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anyan/Desktop/NYU/7773 Machine Learning/ML_project/fomc/data/MarketData/"/>
    </mc:Choice>
  </mc:AlternateContent>
  <xr:revisionPtr revIDLastSave="0" documentId="13_ncr:1_{A746B879-FE26-A841-AE2F-7820358517B1}" xr6:coauthVersionLast="47" xr6:coauthVersionMax="47" xr10:uidLastSave="{00000000-0000-0000-0000-000000000000}"/>
  <bookViews>
    <workbookView xWindow="0" yWindow="680" windowWidth="23260" windowHeight="13900" activeTab="1" xr2:uid="{00000000-000D-0000-FFFF-FFFF00000000}"/>
  </bookViews>
  <sheets>
    <sheet name="to do" sheetId="1" r:id="rId1"/>
    <sheet name="data dictionary" sheetId="2" r:id="rId2"/>
    <sheet name="dataset" sheetId="3" r:id="rId3"/>
    <sheet name="target" sheetId="4" r:id="rId4"/>
    <sheet name="dataset2" sheetId="5" r:id="rId5"/>
  </sheets>
  <definedNames>
    <definedName name="_xlnm._FilterDatabase" localSheetId="2" hidden="1">dataset!$A$1:$M$833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2" i="3" l="1"/>
  <c r="D832" i="3" s="1" a="1"/>
  <c r="D832" i="3" s="1"/>
  <c r="C831" i="3"/>
  <c r="D831" i="3" s="1" a="1"/>
  <c r="D831" i="3" s="1"/>
  <c r="C830" i="3"/>
  <c r="D830" i="3" s="1" a="1"/>
  <c r="D830" i="3" s="1"/>
  <c r="C829" i="3"/>
  <c r="D829" i="3" s="1" a="1"/>
  <c r="D829" i="3" s="1"/>
  <c r="C828" i="3"/>
  <c r="D828" i="3" s="1" a="1"/>
  <c r="D828" i="3" s="1"/>
  <c r="C827" i="3"/>
  <c r="D827" i="3" s="1" a="1"/>
  <c r="D827" i="3" s="1"/>
  <c r="C826" i="3"/>
  <c r="D826" i="3" s="1" a="1"/>
  <c r="D826" i="3" s="1"/>
  <c r="C825" i="3"/>
  <c r="D825" i="3" s="1" a="1"/>
  <c r="D825" i="3" s="1"/>
  <c r="C824" i="3"/>
  <c r="D824" i="3" s="1" a="1"/>
  <c r="D824" i="3" s="1"/>
  <c r="C823" i="3"/>
  <c r="D823" i="3" s="1" a="1"/>
  <c r="D823" i="3" s="1"/>
  <c r="C822" i="3"/>
  <c r="D822" i="3" s="1" a="1"/>
  <c r="D822" i="3" s="1"/>
  <c r="C821" i="3"/>
  <c r="D821" i="3" s="1" a="1"/>
  <c r="D821" i="3" s="1"/>
  <c r="C820" i="3"/>
  <c r="D820" i="3" s="1" a="1"/>
  <c r="D820" i="3" s="1"/>
  <c r="C819" i="3"/>
  <c r="D819" i="3" s="1" a="1"/>
  <c r="D819" i="3" s="1"/>
  <c r="C818" i="3"/>
  <c r="D818" i="3" s="1" a="1"/>
  <c r="D818" i="3" s="1"/>
  <c r="C817" i="3"/>
  <c r="D817" i="3" s="1" a="1"/>
  <c r="D817" i="3" s="1"/>
  <c r="C816" i="3"/>
  <c r="D816" i="3" s="1" a="1"/>
  <c r="D816" i="3" s="1"/>
  <c r="C815" i="3"/>
  <c r="D815" i="3" s="1" a="1"/>
  <c r="D815" i="3" s="1"/>
  <c r="C814" i="3"/>
  <c r="D814" i="3" s="1" a="1"/>
  <c r="D814" i="3" s="1"/>
  <c r="C813" i="3"/>
  <c r="D813" i="3" s="1" a="1"/>
  <c r="D813" i="3" s="1"/>
  <c r="C812" i="3"/>
  <c r="D812" i="3" s="1" a="1"/>
  <c r="D812" i="3" s="1"/>
  <c r="C811" i="3"/>
  <c r="D811" i="3" s="1" a="1"/>
  <c r="D811" i="3" s="1"/>
  <c r="C810" i="3"/>
  <c r="D810" i="3" s="1" a="1"/>
  <c r="D810" i="3" s="1"/>
  <c r="C809" i="3"/>
  <c r="D809" i="3" s="1" a="1"/>
  <c r="D809" i="3" s="1"/>
  <c r="C808" i="3"/>
  <c r="D808" i="3" s="1" a="1"/>
  <c r="D808" i="3" s="1"/>
  <c r="C807" i="3"/>
  <c r="D807" i="3" s="1" a="1"/>
  <c r="D807" i="3" s="1"/>
  <c r="C806" i="3"/>
  <c r="D806" i="3" s="1" a="1"/>
  <c r="D806" i="3" s="1"/>
  <c r="C805" i="3"/>
  <c r="D805" i="3" s="1" a="1"/>
  <c r="D805" i="3" s="1"/>
  <c r="C804" i="3"/>
  <c r="D804" i="3" s="1" a="1"/>
  <c r="D804" i="3" s="1"/>
  <c r="C803" i="3"/>
  <c r="D803" i="3" s="1" a="1"/>
  <c r="D803" i="3" s="1"/>
  <c r="C802" i="3"/>
  <c r="D802" i="3" s="1" a="1"/>
  <c r="D802" i="3" s="1"/>
  <c r="C801" i="3"/>
  <c r="D801" i="3" s="1" a="1"/>
  <c r="D801" i="3" s="1"/>
  <c r="C800" i="3"/>
  <c r="D800" i="3" s="1" a="1"/>
  <c r="D800" i="3" s="1"/>
  <c r="C799" i="3"/>
  <c r="D799" i="3" s="1" a="1"/>
  <c r="D799" i="3" s="1"/>
  <c r="C798" i="3"/>
  <c r="D798" i="3" s="1" a="1"/>
  <c r="D798" i="3" s="1"/>
  <c r="C797" i="3"/>
  <c r="D797" i="3" s="1" a="1"/>
  <c r="D797" i="3" s="1"/>
  <c r="C796" i="3"/>
  <c r="D796" i="3" s="1" a="1"/>
  <c r="D796" i="3" s="1"/>
  <c r="C795" i="3"/>
  <c r="D795" i="3" s="1" a="1"/>
  <c r="D795" i="3" s="1"/>
  <c r="C794" i="3"/>
  <c r="D794" i="3" s="1" a="1"/>
  <c r="D794" i="3" s="1"/>
  <c r="C793" i="3"/>
  <c r="D793" i="3" s="1" a="1"/>
  <c r="D793" i="3" s="1"/>
  <c r="C792" i="3"/>
  <c r="D792" i="3" s="1" a="1"/>
  <c r="D792" i="3" s="1"/>
  <c r="C791" i="3"/>
  <c r="D791" i="3" s="1" a="1"/>
  <c r="D791" i="3" s="1"/>
  <c r="C790" i="3"/>
  <c r="D790" i="3" s="1" a="1"/>
  <c r="D790" i="3" s="1"/>
  <c r="C789" i="3"/>
  <c r="D789" i="3" s="1" a="1"/>
  <c r="D789" i="3" s="1"/>
  <c r="C788" i="3"/>
  <c r="D788" i="3" s="1" a="1"/>
  <c r="D788" i="3" s="1"/>
  <c r="C787" i="3"/>
  <c r="D787" i="3" s="1" a="1"/>
  <c r="D787" i="3" s="1"/>
  <c r="C786" i="3"/>
  <c r="D786" i="3" s="1" a="1"/>
  <c r="D786" i="3" s="1"/>
  <c r="C785" i="3"/>
  <c r="D785" i="3" s="1" a="1"/>
  <c r="D785" i="3" s="1"/>
  <c r="C784" i="3"/>
  <c r="D784" i="3" s="1" a="1"/>
  <c r="D784" i="3" s="1"/>
  <c r="C783" i="3"/>
  <c r="D783" i="3" s="1" a="1"/>
  <c r="D783" i="3" s="1"/>
  <c r="C782" i="3"/>
  <c r="D782" i="3" s="1" a="1"/>
  <c r="D782" i="3" s="1"/>
  <c r="C781" i="3"/>
  <c r="D781" i="3" s="1" a="1"/>
  <c r="D781" i="3" s="1"/>
  <c r="C780" i="3"/>
  <c r="D780" i="3" s="1" a="1"/>
  <c r="D780" i="3" s="1"/>
  <c r="C779" i="3"/>
  <c r="D779" i="3" s="1" a="1"/>
  <c r="D779" i="3" s="1"/>
  <c r="C778" i="3"/>
  <c r="D778" i="3" s="1" a="1"/>
  <c r="D778" i="3" s="1"/>
  <c r="C777" i="3"/>
  <c r="D777" i="3" s="1" a="1"/>
  <c r="D777" i="3" s="1"/>
  <c r="C776" i="3"/>
  <c r="D776" i="3" s="1" a="1"/>
  <c r="D776" i="3" s="1"/>
  <c r="C775" i="3"/>
  <c r="D775" i="3" s="1" a="1"/>
  <c r="D775" i="3" s="1"/>
  <c r="C774" i="3"/>
  <c r="D774" i="3" s="1" a="1"/>
  <c r="D774" i="3" s="1"/>
  <c r="C773" i="3"/>
  <c r="D773" i="3" s="1" a="1"/>
  <c r="D773" i="3" s="1"/>
  <c r="C772" i="3"/>
  <c r="D772" i="3" s="1" a="1"/>
  <c r="D772" i="3" s="1"/>
  <c r="C771" i="3"/>
  <c r="D771" i="3" s="1" a="1"/>
  <c r="D771" i="3" s="1"/>
  <c r="C770" i="3"/>
  <c r="D770" i="3" s="1" a="1"/>
  <c r="D770" i="3" s="1"/>
  <c r="C769" i="3"/>
  <c r="D769" i="3" s="1" a="1"/>
  <c r="D769" i="3" s="1"/>
  <c r="C768" i="3"/>
  <c r="D768" i="3" s="1" a="1"/>
  <c r="D768" i="3" s="1"/>
  <c r="C767" i="3"/>
  <c r="D767" i="3" s="1" a="1"/>
  <c r="D767" i="3" s="1"/>
  <c r="C766" i="3"/>
  <c r="D766" i="3" s="1" a="1"/>
  <c r="D766" i="3" s="1"/>
  <c r="C765" i="3"/>
  <c r="D765" i="3" s="1" a="1"/>
  <c r="D765" i="3" s="1"/>
  <c r="C764" i="3"/>
  <c r="D764" i="3" s="1" a="1"/>
  <c r="D764" i="3" s="1"/>
  <c r="C763" i="3"/>
  <c r="D763" i="3" s="1" a="1"/>
  <c r="D763" i="3" s="1"/>
  <c r="C762" i="3"/>
  <c r="D762" i="3" s="1" a="1"/>
  <c r="D762" i="3" s="1"/>
  <c r="C761" i="3"/>
  <c r="D761" i="3" s="1" a="1"/>
  <c r="D761" i="3" s="1"/>
  <c r="C760" i="3"/>
  <c r="D760" i="3" s="1" a="1"/>
  <c r="D760" i="3" s="1"/>
  <c r="C759" i="3"/>
  <c r="D759" i="3" s="1" a="1"/>
  <c r="D759" i="3" s="1"/>
  <c r="C758" i="3"/>
  <c r="D758" i="3" s="1" a="1"/>
  <c r="D758" i="3" s="1"/>
  <c r="C757" i="3"/>
  <c r="D757" i="3" s="1" a="1"/>
  <c r="D757" i="3" s="1"/>
  <c r="C756" i="3"/>
  <c r="D756" i="3" s="1" a="1"/>
  <c r="D756" i="3" s="1"/>
  <c r="C755" i="3"/>
  <c r="D755" i="3" s="1" a="1"/>
  <c r="D755" i="3" s="1"/>
  <c r="C754" i="3"/>
  <c r="D754" i="3" s="1" a="1"/>
  <c r="D754" i="3" s="1"/>
  <c r="D753" i="3" a="1"/>
  <c r="D753" i="3" s="1"/>
  <c r="C753" i="3"/>
  <c r="C752" i="3"/>
  <c r="D752" i="3" s="1" a="1"/>
  <c r="D752" i="3" s="1"/>
  <c r="C751" i="3"/>
  <c r="D751" i="3" s="1" a="1"/>
  <c r="D751" i="3" s="1"/>
  <c r="C750" i="3"/>
  <c r="D750" i="3" s="1" a="1"/>
  <c r="D750" i="3" s="1"/>
  <c r="C749" i="3"/>
  <c r="D749" i="3" s="1" a="1"/>
  <c r="D749" i="3" s="1"/>
  <c r="C748" i="3"/>
  <c r="D748" i="3" s="1" a="1"/>
  <c r="D748" i="3" s="1"/>
  <c r="C747" i="3"/>
  <c r="D747" i="3" s="1" a="1"/>
  <c r="D747" i="3" s="1"/>
  <c r="C746" i="3"/>
  <c r="D746" i="3" s="1" a="1"/>
  <c r="D746" i="3" s="1"/>
  <c r="C745" i="3"/>
  <c r="D745" i="3" s="1" a="1"/>
  <c r="D745" i="3" s="1"/>
  <c r="C744" i="3"/>
  <c r="D744" i="3" s="1" a="1"/>
  <c r="D744" i="3" s="1"/>
  <c r="C743" i="3"/>
  <c r="D743" i="3" s="1" a="1"/>
  <c r="D743" i="3" s="1"/>
  <c r="C742" i="3"/>
  <c r="D742" i="3" s="1" a="1"/>
  <c r="D742" i="3" s="1"/>
  <c r="C741" i="3"/>
  <c r="D741" i="3" s="1" a="1"/>
  <c r="D741" i="3" s="1"/>
  <c r="C740" i="3"/>
  <c r="D740" i="3" s="1" a="1"/>
  <c r="D740" i="3" s="1"/>
  <c r="C739" i="3"/>
  <c r="D739" i="3" s="1" a="1"/>
  <c r="D739" i="3" s="1"/>
  <c r="C738" i="3"/>
  <c r="D738" i="3" s="1" a="1"/>
  <c r="D738" i="3" s="1"/>
  <c r="C737" i="3"/>
  <c r="D737" i="3" s="1" a="1"/>
  <c r="D737" i="3" s="1"/>
  <c r="C736" i="3"/>
  <c r="D736" i="3" s="1" a="1"/>
  <c r="D736" i="3" s="1"/>
  <c r="C735" i="3"/>
  <c r="D735" i="3" s="1" a="1"/>
  <c r="D735" i="3" s="1"/>
  <c r="C734" i="3"/>
  <c r="D734" i="3" s="1" a="1"/>
  <c r="D734" i="3" s="1"/>
  <c r="C733" i="3"/>
  <c r="D733" i="3" s="1" a="1"/>
  <c r="D733" i="3" s="1"/>
  <c r="C732" i="3"/>
  <c r="D732" i="3" s="1" a="1"/>
  <c r="D732" i="3" s="1"/>
  <c r="C731" i="3"/>
  <c r="D731" i="3" s="1" a="1"/>
  <c r="D731" i="3" s="1"/>
  <c r="C730" i="3"/>
  <c r="D730" i="3" s="1" a="1"/>
  <c r="D730" i="3" s="1"/>
  <c r="C729" i="3"/>
  <c r="D729" i="3" s="1" a="1"/>
  <c r="D729" i="3" s="1"/>
  <c r="C728" i="3"/>
  <c r="D728" i="3" s="1" a="1"/>
  <c r="D728" i="3" s="1"/>
  <c r="C727" i="3"/>
  <c r="D727" i="3" s="1" a="1"/>
  <c r="D727" i="3" s="1"/>
  <c r="C726" i="3"/>
  <c r="D726" i="3" s="1" a="1"/>
  <c r="D726" i="3" s="1"/>
  <c r="C725" i="3"/>
  <c r="D725" i="3" s="1" a="1"/>
  <c r="D725" i="3" s="1"/>
  <c r="C724" i="3"/>
  <c r="D724" i="3" s="1" a="1"/>
  <c r="D724" i="3" s="1"/>
  <c r="C723" i="3"/>
  <c r="D723" i="3" s="1" a="1"/>
  <c r="D723" i="3" s="1"/>
  <c r="C722" i="3"/>
  <c r="D722" i="3" s="1" a="1"/>
  <c r="D722" i="3" s="1"/>
  <c r="C721" i="3"/>
  <c r="D721" i="3" s="1" a="1"/>
  <c r="D721" i="3" s="1"/>
  <c r="C720" i="3"/>
  <c r="D720" i="3" s="1" a="1"/>
  <c r="D720" i="3" s="1"/>
  <c r="C719" i="3"/>
  <c r="D719" i="3" s="1" a="1"/>
  <c r="D719" i="3" s="1"/>
  <c r="C718" i="3"/>
  <c r="D718" i="3" s="1" a="1"/>
  <c r="D718" i="3" s="1"/>
  <c r="C717" i="3"/>
  <c r="D717" i="3" s="1" a="1"/>
  <c r="D717" i="3" s="1"/>
  <c r="C716" i="3"/>
  <c r="D716" i="3" s="1" a="1"/>
  <c r="D716" i="3" s="1"/>
  <c r="C715" i="3"/>
  <c r="D715" i="3" s="1" a="1"/>
  <c r="D715" i="3" s="1"/>
  <c r="C714" i="3"/>
  <c r="D714" i="3" s="1" a="1"/>
  <c r="D714" i="3" s="1"/>
  <c r="C713" i="3"/>
  <c r="D713" i="3" s="1" a="1"/>
  <c r="D713" i="3" s="1"/>
  <c r="C712" i="3"/>
  <c r="D712" i="3" s="1" a="1"/>
  <c r="D712" i="3" s="1"/>
  <c r="C711" i="3"/>
  <c r="D711" i="3" s="1" a="1"/>
  <c r="D711" i="3" s="1"/>
  <c r="C710" i="3"/>
  <c r="D710" i="3" s="1" a="1"/>
  <c r="D710" i="3" s="1"/>
  <c r="C709" i="3"/>
  <c r="D709" i="3" s="1" a="1"/>
  <c r="D709" i="3" s="1"/>
  <c r="C708" i="3"/>
  <c r="D708" i="3" s="1" a="1"/>
  <c r="D708" i="3" s="1"/>
  <c r="C707" i="3"/>
  <c r="D707" i="3" s="1" a="1"/>
  <c r="D707" i="3" s="1"/>
  <c r="C706" i="3"/>
  <c r="D706" i="3" s="1" a="1"/>
  <c r="D706" i="3" s="1"/>
  <c r="C705" i="3"/>
  <c r="D705" i="3" s="1" a="1"/>
  <c r="D705" i="3" s="1"/>
  <c r="C704" i="3"/>
  <c r="D704" i="3" s="1" a="1"/>
  <c r="D704" i="3" s="1"/>
  <c r="C703" i="3"/>
  <c r="D703" i="3" s="1" a="1"/>
  <c r="D703" i="3" s="1"/>
  <c r="C702" i="3"/>
  <c r="D702" i="3" s="1" a="1"/>
  <c r="D702" i="3" s="1"/>
  <c r="C701" i="3"/>
  <c r="D701" i="3" s="1" a="1"/>
  <c r="D701" i="3" s="1"/>
  <c r="C700" i="3"/>
  <c r="D700" i="3" s="1" a="1"/>
  <c r="D700" i="3" s="1"/>
  <c r="C699" i="3"/>
  <c r="D699" i="3" s="1" a="1"/>
  <c r="D699" i="3" s="1"/>
  <c r="D698" i="3" a="1"/>
  <c r="D698" i="3" s="1"/>
  <c r="C698" i="3"/>
  <c r="C697" i="3"/>
  <c r="D697" i="3" s="1" a="1"/>
  <c r="D697" i="3" s="1"/>
  <c r="C696" i="3"/>
  <c r="D696" i="3" s="1" a="1"/>
  <c r="D696" i="3" s="1"/>
  <c r="C695" i="3"/>
  <c r="D695" i="3" s="1" a="1"/>
  <c r="D695" i="3" s="1"/>
  <c r="C694" i="3"/>
  <c r="D694" i="3" s="1" a="1"/>
  <c r="D694" i="3" s="1"/>
  <c r="C693" i="3"/>
  <c r="D693" i="3" s="1" a="1"/>
  <c r="D693" i="3" s="1"/>
  <c r="C692" i="3"/>
  <c r="D692" i="3" s="1" a="1"/>
  <c r="D692" i="3" s="1"/>
  <c r="C691" i="3"/>
  <c r="D691" i="3" s="1" a="1"/>
  <c r="D691" i="3" s="1"/>
  <c r="C690" i="3"/>
  <c r="D690" i="3" s="1" a="1"/>
  <c r="D690" i="3" s="1"/>
  <c r="C689" i="3"/>
  <c r="D689" i="3" s="1" a="1"/>
  <c r="D689" i="3" s="1"/>
  <c r="C688" i="3"/>
  <c r="D688" i="3" s="1" a="1"/>
  <c r="D688" i="3" s="1"/>
  <c r="C687" i="3"/>
  <c r="D687" i="3" s="1" a="1"/>
  <c r="D687" i="3" s="1"/>
  <c r="C686" i="3"/>
  <c r="D686" i="3" s="1" a="1"/>
  <c r="D686" i="3" s="1"/>
  <c r="C685" i="3"/>
  <c r="D685" i="3" s="1" a="1"/>
  <c r="D685" i="3" s="1"/>
  <c r="C684" i="3"/>
  <c r="D684" i="3" s="1" a="1"/>
  <c r="D684" i="3" s="1"/>
  <c r="C683" i="3"/>
  <c r="D683" i="3" s="1" a="1"/>
  <c r="D683" i="3" s="1"/>
  <c r="C682" i="3"/>
  <c r="D682" i="3" s="1" a="1"/>
  <c r="D682" i="3" s="1"/>
  <c r="C681" i="3"/>
  <c r="D681" i="3" s="1" a="1"/>
  <c r="D681" i="3" s="1"/>
  <c r="C680" i="3"/>
  <c r="D680" i="3" s="1" a="1"/>
  <c r="D680" i="3" s="1"/>
  <c r="C679" i="3"/>
  <c r="D679" i="3" s="1" a="1"/>
  <c r="D679" i="3" s="1"/>
  <c r="C678" i="3"/>
  <c r="D678" i="3" s="1" a="1"/>
  <c r="D678" i="3" s="1"/>
  <c r="C677" i="3"/>
  <c r="D677" i="3" s="1" a="1"/>
  <c r="D677" i="3" s="1"/>
  <c r="C676" i="3"/>
  <c r="D676" i="3" s="1" a="1"/>
  <c r="D676" i="3" s="1"/>
  <c r="C675" i="3"/>
  <c r="D675" i="3" s="1" a="1"/>
  <c r="D675" i="3" s="1"/>
  <c r="C674" i="3"/>
  <c r="D674" i="3" s="1" a="1"/>
  <c r="D674" i="3" s="1"/>
  <c r="D673" i="3"/>
  <c r="C673" i="3"/>
  <c r="D673" i="3" s="1" a="1"/>
  <c r="C672" i="3"/>
  <c r="D672" i="3" s="1" a="1"/>
  <c r="D672" i="3" s="1"/>
  <c r="C671" i="3"/>
  <c r="D671" i="3" s="1" a="1"/>
  <c r="D671" i="3" s="1"/>
  <c r="C670" i="3"/>
  <c r="D670" i="3" s="1" a="1"/>
  <c r="D670" i="3" s="1"/>
  <c r="C669" i="3"/>
  <c r="D669" i="3" s="1" a="1"/>
  <c r="D669" i="3" s="1"/>
  <c r="C668" i="3"/>
  <c r="D668" i="3" s="1" a="1"/>
  <c r="D668" i="3" s="1"/>
  <c r="C667" i="3"/>
  <c r="D667" i="3" s="1" a="1"/>
  <c r="D667" i="3" s="1"/>
  <c r="C666" i="3"/>
  <c r="D666" i="3" s="1" a="1"/>
  <c r="D666" i="3" s="1"/>
  <c r="C665" i="3"/>
  <c r="D665" i="3" s="1" a="1"/>
  <c r="D665" i="3" s="1"/>
  <c r="C664" i="3"/>
  <c r="D664" i="3" s="1" a="1"/>
  <c r="D664" i="3" s="1"/>
  <c r="C663" i="3"/>
  <c r="D663" i="3" s="1" a="1"/>
  <c r="D663" i="3" s="1"/>
  <c r="C662" i="3"/>
  <c r="D662" i="3" s="1" a="1"/>
  <c r="D662" i="3" s="1"/>
  <c r="C661" i="3"/>
  <c r="D661" i="3" s="1" a="1"/>
  <c r="D661" i="3" s="1"/>
  <c r="C660" i="3"/>
  <c r="D660" i="3" s="1" a="1"/>
  <c r="D660" i="3" s="1"/>
  <c r="C659" i="3"/>
  <c r="D659" i="3" s="1" a="1"/>
  <c r="D659" i="3" s="1"/>
  <c r="C658" i="3"/>
  <c r="D658" i="3" s="1" a="1"/>
  <c r="D658" i="3" s="1"/>
  <c r="C657" i="3"/>
  <c r="D657" i="3" s="1" a="1"/>
  <c r="D657" i="3" s="1"/>
  <c r="C656" i="3"/>
  <c r="D656" i="3" s="1" a="1"/>
  <c r="D656" i="3" s="1"/>
  <c r="C655" i="3"/>
  <c r="D655" i="3" s="1" a="1"/>
  <c r="D655" i="3" s="1"/>
  <c r="C654" i="3"/>
  <c r="D654" i="3" s="1" a="1"/>
  <c r="D654" i="3" s="1"/>
  <c r="D653" i="3" a="1"/>
  <c r="D653" i="3" s="1"/>
  <c r="C653" i="3"/>
  <c r="C652" i="3"/>
  <c r="D652" i="3" s="1" a="1"/>
  <c r="D652" i="3" s="1"/>
  <c r="C651" i="3"/>
  <c r="D651" i="3" s="1" a="1"/>
  <c r="D651" i="3" s="1"/>
  <c r="C650" i="3"/>
  <c r="D650" i="3" s="1" a="1"/>
  <c r="D650" i="3" s="1"/>
  <c r="C649" i="3"/>
  <c r="D649" i="3" s="1" a="1"/>
  <c r="D649" i="3" s="1"/>
  <c r="C648" i="3"/>
  <c r="D648" i="3" s="1" a="1"/>
  <c r="D648" i="3" s="1"/>
  <c r="C647" i="3"/>
  <c r="D647" i="3" s="1" a="1"/>
  <c r="D647" i="3" s="1"/>
  <c r="C646" i="3"/>
  <c r="D646" i="3" s="1" a="1"/>
  <c r="D646" i="3" s="1"/>
  <c r="C645" i="3"/>
  <c r="D645" i="3" s="1" a="1"/>
  <c r="D645" i="3" s="1"/>
  <c r="C644" i="3"/>
  <c r="D644" i="3" s="1" a="1"/>
  <c r="D644" i="3" s="1"/>
  <c r="C643" i="3"/>
  <c r="D643" i="3" s="1" a="1"/>
  <c r="D643" i="3" s="1"/>
  <c r="C642" i="3"/>
  <c r="D642" i="3" s="1" a="1"/>
  <c r="D642" i="3" s="1"/>
  <c r="C641" i="3"/>
  <c r="D641" i="3" s="1" a="1"/>
  <c r="D641" i="3" s="1"/>
  <c r="C640" i="3"/>
  <c r="D640" i="3" s="1" a="1"/>
  <c r="D640" i="3" s="1"/>
  <c r="C639" i="3"/>
  <c r="D639" i="3" s="1" a="1"/>
  <c r="D639" i="3" s="1"/>
  <c r="C638" i="3"/>
  <c r="D638" i="3" s="1" a="1"/>
  <c r="D638" i="3" s="1"/>
  <c r="C637" i="3"/>
  <c r="D637" i="3" s="1" a="1"/>
  <c r="D637" i="3" s="1"/>
  <c r="C636" i="3"/>
  <c r="D636" i="3" s="1" a="1"/>
  <c r="D636" i="3" s="1"/>
  <c r="C635" i="3"/>
  <c r="D635" i="3" s="1" a="1"/>
  <c r="D635" i="3" s="1"/>
  <c r="D634" i="3" a="1"/>
  <c r="D634" i="3" s="1"/>
  <c r="C634" i="3"/>
  <c r="C633" i="3"/>
  <c r="D633" i="3" s="1" a="1"/>
  <c r="D633" i="3" s="1"/>
  <c r="C632" i="3"/>
  <c r="D632" i="3" s="1" a="1"/>
  <c r="D632" i="3" s="1"/>
  <c r="C631" i="3"/>
  <c r="D631" i="3" s="1" a="1"/>
  <c r="D631" i="3" s="1"/>
  <c r="C630" i="3"/>
  <c r="D630" i="3" s="1" a="1"/>
  <c r="D630" i="3" s="1"/>
  <c r="C629" i="3"/>
  <c r="D629" i="3" s="1" a="1"/>
  <c r="D629" i="3" s="1"/>
  <c r="C628" i="3"/>
  <c r="D628" i="3" s="1" a="1"/>
  <c r="D628" i="3" s="1"/>
  <c r="C627" i="3"/>
  <c r="D627" i="3" s="1" a="1"/>
  <c r="D627" i="3" s="1"/>
  <c r="C626" i="3"/>
  <c r="D626" i="3" s="1" a="1"/>
  <c r="D626" i="3" s="1"/>
  <c r="C625" i="3"/>
  <c r="D625" i="3" s="1" a="1"/>
  <c r="D625" i="3" s="1"/>
  <c r="C624" i="3"/>
  <c r="D624" i="3" s="1" a="1"/>
  <c r="D624" i="3" s="1"/>
  <c r="C623" i="3"/>
  <c r="D623" i="3" s="1" a="1"/>
  <c r="D623" i="3" s="1"/>
  <c r="C622" i="3"/>
  <c r="D622" i="3" s="1" a="1"/>
  <c r="D622" i="3" s="1"/>
  <c r="C621" i="3"/>
  <c r="D621" i="3" s="1" a="1"/>
  <c r="D621" i="3" s="1"/>
  <c r="C620" i="3"/>
  <c r="D620" i="3" s="1" a="1"/>
  <c r="D620" i="3" s="1"/>
  <c r="C619" i="3"/>
  <c r="D619" i="3" s="1" a="1"/>
  <c r="D619" i="3" s="1"/>
  <c r="C618" i="3"/>
  <c r="D618" i="3" s="1" a="1"/>
  <c r="D618" i="3" s="1"/>
  <c r="C617" i="3"/>
  <c r="D617" i="3" s="1" a="1"/>
  <c r="D617" i="3" s="1"/>
  <c r="C616" i="3"/>
  <c r="D616" i="3" s="1" a="1"/>
  <c r="D616" i="3" s="1"/>
  <c r="C615" i="3"/>
  <c r="D615" i="3" s="1" a="1"/>
  <c r="D615" i="3" s="1"/>
  <c r="C614" i="3"/>
  <c r="D614" i="3" s="1" a="1"/>
  <c r="D614" i="3" s="1"/>
  <c r="C613" i="3"/>
  <c r="D613" i="3" s="1" a="1"/>
  <c r="D613" i="3" s="1"/>
  <c r="D612" i="3" a="1"/>
  <c r="D612" i="3" s="1"/>
  <c r="C612" i="3"/>
  <c r="C611" i="3"/>
  <c r="D611" i="3" s="1" a="1"/>
  <c r="D611" i="3" s="1"/>
  <c r="C610" i="3"/>
  <c r="D610" i="3" s="1" a="1"/>
  <c r="D610" i="3" s="1"/>
  <c r="C609" i="3"/>
  <c r="D609" i="3" s="1" a="1"/>
  <c r="D609" i="3" s="1"/>
  <c r="C608" i="3"/>
  <c r="D608" i="3" s="1" a="1"/>
  <c r="D608" i="3" s="1"/>
  <c r="C607" i="3"/>
  <c r="D607" i="3" s="1" a="1"/>
  <c r="D607" i="3" s="1"/>
  <c r="C606" i="3"/>
  <c r="D606" i="3" s="1" a="1"/>
  <c r="D606" i="3" s="1"/>
  <c r="C605" i="3"/>
  <c r="D605" i="3" s="1" a="1"/>
  <c r="D605" i="3" s="1"/>
  <c r="C604" i="3"/>
  <c r="D604" i="3" s="1" a="1"/>
  <c r="D604" i="3" s="1"/>
  <c r="C603" i="3"/>
  <c r="D603" i="3" s="1" a="1"/>
  <c r="D603" i="3" s="1"/>
  <c r="C602" i="3"/>
  <c r="D602" i="3" s="1" a="1"/>
  <c r="D602" i="3" s="1"/>
  <c r="C601" i="3"/>
  <c r="D601" i="3" s="1" a="1"/>
  <c r="D601" i="3" s="1"/>
  <c r="C600" i="3"/>
  <c r="D600" i="3" s="1" a="1"/>
  <c r="D600" i="3" s="1"/>
  <c r="C599" i="3"/>
  <c r="D599" i="3" s="1" a="1"/>
  <c r="D599" i="3" s="1"/>
  <c r="C598" i="3"/>
  <c r="D598" i="3" s="1" a="1"/>
  <c r="D598" i="3" s="1"/>
  <c r="C597" i="3"/>
  <c r="D597" i="3" s="1" a="1"/>
  <c r="D597" i="3" s="1"/>
  <c r="C596" i="3"/>
  <c r="D596" i="3" s="1" a="1"/>
  <c r="D596" i="3" s="1"/>
  <c r="C595" i="3"/>
  <c r="D595" i="3" s="1" a="1"/>
  <c r="D595" i="3" s="1"/>
  <c r="C594" i="3"/>
  <c r="D594" i="3" s="1" a="1"/>
  <c r="D594" i="3" s="1"/>
  <c r="C593" i="3"/>
  <c r="D593" i="3" s="1" a="1"/>
  <c r="D593" i="3" s="1"/>
  <c r="C592" i="3"/>
  <c r="D592" i="3" s="1" a="1"/>
  <c r="D592" i="3" s="1"/>
  <c r="C591" i="3"/>
  <c r="D591" i="3" s="1" a="1"/>
  <c r="D591" i="3" s="1"/>
  <c r="C590" i="3"/>
  <c r="D590" i="3" s="1" a="1"/>
  <c r="D590" i="3" s="1"/>
  <c r="C589" i="3"/>
  <c r="D589" i="3" s="1" a="1"/>
  <c r="D589" i="3" s="1"/>
  <c r="C588" i="3"/>
  <c r="D588" i="3" s="1" a="1"/>
  <c r="D588" i="3" s="1"/>
  <c r="C587" i="3"/>
  <c r="D587" i="3" s="1" a="1"/>
  <c r="D587" i="3" s="1"/>
  <c r="C586" i="3"/>
  <c r="D586" i="3" s="1" a="1"/>
  <c r="D586" i="3" s="1"/>
  <c r="C585" i="3"/>
  <c r="D585" i="3" s="1" a="1"/>
  <c r="D585" i="3" s="1"/>
  <c r="C584" i="3"/>
  <c r="D584" i="3" s="1" a="1"/>
  <c r="D584" i="3" s="1"/>
  <c r="C583" i="3"/>
  <c r="D583" i="3" s="1" a="1"/>
  <c r="D583" i="3" s="1"/>
  <c r="C582" i="3"/>
  <c r="D582" i="3" s="1" a="1"/>
  <c r="D582" i="3" s="1"/>
  <c r="C581" i="3"/>
  <c r="D581" i="3" s="1" a="1"/>
  <c r="D581" i="3" s="1"/>
  <c r="C580" i="3"/>
  <c r="D580" i="3" s="1" a="1"/>
  <c r="D580" i="3" s="1"/>
  <c r="C579" i="3"/>
  <c r="D579" i="3" s="1" a="1"/>
  <c r="D579" i="3" s="1"/>
  <c r="C578" i="3"/>
  <c r="D578" i="3" s="1" a="1"/>
  <c r="D578" i="3" s="1"/>
  <c r="C577" i="3"/>
  <c r="D577" i="3" s="1" a="1"/>
  <c r="D577" i="3" s="1"/>
  <c r="C576" i="3"/>
  <c r="D576" i="3" s="1" a="1"/>
  <c r="D576" i="3" s="1"/>
  <c r="C575" i="3"/>
  <c r="D575" i="3" s="1" a="1"/>
  <c r="D575" i="3" s="1"/>
  <c r="C574" i="3"/>
  <c r="D574" i="3" s="1" a="1"/>
  <c r="D574" i="3" s="1"/>
  <c r="C573" i="3"/>
  <c r="D573" i="3" s="1" a="1"/>
  <c r="D573" i="3" s="1"/>
  <c r="C572" i="3"/>
  <c r="D572" i="3" s="1" a="1"/>
  <c r="D572" i="3" s="1"/>
  <c r="C571" i="3"/>
  <c r="D571" i="3" s="1" a="1"/>
  <c r="D571" i="3" s="1"/>
  <c r="C570" i="3"/>
  <c r="D570" i="3" s="1" a="1"/>
  <c r="D570" i="3" s="1"/>
  <c r="C569" i="3"/>
  <c r="D569" i="3" s="1" a="1"/>
  <c r="D569" i="3" s="1"/>
  <c r="C568" i="3"/>
  <c r="D568" i="3" s="1" a="1"/>
  <c r="D568" i="3" s="1"/>
  <c r="C567" i="3"/>
  <c r="D567" i="3" s="1" a="1"/>
  <c r="D567" i="3" s="1"/>
  <c r="C566" i="3"/>
  <c r="D566" i="3" s="1" a="1"/>
  <c r="D566" i="3" s="1"/>
  <c r="C565" i="3"/>
  <c r="D565" i="3" s="1" a="1"/>
  <c r="D565" i="3" s="1"/>
  <c r="C564" i="3"/>
  <c r="D564" i="3" s="1" a="1"/>
  <c r="D564" i="3" s="1"/>
  <c r="D563" i="3" a="1"/>
  <c r="D563" i="3" s="1"/>
  <c r="C563" i="3"/>
  <c r="C562" i="3"/>
  <c r="D562" i="3" s="1" a="1"/>
  <c r="D562" i="3" s="1"/>
  <c r="C561" i="3"/>
  <c r="D561" i="3" s="1" a="1"/>
  <c r="D561" i="3" s="1"/>
  <c r="C560" i="3"/>
  <c r="D560" i="3" s="1" a="1"/>
  <c r="D560" i="3" s="1"/>
  <c r="C559" i="3"/>
  <c r="D559" i="3" s="1" a="1"/>
  <c r="D559" i="3" s="1"/>
  <c r="C558" i="3"/>
  <c r="D558" i="3" s="1" a="1"/>
  <c r="D558" i="3" s="1"/>
  <c r="C557" i="3"/>
  <c r="D557" i="3" s="1" a="1"/>
  <c r="D557" i="3" s="1"/>
  <c r="C556" i="3"/>
  <c r="D556" i="3" s="1" a="1"/>
  <c r="D556" i="3" s="1"/>
  <c r="C555" i="3"/>
  <c r="D555" i="3" s="1" a="1"/>
  <c r="D555" i="3" s="1"/>
  <c r="C554" i="3"/>
  <c r="D554" i="3" s="1" a="1"/>
  <c r="D554" i="3" s="1"/>
  <c r="C553" i="3"/>
  <c r="D553" i="3" s="1" a="1"/>
  <c r="D553" i="3" s="1"/>
  <c r="C552" i="3"/>
  <c r="D552" i="3" s="1" a="1"/>
  <c r="D552" i="3" s="1"/>
  <c r="C551" i="3"/>
  <c r="D551" i="3" s="1" a="1"/>
  <c r="D551" i="3" s="1"/>
  <c r="C550" i="3"/>
  <c r="D550" i="3" s="1" a="1"/>
  <c r="D550" i="3" s="1"/>
  <c r="C549" i="3"/>
  <c r="D549" i="3" s="1" a="1"/>
  <c r="D549" i="3" s="1"/>
  <c r="C548" i="3"/>
  <c r="D548" i="3" s="1" a="1"/>
  <c r="D548" i="3" s="1"/>
  <c r="C547" i="3"/>
  <c r="D547" i="3" s="1" a="1"/>
  <c r="D547" i="3" s="1"/>
  <c r="C546" i="3"/>
  <c r="D546" i="3" s="1" a="1"/>
  <c r="D546" i="3" s="1"/>
  <c r="C545" i="3"/>
  <c r="D545" i="3" s="1" a="1"/>
  <c r="D545" i="3" s="1"/>
  <c r="C544" i="3"/>
  <c r="D544" i="3" s="1" a="1"/>
  <c r="D544" i="3" s="1"/>
  <c r="C543" i="3"/>
  <c r="D543" i="3" s="1" a="1"/>
  <c r="D543" i="3" s="1"/>
  <c r="C542" i="3"/>
  <c r="D542" i="3" s="1" a="1"/>
  <c r="D542" i="3" s="1"/>
  <c r="C541" i="3"/>
  <c r="D541" i="3" s="1" a="1"/>
  <c r="D541" i="3" s="1"/>
  <c r="C540" i="3"/>
  <c r="D540" i="3" s="1" a="1"/>
  <c r="D540" i="3" s="1"/>
  <c r="C539" i="3"/>
  <c r="D539" i="3" s="1" a="1"/>
  <c r="D539" i="3" s="1"/>
  <c r="C538" i="3"/>
  <c r="D538" i="3" s="1" a="1"/>
  <c r="D538" i="3" s="1"/>
  <c r="C537" i="3"/>
  <c r="D537" i="3" s="1" a="1"/>
  <c r="D537" i="3" s="1"/>
  <c r="C536" i="3"/>
  <c r="D536" i="3" s="1" a="1"/>
  <c r="D536" i="3" s="1"/>
  <c r="C535" i="3"/>
  <c r="D535" i="3" s="1" a="1"/>
  <c r="D535" i="3" s="1"/>
  <c r="C534" i="3"/>
  <c r="D534" i="3" s="1" a="1"/>
  <c r="D534" i="3" s="1"/>
  <c r="C533" i="3"/>
  <c r="D533" i="3" s="1" a="1"/>
  <c r="D533" i="3" s="1"/>
  <c r="C532" i="3"/>
  <c r="D532" i="3" s="1" a="1"/>
  <c r="D532" i="3" s="1"/>
  <c r="C531" i="3"/>
  <c r="D531" i="3" s="1" a="1"/>
  <c r="D531" i="3" s="1"/>
  <c r="C530" i="3"/>
  <c r="D530" i="3" s="1" a="1"/>
  <c r="D530" i="3" s="1"/>
  <c r="C529" i="3"/>
  <c r="D529" i="3" s="1" a="1"/>
  <c r="D529" i="3" s="1"/>
  <c r="C528" i="3"/>
  <c r="D528" i="3" s="1" a="1"/>
  <c r="D528" i="3" s="1"/>
  <c r="C527" i="3"/>
  <c r="D527" i="3" s="1" a="1"/>
  <c r="D527" i="3" s="1"/>
  <c r="C526" i="3"/>
  <c r="D526" i="3" s="1" a="1"/>
  <c r="D526" i="3" s="1"/>
  <c r="C525" i="3"/>
  <c r="D525" i="3" s="1" a="1"/>
  <c r="D525" i="3" s="1"/>
  <c r="C524" i="3"/>
  <c r="D524" i="3" s="1" a="1"/>
  <c r="D524" i="3" s="1"/>
  <c r="C523" i="3"/>
  <c r="D523" i="3" s="1" a="1"/>
  <c r="D523" i="3" s="1"/>
  <c r="D522" i="3" a="1"/>
  <c r="D522" i="3" s="1"/>
  <c r="C522" i="3"/>
  <c r="C521" i="3"/>
  <c r="D521" i="3" s="1" a="1"/>
  <c r="D521" i="3" s="1"/>
  <c r="C520" i="3"/>
  <c r="D520" i="3" s="1" a="1"/>
  <c r="D520" i="3" s="1"/>
  <c r="C519" i="3"/>
  <c r="D519" i="3" s="1" a="1"/>
  <c r="D519" i="3" s="1"/>
  <c r="C518" i="3"/>
  <c r="D518" i="3" s="1" a="1"/>
  <c r="D518" i="3" s="1"/>
  <c r="C517" i="3"/>
  <c r="D517" i="3" s="1" a="1"/>
  <c r="D517" i="3" s="1"/>
  <c r="C516" i="3"/>
  <c r="D516" i="3" s="1" a="1"/>
  <c r="D516" i="3" s="1"/>
  <c r="C515" i="3"/>
  <c r="D515" i="3" s="1" a="1"/>
  <c r="D515" i="3" s="1"/>
  <c r="C514" i="3"/>
  <c r="D514" i="3" s="1" a="1"/>
  <c r="D514" i="3" s="1"/>
  <c r="C513" i="3"/>
  <c r="D513" i="3" s="1" a="1"/>
  <c r="D513" i="3" s="1"/>
  <c r="C512" i="3"/>
  <c r="D512" i="3" s="1" a="1"/>
  <c r="D512" i="3" s="1"/>
  <c r="C511" i="3"/>
  <c r="D511" i="3" s="1" a="1"/>
  <c r="D511" i="3" s="1"/>
  <c r="C510" i="3"/>
  <c r="D510" i="3" s="1" a="1"/>
  <c r="D510" i="3" s="1"/>
  <c r="C509" i="3"/>
  <c r="D509" i="3" s="1" a="1"/>
  <c r="D509" i="3" s="1"/>
  <c r="C508" i="3"/>
  <c r="D508" i="3" s="1" a="1"/>
  <c r="D508" i="3" s="1"/>
  <c r="C507" i="3"/>
  <c r="D507" i="3" s="1" a="1"/>
  <c r="D507" i="3" s="1"/>
  <c r="C506" i="3"/>
  <c r="D506" i="3" s="1" a="1"/>
  <c r="D506" i="3" s="1"/>
  <c r="C505" i="3"/>
  <c r="D505" i="3" s="1" a="1"/>
  <c r="D505" i="3" s="1"/>
  <c r="C504" i="3"/>
  <c r="D504" i="3" s="1" a="1"/>
  <c r="D504" i="3" s="1"/>
  <c r="C503" i="3"/>
  <c r="D503" i="3" s="1" a="1"/>
  <c r="D503" i="3" s="1"/>
  <c r="C502" i="3"/>
  <c r="D502" i="3" s="1" a="1"/>
  <c r="D502" i="3" s="1"/>
  <c r="C501" i="3"/>
  <c r="D501" i="3" s="1" a="1"/>
  <c r="D501" i="3" s="1"/>
  <c r="D500" i="3" a="1"/>
  <c r="D500" i="3" s="1"/>
  <c r="C500" i="3"/>
  <c r="C499" i="3"/>
  <c r="D499" i="3" s="1" a="1"/>
  <c r="D499" i="3" s="1"/>
  <c r="C498" i="3"/>
  <c r="D498" i="3" s="1" a="1"/>
  <c r="D498" i="3" s="1"/>
  <c r="C497" i="3"/>
  <c r="D497" i="3" s="1" a="1"/>
  <c r="D497" i="3" s="1"/>
  <c r="C496" i="3"/>
  <c r="D496" i="3" s="1" a="1"/>
  <c r="D496" i="3" s="1"/>
  <c r="C495" i="3"/>
  <c r="D495" i="3" s="1" a="1"/>
  <c r="D495" i="3" s="1"/>
  <c r="C494" i="3"/>
  <c r="D494" i="3" s="1" a="1"/>
  <c r="D494" i="3" s="1"/>
  <c r="C493" i="3"/>
  <c r="D493" i="3" s="1" a="1"/>
  <c r="D493" i="3" s="1"/>
  <c r="C492" i="3"/>
  <c r="D492" i="3" s="1" a="1"/>
  <c r="D492" i="3" s="1"/>
  <c r="C491" i="3"/>
  <c r="D491" i="3" s="1" a="1"/>
  <c r="D491" i="3" s="1"/>
  <c r="C490" i="3"/>
  <c r="D490" i="3" s="1" a="1"/>
  <c r="D490" i="3" s="1"/>
  <c r="C489" i="3"/>
  <c r="D489" i="3" s="1" a="1"/>
  <c r="D489" i="3" s="1"/>
  <c r="C488" i="3"/>
  <c r="D488" i="3" s="1" a="1"/>
  <c r="D488" i="3" s="1"/>
  <c r="C487" i="3"/>
  <c r="D487" i="3" s="1" a="1"/>
  <c r="D487" i="3" s="1"/>
  <c r="C486" i="3"/>
  <c r="D486" i="3" s="1" a="1"/>
  <c r="D486" i="3" s="1"/>
  <c r="C485" i="3"/>
  <c r="D485" i="3" s="1" a="1"/>
  <c r="D485" i="3" s="1"/>
  <c r="C484" i="3"/>
  <c r="D484" i="3" s="1" a="1"/>
  <c r="D484" i="3" s="1"/>
  <c r="C483" i="3"/>
  <c r="D483" i="3" s="1" a="1"/>
  <c r="D483" i="3" s="1"/>
  <c r="C482" i="3"/>
  <c r="D482" i="3" s="1" a="1"/>
  <c r="D482" i="3" s="1"/>
  <c r="C481" i="3"/>
  <c r="D481" i="3" s="1" a="1"/>
  <c r="D481" i="3" s="1"/>
  <c r="C480" i="3"/>
  <c r="D480" i="3" s="1" a="1"/>
  <c r="D480" i="3" s="1"/>
  <c r="C479" i="3"/>
  <c r="D479" i="3" s="1" a="1"/>
  <c r="D479" i="3" s="1"/>
  <c r="C478" i="3"/>
  <c r="D478" i="3" s="1" a="1"/>
  <c r="D478" i="3" s="1"/>
  <c r="C477" i="3"/>
  <c r="D477" i="3" s="1" a="1"/>
  <c r="D477" i="3" s="1"/>
  <c r="C476" i="3"/>
  <c r="D476" i="3" s="1" a="1"/>
  <c r="D476" i="3" s="1"/>
  <c r="C475" i="3"/>
  <c r="D475" i="3" s="1" a="1"/>
  <c r="D475" i="3" s="1"/>
  <c r="C474" i="3"/>
  <c r="D474" i="3" s="1" a="1"/>
  <c r="D474" i="3" s="1"/>
  <c r="C473" i="3"/>
  <c r="D473" i="3" s="1" a="1"/>
  <c r="D473" i="3" s="1"/>
  <c r="C472" i="3"/>
  <c r="D472" i="3" s="1" a="1"/>
  <c r="D472" i="3" s="1"/>
  <c r="C471" i="3"/>
  <c r="D471" i="3" s="1" a="1"/>
  <c r="D471" i="3" s="1"/>
  <c r="C470" i="3"/>
  <c r="D470" i="3" s="1" a="1"/>
  <c r="D470" i="3" s="1"/>
  <c r="C469" i="3"/>
  <c r="D469" i="3" s="1" a="1"/>
  <c r="D469" i="3" s="1"/>
  <c r="C468" i="3"/>
  <c r="D468" i="3" s="1" a="1"/>
  <c r="D468" i="3" s="1"/>
  <c r="C467" i="3"/>
  <c r="D467" i="3" s="1" a="1"/>
  <c r="D467" i="3" s="1"/>
  <c r="C466" i="3"/>
  <c r="D466" i="3" s="1" a="1"/>
  <c r="D466" i="3" s="1"/>
  <c r="C465" i="3"/>
  <c r="D465" i="3" s="1" a="1"/>
  <c r="D465" i="3" s="1"/>
  <c r="C464" i="3"/>
  <c r="D464" i="3" s="1" a="1"/>
  <c r="D464" i="3" s="1"/>
  <c r="C463" i="3"/>
  <c r="D463" i="3" s="1" a="1"/>
  <c r="D463" i="3" s="1"/>
  <c r="C462" i="3"/>
  <c r="D462" i="3" s="1" a="1"/>
  <c r="D462" i="3" s="1"/>
  <c r="C461" i="3"/>
  <c r="D461" i="3" s="1" a="1"/>
  <c r="D461" i="3" s="1"/>
  <c r="C460" i="3"/>
  <c r="D460" i="3" s="1" a="1"/>
  <c r="D460" i="3" s="1"/>
  <c r="C459" i="3"/>
  <c r="D459" i="3" s="1" a="1"/>
  <c r="D459" i="3" s="1"/>
  <c r="C458" i="3"/>
  <c r="D458" i="3" s="1" a="1"/>
  <c r="D458" i="3" s="1"/>
  <c r="C457" i="3"/>
  <c r="D457" i="3" s="1" a="1"/>
  <c r="D457" i="3" s="1"/>
  <c r="C456" i="3"/>
  <c r="D456" i="3" s="1" a="1"/>
  <c r="D456" i="3" s="1"/>
  <c r="D455" i="3" a="1"/>
  <c r="D455" i="3" s="1"/>
  <c r="C455" i="3"/>
  <c r="C454" i="3"/>
  <c r="D454" i="3" s="1" a="1"/>
  <c r="D454" i="3" s="1"/>
  <c r="C453" i="3"/>
  <c r="D453" i="3" s="1" a="1"/>
  <c r="D453" i="3" s="1"/>
  <c r="C452" i="3"/>
  <c r="D452" i="3" s="1" a="1"/>
  <c r="D452" i="3" s="1"/>
  <c r="C451" i="3"/>
  <c r="D451" i="3" s="1" a="1"/>
  <c r="D451" i="3" s="1"/>
  <c r="C450" i="3"/>
  <c r="D450" i="3" s="1" a="1"/>
  <c r="D450" i="3" s="1"/>
  <c r="C449" i="3"/>
  <c r="D449" i="3" s="1" a="1"/>
  <c r="D449" i="3" s="1"/>
  <c r="C448" i="3"/>
  <c r="D448" i="3" s="1" a="1"/>
  <c r="D448" i="3" s="1"/>
  <c r="C447" i="3"/>
  <c r="D447" i="3" s="1" a="1"/>
  <c r="D447" i="3" s="1"/>
  <c r="C446" i="3"/>
  <c r="D446" i="3" s="1" a="1"/>
  <c r="D446" i="3" s="1"/>
  <c r="C445" i="3"/>
  <c r="D445" i="3" s="1" a="1"/>
  <c r="D445" i="3" s="1"/>
  <c r="C444" i="3"/>
  <c r="D444" i="3" s="1" a="1"/>
  <c r="D444" i="3" s="1"/>
  <c r="C443" i="3"/>
  <c r="D443" i="3" s="1" a="1"/>
  <c r="D443" i="3" s="1"/>
  <c r="C442" i="3"/>
  <c r="D442" i="3" s="1" a="1"/>
  <c r="D442" i="3" s="1"/>
  <c r="C441" i="3"/>
  <c r="D441" i="3" s="1" a="1"/>
  <c r="D441" i="3" s="1"/>
  <c r="C440" i="3"/>
  <c r="D440" i="3" s="1" a="1"/>
  <c r="D440" i="3" s="1"/>
  <c r="C439" i="3"/>
  <c r="D439" i="3" s="1" a="1"/>
  <c r="D439" i="3" s="1"/>
  <c r="C438" i="3"/>
  <c r="D438" i="3" s="1" a="1"/>
  <c r="D438" i="3" s="1"/>
  <c r="C437" i="3"/>
  <c r="D437" i="3" s="1" a="1"/>
  <c r="D437" i="3" s="1"/>
  <c r="C436" i="3"/>
  <c r="D436" i="3" s="1" a="1"/>
  <c r="D436" i="3" s="1"/>
  <c r="D435" i="3" a="1"/>
  <c r="D435" i="3" s="1"/>
  <c r="C435" i="3"/>
  <c r="C434" i="3"/>
  <c r="D434" i="3" s="1" a="1"/>
  <c r="D434" i="3" s="1"/>
  <c r="C433" i="3"/>
  <c r="D433" i="3" s="1" a="1"/>
  <c r="D433" i="3" s="1"/>
  <c r="C432" i="3"/>
  <c r="D432" i="3" s="1" a="1"/>
  <c r="D432" i="3" s="1"/>
  <c r="C431" i="3"/>
  <c r="D431" i="3" s="1" a="1"/>
  <c r="D431" i="3" s="1"/>
  <c r="C430" i="3"/>
  <c r="D430" i="3" s="1" a="1"/>
  <c r="D430" i="3" s="1"/>
  <c r="C429" i="3"/>
  <c r="D429" i="3" s="1" a="1"/>
  <c r="D429" i="3" s="1"/>
  <c r="C428" i="3"/>
  <c r="D428" i="3" s="1" a="1"/>
  <c r="D428" i="3" s="1"/>
  <c r="C427" i="3"/>
  <c r="D427" i="3" s="1" a="1"/>
  <c r="D427" i="3" s="1"/>
  <c r="C426" i="3"/>
  <c r="D426" i="3" s="1" a="1"/>
  <c r="D426" i="3" s="1"/>
  <c r="C425" i="3"/>
  <c r="D425" i="3" s="1" a="1"/>
  <c r="D425" i="3" s="1"/>
  <c r="C424" i="3"/>
  <c r="D424" i="3" s="1" a="1"/>
  <c r="D424" i="3" s="1"/>
  <c r="C423" i="3"/>
  <c r="D423" i="3" s="1" a="1"/>
  <c r="D423" i="3" s="1"/>
  <c r="C422" i="3"/>
  <c r="D422" i="3" s="1" a="1"/>
  <c r="D422" i="3" s="1"/>
  <c r="C421" i="3"/>
  <c r="D421" i="3" s="1" a="1"/>
  <c r="D421" i="3" s="1"/>
  <c r="C420" i="3"/>
  <c r="D420" i="3" s="1" a="1"/>
  <c r="D420" i="3" s="1"/>
  <c r="C419" i="3"/>
  <c r="D419" i="3" s="1" a="1"/>
  <c r="D419" i="3" s="1"/>
  <c r="D418" i="3" a="1"/>
  <c r="D418" i="3" s="1"/>
  <c r="C418" i="3"/>
  <c r="C417" i="3"/>
  <c r="D417" i="3" s="1" a="1"/>
  <c r="D417" i="3" s="1"/>
  <c r="C416" i="3"/>
  <c r="D416" i="3" s="1" a="1"/>
  <c r="D416" i="3" s="1"/>
  <c r="C415" i="3"/>
  <c r="D415" i="3" s="1" a="1"/>
  <c r="D415" i="3" s="1"/>
  <c r="C414" i="3"/>
  <c r="D414" i="3" s="1" a="1"/>
  <c r="D414" i="3" s="1"/>
  <c r="C413" i="3"/>
  <c r="D413" i="3" s="1" a="1"/>
  <c r="D413" i="3" s="1"/>
  <c r="C412" i="3"/>
  <c r="D412" i="3" s="1" a="1"/>
  <c r="D412" i="3" s="1"/>
  <c r="C411" i="3"/>
  <c r="D411" i="3" s="1" a="1"/>
  <c r="D411" i="3" s="1"/>
  <c r="C410" i="3"/>
  <c r="D410" i="3" s="1" a="1"/>
  <c r="D410" i="3" s="1"/>
  <c r="C409" i="3"/>
  <c r="D409" i="3" s="1" a="1"/>
  <c r="D409" i="3" s="1"/>
  <c r="C408" i="3"/>
  <c r="D408" i="3" s="1" a="1"/>
  <c r="D408" i="3" s="1"/>
  <c r="C407" i="3"/>
  <c r="D407" i="3" s="1" a="1"/>
  <c r="D407" i="3" s="1"/>
  <c r="C406" i="3"/>
  <c r="D406" i="3" s="1" a="1"/>
  <c r="D406" i="3" s="1"/>
  <c r="C405" i="3"/>
  <c r="D405" i="3" s="1" a="1"/>
  <c r="D405" i="3" s="1"/>
  <c r="C404" i="3"/>
  <c r="D404" i="3" s="1" a="1"/>
  <c r="D404" i="3" s="1"/>
  <c r="C403" i="3"/>
  <c r="D403" i="3" s="1" a="1"/>
  <c r="D403" i="3" s="1"/>
  <c r="C402" i="3"/>
  <c r="D402" i="3" s="1" a="1"/>
  <c r="D402" i="3" s="1"/>
  <c r="C401" i="3"/>
  <c r="D401" i="3" s="1" a="1"/>
  <c r="D401" i="3" s="1"/>
  <c r="C400" i="3"/>
  <c r="D400" i="3" s="1" a="1"/>
  <c r="D400" i="3" s="1"/>
  <c r="C399" i="3"/>
  <c r="D399" i="3" s="1" a="1"/>
  <c r="D399" i="3" s="1"/>
  <c r="C398" i="3"/>
  <c r="D398" i="3" s="1" a="1"/>
  <c r="D398" i="3" s="1"/>
  <c r="C397" i="3"/>
  <c r="D397" i="3" s="1" a="1"/>
  <c r="D397" i="3" s="1"/>
  <c r="C396" i="3"/>
  <c r="D396" i="3" s="1" a="1"/>
  <c r="D396" i="3" s="1"/>
  <c r="C395" i="3"/>
  <c r="D395" i="3" s="1" a="1"/>
  <c r="D395" i="3" s="1"/>
  <c r="C394" i="3"/>
  <c r="D394" i="3" s="1" a="1"/>
  <c r="D394" i="3" s="1"/>
  <c r="C393" i="3"/>
  <c r="D393" i="3" s="1" a="1"/>
  <c r="D393" i="3" s="1"/>
  <c r="C392" i="3"/>
  <c r="D392" i="3" s="1" a="1"/>
  <c r="D392" i="3" s="1"/>
  <c r="C391" i="3"/>
  <c r="D391" i="3" s="1" a="1"/>
  <c r="D391" i="3" s="1"/>
  <c r="C390" i="3"/>
  <c r="D390" i="3" s="1" a="1"/>
  <c r="D390" i="3" s="1"/>
  <c r="C389" i="3"/>
  <c r="D389" i="3" s="1" a="1"/>
  <c r="D389" i="3" s="1"/>
  <c r="C388" i="3"/>
  <c r="D388" i="3" s="1" a="1"/>
  <c r="D388" i="3" s="1"/>
  <c r="C387" i="3"/>
  <c r="D387" i="3" s="1" a="1"/>
  <c r="D387" i="3" s="1"/>
  <c r="C386" i="3"/>
  <c r="D386" i="3" s="1" a="1"/>
  <c r="D386" i="3" s="1"/>
  <c r="C385" i="3"/>
  <c r="D385" i="3" s="1" a="1"/>
  <c r="D385" i="3" s="1"/>
  <c r="C384" i="3"/>
  <c r="D384" i="3" s="1" a="1"/>
  <c r="D384" i="3" s="1"/>
  <c r="C383" i="3"/>
  <c r="D383" i="3" s="1" a="1"/>
  <c r="D383" i="3" s="1"/>
  <c r="C382" i="3"/>
  <c r="D382" i="3" s="1" a="1"/>
  <c r="D382" i="3" s="1"/>
  <c r="C381" i="3"/>
  <c r="D381" i="3" s="1" a="1"/>
  <c r="D381" i="3" s="1"/>
  <c r="C380" i="3"/>
  <c r="D380" i="3" s="1" a="1"/>
  <c r="D380" i="3" s="1"/>
  <c r="C379" i="3"/>
  <c r="D379" i="3" s="1" a="1"/>
  <c r="D379" i="3" s="1"/>
  <c r="C378" i="3"/>
  <c r="D378" i="3" s="1" a="1"/>
  <c r="D378" i="3" s="1"/>
  <c r="C377" i="3"/>
  <c r="D377" i="3" s="1" a="1"/>
  <c r="D377" i="3" s="1"/>
  <c r="C376" i="3"/>
  <c r="D376" i="3" s="1" a="1"/>
  <c r="D376" i="3" s="1"/>
  <c r="C375" i="3"/>
  <c r="D375" i="3" s="1" a="1"/>
  <c r="D375" i="3" s="1"/>
  <c r="C374" i="3"/>
  <c r="D374" i="3" s="1" a="1"/>
  <c r="D374" i="3" s="1"/>
  <c r="C373" i="3"/>
  <c r="D373" i="3" s="1" a="1"/>
  <c r="D373" i="3" s="1"/>
  <c r="C372" i="3"/>
  <c r="D372" i="3" s="1" a="1"/>
  <c r="D372" i="3" s="1"/>
  <c r="C371" i="3"/>
  <c r="D371" i="3" s="1" a="1"/>
  <c r="D371" i="3" s="1"/>
  <c r="C370" i="3"/>
  <c r="D370" i="3" s="1" a="1"/>
  <c r="D370" i="3" s="1"/>
  <c r="C369" i="3"/>
  <c r="D369" i="3" s="1" a="1"/>
  <c r="D369" i="3" s="1"/>
  <c r="C368" i="3"/>
  <c r="D368" i="3" s="1" a="1"/>
  <c r="D368" i="3" s="1"/>
  <c r="C367" i="3"/>
  <c r="D367" i="3" s="1" a="1"/>
  <c r="D367" i="3" s="1"/>
  <c r="C366" i="3"/>
  <c r="D366" i="3" s="1" a="1"/>
  <c r="D366" i="3" s="1"/>
  <c r="C365" i="3"/>
  <c r="D365" i="3" s="1" a="1"/>
  <c r="D365" i="3" s="1"/>
  <c r="C364" i="3"/>
  <c r="D364" i="3" s="1" a="1"/>
  <c r="D364" i="3" s="1"/>
  <c r="C363" i="3"/>
  <c r="D363" i="3" s="1" a="1"/>
  <c r="D363" i="3" s="1"/>
  <c r="C362" i="3"/>
  <c r="D362" i="3" s="1" a="1"/>
  <c r="D362" i="3" s="1"/>
  <c r="C361" i="3"/>
  <c r="D361" i="3" s="1" a="1"/>
  <c r="D361" i="3" s="1"/>
  <c r="C360" i="3"/>
  <c r="D360" i="3" s="1" a="1"/>
  <c r="D360" i="3" s="1"/>
  <c r="C359" i="3"/>
  <c r="D359" i="3" s="1" a="1"/>
  <c r="D359" i="3" s="1"/>
  <c r="C358" i="3"/>
  <c r="D358" i="3" s="1" a="1"/>
  <c r="D358" i="3" s="1"/>
  <c r="C357" i="3"/>
  <c r="D357" i="3" s="1" a="1"/>
  <c r="D357" i="3" s="1"/>
  <c r="C356" i="3"/>
  <c r="D356" i="3" s="1" a="1"/>
  <c r="D356" i="3" s="1"/>
  <c r="C355" i="3"/>
  <c r="D355" i="3" s="1" a="1"/>
  <c r="D355" i="3" s="1"/>
  <c r="C354" i="3"/>
  <c r="D354" i="3" s="1" a="1"/>
  <c r="D354" i="3" s="1"/>
  <c r="C353" i="3"/>
  <c r="D353" i="3" s="1" a="1"/>
  <c r="D353" i="3" s="1"/>
  <c r="C352" i="3"/>
  <c r="D352" i="3" s="1" a="1"/>
  <c r="D352" i="3" s="1"/>
  <c r="C351" i="3"/>
  <c r="D351" i="3" s="1" a="1"/>
  <c r="D351" i="3" s="1"/>
  <c r="C350" i="3"/>
  <c r="D350" i="3" s="1" a="1"/>
  <c r="D350" i="3" s="1"/>
  <c r="C349" i="3"/>
  <c r="D349" i="3" s="1" a="1"/>
  <c r="D349" i="3" s="1"/>
  <c r="C348" i="3"/>
  <c r="D348" i="3" s="1" a="1"/>
  <c r="D348" i="3" s="1"/>
  <c r="C347" i="3"/>
  <c r="D347" i="3" s="1" a="1"/>
  <c r="D347" i="3" s="1"/>
  <c r="C346" i="3"/>
  <c r="D346" i="3" s="1" a="1"/>
  <c r="D346" i="3" s="1"/>
  <c r="C345" i="3"/>
  <c r="D345" i="3" s="1" a="1"/>
  <c r="D345" i="3" s="1"/>
  <c r="C344" i="3"/>
  <c r="D344" i="3" s="1" a="1"/>
  <c r="D344" i="3" s="1"/>
  <c r="C343" i="3"/>
  <c r="D343" i="3" s="1" a="1"/>
  <c r="D343" i="3" s="1"/>
  <c r="C342" i="3"/>
  <c r="D342" i="3" s="1" a="1"/>
  <c r="D342" i="3" s="1"/>
  <c r="C341" i="3"/>
  <c r="D341" i="3" s="1" a="1"/>
  <c r="D341" i="3" s="1"/>
  <c r="C340" i="3"/>
  <c r="D340" i="3" s="1" a="1"/>
  <c r="D340" i="3" s="1"/>
  <c r="C339" i="3"/>
  <c r="D339" i="3" s="1" a="1"/>
  <c r="D339" i="3" s="1"/>
  <c r="C338" i="3"/>
  <c r="D338" i="3" s="1" a="1"/>
  <c r="D338" i="3" s="1"/>
  <c r="C337" i="3"/>
  <c r="D337" i="3" s="1" a="1"/>
  <c r="D337" i="3" s="1"/>
  <c r="C336" i="3"/>
  <c r="D336" i="3" s="1" a="1"/>
  <c r="D336" i="3" s="1"/>
  <c r="C335" i="3"/>
  <c r="D335" i="3" s="1" a="1"/>
  <c r="D335" i="3" s="1"/>
  <c r="C334" i="3"/>
  <c r="D334" i="3" s="1" a="1"/>
  <c r="D334" i="3" s="1"/>
  <c r="C333" i="3"/>
  <c r="D333" i="3" s="1" a="1"/>
  <c r="D333" i="3" s="1"/>
  <c r="C332" i="3"/>
  <c r="D332" i="3" s="1" a="1"/>
  <c r="D332" i="3" s="1"/>
  <c r="C331" i="3"/>
  <c r="D331" i="3" s="1" a="1"/>
  <c r="D331" i="3" s="1"/>
  <c r="C330" i="3"/>
  <c r="D330" i="3" s="1" a="1"/>
  <c r="D330" i="3" s="1"/>
  <c r="C329" i="3"/>
  <c r="D329" i="3" s="1" a="1"/>
  <c r="D329" i="3" s="1"/>
  <c r="C328" i="3"/>
  <c r="D328" i="3" s="1" a="1"/>
  <c r="D328" i="3" s="1"/>
  <c r="C327" i="3"/>
  <c r="D327" i="3" s="1" a="1"/>
  <c r="D327" i="3" s="1"/>
  <c r="C326" i="3"/>
  <c r="D326" i="3" s="1" a="1"/>
  <c r="D326" i="3" s="1"/>
  <c r="C325" i="3"/>
  <c r="D325" i="3" s="1" a="1"/>
  <c r="D325" i="3" s="1"/>
  <c r="C324" i="3"/>
  <c r="D324" i="3" s="1" a="1"/>
  <c r="D324" i="3" s="1"/>
  <c r="C323" i="3"/>
  <c r="D323" i="3" s="1" a="1"/>
  <c r="D323" i="3" s="1"/>
  <c r="C322" i="3"/>
  <c r="D322" i="3" s="1" a="1"/>
  <c r="D322" i="3" s="1"/>
  <c r="C321" i="3"/>
  <c r="D321" i="3" s="1" a="1"/>
  <c r="D321" i="3" s="1"/>
  <c r="C320" i="3"/>
  <c r="D320" i="3" s="1" a="1"/>
  <c r="D320" i="3" s="1"/>
  <c r="C319" i="3"/>
  <c r="D319" i="3" s="1" a="1"/>
  <c r="D319" i="3" s="1"/>
  <c r="C318" i="3"/>
  <c r="D318" i="3" s="1" a="1"/>
  <c r="D318" i="3" s="1"/>
  <c r="C317" i="3"/>
  <c r="D317" i="3" s="1" a="1"/>
  <c r="D317" i="3" s="1"/>
  <c r="C316" i="3"/>
  <c r="D316" i="3" s="1" a="1"/>
  <c r="D316" i="3" s="1"/>
  <c r="C315" i="3"/>
  <c r="D315" i="3" s="1" a="1"/>
  <c r="D315" i="3" s="1"/>
  <c r="C314" i="3"/>
  <c r="D314" i="3" s="1" a="1"/>
  <c r="D314" i="3" s="1"/>
  <c r="C313" i="3"/>
  <c r="D313" i="3" s="1" a="1"/>
  <c r="D313" i="3" s="1"/>
  <c r="C312" i="3"/>
  <c r="D312" i="3" s="1" a="1"/>
  <c r="D312" i="3" s="1"/>
  <c r="C311" i="3"/>
  <c r="D311" i="3" s="1" a="1"/>
  <c r="D311" i="3" s="1"/>
  <c r="C310" i="3"/>
  <c r="D310" i="3" s="1" a="1"/>
  <c r="D310" i="3" s="1"/>
  <c r="C309" i="3"/>
  <c r="D309" i="3" s="1" a="1"/>
  <c r="D309" i="3" s="1"/>
  <c r="C308" i="3"/>
  <c r="D308" i="3" s="1" a="1"/>
  <c r="D308" i="3" s="1"/>
  <c r="C307" i="3"/>
  <c r="D307" i="3" s="1" a="1"/>
  <c r="D307" i="3" s="1"/>
  <c r="C306" i="3"/>
  <c r="D306" i="3" s="1" a="1"/>
  <c r="D306" i="3" s="1"/>
  <c r="C305" i="3"/>
  <c r="D305" i="3" s="1" a="1"/>
  <c r="D305" i="3" s="1"/>
  <c r="C304" i="3"/>
  <c r="D304" i="3" s="1" a="1"/>
  <c r="D304" i="3" s="1"/>
  <c r="C303" i="3"/>
  <c r="D303" i="3" s="1" a="1"/>
  <c r="D303" i="3" s="1"/>
  <c r="C302" i="3"/>
  <c r="D302" i="3" s="1" a="1"/>
  <c r="D302" i="3" s="1"/>
  <c r="C301" i="3"/>
  <c r="D301" i="3" s="1" a="1"/>
  <c r="D301" i="3" s="1"/>
  <c r="C300" i="3"/>
  <c r="D300" i="3" s="1" a="1"/>
  <c r="D300" i="3" s="1"/>
  <c r="C299" i="3"/>
  <c r="D299" i="3" s="1" a="1"/>
  <c r="D299" i="3" s="1"/>
  <c r="C298" i="3"/>
  <c r="D298" i="3" s="1" a="1"/>
  <c r="D298" i="3" s="1"/>
  <c r="C297" i="3"/>
  <c r="D297" i="3" s="1" a="1"/>
  <c r="D297" i="3" s="1"/>
  <c r="C296" i="3"/>
  <c r="D296" i="3" s="1" a="1"/>
  <c r="D296" i="3" s="1"/>
  <c r="C295" i="3"/>
  <c r="D295" i="3" s="1" a="1"/>
  <c r="D295" i="3" s="1"/>
  <c r="C294" i="3"/>
  <c r="D294" i="3" s="1" a="1"/>
  <c r="D294" i="3" s="1"/>
  <c r="C293" i="3"/>
  <c r="D293" i="3" s="1" a="1"/>
  <c r="D293" i="3" s="1"/>
  <c r="C292" i="3"/>
  <c r="D292" i="3" s="1" a="1"/>
  <c r="D292" i="3" s="1"/>
  <c r="C291" i="3"/>
  <c r="D291" i="3" s="1" a="1"/>
  <c r="D291" i="3" s="1"/>
  <c r="C290" i="3"/>
  <c r="D290" i="3" s="1" a="1"/>
  <c r="D290" i="3" s="1"/>
  <c r="C289" i="3"/>
  <c r="D289" i="3" s="1" a="1"/>
  <c r="D289" i="3" s="1"/>
  <c r="C288" i="3"/>
  <c r="D288" i="3" s="1" a="1"/>
  <c r="D288" i="3" s="1"/>
  <c r="C287" i="3"/>
  <c r="D287" i="3" s="1" a="1"/>
  <c r="D287" i="3" s="1"/>
  <c r="C286" i="3"/>
  <c r="D286" i="3" s="1" a="1"/>
  <c r="D286" i="3" s="1"/>
  <c r="C285" i="3"/>
  <c r="D285" i="3" s="1" a="1"/>
  <c r="D285" i="3" s="1"/>
  <c r="C284" i="3"/>
  <c r="D284" i="3" s="1" a="1"/>
  <c r="D284" i="3" s="1"/>
  <c r="C283" i="3"/>
  <c r="D283" i="3" s="1" a="1"/>
  <c r="D283" i="3" s="1"/>
  <c r="C282" i="3"/>
  <c r="D282" i="3" s="1" a="1"/>
  <c r="D282" i="3" s="1"/>
  <c r="C281" i="3"/>
  <c r="D281" i="3" s="1" a="1"/>
  <c r="D281" i="3" s="1"/>
  <c r="C280" i="3"/>
  <c r="D280" i="3" s="1" a="1"/>
  <c r="D280" i="3" s="1"/>
  <c r="C279" i="3"/>
  <c r="D279" i="3" s="1" a="1"/>
  <c r="D279" i="3" s="1"/>
  <c r="C278" i="3"/>
  <c r="D278" i="3" s="1" a="1"/>
  <c r="D278" i="3" s="1"/>
  <c r="C277" i="3"/>
  <c r="D277" i="3" s="1" a="1"/>
  <c r="D277" i="3" s="1"/>
  <c r="C276" i="3"/>
  <c r="D276" i="3" s="1" a="1"/>
  <c r="D276" i="3" s="1"/>
  <c r="C275" i="3"/>
  <c r="D275" i="3" s="1" a="1"/>
  <c r="D275" i="3" s="1"/>
  <c r="C274" i="3"/>
  <c r="D274" i="3" s="1" a="1"/>
  <c r="D274" i="3" s="1"/>
  <c r="C273" i="3"/>
  <c r="D273" i="3" s="1" a="1"/>
  <c r="D273" i="3" s="1"/>
  <c r="C272" i="3"/>
  <c r="D272" i="3" s="1" a="1"/>
  <c r="D272" i="3" s="1"/>
  <c r="C271" i="3"/>
  <c r="D271" i="3" s="1" a="1"/>
  <c r="D271" i="3" s="1"/>
  <c r="C270" i="3"/>
  <c r="D270" i="3" s="1" a="1"/>
  <c r="D270" i="3" s="1"/>
  <c r="C269" i="3"/>
  <c r="D269" i="3" s="1" a="1"/>
  <c r="D269" i="3" s="1"/>
  <c r="C268" i="3"/>
  <c r="D268" i="3" s="1" a="1"/>
  <c r="D268" i="3" s="1"/>
  <c r="C267" i="3"/>
  <c r="D267" i="3" s="1" a="1"/>
  <c r="D267" i="3" s="1"/>
  <c r="C266" i="3"/>
  <c r="D266" i="3" s="1" a="1"/>
  <c r="D266" i="3" s="1"/>
  <c r="C265" i="3"/>
  <c r="D265" i="3" s="1" a="1"/>
  <c r="D265" i="3" s="1"/>
  <c r="C264" i="3"/>
  <c r="D264" i="3" s="1" a="1"/>
  <c r="D264" i="3" s="1"/>
  <c r="C263" i="3"/>
  <c r="D263" i="3" s="1" a="1"/>
  <c r="D263" i="3" s="1"/>
  <c r="C262" i="3"/>
  <c r="D262" i="3" s="1" a="1"/>
  <c r="D262" i="3" s="1"/>
  <c r="C261" i="3"/>
  <c r="D261" i="3" s="1" a="1"/>
  <c r="D261" i="3" s="1"/>
  <c r="C260" i="3"/>
  <c r="D260" i="3" s="1" a="1"/>
  <c r="D260" i="3" s="1"/>
  <c r="C259" i="3"/>
  <c r="D259" i="3" s="1" a="1"/>
  <c r="D259" i="3" s="1"/>
  <c r="D258" i="3" a="1"/>
  <c r="D258" i="3" s="1"/>
  <c r="C258" i="3"/>
  <c r="C257" i="3"/>
  <c r="D257" i="3" s="1" a="1"/>
  <c r="D257" i="3" s="1"/>
  <c r="C256" i="3"/>
  <c r="D256" i="3" s="1" a="1"/>
  <c r="D256" i="3" s="1"/>
  <c r="C255" i="3"/>
  <c r="D255" i="3" s="1" a="1"/>
  <c r="D255" i="3" s="1"/>
  <c r="C254" i="3"/>
  <c r="D254" i="3" s="1" a="1"/>
  <c r="D254" i="3" s="1"/>
  <c r="C253" i="3"/>
  <c r="D253" i="3" s="1" a="1"/>
  <c r="D253" i="3" s="1"/>
  <c r="C252" i="3"/>
  <c r="D252" i="3" s="1" a="1"/>
  <c r="D252" i="3" s="1"/>
  <c r="C251" i="3"/>
  <c r="D251" i="3" s="1" a="1"/>
  <c r="D251" i="3" s="1"/>
  <c r="C250" i="3"/>
  <c r="D250" i="3" s="1" a="1"/>
  <c r="D250" i="3" s="1"/>
  <c r="C249" i="3"/>
  <c r="D249" i="3" s="1" a="1"/>
  <c r="D249" i="3" s="1"/>
  <c r="C248" i="3"/>
  <c r="D248" i="3" s="1" a="1"/>
  <c r="D248" i="3" s="1"/>
  <c r="D247" i="3" a="1"/>
  <c r="D247" i="3" s="1"/>
  <c r="C247" i="3"/>
  <c r="C246" i="3"/>
  <c r="D246" i="3" s="1" a="1"/>
  <c r="D246" i="3" s="1"/>
  <c r="C245" i="3"/>
  <c r="D245" i="3" s="1" a="1"/>
  <c r="D245" i="3" s="1"/>
  <c r="C244" i="3"/>
  <c r="D244" i="3" s="1" a="1"/>
  <c r="D244" i="3" s="1"/>
  <c r="C243" i="3"/>
  <c r="D243" i="3" s="1" a="1"/>
  <c r="D243" i="3" s="1"/>
  <c r="C242" i="3"/>
  <c r="D242" i="3" s="1" a="1"/>
  <c r="D242" i="3" s="1"/>
  <c r="C241" i="3"/>
  <c r="D241" i="3" s="1" a="1"/>
  <c r="D241" i="3" s="1"/>
  <c r="C240" i="3"/>
  <c r="D240" i="3" s="1" a="1"/>
  <c r="D240" i="3" s="1"/>
  <c r="C239" i="3"/>
  <c r="D239" i="3" s="1" a="1"/>
  <c r="D239" i="3" s="1"/>
  <c r="C238" i="3"/>
  <c r="D238" i="3" s="1" a="1"/>
  <c r="D238" i="3" s="1"/>
  <c r="C237" i="3"/>
  <c r="D237" i="3" s="1" a="1"/>
  <c r="D237" i="3" s="1"/>
  <c r="C236" i="3"/>
  <c r="D236" i="3" s="1" a="1"/>
  <c r="D236" i="3" s="1"/>
  <c r="C235" i="3"/>
  <c r="D235" i="3" s="1" a="1"/>
  <c r="D235" i="3" s="1"/>
  <c r="C234" i="3"/>
  <c r="D234" i="3" s="1" a="1"/>
  <c r="D234" i="3" s="1"/>
  <c r="C233" i="3"/>
  <c r="D233" i="3" s="1" a="1"/>
  <c r="D233" i="3" s="1"/>
  <c r="C232" i="3"/>
  <c r="D232" i="3" s="1" a="1"/>
  <c r="D232" i="3" s="1"/>
  <c r="C231" i="3"/>
  <c r="D231" i="3" s="1" a="1"/>
  <c r="D231" i="3" s="1"/>
  <c r="C230" i="3"/>
  <c r="D230" i="3" s="1" a="1"/>
  <c r="D230" i="3" s="1"/>
  <c r="D229" i="3"/>
  <c r="C229" i="3"/>
  <c r="D229" i="3" s="1" a="1"/>
  <c r="C228" i="3"/>
  <c r="D228" i="3" s="1" a="1"/>
  <c r="D228" i="3" s="1"/>
  <c r="C227" i="3"/>
  <c r="D227" i="3" s="1" a="1"/>
  <c r="D227" i="3" s="1"/>
  <c r="C226" i="3"/>
  <c r="D226" i="3" s="1" a="1"/>
  <c r="D226" i="3" s="1"/>
  <c r="C225" i="3"/>
  <c r="D225" i="3" s="1" a="1"/>
  <c r="D225" i="3" s="1"/>
  <c r="C224" i="3"/>
  <c r="D224" i="3" s="1" a="1"/>
  <c r="D224" i="3" s="1"/>
  <c r="C223" i="3"/>
  <c r="D223" i="3" s="1" a="1"/>
  <c r="D223" i="3" s="1"/>
  <c r="C222" i="3"/>
  <c r="D222" i="3" s="1" a="1"/>
  <c r="D222" i="3" s="1"/>
  <c r="C221" i="3"/>
  <c r="D221" i="3" s="1" a="1"/>
  <c r="D221" i="3" s="1"/>
  <c r="C220" i="3"/>
  <c r="D220" i="3" s="1" a="1"/>
  <c r="D220" i="3" s="1"/>
  <c r="C219" i="3"/>
  <c r="D219" i="3" s="1" a="1"/>
  <c r="D219" i="3" s="1"/>
  <c r="D218" i="3" a="1"/>
  <c r="D218" i="3" s="1"/>
  <c r="C218" i="3"/>
  <c r="C217" i="3"/>
  <c r="D217" i="3" s="1" a="1"/>
  <c r="D217" i="3" s="1"/>
  <c r="C216" i="3"/>
  <c r="D216" i="3" s="1" a="1"/>
  <c r="D216" i="3" s="1"/>
  <c r="C215" i="3"/>
  <c r="D215" i="3" s="1" a="1"/>
  <c r="D215" i="3" s="1"/>
  <c r="C214" i="3"/>
  <c r="D214" i="3" s="1" a="1"/>
  <c r="D214" i="3" s="1"/>
  <c r="C213" i="3"/>
  <c r="D213" i="3" s="1" a="1"/>
  <c r="D213" i="3" s="1"/>
  <c r="C212" i="3"/>
  <c r="D212" i="3" s="1" a="1"/>
  <c r="D212" i="3" s="1"/>
  <c r="C211" i="3"/>
  <c r="D211" i="3" s="1" a="1"/>
  <c r="D211" i="3" s="1"/>
  <c r="C210" i="3"/>
  <c r="D210" i="3" s="1" a="1"/>
  <c r="D210" i="3" s="1"/>
  <c r="C209" i="3"/>
  <c r="D209" i="3" s="1" a="1"/>
  <c r="D209" i="3" s="1"/>
  <c r="C208" i="3"/>
  <c r="D208" i="3" s="1" a="1"/>
  <c r="D208" i="3" s="1"/>
  <c r="C207" i="3"/>
  <c r="D207" i="3" s="1" a="1"/>
  <c r="D207" i="3" s="1"/>
  <c r="C206" i="3"/>
  <c r="D206" i="3" s="1" a="1"/>
  <c r="D206" i="3" s="1"/>
  <c r="C205" i="3"/>
  <c r="D205" i="3" s="1" a="1"/>
  <c r="D205" i="3" s="1"/>
  <c r="C204" i="3"/>
  <c r="D204" i="3" s="1" a="1"/>
  <c r="D204" i="3" s="1"/>
  <c r="C203" i="3"/>
  <c r="D203" i="3" s="1" a="1"/>
  <c r="D203" i="3" s="1"/>
  <c r="C202" i="3"/>
  <c r="D202" i="3" s="1" a="1"/>
  <c r="D202" i="3" s="1"/>
  <c r="C201" i="3"/>
  <c r="D201" i="3" s="1" a="1"/>
  <c r="D201" i="3" s="1"/>
  <c r="C200" i="3"/>
  <c r="D200" i="3" s="1" a="1"/>
  <c r="D200" i="3" s="1"/>
  <c r="C199" i="3"/>
  <c r="D199" i="3" s="1" a="1"/>
  <c r="D199" i="3" s="1"/>
  <c r="C198" i="3"/>
  <c r="D198" i="3" s="1" a="1"/>
  <c r="D198" i="3" s="1"/>
  <c r="C197" i="3"/>
  <c r="D197" i="3" s="1" a="1"/>
  <c r="D197" i="3" s="1"/>
  <c r="C196" i="3"/>
  <c r="D196" i="3" s="1" a="1"/>
  <c r="D196" i="3" s="1"/>
  <c r="C195" i="3"/>
  <c r="D195" i="3" s="1" a="1"/>
  <c r="D195" i="3" s="1"/>
  <c r="C194" i="3"/>
  <c r="D194" i="3" s="1" a="1"/>
  <c r="D194" i="3" s="1"/>
  <c r="C193" i="3"/>
  <c r="D193" i="3" s="1" a="1"/>
  <c r="D193" i="3" s="1"/>
  <c r="C192" i="3"/>
  <c r="D192" i="3" s="1" a="1"/>
  <c r="D192" i="3" s="1"/>
  <c r="C191" i="3"/>
  <c r="D191" i="3" s="1" a="1"/>
  <c r="D191" i="3" s="1"/>
  <c r="C190" i="3"/>
  <c r="D190" i="3" s="1" a="1"/>
  <c r="D190" i="3" s="1"/>
  <c r="C189" i="3"/>
  <c r="D189" i="3" s="1" a="1"/>
  <c r="D189" i="3" s="1"/>
  <c r="C188" i="3"/>
  <c r="D188" i="3" s="1" a="1"/>
  <c r="D188" i="3" s="1"/>
  <c r="C187" i="3"/>
  <c r="D187" i="3" s="1" a="1"/>
  <c r="D187" i="3" s="1"/>
  <c r="C186" i="3"/>
  <c r="D186" i="3" s="1" a="1"/>
  <c r="D186" i="3" s="1"/>
  <c r="C185" i="3"/>
  <c r="D185" i="3" s="1" a="1"/>
  <c r="D185" i="3" s="1"/>
  <c r="C184" i="3"/>
  <c r="D184" i="3" s="1" a="1"/>
  <c r="D184" i="3" s="1"/>
  <c r="C183" i="3"/>
  <c r="D183" i="3" s="1" a="1"/>
  <c r="D183" i="3" s="1"/>
  <c r="C182" i="3"/>
  <c r="D182" i="3" s="1" a="1"/>
  <c r="D182" i="3" s="1"/>
  <c r="C181" i="3"/>
  <c r="D181" i="3" s="1" a="1"/>
  <c r="D181" i="3" s="1"/>
  <c r="C180" i="3"/>
  <c r="D180" i="3" s="1" a="1"/>
  <c r="D180" i="3" s="1"/>
  <c r="C179" i="3"/>
  <c r="D179" i="3" s="1" a="1"/>
  <c r="D179" i="3" s="1"/>
  <c r="C178" i="3"/>
  <c r="D178" i="3" s="1" a="1"/>
  <c r="D178" i="3" s="1"/>
  <c r="C177" i="3"/>
  <c r="D177" i="3" s="1" a="1"/>
  <c r="D177" i="3" s="1"/>
  <c r="C176" i="3"/>
  <c r="D176" i="3" s="1" a="1"/>
  <c r="D176" i="3" s="1"/>
  <c r="C175" i="3"/>
  <c r="D175" i="3" s="1" a="1"/>
  <c r="D175" i="3" s="1"/>
  <c r="C174" i="3"/>
  <c r="D174" i="3" s="1" a="1"/>
  <c r="D174" i="3" s="1"/>
  <c r="C173" i="3"/>
  <c r="D173" i="3" s="1" a="1"/>
  <c r="D173" i="3" s="1"/>
  <c r="C172" i="3"/>
  <c r="D172" i="3" s="1" a="1"/>
  <c r="D172" i="3" s="1"/>
  <c r="C171" i="3"/>
  <c r="D171" i="3" s="1" a="1"/>
  <c r="D171" i="3" s="1"/>
  <c r="C170" i="3"/>
  <c r="D170" i="3" s="1" a="1"/>
  <c r="D170" i="3" s="1"/>
  <c r="C169" i="3"/>
  <c r="D169" i="3" s="1" a="1"/>
  <c r="D169" i="3" s="1"/>
  <c r="C168" i="3"/>
  <c r="D168" i="3" s="1" a="1"/>
  <c r="D168" i="3" s="1"/>
  <c r="C167" i="3"/>
  <c r="D167" i="3" s="1" a="1"/>
  <c r="D167" i="3" s="1"/>
  <c r="C166" i="3"/>
  <c r="D166" i="3" s="1" a="1"/>
  <c r="D166" i="3" s="1"/>
  <c r="C165" i="3"/>
  <c r="D165" i="3" s="1" a="1"/>
  <c r="D165" i="3" s="1"/>
  <c r="C164" i="3"/>
  <c r="D164" i="3" s="1" a="1"/>
  <c r="D164" i="3" s="1"/>
  <c r="C163" i="3"/>
  <c r="D163" i="3" s="1" a="1"/>
  <c r="D163" i="3" s="1"/>
  <c r="C162" i="3"/>
  <c r="D162" i="3" s="1" a="1"/>
  <c r="D162" i="3" s="1"/>
  <c r="C161" i="3"/>
  <c r="D161" i="3" s="1" a="1"/>
  <c r="D161" i="3" s="1"/>
  <c r="C160" i="3"/>
  <c r="D160" i="3" s="1" a="1"/>
  <c r="D160" i="3" s="1"/>
  <c r="C159" i="3"/>
  <c r="D159" i="3" s="1" a="1"/>
  <c r="D159" i="3" s="1"/>
  <c r="D158" i="3" a="1"/>
  <c r="D158" i="3" s="1"/>
  <c r="C158" i="3"/>
  <c r="C157" i="3"/>
  <c r="D157" i="3" s="1" a="1"/>
  <c r="D157" i="3" s="1"/>
  <c r="C156" i="3"/>
  <c r="D156" i="3" s="1" a="1"/>
  <c r="D156" i="3" s="1"/>
  <c r="C155" i="3"/>
  <c r="D155" i="3" s="1" a="1"/>
  <c r="D155" i="3" s="1"/>
  <c r="C154" i="3"/>
  <c r="D154" i="3" s="1" a="1"/>
  <c r="D154" i="3" s="1"/>
  <c r="C153" i="3"/>
  <c r="D153" i="3" s="1" a="1"/>
  <c r="D153" i="3" s="1"/>
  <c r="C152" i="3"/>
  <c r="D152" i="3" s="1" a="1"/>
  <c r="D152" i="3" s="1"/>
  <c r="C151" i="3"/>
  <c r="D151" i="3" s="1" a="1"/>
  <c r="D151" i="3" s="1"/>
  <c r="C150" i="3"/>
  <c r="D150" i="3" s="1" a="1"/>
  <c r="D150" i="3" s="1"/>
  <c r="C149" i="3"/>
  <c r="D149" i="3" s="1" a="1"/>
  <c r="D149" i="3" s="1"/>
  <c r="C148" i="3"/>
  <c r="D148" i="3" s="1" a="1"/>
  <c r="D148" i="3" s="1"/>
  <c r="C147" i="3"/>
  <c r="D147" i="3" s="1" a="1"/>
  <c r="D147" i="3" s="1"/>
  <c r="D146" i="3" a="1"/>
  <c r="D146" i="3" s="1"/>
  <c r="C146" i="3"/>
  <c r="C145" i="3"/>
  <c r="D145" i="3" s="1" a="1"/>
  <c r="D145" i="3" s="1"/>
  <c r="C144" i="3"/>
  <c r="D144" i="3" s="1" a="1"/>
  <c r="D144" i="3" s="1"/>
  <c r="C143" i="3"/>
  <c r="D143" i="3" s="1" a="1"/>
  <c r="D143" i="3" s="1"/>
  <c r="C142" i="3"/>
  <c r="D142" i="3" s="1" a="1"/>
  <c r="D142" i="3" s="1"/>
  <c r="C141" i="3"/>
  <c r="D141" i="3" s="1" a="1"/>
  <c r="D141" i="3" s="1"/>
  <c r="C140" i="3"/>
  <c r="D140" i="3" s="1" a="1"/>
  <c r="D140" i="3" s="1"/>
  <c r="C139" i="3"/>
  <c r="D139" i="3" s="1" a="1"/>
  <c r="D139" i="3" s="1"/>
  <c r="C138" i="3"/>
  <c r="D138" i="3" s="1" a="1"/>
  <c r="D138" i="3" s="1"/>
  <c r="D137" i="3" a="1"/>
  <c r="D137" i="3" s="1"/>
  <c r="C137" i="3"/>
  <c r="C136" i="3"/>
  <c r="D136" i="3" s="1" a="1"/>
  <c r="D136" i="3" s="1"/>
  <c r="C135" i="3"/>
  <c r="D135" i="3" s="1" a="1"/>
  <c r="D135" i="3" s="1"/>
  <c r="C134" i="3"/>
  <c r="D134" i="3" s="1" a="1"/>
  <c r="D134" i="3" s="1"/>
  <c r="C133" i="3"/>
  <c r="D133" i="3" s="1" a="1"/>
  <c r="D133" i="3" s="1"/>
  <c r="C132" i="3"/>
  <c r="D132" i="3" s="1" a="1"/>
  <c r="D132" i="3" s="1"/>
  <c r="C131" i="3"/>
  <c r="D131" i="3" s="1" a="1"/>
  <c r="D131" i="3" s="1"/>
  <c r="C130" i="3"/>
  <c r="D130" i="3" s="1" a="1"/>
  <c r="D130" i="3" s="1"/>
  <c r="C129" i="3"/>
  <c r="D129" i="3" s="1" a="1"/>
  <c r="D129" i="3" s="1"/>
  <c r="C128" i="3"/>
  <c r="D128" i="3" s="1" a="1"/>
  <c r="D128" i="3" s="1"/>
  <c r="C127" i="3"/>
  <c r="D127" i="3" s="1" a="1"/>
  <c r="D127" i="3" s="1"/>
  <c r="C126" i="3"/>
  <c r="D126" i="3" s="1" a="1"/>
  <c r="D126" i="3" s="1"/>
  <c r="C125" i="3"/>
  <c r="D125" i="3" s="1" a="1"/>
  <c r="D125" i="3" s="1"/>
  <c r="C124" i="3"/>
  <c r="D124" i="3" s="1" a="1"/>
  <c r="D124" i="3" s="1"/>
  <c r="C123" i="3"/>
  <c r="D123" i="3" s="1" a="1"/>
  <c r="D123" i="3" s="1"/>
  <c r="C122" i="3"/>
  <c r="D122" i="3" s="1" a="1"/>
  <c r="D122" i="3" s="1"/>
  <c r="C121" i="3"/>
  <c r="D121" i="3" s="1" a="1"/>
  <c r="D121" i="3" s="1"/>
  <c r="C120" i="3"/>
  <c r="D120" i="3" s="1" a="1"/>
  <c r="D120" i="3" s="1"/>
  <c r="C119" i="3"/>
  <c r="D119" i="3" s="1" a="1"/>
  <c r="D119" i="3" s="1"/>
  <c r="C118" i="3"/>
  <c r="D118" i="3" s="1" a="1"/>
  <c r="D118" i="3" s="1"/>
  <c r="C117" i="3"/>
  <c r="D117" i="3" s="1" a="1"/>
  <c r="D117" i="3" s="1"/>
  <c r="C116" i="3"/>
  <c r="D116" i="3" s="1" a="1"/>
  <c r="D116" i="3" s="1"/>
  <c r="C115" i="3"/>
  <c r="D115" i="3" s="1" a="1"/>
  <c r="D115" i="3" s="1"/>
  <c r="C114" i="3"/>
  <c r="D114" i="3" s="1" a="1"/>
  <c r="D114" i="3" s="1"/>
  <c r="C113" i="3"/>
  <c r="D113" i="3" s="1" a="1"/>
  <c r="D113" i="3" s="1"/>
  <c r="C112" i="3"/>
  <c r="D112" i="3" s="1" a="1"/>
  <c r="D112" i="3" s="1"/>
  <c r="C111" i="3"/>
  <c r="D111" i="3" s="1" a="1"/>
  <c r="D111" i="3" s="1"/>
  <c r="C110" i="3"/>
  <c r="D110" i="3" s="1" a="1"/>
  <c r="D110" i="3" s="1"/>
  <c r="C109" i="3"/>
  <c r="D109" i="3" s="1" a="1"/>
  <c r="D109" i="3" s="1"/>
  <c r="C108" i="3"/>
  <c r="D108" i="3" s="1" a="1"/>
  <c r="D108" i="3" s="1"/>
  <c r="C107" i="3"/>
  <c r="D107" i="3" s="1" a="1"/>
  <c r="D107" i="3" s="1"/>
  <c r="C106" i="3"/>
  <c r="D106" i="3" s="1" a="1"/>
  <c r="D106" i="3" s="1"/>
  <c r="C105" i="3"/>
  <c r="D105" i="3" s="1" a="1"/>
  <c r="D105" i="3" s="1"/>
  <c r="C104" i="3"/>
  <c r="D104" i="3" s="1" a="1"/>
  <c r="D104" i="3" s="1"/>
  <c r="C103" i="3"/>
  <c r="D103" i="3" s="1" a="1"/>
  <c r="D103" i="3" s="1"/>
  <c r="C102" i="3"/>
  <c r="D102" i="3" s="1" a="1"/>
  <c r="D102" i="3" s="1"/>
  <c r="C101" i="3"/>
  <c r="D101" i="3" s="1" a="1"/>
  <c r="D101" i="3" s="1"/>
  <c r="C100" i="3"/>
  <c r="D100" i="3" s="1" a="1"/>
  <c r="D100" i="3" s="1"/>
  <c r="C99" i="3"/>
  <c r="D99" i="3" s="1" a="1"/>
  <c r="D99" i="3" s="1"/>
  <c r="C98" i="3"/>
  <c r="D98" i="3" s="1" a="1"/>
  <c r="D98" i="3" s="1"/>
  <c r="C97" i="3"/>
  <c r="D97" i="3" s="1" a="1"/>
  <c r="D97" i="3" s="1"/>
  <c r="C96" i="3"/>
  <c r="D96" i="3" s="1" a="1"/>
  <c r="D96" i="3" s="1"/>
  <c r="C95" i="3"/>
  <c r="D95" i="3" s="1" a="1"/>
  <c r="D95" i="3" s="1"/>
  <c r="C94" i="3"/>
  <c r="D94" i="3" s="1" a="1"/>
  <c r="D94" i="3" s="1"/>
  <c r="C93" i="3"/>
  <c r="D93" i="3" s="1" a="1"/>
  <c r="D93" i="3" s="1"/>
  <c r="C92" i="3"/>
  <c r="D92" i="3" s="1" a="1"/>
  <c r="D92" i="3" s="1"/>
  <c r="C91" i="3"/>
  <c r="D91" i="3" s="1" a="1"/>
  <c r="D91" i="3" s="1"/>
  <c r="C90" i="3"/>
  <c r="D90" i="3" s="1" a="1"/>
  <c r="D90" i="3" s="1"/>
  <c r="C89" i="3"/>
  <c r="D89" i="3" s="1" a="1"/>
  <c r="D89" i="3" s="1"/>
  <c r="C88" i="3"/>
  <c r="D88" i="3" s="1" a="1"/>
  <c r="D88" i="3" s="1"/>
  <c r="C87" i="3"/>
  <c r="D87" i="3" s="1" a="1"/>
  <c r="D87" i="3" s="1"/>
  <c r="C86" i="3"/>
  <c r="D86" i="3" s="1" a="1"/>
  <c r="D86" i="3" s="1"/>
  <c r="C85" i="3"/>
  <c r="D85" i="3" s="1" a="1"/>
  <c r="D85" i="3" s="1"/>
  <c r="C84" i="3"/>
  <c r="D84" i="3" s="1" a="1"/>
  <c r="D84" i="3" s="1"/>
  <c r="C83" i="3"/>
  <c r="D83" i="3" s="1" a="1"/>
  <c r="D83" i="3" s="1"/>
  <c r="C82" i="3"/>
  <c r="D82" i="3" s="1" a="1"/>
  <c r="D82" i="3" s="1"/>
  <c r="C81" i="3"/>
  <c r="D81" i="3" s="1" a="1"/>
  <c r="D81" i="3" s="1"/>
  <c r="C80" i="3"/>
  <c r="D80" i="3" s="1" a="1"/>
  <c r="D80" i="3" s="1"/>
  <c r="C79" i="3"/>
  <c r="D79" i="3" s="1" a="1"/>
  <c r="D79" i="3" s="1"/>
  <c r="D78" i="3" a="1"/>
  <c r="D78" i="3" s="1"/>
  <c r="C78" i="3"/>
  <c r="C77" i="3"/>
  <c r="D77" i="3" s="1" a="1"/>
  <c r="D77" i="3" s="1"/>
  <c r="C76" i="3"/>
  <c r="D76" i="3" s="1" a="1"/>
  <c r="D76" i="3" s="1"/>
  <c r="C75" i="3"/>
  <c r="D75" i="3" s="1" a="1"/>
  <c r="D75" i="3" s="1"/>
  <c r="C74" i="3"/>
  <c r="D74" i="3" s="1" a="1"/>
  <c r="D74" i="3" s="1"/>
  <c r="C73" i="3"/>
  <c r="D73" i="3" s="1" a="1"/>
  <c r="D73" i="3" s="1"/>
  <c r="C72" i="3"/>
  <c r="D72" i="3" s="1" a="1"/>
  <c r="D72" i="3" s="1"/>
  <c r="C71" i="3"/>
  <c r="D71" i="3" s="1" a="1"/>
  <c r="D71" i="3" s="1"/>
  <c r="C70" i="3"/>
  <c r="D70" i="3" s="1" a="1"/>
  <c r="D70" i="3" s="1"/>
  <c r="C69" i="3"/>
  <c r="D69" i="3" s="1" a="1"/>
  <c r="D69" i="3" s="1"/>
  <c r="C68" i="3"/>
  <c r="D68" i="3" s="1" a="1"/>
  <c r="D68" i="3" s="1"/>
  <c r="C67" i="3"/>
  <c r="D67" i="3" s="1" a="1"/>
  <c r="D67" i="3" s="1"/>
  <c r="C66" i="3"/>
  <c r="D66" i="3" s="1" a="1"/>
  <c r="D66" i="3" s="1"/>
  <c r="C65" i="3"/>
  <c r="D65" i="3" s="1" a="1"/>
  <c r="D65" i="3" s="1"/>
  <c r="C64" i="3"/>
  <c r="D64" i="3" s="1" a="1"/>
  <c r="D64" i="3" s="1"/>
  <c r="C63" i="3"/>
  <c r="D63" i="3" s="1" a="1"/>
  <c r="D63" i="3" s="1"/>
  <c r="C62" i="3"/>
  <c r="D62" i="3" s="1" a="1"/>
  <c r="D62" i="3" s="1"/>
  <c r="C61" i="3"/>
  <c r="D61" i="3" s="1" a="1"/>
  <c r="D61" i="3" s="1"/>
  <c r="C60" i="3"/>
  <c r="D60" i="3" s="1" a="1"/>
  <c r="D60" i="3" s="1"/>
  <c r="C59" i="3"/>
  <c r="D59" i="3" s="1" a="1"/>
  <c r="D59" i="3" s="1"/>
  <c r="C58" i="3"/>
  <c r="D58" i="3" s="1" a="1"/>
  <c r="D58" i="3" s="1"/>
  <c r="C57" i="3"/>
  <c r="D57" i="3" s="1" a="1"/>
  <c r="D57" i="3" s="1"/>
  <c r="C56" i="3"/>
  <c r="D56" i="3" s="1" a="1"/>
  <c r="D56" i="3" s="1"/>
  <c r="C55" i="3"/>
  <c r="D55" i="3" s="1" a="1"/>
  <c r="D55" i="3" s="1"/>
  <c r="C54" i="3"/>
  <c r="D54" i="3" s="1" a="1"/>
  <c r="D54" i="3" s="1"/>
  <c r="C53" i="3"/>
  <c r="D53" i="3" s="1" a="1"/>
  <c r="D53" i="3" s="1"/>
  <c r="C52" i="3"/>
  <c r="D52" i="3" s="1" a="1"/>
  <c r="D52" i="3" s="1"/>
  <c r="C51" i="3"/>
  <c r="D51" i="3" s="1" a="1"/>
  <c r="D51" i="3" s="1"/>
  <c r="C50" i="3"/>
  <c r="D50" i="3" s="1" a="1"/>
  <c r="D50" i="3" s="1"/>
  <c r="C49" i="3"/>
  <c r="D49" i="3" s="1" a="1"/>
  <c r="D49" i="3" s="1"/>
  <c r="C48" i="3"/>
  <c r="D48" i="3" s="1" a="1"/>
  <c r="D48" i="3" s="1"/>
  <c r="C47" i="3"/>
  <c r="D47" i="3" s="1" a="1"/>
  <c r="D47" i="3" s="1"/>
  <c r="C46" i="3"/>
  <c r="D46" i="3" s="1" a="1"/>
  <c r="D46" i="3" s="1"/>
  <c r="C45" i="3"/>
  <c r="D45" i="3" s="1" a="1"/>
  <c r="D45" i="3" s="1"/>
  <c r="C44" i="3"/>
  <c r="D44" i="3" s="1" a="1"/>
  <c r="D44" i="3" s="1"/>
  <c r="C43" i="3"/>
  <c r="D43" i="3" s="1" a="1"/>
  <c r="D43" i="3" s="1"/>
  <c r="C42" i="3"/>
  <c r="D42" i="3" s="1" a="1"/>
  <c r="D42" i="3" s="1"/>
  <c r="C41" i="3"/>
  <c r="D41" i="3" s="1" a="1"/>
  <c r="D41" i="3" s="1"/>
  <c r="C40" i="3"/>
  <c r="D40" i="3" s="1" a="1"/>
  <c r="D40" i="3" s="1"/>
  <c r="C39" i="3"/>
  <c r="D39" i="3" s="1" a="1"/>
  <c r="D39" i="3" s="1"/>
  <c r="C38" i="3"/>
  <c r="D38" i="3" s="1" a="1"/>
  <c r="D38" i="3" s="1"/>
  <c r="C37" i="3"/>
  <c r="D37" i="3" s="1" a="1"/>
  <c r="D37" i="3" s="1"/>
  <c r="C36" i="3"/>
  <c r="D36" i="3" s="1" a="1"/>
  <c r="D36" i="3" s="1"/>
  <c r="C35" i="3"/>
  <c r="D35" i="3" s="1" a="1"/>
  <c r="D35" i="3" s="1"/>
  <c r="C34" i="3"/>
  <c r="D34" i="3" s="1" a="1"/>
  <c r="D34" i="3" s="1"/>
  <c r="C33" i="3"/>
  <c r="D33" i="3" s="1" a="1"/>
  <c r="D33" i="3" s="1"/>
  <c r="C32" i="3"/>
  <c r="D32" i="3" s="1" a="1"/>
  <c r="D32" i="3" s="1"/>
  <c r="C31" i="3"/>
  <c r="D31" i="3" s="1" a="1"/>
  <c r="D31" i="3" s="1"/>
  <c r="C30" i="3"/>
  <c r="D30" i="3" s="1" a="1"/>
  <c r="D30" i="3" s="1"/>
  <c r="C29" i="3"/>
  <c r="D29" i="3" s="1" a="1"/>
  <c r="D29" i="3" s="1"/>
  <c r="C28" i="3"/>
  <c r="D28" i="3" s="1" a="1"/>
  <c r="D28" i="3" s="1"/>
  <c r="C27" i="3"/>
  <c r="D27" i="3" s="1" a="1"/>
  <c r="D27" i="3" s="1"/>
  <c r="C26" i="3"/>
  <c r="D26" i="3" s="1" a="1"/>
  <c r="D26" i="3" s="1"/>
  <c r="C25" i="3"/>
  <c r="D25" i="3" s="1" a="1"/>
  <c r="D25" i="3" s="1"/>
  <c r="C24" i="3"/>
  <c r="D24" i="3" s="1" a="1"/>
  <c r="D24" i="3" s="1"/>
  <c r="C23" i="3"/>
  <c r="D23" i="3" s="1" a="1"/>
  <c r="D23" i="3" s="1"/>
  <c r="C22" i="3"/>
  <c r="D22" i="3" s="1" a="1"/>
  <c r="D22" i="3" s="1"/>
  <c r="C21" i="3"/>
  <c r="D21" i="3" s="1" a="1"/>
  <c r="D21" i="3" s="1"/>
  <c r="C20" i="3"/>
  <c r="D20" i="3" s="1" a="1"/>
  <c r="D20" i="3" s="1"/>
  <c r="C19" i="3"/>
  <c r="D19" i="3" s="1" a="1"/>
  <c r="D19" i="3" s="1"/>
  <c r="C18" i="3"/>
  <c r="D18" i="3" s="1" a="1"/>
  <c r="D18" i="3" s="1"/>
  <c r="C17" i="3"/>
  <c r="D17" i="3" s="1" a="1"/>
  <c r="D17" i="3" s="1"/>
  <c r="C16" i="3"/>
  <c r="D16" i="3" s="1" a="1"/>
  <c r="D16" i="3" s="1"/>
  <c r="C15" i="3"/>
  <c r="D15" i="3" s="1" a="1"/>
  <c r="D15" i="3" s="1"/>
  <c r="C14" i="3"/>
  <c r="D14" i="3" s="1" a="1"/>
  <c r="D14" i="3" s="1"/>
  <c r="C13" i="3"/>
  <c r="D13" i="3" s="1" a="1"/>
  <c r="D13" i="3" s="1"/>
  <c r="C12" i="3"/>
  <c r="D12" i="3" s="1" a="1"/>
  <c r="D12" i="3" s="1"/>
  <c r="C11" i="3"/>
  <c r="D11" i="3" s="1" a="1"/>
  <c r="D11" i="3" s="1"/>
  <c r="C10" i="3"/>
  <c r="D10" i="3" s="1" a="1"/>
  <c r="D10" i="3" s="1"/>
  <c r="D9" i="3" a="1"/>
  <c r="D9" i="3" s="1"/>
  <c r="C9" i="3"/>
  <c r="C8" i="3"/>
  <c r="D8" i="3" s="1" a="1"/>
  <c r="D8" i="3" s="1"/>
  <c r="C7" i="3"/>
  <c r="D7" i="3" s="1" a="1"/>
  <c r="D7" i="3" s="1"/>
  <c r="C6" i="3"/>
  <c r="D6" i="3" s="1" a="1"/>
  <c r="D6" i="3" s="1"/>
  <c r="C5" i="3"/>
  <c r="D5" i="3" s="1" a="1"/>
  <c r="D5" i="3" s="1"/>
  <c r="C4" i="3"/>
  <c r="D4" i="3" s="1" a="1"/>
  <c r="D4" i="3" s="1"/>
  <c r="C3" i="3"/>
  <c r="D3" i="3" s="1" a="1"/>
  <c r="D3" i="3" s="1"/>
  <c r="C4" i="4" l="1"/>
  <c r="C3" i="4"/>
  <c r="C2" i="4"/>
  <c r="C5" i="4" l="1"/>
  <c r="D5" i="4" s="1"/>
  <c r="D4" i="4" l="1"/>
  <c r="D3" i="4"/>
  <c r="D2" i="4"/>
</calcChain>
</file>

<file path=xl/sharedStrings.xml><?xml version="1.0" encoding="utf-8"?>
<sst xmlns="http://schemas.openxmlformats.org/spreadsheetml/2006/main" count="1807" uniqueCount="125">
  <si>
    <t>https://www.fedprimerate.com/fedfundsrate/federal_funds_rate_history.htm</t>
  </si>
  <si>
    <t>1. create a model with only decrease/increase as target</t>
  </si>
  <si>
    <t>2. creat a model with bootstrap to increase the hold category</t>
  </si>
  <si>
    <t>tree models - ok with nans</t>
  </si>
  <si>
    <t>observation_date</t>
  </si>
  <si>
    <t>month</t>
  </si>
  <si>
    <t>FEDFUNDS</t>
  </si>
  <si>
    <t>Target</t>
  </si>
  <si>
    <t>percent change in fed rate</t>
  </si>
  <si>
    <t>Target_category</t>
  </si>
  <si>
    <t>increase, decrease, hold</t>
  </si>
  <si>
    <t>Target_diff</t>
  </si>
  <si>
    <t>PCE</t>
  </si>
  <si>
    <t>Personal Consumption Expenditures Excluding Food and Energy (Chain-Type Price Index), Index 2017=100, Monthly, Seasonally Adjusted</t>
  </si>
  <si>
    <t>Consumer_Sentiment</t>
  </si>
  <si>
    <t>Consumer Opinion Surveys: Confidence Indicators: Composite Indicators: OECD Indicator for United States, Normalised (Normal=100), Monthly, Seasonally Adjusted</t>
  </si>
  <si>
    <t>Supply_NewHouse</t>
  </si>
  <si>
    <t>Monthly Supply of New Houses in the United States, Months' Supply, Monthly, Seasonally Adjusted</t>
  </si>
  <si>
    <t>CPI_yoy</t>
  </si>
  <si>
    <t>Consumer Price Index for All Urban Consumers: All Items in U.S. City Average, Index 1982-1984=100, Monthly, Seasonally Adjusted</t>
  </si>
  <si>
    <t>CPI_chg_mom</t>
  </si>
  <si>
    <t>ISM PMI</t>
  </si>
  <si>
    <t>The ISM manufacturing index, also known as the purchasing managers' index (PMI), is a monthly indicator of U.S. economic activity based on a survey of purchasing managers at more than 300 manufacturing firms. It is considered to be a key indicator of the state of the U.S. economy.</t>
  </si>
  <si>
    <t>Housing_starts</t>
  </si>
  <si>
    <t>New Privately-Owned Housing Units Authorized in Permit-Issuing Places: Total Units, Thousands of Units, Monthly, Seasonally Adjusted Annual Rate</t>
  </si>
  <si>
    <t>Unemp_rate</t>
  </si>
  <si>
    <t>Unemployment Rate, Percent, Monthly, Seasonally Adjusted</t>
  </si>
  <si>
    <t>SPX_chg</t>
  </si>
  <si>
    <t>10y_try</t>
  </si>
  <si>
    <t>PCE - 1 month shift</t>
  </si>
  <si>
    <t>Consumer_Sentiment - 1 month shift</t>
  </si>
  <si>
    <t>Supply_NewHouse - 1 month shift</t>
  </si>
  <si>
    <t>CPI_yoy - 1 month shift</t>
  </si>
  <si>
    <t>CPI_chg_mom - 1 month shift</t>
  </si>
  <si>
    <t>ISM PMI - 1 month shift</t>
  </si>
  <si>
    <t>Housing_starts - 1 month shift</t>
  </si>
  <si>
    <t>Unemp_rate - 1 month shift</t>
  </si>
  <si>
    <t>SPX_chg - 1 month shift</t>
  </si>
  <si>
    <t>10y_try - 1 month shift</t>
  </si>
  <si>
    <t xml:space="preserve"> 3 mon prior average</t>
  </si>
  <si>
    <t>try percent change</t>
  </si>
  <si>
    <t>CPI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</si>
  <si>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</si>
  <si>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</si>
  <si>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</si>
  <si>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</si>
  <si>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</si>
  <si>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</si>
  <si>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</si>
  <si>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</si>
  <si>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</si>
  <si>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</si>
  <si>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</si>
  <si>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</si>
  <si>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increase</t>
  </si>
  <si>
    <t>decrease</t>
  </si>
  <si>
    <t>hold</t>
  </si>
  <si>
    <t>total</t>
  </si>
  <si>
    <t>SPX</t>
  </si>
  <si>
    <t>PCE_s1</t>
  </si>
  <si>
    <t>Consumer_Sentiment_s1</t>
  </si>
  <si>
    <t>Supply_NewHouse_s1</t>
  </si>
  <si>
    <t>CPI_s1</t>
  </si>
  <si>
    <t>ISM PMI_s1</t>
  </si>
  <si>
    <t>Housing_starts_s1</t>
  </si>
  <si>
    <t>Unemp_rate_s1</t>
  </si>
  <si>
    <t>SPX_s1</t>
  </si>
  <si>
    <t>10y_try_s1</t>
  </si>
  <si>
    <t>PCE_s2</t>
  </si>
  <si>
    <t>Consumer_Sentiment_s2</t>
  </si>
  <si>
    <t>Supply_NewHouse_s2</t>
  </si>
  <si>
    <t>CPI_s2</t>
  </si>
  <si>
    <t>ISM PMI_s2</t>
  </si>
  <si>
    <t>Housing_starts_s2</t>
  </si>
  <si>
    <t>Unemp_rate_s2</t>
  </si>
  <si>
    <t>SPX_s2</t>
  </si>
  <si>
    <t>10y_try_s2</t>
  </si>
  <si>
    <t>PCE_s3</t>
  </si>
  <si>
    <t>Consumer_Sentiment_s3</t>
  </si>
  <si>
    <t>Supply_NewHouse_s3</t>
  </si>
  <si>
    <t>CPI_s3</t>
  </si>
  <si>
    <t>ISM PMI_s3</t>
  </si>
  <si>
    <t>Housing_starts_s3</t>
  </si>
  <si>
    <t>Unemp_rate_s3</t>
  </si>
  <si>
    <t>SPX_s3</t>
  </si>
  <si>
    <t>10y_try_s3</t>
  </si>
  <si>
    <t>PCE_pctchg</t>
  </si>
  <si>
    <t>Consumer_Sentiment_pctchg</t>
  </si>
  <si>
    <t>Supply_NewHouse_pctchg</t>
  </si>
  <si>
    <t>CPI_pctchg</t>
  </si>
  <si>
    <t>ISM PMI_pctchg</t>
  </si>
  <si>
    <t>Housing_starts_pctchg</t>
  </si>
  <si>
    <t>Unemp_rate_pctchg</t>
  </si>
  <si>
    <t>SPX_pctchg</t>
  </si>
  <si>
    <t>10y_try_pctchg</t>
  </si>
  <si>
    <t>PCE_pctchg_s1</t>
  </si>
  <si>
    <t>Consumer_Sentiment_pctchg_s1</t>
  </si>
  <si>
    <t>Supply_NewHouse_pctchg_s1</t>
  </si>
  <si>
    <t>CPI_pctchg_s1</t>
  </si>
  <si>
    <t>ISM PMI_pctchg_s1</t>
  </si>
  <si>
    <t>Housing_starts_pctchg_s1</t>
  </si>
  <si>
    <t>Unemp_rate_pctchg_s1</t>
  </si>
  <si>
    <t>SPX_pctchg_s1</t>
  </si>
  <si>
    <t>10y_try_pctchg_s1</t>
  </si>
  <si>
    <t>PCE_pctchg_s2</t>
  </si>
  <si>
    <t>Consumer_Sentiment_pctchg_s2</t>
  </si>
  <si>
    <t>Supply_NewHouse_pctchg_s2</t>
  </si>
  <si>
    <t>CPI_pctchg_s2</t>
  </si>
  <si>
    <t>ISM PMI_pctchg_s2</t>
  </si>
  <si>
    <t>Housing_starts_pctchg_s2</t>
  </si>
  <si>
    <t>Unemp_rate_pctchg_s2</t>
  </si>
  <si>
    <t>SPX_pctchg_s2</t>
  </si>
  <si>
    <t>10y_try_pctchg_s2</t>
  </si>
  <si>
    <t>PCE_pctchg_s3</t>
  </si>
  <si>
    <t>Consumer_Sentiment_pctchg_s3</t>
  </si>
  <si>
    <t>Supply_NewHouse_pctchg_s3</t>
  </si>
  <si>
    <t>CPI_pctchg_s3</t>
  </si>
  <si>
    <t>ISM PMI_pctchg_s3</t>
  </si>
  <si>
    <t>Housing_starts_pctchg_s3</t>
  </si>
  <si>
    <t>Unemp_rate_pctchg_s3</t>
  </si>
  <si>
    <t>SPX_pctchg_s3</t>
  </si>
  <si>
    <t>10y_try_pctchg_s3</t>
  </si>
  <si>
    <t>hold</t>
    <phoneticPr fontId="9" type="noConversion"/>
  </si>
  <si>
    <t>CPI</t>
    <phoneticPr fontId="9" type="noConversion"/>
  </si>
  <si>
    <t>SPX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</si>
</sst>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trike/>
      <sz val="10"/>
      <color rgb="FFFF0000"/>
      <name val="Arial"/>
      <family val="2"/>
    </font>
    <font>
      <strike/>
      <sz val="10"/>
      <color rgb="FFFF0000"/>
      <name val="Arial"/>
      <family val="2"/>
      <scheme val="minor"/>
    </font>
    <font>
      <b/>
      <sz val="10"/>
      <name val="Arial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14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4" fontId="4" fillId="2" borderId="0" xfId="0" applyNumberFormat="1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8" fillId="0" borderId="1" xfId="0" applyFont="1" applyBorder="1" applyAlignment="1">
      <alignment horizontal="center" vertical="top"/>
    </xf>
    <xf numFmtId="176" fontId="8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primerate.com/fedfundsrate/federal_funds_rate_histo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7" spans="1:1" ht="15.75" customHeight="1" x14ac:dyDescent="0.15">
      <c r="A7" s="2" t="s">
        <v>3</v>
      </c>
    </row>
  </sheetData>
  <phoneticPr fontId="9" type="noConversion"/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36"/>
  <sheetViews>
    <sheetView tabSelected="1" workbookViewId="0">
      <selection activeCell="B12" sqref="B12"/>
    </sheetView>
  </sheetViews>
  <sheetFormatPr baseColWidth="10" defaultColWidth="12.6640625" defaultRowHeight="15.75" customHeight="1" x14ac:dyDescent="0.15"/>
  <cols>
    <col min="1" max="1" width="30.1640625" customWidth="1"/>
    <col min="2" max="2" width="28.1640625" customWidth="1"/>
  </cols>
  <sheetData>
    <row r="2" spans="1:2" ht="15.75" customHeight="1" x14ac:dyDescent="0.15">
      <c r="A2" s="3" t="s">
        <v>4</v>
      </c>
    </row>
    <row r="3" spans="1:2" ht="15.75" customHeight="1" x14ac:dyDescent="0.15">
      <c r="A3" s="3" t="s">
        <v>5</v>
      </c>
    </row>
    <row r="4" spans="1:2" ht="15.75" customHeight="1" x14ac:dyDescent="0.15">
      <c r="A4" s="3" t="s">
        <v>6</v>
      </c>
    </row>
    <row r="5" spans="1:2" ht="15.75" customHeight="1" x14ac:dyDescent="0.15">
      <c r="A5" s="3" t="s">
        <v>7</v>
      </c>
      <c r="B5" s="2" t="s">
        <v>8</v>
      </c>
    </row>
    <row r="6" spans="1:2" ht="15.75" customHeight="1" x14ac:dyDescent="0.15">
      <c r="A6" s="3" t="s">
        <v>9</v>
      </c>
      <c r="B6" s="2" t="s">
        <v>10</v>
      </c>
    </row>
    <row r="7" spans="1:2" ht="15.75" customHeight="1" x14ac:dyDescent="0.15">
      <c r="A7" s="3" t="s">
        <v>12</v>
      </c>
      <c r="B7" s="4" t="s">
        <v>13</v>
      </c>
    </row>
    <row r="8" spans="1:2" ht="15.75" customHeight="1" x14ac:dyDescent="0.15">
      <c r="A8" s="3" t="s">
        <v>14</v>
      </c>
      <c r="B8" s="4" t="s">
        <v>15</v>
      </c>
    </row>
    <row r="9" spans="1:2" ht="15.75" customHeight="1" x14ac:dyDescent="0.15">
      <c r="A9" s="3" t="s">
        <v>16</v>
      </c>
      <c r="B9" s="4" t="s">
        <v>17</v>
      </c>
    </row>
    <row r="10" spans="1:2" ht="15.75" customHeight="1" x14ac:dyDescent="0.15">
      <c r="A10" s="3" t="s">
        <v>123</v>
      </c>
      <c r="B10" s="4" t="s">
        <v>19</v>
      </c>
    </row>
    <row r="11" spans="1:2" ht="15.75" customHeight="1" x14ac:dyDescent="0.15">
      <c r="A11" s="3" t="s">
        <v>21</v>
      </c>
      <c r="B11" s="4" t="s">
        <v>22</v>
      </c>
    </row>
    <row r="12" spans="1:2" ht="15.75" customHeight="1" x14ac:dyDescent="0.15">
      <c r="A12" s="3" t="s">
        <v>23</v>
      </c>
      <c r="B12" s="4" t="s">
        <v>24</v>
      </c>
    </row>
    <row r="13" spans="1:2" ht="15.75" customHeight="1" x14ac:dyDescent="0.15">
      <c r="A13" s="3" t="s">
        <v>25</v>
      </c>
      <c r="B13" s="4" t="s">
        <v>26</v>
      </c>
    </row>
    <row r="14" spans="1:2" ht="15.75" customHeight="1" x14ac:dyDescent="0.15">
      <c r="A14" s="3" t="s">
        <v>124</v>
      </c>
    </row>
    <row r="15" spans="1:2" ht="15.75" customHeight="1" x14ac:dyDescent="0.15">
      <c r="A15" s="3" t="s">
        <v>28</v>
      </c>
    </row>
    <row r="16" spans="1:2" ht="15.75" customHeight="1" x14ac:dyDescent="0.15">
      <c r="A16" s="3" t="s">
        <v>29</v>
      </c>
    </row>
    <row r="17" spans="1:2" ht="15.75" customHeight="1" x14ac:dyDescent="0.15">
      <c r="A17" s="3" t="s">
        <v>30</v>
      </c>
    </row>
    <row r="18" spans="1:2" ht="15.75" customHeight="1" x14ac:dyDescent="0.15">
      <c r="A18" s="3" t="s">
        <v>31</v>
      </c>
    </row>
    <row r="19" spans="1:2" ht="15.75" customHeight="1" x14ac:dyDescent="0.15">
      <c r="A19" s="3" t="s">
        <v>32</v>
      </c>
    </row>
    <row r="20" spans="1:2" ht="15.75" customHeight="1" x14ac:dyDescent="0.15">
      <c r="A20" s="3" t="s">
        <v>33</v>
      </c>
    </row>
    <row r="21" spans="1:2" ht="15.75" customHeight="1" x14ac:dyDescent="0.15">
      <c r="A21" s="3" t="s">
        <v>34</v>
      </c>
    </row>
    <row r="22" spans="1:2" ht="15.75" customHeight="1" x14ac:dyDescent="0.15">
      <c r="A22" s="3" t="s">
        <v>35</v>
      </c>
    </row>
    <row r="23" spans="1:2" ht="15.75" customHeight="1" x14ac:dyDescent="0.15">
      <c r="A23" s="3" t="s">
        <v>36</v>
      </c>
    </row>
    <row r="24" spans="1:2" ht="15.75" customHeight="1" x14ac:dyDescent="0.15">
      <c r="A24" s="3" t="s">
        <v>37</v>
      </c>
    </row>
    <row r="25" spans="1:2" ht="15.75" customHeight="1" x14ac:dyDescent="0.15">
      <c r="A25" s="3" t="s">
        <v>38</v>
      </c>
    </row>
    <row r="26" spans="1:2" ht="15.75" customHeight="1" x14ac:dyDescent="0.15">
      <c r="A26" s="3" t="s">
        <v>12</v>
      </c>
      <c r="B26" s="23" t="s">
        <v>39</v>
      </c>
    </row>
    <row r="27" spans="1:2" ht="15.75" customHeight="1" x14ac:dyDescent="0.15">
      <c r="A27" s="3" t="s">
        <v>14</v>
      </c>
      <c r="B27" s="24"/>
    </row>
    <row r="28" spans="1:2" ht="15.75" customHeight="1" x14ac:dyDescent="0.15">
      <c r="A28" s="3" t="s">
        <v>16</v>
      </c>
      <c r="B28" s="24"/>
    </row>
    <row r="29" spans="1:2" ht="15.75" customHeight="1" x14ac:dyDescent="0.15">
      <c r="A29" s="3" t="s">
        <v>18</v>
      </c>
      <c r="B29" s="24"/>
    </row>
    <row r="30" spans="1:2" ht="15.75" customHeight="1" x14ac:dyDescent="0.15">
      <c r="A30" s="3" t="s">
        <v>20</v>
      </c>
      <c r="B30" s="24"/>
    </row>
    <row r="31" spans="1:2" ht="15.75" customHeight="1" x14ac:dyDescent="0.15">
      <c r="A31" s="3" t="s">
        <v>21</v>
      </c>
      <c r="B31" s="24"/>
    </row>
    <row r="32" spans="1:2" ht="15.75" customHeight="1" x14ac:dyDescent="0.15">
      <c r="A32" s="3" t="s">
        <v>23</v>
      </c>
      <c r="B32" s="24"/>
    </row>
    <row r="33" spans="1:2" ht="15.75" customHeight="1" x14ac:dyDescent="0.15">
      <c r="A33" s="3" t="s">
        <v>25</v>
      </c>
      <c r="B33" s="24"/>
    </row>
    <row r="34" spans="1:2" ht="15.75" customHeight="1" x14ac:dyDescent="0.15">
      <c r="A34" s="3" t="s">
        <v>27</v>
      </c>
      <c r="B34" s="24"/>
    </row>
    <row r="35" spans="1:2" ht="15.75" customHeight="1" x14ac:dyDescent="0.15">
      <c r="A35" s="3" t="s">
        <v>28</v>
      </c>
      <c r="B35" s="24"/>
    </row>
    <row r="36" spans="1:2" ht="15.75" customHeight="1" x14ac:dyDescent="0.15">
      <c r="B36" s="2" t="s">
        <v>40</v>
      </c>
    </row>
  </sheetData>
  <mergeCells count="1">
    <mergeCell ref="B26:B35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854"/>
  <sheetViews>
    <sheetView zoomScale="125" workbookViewId="0">
      <pane xSplit="1" ySplit="1" topLeftCell="E815" activePane="bottomRight" state="frozen"/>
      <selection pane="topRight" activeCell="B1" sqref="B1"/>
      <selection pane="bottomLeft" activeCell="A2" sqref="A2"/>
      <selection pane="bottomRight" activeCell="K833" sqref="K833"/>
    </sheetView>
  </sheetViews>
  <sheetFormatPr baseColWidth="10" defaultColWidth="12.6640625" defaultRowHeight="15.75" customHeight="1" x14ac:dyDescent="0.15"/>
  <cols>
    <col min="1" max="1" width="20.1640625" customWidth="1"/>
    <col min="4" max="4" width="13.83203125" customWidth="1"/>
    <col min="6" max="6" width="19.5" customWidth="1"/>
    <col min="7" max="7" width="22" customWidth="1"/>
  </cols>
  <sheetData>
    <row r="1" spans="1:23" ht="15.75" customHeight="1" x14ac:dyDescent="0.15">
      <c r="A1" s="4" t="s">
        <v>4</v>
      </c>
      <c r="B1" s="4" t="s">
        <v>6</v>
      </c>
      <c r="C1" s="4" t="s">
        <v>7</v>
      </c>
      <c r="D1" s="5" t="s">
        <v>9</v>
      </c>
      <c r="E1" s="4" t="s">
        <v>12</v>
      </c>
      <c r="F1" s="4" t="s">
        <v>14</v>
      </c>
      <c r="G1" s="4" t="s">
        <v>16</v>
      </c>
      <c r="H1" s="4" t="s">
        <v>41</v>
      </c>
      <c r="I1" s="4" t="s">
        <v>21</v>
      </c>
      <c r="J1" s="4" t="s">
        <v>23</v>
      </c>
      <c r="K1" s="4" t="s">
        <v>25</v>
      </c>
      <c r="L1" s="4" t="s">
        <v>124</v>
      </c>
      <c r="M1" s="4" t="s">
        <v>28</v>
      </c>
    </row>
    <row r="2" spans="1:23" ht="15.75" customHeight="1" x14ac:dyDescent="0.15">
      <c r="A2" s="6">
        <v>19906</v>
      </c>
      <c r="B2" s="8">
        <v>0.8</v>
      </c>
      <c r="C2" s="8"/>
      <c r="D2" s="7"/>
      <c r="E2" s="9" t="e">
        <v>#N/A</v>
      </c>
      <c r="F2" s="9" t="e">
        <v>#N/A</v>
      </c>
      <c r="G2" s="9" t="e">
        <v>#N/A</v>
      </c>
      <c r="H2" s="8">
        <v>26.86</v>
      </c>
      <c r="I2" s="8">
        <v>63.8</v>
      </c>
      <c r="J2" s="9" t="e">
        <v>#N/A</v>
      </c>
      <c r="K2" s="8">
        <v>5.8</v>
      </c>
      <c r="L2" s="7">
        <v>30.88</v>
      </c>
      <c r="M2" s="7" t="e">
        <v>#N/A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.75" customHeight="1" x14ac:dyDescent="0.15">
      <c r="A3" s="11">
        <v>19937</v>
      </c>
      <c r="B3" s="12">
        <v>1.22</v>
      </c>
      <c r="C3" s="12">
        <f t="shared" ref="C3:C66" si="0">(B3-B2)/B2</f>
        <v>0.52499999999999991</v>
      </c>
      <c r="D3" s="4" t="str">
        <f t="array" ref="D3">_xlfn.IFS(C3&gt;0,"increase",C3&lt;0,"decrease", C3=0, "hold")</f>
        <v>increase</v>
      </c>
      <c r="E3" s="13" t="e">
        <v>#N/A</v>
      </c>
      <c r="F3" s="13" t="e">
        <v>#N/A</v>
      </c>
      <c r="G3" s="13" t="e">
        <v>#N/A</v>
      </c>
      <c r="H3" s="12">
        <v>26.85</v>
      </c>
      <c r="I3" s="12">
        <v>56.6</v>
      </c>
      <c r="J3" s="13" t="e">
        <v>#N/A</v>
      </c>
      <c r="K3" s="12">
        <v>6</v>
      </c>
      <c r="L3" s="4">
        <v>29.83</v>
      </c>
      <c r="M3" s="4" t="e">
        <v>#N/A</v>
      </c>
    </row>
    <row r="4" spans="1:23" ht="15.75" customHeight="1" x14ac:dyDescent="0.15">
      <c r="A4" s="11">
        <v>19968</v>
      </c>
      <c r="B4" s="12">
        <v>1.07</v>
      </c>
      <c r="C4" s="12">
        <f t="shared" si="0"/>
        <v>-0.12295081967213108</v>
      </c>
      <c r="D4" s="4" t="str">
        <f t="array" ref="D4">_xlfn.IFS(C4&gt;0,"increase",C4&lt;0,"decrease", C4=0, "hold")</f>
        <v>decrease</v>
      </c>
      <c r="E4" s="13" t="e">
        <v>#N/A</v>
      </c>
      <c r="F4" s="13" t="e">
        <v>#N/A</v>
      </c>
      <c r="G4" s="13" t="e">
        <v>#N/A</v>
      </c>
      <c r="H4" s="12">
        <v>26.81</v>
      </c>
      <c r="I4" s="12">
        <v>62.2</v>
      </c>
      <c r="J4" s="13" t="e">
        <v>#N/A</v>
      </c>
      <c r="K4" s="12">
        <v>6.1</v>
      </c>
      <c r="L4" s="4">
        <v>32.31</v>
      </c>
      <c r="M4" s="4" t="e">
        <v>#N/A</v>
      </c>
    </row>
    <row r="5" spans="1:23" ht="15.75" customHeight="1" x14ac:dyDescent="0.15">
      <c r="A5" s="11">
        <v>19998</v>
      </c>
      <c r="B5" s="12">
        <v>0.85</v>
      </c>
      <c r="C5" s="12">
        <f t="shared" si="0"/>
        <v>-0.2056074766355141</v>
      </c>
      <c r="D5" s="4" t="str">
        <f t="array" ref="D5">_xlfn.IFS(C5&gt;0,"increase",C5&lt;0,"decrease", C5=0, "hold")</f>
        <v>decrease</v>
      </c>
      <c r="E5" s="13" t="e">
        <v>#N/A</v>
      </c>
      <c r="F5" s="13" t="e">
        <v>#N/A</v>
      </c>
      <c r="G5" s="13" t="e">
        <v>#N/A</v>
      </c>
      <c r="H5" s="12">
        <v>26.72</v>
      </c>
      <c r="I5" s="12">
        <v>66.7</v>
      </c>
      <c r="J5" s="13" t="e">
        <v>#N/A</v>
      </c>
      <c r="K5" s="12">
        <v>5.7</v>
      </c>
      <c r="L5" s="4">
        <v>31.68</v>
      </c>
      <c r="M5" s="4" t="e">
        <v>#N/A</v>
      </c>
    </row>
    <row r="6" spans="1:23" ht="15.75" customHeight="1" x14ac:dyDescent="0.15">
      <c r="A6" s="11">
        <v>20029</v>
      </c>
      <c r="B6" s="12">
        <v>0.83</v>
      </c>
      <c r="C6" s="12">
        <f t="shared" si="0"/>
        <v>-2.3529411764705903E-2</v>
      </c>
      <c r="D6" s="4" t="str">
        <f t="array" ref="D6">_xlfn.IFS(C6&gt;0,"increase",C6&lt;0,"decrease", C6=0, "hold")</f>
        <v>decrease</v>
      </c>
      <c r="E6" s="13" t="e">
        <v>#N/A</v>
      </c>
      <c r="F6" s="13" t="e">
        <v>#N/A</v>
      </c>
      <c r="G6" s="13" t="e">
        <v>#N/A</v>
      </c>
      <c r="H6" s="12">
        <v>26.78</v>
      </c>
      <c r="I6" s="12">
        <v>66</v>
      </c>
      <c r="J6" s="13" t="e">
        <v>#N/A</v>
      </c>
      <c r="K6" s="12">
        <v>5.3</v>
      </c>
      <c r="L6" s="4">
        <v>34.24</v>
      </c>
      <c r="M6" s="4" t="e">
        <v>#N/A</v>
      </c>
    </row>
    <row r="7" spans="1:23" ht="15.75" customHeight="1" x14ac:dyDescent="0.15">
      <c r="A7" s="11">
        <v>20059</v>
      </c>
      <c r="B7" s="12">
        <v>1.28</v>
      </c>
      <c r="C7" s="12">
        <f t="shared" si="0"/>
        <v>0.54216867469879526</v>
      </c>
      <c r="D7" s="4" t="str">
        <f t="array" ref="D7">_xlfn.IFS(C7&gt;0,"increase",C7&lt;0,"decrease", C7=0, "hold")</f>
        <v>increase</v>
      </c>
      <c r="E7" s="13" t="e">
        <v>#N/A</v>
      </c>
      <c r="F7" s="13" t="e">
        <v>#N/A</v>
      </c>
      <c r="G7" s="13" t="e">
        <v>#N/A</v>
      </c>
      <c r="H7" s="12">
        <v>26.77</v>
      </c>
      <c r="I7" s="12">
        <v>73.599999999999994</v>
      </c>
      <c r="J7" s="13" t="e">
        <v>#N/A</v>
      </c>
      <c r="K7" s="12">
        <v>5</v>
      </c>
      <c r="L7" s="4">
        <v>35.979999999999997</v>
      </c>
      <c r="M7" s="4" t="e">
        <v>#N/A</v>
      </c>
    </row>
    <row r="8" spans="1:23" ht="15.75" customHeight="1" x14ac:dyDescent="0.15">
      <c r="A8" s="11">
        <v>20090</v>
      </c>
      <c r="B8" s="12">
        <v>1.39</v>
      </c>
      <c r="C8" s="12">
        <f t="shared" si="0"/>
        <v>8.5937499999999903E-2</v>
      </c>
      <c r="D8" s="4" t="str">
        <f t="array" ref="D8">_xlfn.IFS(C8&gt;0,"increase",C8&lt;0,"decrease", C8=0, "hold")</f>
        <v>increase</v>
      </c>
      <c r="E8" s="13" t="e">
        <v>#N/A</v>
      </c>
      <c r="F8" s="13" t="e">
        <v>#N/A</v>
      </c>
      <c r="G8" s="13" t="e">
        <v>#N/A</v>
      </c>
      <c r="H8" s="12">
        <v>26.77</v>
      </c>
      <c r="I8" s="12">
        <v>66.8</v>
      </c>
      <c r="J8" s="13" t="e">
        <v>#N/A</v>
      </c>
      <c r="K8" s="12">
        <v>4.9000000000000004</v>
      </c>
      <c r="L8" s="4">
        <v>36.630000000000003</v>
      </c>
      <c r="M8" s="4" t="e">
        <v>#N/A</v>
      </c>
    </row>
    <row r="9" spans="1:23" ht="15.75" customHeight="1" x14ac:dyDescent="0.15">
      <c r="A9" s="11">
        <v>20121</v>
      </c>
      <c r="B9" s="12">
        <v>1.29</v>
      </c>
      <c r="C9" s="12">
        <f t="shared" si="0"/>
        <v>-7.1942446043165381E-2</v>
      </c>
      <c r="D9" s="4" t="str">
        <f t="array" ref="D9">_xlfn.IFS(C9&gt;0,"increase",C9&lt;0,"decrease", C9=0, "hold")</f>
        <v>decrease</v>
      </c>
      <c r="E9" s="13" t="e">
        <v>#N/A</v>
      </c>
      <c r="F9" s="13" t="e">
        <v>#N/A</v>
      </c>
      <c r="G9" s="13" t="e">
        <v>#N/A</v>
      </c>
      <c r="H9" s="12">
        <v>26.82</v>
      </c>
      <c r="I9" s="12">
        <v>73.900000000000006</v>
      </c>
      <c r="J9" s="13" t="e">
        <v>#N/A</v>
      </c>
      <c r="K9" s="12">
        <v>4.7</v>
      </c>
      <c r="L9" s="4">
        <v>36.76</v>
      </c>
      <c r="M9" s="4" t="e">
        <v>#N/A</v>
      </c>
    </row>
    <row r="10" spans="1:23" ht="15.75" customHeight="1" x14ac:dyDescent="0.15">
      <c r="A10" s="11">
        <v>20149</v>
      </c>
      <c r="B10" s="12">
        <v>1.35</v>
      </c>
      <c r="C10" s="12">
        <f t="shared" si="0"/>
        <v>4.6511627906976785E-2</v>
      </c>
      <c r="D10" s="4" t="str">
        <f t="array" ref="D10">_xlfn.IFS(C10&gt;0,"increase",C10&lt;0,"decrease", C10=0, "hold")</f>
        <v>increase</v>
      </c>
      <c r="E10" s="13" t="e">
        <v>#N/A</v>
      </c>
      <c r="F10" s="13" t="e">
        <v>#N/A</v>
      </c>
      <c r="G10" s="13" t="e">
        <v>#N/A</v>
      </c>
      <c r="H10" s="12">
        <v>26.79</v>
      </c>
      <c r="I10" s="12">
        <v>71.5</v>
      </c>
      <c r="J10" s="13" t="e">
        <v>#N/A</v>
      </c>
      <c r="K10" s="12">
        <v>4.5999999999999996</v>
      </c>
      <c r="L10" s="4">
        <v>36.58</v>
      </c>
      <c r="M10" s="4" t="e">
        <v>#N/A</v>
      </c>
    </row>
    <row r="11" spans="1:23" ht="15.75" customHeight="1" x14ac:dyDescent="0.15">
      <c r="A11" s="11">
        <v>20180</v>
      </c>
      <c r="B11" s="12">
        <v>1.43</v>
      </c>
      <c r="C11" s="12">
        <f t="shared" si="0"/>
        <v>5.9259259259259144E-2</v>
      </c>
      <c r="D11" s="4" t="str">
        <f t="array" ref="D11">_xlfn.IFS(C11&gt;0,"increase",C11&lt;0,"decrease", C11=0, "hold")</f>
        <v>increase</v>
      </c>
      <c r="E11" s="13" t="e">
        <v>#N/A</v>
      </c>
      <c r="F11" s="13" t="e">
        <v>#N/A</v>
      </c>
      <c r="G11" s="13" t="e">
        <v>#N/A</v>
      </c>
      <c r="H11" s="12">
        <v>26.79</v>
      </c>
      <c r="I11" s="12">
        <v>70.900000000000006</v>
      </c>
      <c r="J11" s="13" t="e">
        <v>#N/A</v>
      </c>
      <c r="K11" s="12">
        <v>4.7</v>
      </c>
      <c r="L11" s="4">
        <v>37.96</v>
      </c>
      <c r="M11" s="4" t="e">
        <v>#N/A</v>
      </c>
    </row>
    <row r="12" spans="1:23" ht="15.75" customHeight="1" x14ac:dyDescent="0.15">
      <c r="A12" s="11">
        <v>20210</v>
      </c>
      <c r="B12" s="12">
        <v>1.43</v>
      </c>
      <c r="C12" s="12">
        <f t="shared" si="0"/>
        <v>0</v>
      </c>
      <c r="D12" s="4" t="str">
        <f t="array" ref="D12">_xlfn.IFS(C12&gt;0,"increase",C12&lt;0,"decrease", C12=0, "hold")</f>
        <v>hold</v>
      </c>
      <c r="E12" s="13" t="e">
        <v>#N/A</v>
      </c>
      <c r="F12" s="13" t="e">
        <v>#N/A</v>
      </c>
      <c r="G12" s="13" t="e">
        <v>#N/A</v>
      </c>
      <c r="H12" s="12">
        <v>26.77</v>
      </c>
      <c r="I12" s="12">
        <v>72.900000000000006</v>
      </c>
      <c r="J12" s="13" t="e">
        <v>#N/A</v>
      </c>
      <c r="K12" s="12">
        <v>4.3</v>
      </c>
      <c r="L12" s="4">
        <v>37.909999999999997</v>
      </c>
      <c r="M12" s="4" t="e">
        <v>#N/A</v>
      </c>
    </row>
    <row r="13" spans="1:23" ht="15.75" customHeight="1" x14ac:dyDescent="0.15">
      <c r="A13" s="11">
        <v>20241</v>
      </c>
      <c r="B13" s="12">
        <v>1.64</v>
      </c>
      <c r="C13" s="12">
        <f t="shared" si="0"/>
        <v>0.14685314685314682</v>
      </c>
      <c r="D13" s="4" t="str">
        <f t="array" ref="D13">_xlfn.IFS(C13&gt;0,"increase",C13&lt;0,"decrease", C13=0, "hold")</f>
        <v>increase</v>
      </c>
      <c r="E13" s="13" t="e">
        <v>#N/A</v>
      </c>
      <c r="F13" s="13" t="e">
        <v>#N/A</v>
      </c>
      <c r="G13" s="13" t="e">
        <v>#N/A</v>
      </c>
      <c r="H13" s="12">
        <v>26.71</v>
      </c>
      <c r="I13" s="12">
        <v>60.9</v>
      </c>
      <c r="J13" s="13" t="e">
        <v>#N/A</v>
      </c>
      <c r="K13" s="12">
        <v>4.2</v>
      </c>
      <c r="L13" s="4">
        <v>41.03</v>
      </c>
      <c r="M13" s="4" t="e">
        <v>#N/A</v>
      </c>
    </row>
    <row r="14" spans="1:23" ht="15.75" customHeight="1" x14ac:dyDescent="0.15">
      <c r="A14" s="11">
        <v>20271</v>
      </c>
      <c r="B14" s="12">
        <v>1.68</v>
      </c>
      <c r="C14" s="12">
        <f t="shared" si="0"/>
        <v>2.4390243902439046E-2</v>
      </c>
      <c r="D14" s="4" t="str">
        <f t="array" ref="D14">_xlfn.IFS(C14&gt;0,"increase",C14&lt;0,"decrease", C14=0, "hold")</f>
        <v>increase</v>
      </c>
      <c r="E14" s="13" t="e">
        <v>#N/A</v>
      </c>
      <c r="F14" s="13" t="e">
        <v>#N/A</v>
      </c>
      <c r="G14" s="13" t="e">
        <v>#N/A</v>
      </c>
      <c r="H14" s="12">
        <v>26.76</v>
      </c>
      <c r="I14" s="12">
        <v>67.099999999999994</v>
      </c>
      <c r="J14" s="13" t="e">
        <v>#N/A</v>
      </c>
      <c r="K14" s="12">
        <v>4</v>
      </c>
      <c r="L14" s="4">
        <v>43.52</v>
      </c>
      <c r="M14" s="4" t="e">
        <v>#N/A</v>
      </c>
    </row>
    <row r="15" spans="1:23" ht="15.75" customHeight="1" x14ac:dyDescent="0.15">
      <c r="A15" s="11">
        <v>20302</v>
      </c>
      <c r="B15" s="12">
        <v>1.96</v>
      </c>
      <c r="C15" s="12">
        <f t="shared" si="0"/>
        <v>0.16666666666666669</v>
      </c>
      <c r="D15" s="4" t="str">
        <f t="array" ref="D15">_xlfn.IFS(C15&gt;0,"increase",C15&lt;0,"decrease", C15=0, "hold")</f>
        <v>increase</v>
      </c>
      <c r="E15" s="13" t="e">
        <v>#N/A</v>
      </c>
      <c r="F15" s="13" t="e">
        <v>#N/A</v>
      </c>
      <c r="G15" s="13" t="e">
        <v>#N/A</v>
      </c>
      <c r="H15" s="12">
        <v>26.72</v>
      </c>
      <c r="I15" s="12">
        <v>70.400000000000006</v>
      </c>
      <c r="J15" s="13" t="e">
        <v>#N/A</v>
      </c>
      <c r="K15" s="12">
        <v>4.2</v>
      </c>
      <c r="L15" s="4">
        <v>43.18</v>
      </c>
      <c r="M15" s="4" t="e">
        <v>#N/A</v>
      </c>
    </row>
    <row r="16" spans="1:23" ht="15.75" customHeight="1" x14ac:dyDescent="0.15">
      <c r="A16" s="11">
        <v>20333</v>
      </c>
      <c r="B16" s="12">
        <v>2.1800000000000002</v>
      </c>
      <c r="C16" s="12">
        <f t="shared" si="0"/>
        <v>0.11224489795918377</v>
      </c>
      <c r="D16" s="4" t="str">
        <f t="array" ref="D16">_xlfn.IFS(C16&gt;0,"increase",C16&lt;0,"decrease", C16=0, "hold")</f>
        <v>increase</v>
      </c>
      <c r="E16" s="13" t="e">
        <v>#N/A</v>
      </c>
      <c r="F16" s="13" t="e">
        <v>#N/A</v>
      </c>
      <c r="G16" s="13" t="e">
        <v>#N/A</v>
      </c>
      <c r="H16" s="12">
        <v>26.85</v>
      </c>
      <c r="I16" s="12">
        <v>63.7</v>
      </c>
      <c r="J16" s="13" t="e">
        <v>#N/A</v>
      </c>
      <c r="K16" s="12">
        <v>4.0999999999999996</v>
      </c>
      <c r="L16" s="4">
        <v>43.67</v>
      </c>
      <c r="M16" s="4" t="e">
        <v>#N/A</v>
      </c>
    </row>
    <row r="17" spans="1:13" ht="15.75" customHeight="1" x14ac:dyDescent="0.15">
      <c r="A17" s="11">
        <v>20363</v>
      </c>
      <c r="B17" s="12">
        <v>2.2400000000000002</v>
      </c>
      <c r="C17" s="12">
        <f t="shared" si="0"/>
        <v>2.7522935779816536E-2</v>
      </c>
      <c r="D17" s="4" t="str">
        <f t="array" ref="D17">_xlfn.IFS(C17&gt;0,"increase",C17&lt;0,"decrease", C17=0, "hold")</f>
        <v>increase</v>
      </c>
      <c r="E17" s="13" t="e">
        <v>#N/A</v>
      </c>
      <c r="F17" s="13" t="e">
        <v>#N/A</v>
      </c>
      <c r="G17" s="13" t="e">
        <v>#N/A</v>
      </c>
      <c r="H17" s="12">
        <v>26.82</v>
      </c>
      <c r="I17" s="12">
        <v>66.3</v>
      </c>
      <c r="J17" s="13" t="e">
        <v>#N/A</v>
      </c>
      <c r="K17" s="12">
        <v>4.3</v>
      </c>
      <c r="L17" s="4">
        <v>42.34</v>
      </c>
      <c r="M17" s="4" t="e">
        <v>#N/A</v>
      </c>
    </row>
    <row r="18" spans="1:13" ht="15.75" customHeight="1" x14ac:dyDescent="0.15">
      <c r="A18" s="11">
        <v>20394</v>
      </c>
      <c r="B18" s="12">
        <v>2.35</v>
      </c>
      <c r="C18" s="12">
        <f t="shared" si="0"/>
        <v>4.9107142857142794E-2</v>
      </c>
      <c r="D18" s="4" t="str">
        <f t="array" ref="D18">_xlfn.IFS(C18&gt;0,"increase",C18&lt;0,"decrease", C18=0, "hold")</f>
        <v>increase</v>
      </c>
      <c r="E18" s="13" t="e">
        <v>#N/A</v>
      </c>
      <c r="F18" s="13" t="e">
        <v>#N/A</v>
      </c>
      <c r="G18" s="13" t="e">
        <v>#N/A</v>
      </c>
      <c r="H18" s="12">
        <v>26.88</v>
      </c>
      <c r="I18" s="12">
        <v>61.5</v>
      </c>
      <c r="J18" s="13" t="e">
        <v>#N/A</v>
      </c>
      <c r="K18" s="12">
        <v>4.2</v>
      </c>
      <c r="L18" s="4">
        <v>45.51</v>
      </c>
      <c r="M18" s="4" t="e">
        <v>#N/A</v>
      </c>
    </row>
    <row r="19" spans="1:13" ht="15.75" customHeight="1" x14ac:dyDescent="0.15">
      <c r="A19" s="11">
        <v>20424</v>
      </c>
      <c r="B19" s="12">
        <v>2.48</v>
      </c>
      <c r="C19" s="12">
        <f t="shared" si="0"/>
        <v>5.5319148936170168E-2</v>
      </c>
      <c r="D19" s="4" t="str">
        <f t="array" ref="D19">_xlfn.IFS(C19&gt;0,"increase",C19&lt;0,"decrease", C19=0, "hold")</f>
        <v>increase</v>
      </c>
      <c r="E19" s="13" t="e">
        <v>#N/A</v>
      </c>
      <c r="F19" s="13" t="e">
        <v>#N/A</v>
      </c>
      <c r="G19" s="13" t="e">
        <v>#N/A</v>
      </c>
      <c r="H19" s="12">
        <v>26.87</v>
      </c>
      <c r="I19" s="12">
        <v>66.599999999999994</v>
      </c>
      <c r="J19" s="13" t="e">
        <v>#N/A</v>
      </c>
      <c r="K19" s="12">
        <v>4.2</v>
      </c>
      <c r="L19" s="4">
        <v>45.48</v>
      </c>
      <c r="M19" s="4" t="e">
        <v>#N/A</v>
      </c>
    </row>
    <row r="20" spans="1:13" ht="15.75" customHeight="1" x14ac:dyDescent="0.15">
      <c r="A20" s="11">
        <v>20455</v>
      </c>
      <c r="B20" s="12">
        <v>2.4500000000000002</v>
      </c>
      <c r="C20" s="12">
        <f t="shared" si="0"/>
        <v>-1.2096774193548309E-2</v>
      </c>
      <c r="D20" s="4" t="str">
        <f t="array" ref="D20">_xlfn.IFS(C20&gt;0,"increase",C20&lt;0,"decrease", C20=0, "hold")</f>
        <v>decrease</v>
      </c>
      <c r="E20" s="13" t="e">
        <v>#N/A</v>
      </c>
      <c r="F20" s="13" t="e">
        <v>#N/A</v>
      </c>
      <c r="G20" s="13" t="e">
        <v>#N/A</v>
      </c>
      <c r="H20" s="12">
        <v>26.83</v>
      </c>
      <c r="I20" s="12">
        <v>61.8</v>
      </c>
      <c r="J20" s="13" t="e">
        <v>#N/A</v>
      </c>
      <c r="K20" s="12">
        <v>4</v>
      </c>
      <c r="L20" s="4">
        <v>43.82</v>
      </c>
      <c r="M20" s="4" t="e">
        <v>#N/A</v>
      </c>
    </row>
    <row r="21" spans="1:13" ht="15.75" customHeight="1" x14ac:dyDescent="0.15">
      <c r="A21" s="11">
        <v>20486</v>
      </c>
      <c r="B21" s="12">
        <v>2.5</v>
      </c>
      <c r="C21" s="12">
        <f t="shared" si="0"/>
        <v>2.0408163265306048E-2</v>
      </c>
      <c r="D21" s="4" t="str">
        <f t="array" ref="D21">_xlfn.IFS(C21&gt;0,"increase",C21&lt;0,"decrease", C21=0, "hold")</f>
        <v>increase</v>
      </c>
      <c r="E21" s="13" t="e">
        <v>#N/A</v>
      </c>
      <c r="F21" s="13" t="e">
        <v>#N/A</v>
      </c>
      <c r="G21" s="13" t="e">
        <v>#N/A</v>
      </c>
      <c r="H21" s="12">
        <v>26.86</v>
      </c>
      <c r="I21" s="12">
        <v>56.2</v>
      </c>
      <c r="J21" s="13" t="e">
        <v>#N/A</v>
      </c>
      <c r="K21" s="12">
        <v>3.9</v>
      </c>
      <c r="L21" s="4">
        <v>45.34</v>
      </c>
      <c r="M21" s="4" t="e">
        <v>#N/A</v>
      </c>
    </row>
    <row r="22" spans="1:13" ht="15.75" customHeight="1" x14ac:dyDescent="0.15">
      <c r="A22" s="11">
        <v>20515</v>
      </c>
      <c r="B22" s="12">
        <v>2.5</v>
      </c>
      <c r="C22" s="12">
        <f t="shared" si="0"/>
        <v>0</v>
      </c>
      <c r="D22" s="4" t="str">
        <f t="array" ref="D22">_xlfn.IFS(C22&gt;0,"increase",C22&lt;0,"decrease", C22=0, "hold")</f>
        <v>hold</v>
      </c>
      <c r="E22" s="13" t="e">
        <v>#N/A</v>
      </c>
      <c r="F22" s="13" t="e">
        <v>#N/A</v>
      </c>
      <c r="G22" s="13" t="e">
        <v>#N/A</v>
      </c>
      <c r="H22" s="12">
        <v>26.89</v>
      </c>
      <c r="I22" s="12">
        <v>57.3</v>
      </c>
      <c r="J22" s="13" t="e">
        <v>#N/A</v>
      </c>
      <c r="K22" s="12">
        <v>4.2</v>
      </c>
      <c r="L22" s="4">
        <v>48.48</v>
      </c>
      <c r="M22" s="4" t="e">
        <v>#N/A</v>
      </c>
    </row>
    <row r="23" spans="1:13" ht="15.75" customHeight="1" x14ac:dyDescent="0.15">
      <c r="A23" s="11">
        <v>20546</v>
      </c>
      <c r="B23" s="12">
        <v>2.62</v>
      </c>
      <c r="C23" s="12">
        <f t="shared" si="0"/>
        <v>4.8000000000000043E-2</v>
      </c>
      <c r="D23" s="4" t="str">
        <f t="array" ref="D23">_xlfn.IFS(C23&gt;0,"increase",C23&lt;0,"decrease", C23=0, "hold")</f>
        <v>increase</v>
      </c>
      <c r="E23" s="13" t="e">
        <v>#N/A</v>
      </c>
      <c r="F23" s="13" t="e">
        <v>#N/A</v>
      </c>
      <c r="G23" s="13" t="e">
        <v>#N/A</v>
      </c>
      <c r="H23" s="12">
        <v>26.93</v>
      </c>
      <c r="I23" s="12">
        <v>55.9</v>
      </c>
      <c r="J23" s="13" t="e">
        <v>#N/A</v>
      </c>
      <c r="K23" s="12">
        <v>4</v>
      </c>
      <c r="L23" s="4">
        <v>48.38</v>
      </c>
      <c r="M23" s="4" t="e">
        <v>#N/A</v>
      </c>
    </row>
    <row r="24" spans="1:13" ht="15.75" customHeight="1" x14ac:dyDescent="0.15">
      <c r="A24" s="11">
        <v>20576</v>
      </c>
      <c r="B24" s="12">
        <v>2.75</v>
      </c>
      <c r="C24" s="12">
        <f t="shared" si="0"/>
        <v>4.9618320610686981E-2</v>
      </c>
      <c r="D24" s="4" t="str">
        <f t="array" ref="D24">_xlfn.IFS(C24&gt;0,"increase",C24&lt;0,"decrease", C24=0, "hold")</f>
        <v>increase</v>
      </c>
      <c r="E24" s="13" t="e">
        <v>#N/A</v>
      </c>
      <c r="F24" s="13" t="e">
        <v>#N/A</v>
      </c>
      <c r="G24" s="13" t="e">
        <v>#N/A</v>
      </c>
      <c r="H24" s="12">
        <v>27.03</v>
      </c>
      <c r="I24" s="12">
        <v>53</v>
      </c>
      <c r="J24" s="13" t="e">
        <v>#N/A</v>
      </c>
      <c r="K24" s="12">
        <v>4.3</v>
      </c>
      <c r="L24" s="4">
        <v>45.2</v>
      </c>
      <c r="M24" s="4" t="e">
        <v>#N/A</v>
      </c>
    </row>
    <row r="25" spans="1:13" ht="15.75" customHeight="1" x14ac:dyDescent="0.15">
      <c r="A25" s="11">
        <v>20607</v>
      </c>
      <c r="B25" s="12">
        <v>2.71</v>
      </c>
      <c r="C25" s="12">
        <f t="shared" si="0"/>
        <v>-1.4545454545454558E-2</v>
      </c>
      <c r="D25" s="4" t="str">
        <f t="array" ref="D25">_xlfn.IFS(C25&gt;0,"increase",C25&lt;0,"decrease", C25=0, "hold")</f>
        <v>decrease</v>
      </c>
      <c r="E25" s="13" t="e">
        <v>#N/A</v>
      </c>
      <c r="F25" s="13" t="e">
        <v>#N/A</v>
      </c>
      <c r="G25" s="13" t="e">
        <v>#N/A</v>
      </c>
      <c r="H25" s="12">
        <v>27.15</v>
      </c>
      <c r="I25" s="12">
        <v>48.9</v>
      </c>
      <c r="J25" s="13" t="e">
        <v>#N/A</v>
      </c>
      <c r="K25" s="12">
        <v>4.3</v>
      </c>
      <c r="L25" s="4">
        <v>46.97</v>
      </c>
      <c r="M25" s="4" t="e">
        <v>#N/A</v>
      </c>
    </row>
    <row r="26" spans="1:13" ht="15.75" customHeight="1" x14ac:dyDescent="0.15">
      <c r="A26" s="11">
        <v>20637</v>
      </c>
      <c r="B26" s="12">
        <v>2.75</v>
      </c>
      <c r="C26" s="12">
        <f t="shared" si="0"/>
        <v>1.4760147601476028E-2</v>
      </c>
      <c r="D26" s="4" t="str">
        <f t="array" ref="D26">_xlfn.IFS(C26&gt;0,"increase",C26&lt;0,"decrease", C26=0, "hold")</f>
        <v>increase</v>
      </c>
      <c r="E26" s="13" t="e">
        <v>#N/A</v>
      </c>
      <c r="F26" s="13" t="e">
        <v>#N/A</v>
      </c>
      <c r="G26" s="13" t="e">
        <v>#N/A</v>
      </c>
      <c r="H26" s="12">
        <v>27.29</v>
      </c>
      <c r="I26" s="12">
        <v>44.4</v>
      </c>
      <c r="J26" s="13" t="e">
        <v>#N/A</v>
      </c>
      <c r="K26" s="12">
        <v>4.4000000000000004</v>
      </c>
      <c r="L26" s="4">
        <v>49.39</v>
      </c>
      <c r="M26" s="4" t="e">
        <v>#N/A</v>
      </c>
    </row>
    <row r="27" spans="1:13" ht="15.75" customHeight="1" x14ac:dyDescent="0.15">
      <c r="A27" s="11">
        <v>20668</v>
      </c>
      <c r="B27" s="12">
        <v>2.73</v>
      </c>
      <c r="C27" s="12">
        <f t="shared" si="0"/>
        <v>-7.2727272727272788E-3</v>
      </c>
      <c r="D27" s="4" t="str">
        <f t="array" ref="D27">_xlfn.IFS(C27&gt;0,"increase",C27&lt;0,"decrease", C27=0, "hold")</f>
        <v>decrease</v>
      </c>
      <c r="E27" s="13" t="e">
        <v>#N/A</v>
      </c>
      <c r="F27" s="13" t="e">
        <v>#N/A</v>
      </c>
      <c r="G27" s="13" t="e">
        <v>#N/A</v>
      </c>
      <c r="H27" s="12">
        <v>27.31</v>
      </c>
      <c r="I27" s="12">
        <v>54.3</v>
      </c>
      <c r="J27" s="13" t="e">
        <v>#N/A</v>
      </c>
      <c r="K27" s="12">
        <v>4.0999999999999996</v>
      </c>
      <c r="L27" s="4">
        <v>47.51</v>
      </c>
      <c r="M27" s="4" t="e">
        <v>#N/A</v>
      </c>
    </row>
    <row r="28" spans="1:13" ht="15.75" customHeight="1" x14ac:dyDescent="0.15">
      <c r="A28" s="11">
        <v>20699</v>
      </c>
      <c r="B28" s="12">
        <v>2.95</v>
      </c>
      <c r="C28" s="12">
        <f t="shared" si="0"/>
        <v>8.0586080586080661E-2</v>
      </c>
      <c r="D28" s="4" t="str">
        <f t="array" ref="D28">_xlfn.IFS(C28&gt;0,"increase",C28&lt;0,"decrease", C28=0, "hold")</f>
        <v>increase</v>
      </c>
      <c r="E28" s="13" t="e">
        <v>#N/A</v>
      </c>
      <c r="F28" s="13" t="e">
        <v>#N/A</v>
      </c>
      <c r="G28" s="13" t="e">
        <v>#N/A</v>
      </c>
      <c r="H28" s="12">
        <v>27.35</v>
      </c>
      <c r="I28" s="12">
        <v>60.5</v>
      </c>
      <c r="J28" s="13" t="e">
        <v>#N/A</v>
      </c>
      <c r="K28" s="12">
        <v>3.9</v>
      </c>
      <c r="L28" s="4">
        <v>45.35</v>
      </c>
      <c r="M28" s="4" t="e">
        <v>#N/A</v>
      </c>
    </row>
    <row r="29" spans="1:13" ht="15.75" customHeight="1" x14ac:dyDescent="0.15">
      <c r="A29" s="11">
        <v>20729</v>
      </c>
      <c r="B29" s="12">
        <v>2.96</v>
      </c>
      <c r="C29" s="12">
        <f t="shared" si="0"/>
        <v>3.3898305084745037E-3</v>
      </c>
      <c r="D29" s="4" t="str">
        <f t="array" ref="D29">_xlfn.IFS(C29&gt;0,"increase",C29&lt;0,"decrease", C29=0, "hold")</f>
        <v>increase</v>
      </c>
      <c r="E29" s="13" t="e">
        <v>#N/A</v>
      </c>
      <c r="F29" s="13" t="e">
        <v>#N/A</v>
      </c>
      <c r="G29" s="13" t="e">
        <v>#N/A</v>
      </c>
      <c r="H29" s="12">
        <v>27.51</v>
      </c>
      <c r="I29" s="12">
        <v>55.6</v>
      </c>
      <c r="J29" s="13" t="e">
        <v>#N/A</v>
      </c>
      <c r="K29" s="12">
        <v>3.9</v>
      </c>
      <c r="L29" s="4">
        <v>45.58</v>
      </c>
      <c r="M29" s="4" t="e">
        <v>#N/A</v>
      </c>
    </row>
    <row r="30" spans="1:13" ht="15.75" customHeight="1" x14ac:dyDescent="0.15">
      <c r="A30" s="11">
        <v>20760</v>
      </c>
      <c r="B30" s="12">
        <v>2.88</v>
      </c>
      <c r="C30" s="12">
        <f t="shared" si="0"/>
        <v>-2.7027027027027053E-2</v>
      </c>
      <c r="D30" s="4" t="str">
        <f t="array" ref="D30">_xlfn.IFS(C30&gt;0,"increase",C30&lt;0,"decrease", C30=0, "hold")</f>
        <v>decrease</v>
      </c>
      <c r="E30" s="13" t="e">
        <v>#N/A</v>
      </c>
      <c r="F30" s="13" t="e">
        <v>#N/A</v>
      </c>
      <c r="G30" s="13" t="e">
        <v>#N/A</v>
      </c>
      <c r="H30" s="12">
        <v>27.51</v>
      </c>
      <c r="I30" s="12">
        <v>57</v>
      </c>
      <c r="J30" s="13" t="e">
        <v>#N/A</v>
      </c>
      <c r="K30" s="12">
        <v>4.3</v>
      </c>
      <c r="L30" s="4">
        <v>45.08</v>
      </c>
      <c r="M30" s="4" t="e">
        <v>#N/A</v>
      </c>
    </row>
    <row r="31" spans="1:13" ht="15.75" customHeight="1" x14ac:dyDescent="0.15">
      <c r="A31" s="11">
        <v>20790</v>
      </c>
      <c r="B31" s="12">
        <v>2.94</v>
      </c>
      <c r="C31" s="12">
        <f t="shared" si="0"/>
        <v>2.0833333333333353E-2</v>
      </c>
      <c r="D31" s="4" t="str">
        <f t="array" ref="D31">_xlfn.IFS(C31&gt;0,"increase",C31&lt;0,"decrease", C31=0, "hold")</f>
        <v>increase</v>
      </c>
      <c r="E31" s="13" t="e">
        <v>#N/A</v>
      </c>
      <c r="F31" s="13" t="e">
        <v>#N/A</v>
      </c>
      <c r="G31" s="13" t="e">
        <v>#N/A</v>
      </c>
      <c r="H31" s="12">
        <v>27.63</v>
      </c>
      <c r="I31" s="12">
        <v>52.8</v>
      </c>
      <c r="J31" s="13" t="e">
        <v>#N/A</v>
      </c>
      <c r="K31" s="12">
        <v>4.2</v>
      </c>
      <c r="L31" s="4">
        <v>46.67</v>
      </c>
      <c r="M31" s="4" t="e">
        <v>#N/A</v>
      </c>
    </row>
    <row r="32" spans="1:13" ht="15.75" customHeight="1" x14ac:dyDescent="0.15">
      <c r="A32" s="11">
        <v>20821</v>
      </c>
      <c r="B32" s="12">
        <v>2.84</v>
      </c>
      <c r="C32" s="12">
        <f t="shared" si="0"/>
        <v>-3.4013605442176902E-2</v>
      </c>
      <c r="D32" s="4" t="str">
        <f t="array" ref="D32">_xlfn.IFS(C32&gt;0,"increase",C32&lt;0,"decrease", C32=0, "hold")</f>
        <v>decrease</v>
      </c>
      <c r="E32" s="13" t="e">
        <v>#N/A</v>
      </c>
      <c r="F32" s="13" t="e">
        <v>#N/A</v>
      </c>
      <c r="G32" s="13" t="e">
        <v>#N/A</v>
      </c>
      <c r="H32" s="12">
        <v>27.67</v>
      </c>
      <c r="I32" s="12">
        <v>57.6</v>
      </c>
      <c r="J32" s="13" t="e">
        <v>#N/A</v>
      </c>
      <c r="K32" s="12">
        <v>4.2</v>
      </c>
      <c r="L32" s="4">
        <v>44.72</v>
      </c>
      <c r="M32" s="4" t="e">
        <v>#N/A</v>
      </c>
    </row>
    <row r="33" spans="1:13" ht="15.75" customHeight="1" x14ac:dyDescent="0.15">
      <c r="A33" s="11">
        <v>20852</v>
      </c>
      <c r="B33" s="12">
        <v>3</v>
      </c>
      <c r="C33" s="12">
        <f t="shared" si="0"/>
        <v>5.6338028169014134E-2</v>
      </c>
      <c r="D33" s="4" t="str">
        <f t="array" ref="D33">_xlfn.IFS(C33&gt;0,"increase",C33&lt;0,"decrease", C33=0, "hold")</f>
        <v>increase</v>
      </c>
      <c r="E33" s="13" t="e">
        <v>#N/A</v>
      </c>
      <c r="F33" s="13" t="e">
        <v>#N/A</v>
      </c>
      <c r="G33" s="13" t="e">
        <v>#N/A</v>
      </c>
      <c r="H33" s="12">
        <v>27.8</v>
      </c>
      <c r="I33" s="12">
        <v>52.5</v>
      </c>
      <c r="J33" s="13" t="e">
        <v>#N/A</v>
      </c>
      <c r="K33" s="12">
        <v>3.9</v>
      </c>
      <c r="L33" s="4">
        <v>43.26</v>
      </c>
      <c r="M33" s="4" t="e">
        <v>#N/A</v>
      </c>
    </row>
    <row r="34" spans="1:13" ht="15.75" customHeight="1" x14ac:dyDescent="0.15">
      <c r="A34" s="11">
        <v>20880</v>
      </c>
      <c r="B34" s="12">
        <v>2.96</v>
      </c>
      <c r="C34" s="12">
        <f t="shared" si="0"/>
        <v>-1.3333333333333345E-2</v>
      </c>
      <c r="D34" s="4" t="str">
        <f t="array" ref="D34">_xlfn.IFS(C34&gt;0,"increase",C34&lt;0,"decrease", C34=0, "hold")</f>
        <v>decrease</v>
      </c>
      <c r="E34" s="13" t="e">
        <v>#N/A</v>
      </c>
      <c r="F34" s="13" t="e">
        <v>#N/A</v>
      </c>
      <c r="G34" s="13" t="e">
        <v>#N/A</v>
      </c>
      <c r="H34" s="12">
        <v>27.86</v>
      </c>
      <c r="I34" s="12">
        <v>51.1</v>
      </c>
      <c r="J34" s="13" t="e">
        <v>#N/A</v>
      </c>
      <c r="K34" s="12">
        <v>3.7</v>
      </c>
      <c r="L34" s="4">
        <v>44.11</v>
      </c>
      <c r="M34" s="4" t="e">
        <v>#N/A</v>
      </c>
    </row>
    <row r="35" spans="1:13" ht="15.75" customHeight="1" x14ac:dyDescent="0.15">
      <c r="A35" s="11">
        <v>20911</v>
      </c>
      <c r="B35" s="12">
        <v>3</v>
      </c>
      <c r="C35" s="12">
        <f t="shared" si="0"/>
        <v>1.3513513513513526E-2</v>
      </c>
      <c r="D35" s="4" t="str">
        <f t="array" ref="D35">_xlfn.IFS(C35&gt;0,"increase",C35&lt;0,"decrease", C35=0, "hold")</f>
        <v>increase</v>
      </c>
      <c r="E35" s="13" t="e">
        <v>#N/A</v>
      </c>
      <c r="F35" s="13" t="e">
        <v>#N/A</v>
      </c>
      <c r="G35" s="13" t="e">
        <v>#N/A</v>
      </c>
      <c r="H35" s="12">
        <v>27.93</v>
      </c>
      <c r="I35" s="12">
        <v>49.2</v>
      </c>
      <c r="J35" s="13" t="e">
        <v>#N/A</v>
      </c>
      <c r="K35" s="12">
        <v>3.9</v>
      </c>
      <c r="L35" s="4">
        <v>45.74</v>
      </c>
      <c r="M35" s="4" t="e">
        <v>#N/A</v>
      </c>
    </row>
    <row r="36" spans="1:13" ht="15.75" customHeight="1" x14ac:dyDescent="0.15">
      <c r="A36" s="11">
        <v>20941</v>
      </c>
      <c r="B36" s="12">
        <v>3</v>
      </c>
      <c r="C36" s="12">
        <f t="shared" si="0"/>
        <v>0</v>
      </c>
      <c r="D36" s="4" t="str">
        <f t="array" ref="D36">_xlfn.IFS(C36&gt;0,"increase",C36&lt;0,"decrease", C36=0, "hold")</f>
        <v>hold</v>
      </c>
      <c r="E36" s="13" t="e">
        <v>#N/A</v>
      </c>
      <c r="F36" s="13" t="e">
        <v>#N/A</v>
      </c>
      <c r="G36" s="13" t="e">
        <v>#N/A</v>
      </c>
      <c r="H36" s="12">
        <v>28</v>
      </c>
      <c r="I36" s="12">
        <v>46.1</v>
      </c>
      <c r="J36" s="13" t="e">
        <v>#N/A</v>
      </c>
      <c r="K36" s="12">
        <v>4.0999999999999996</v>
      </c>
      <c r="L36" s="4">
        <v>47.43</v>
      </c>
      <c r="M36" s="4" t="e">
        <v>#N/A</v>
      </c>
    </row>
    <row r="37" spans="1:13" ht="15.75" customHeight="1" x14ac:dyDescent="0.15">
      <c r="A37" s="11">
        <v>20972</v>
      </c>
      <c r="B37" s="12">
        <v>3</v>
      </c>
      <c r="C37" s="12">
        <f t="shared" si="0"/>
        <v>0</v>
      </c>
      <c r="D37" s="4" t="str">
        <f t="array" ref="D37">_xlfn.IFS(C37&gt;0,"increase",C37&lt;0,"decrease", C37=0, "hold")</f>
        <v>hold</v>
      </c>
      <c r="E37" s="13" t="e">
        <v>#N/A</v>
      </c>
      <c r="F37" s="13" t="e">
        <v>#N/A</v>
      </c>
      <c r="G37" s="13" t="e">
        <v>#N/A</v>
      </c>
      <c r="H37" s="12">
        <v>28.11</v>
      </c>
      <c r="I37" s="12">
        <v>49.8</v>
      </c>
      <c r="J37" s="13" t="e">
        <v>#N/A</v>
      </c>
      <c r="K37" s="12">
        <v>4.3</v>
      </c>
      <c r="L37" s="4">
        <v>47.37</v>
      </c>
      <c r="M37" s="4" t="e">
        <v>#N/A</v>
      </c>
    </row>
    <row r="38" spans="1:13" ht="15.75" customHeight="1" x14ac:dyDescent="0.15">
      <c r="A38" s="11">
        <v>21002</v>
      </c>
      <c r="B38" s="12">
        <v>2.99</v>
      </c>
      <c r="C38" s="12">
        <f t="shared" si="0"/>
        <v>-3.3333333333332624E-3</v>
      </c>
      <c r="D38" s="4" t="str">
        <f t="array" ref="D38">_xlfn.IFS(C38&gt;0,"increase",C38&lt;0,"decrease", C38=0, "hold")</f>
        <v>decrease</v>
      </c>
      <c r="E38" s="13" t="e">
        <v>#N/A</v>
      </c>
      <c r="F38" s="13" t="e">
        <v>#N/A</v>
      </c>
      <c r="G38" s="13" t="e">
        <v>#N/A</v>
      </c>
      <c r="H38" s="12">
        <v>28.19</v>
      </c>
      <c r="I38" s="12">
        <v>47.6</v>
      </c>
      <c r="J38" s="13" t="e">
        <v>#N/A</v>
      </c>
      <c r="K38" s="12">
        <v>4.2</v>
      </c>
      <c r="L38" s="4">
        <v>47.91</v>
      </c>
      <c r="M38" s="4" t="e">
        <v>#N/A</v>
      </c>
    </row>
    <row r="39" spans="1:13" ht="13" x14ac:dyDescent="0.15">
      <c r="A39" s="11">
        <v>21033</v>
      </c>
      <c r="B39" s="12">
        <v>3.24</v>
      </c>
      <c r="C39" s="12">
        <f t="shared" si="0"/>
        <v>8.3612040133779264E-2</v>
      </c>
      <c r="D39" s="4" t="str">
        <f t="array" ref="D39">_xlfn.IFS(C39&gt;0,"increase",C39&lt;0,"decrease", C39=0, "hold")</f>
        <v>increase</v>
      </c>
      <c r="E39" s="13" t="e">
        <v>#N/A</v>
      </c>
      <c r="F39" s="13" t="e">
        <v>#N/A</v>
      </c>
      <c r="G39" s="13" t="e">
        <v>#N/A</v>
      </c>
      <c r="H39" s="12">
        <v>28.28</v>
      </c>
      <c r="I39" s="12">
        <v>48.8</v>
      </c>
      <c r="J39" s="13" t="e">
        <v>#N/A</v>
      </c>
      <c r="K39" s="12">
        <v>4.0999999999999996</v>
      </c>
      <c r="L39" s="4">
        <v>45.22</v>
      </c>
      <c r="M39" s="4" t="e">
        <v>#N/A</v>
      </c>
    </row>
    <row r="40" spans="1:13" ht="13" x14ac:dyDescent="0.15">
      <c r="A40" s="11">
        <v>21064</v>
      </c>
      <c r="B40" s="12">
        <v>3.47</v>
      </c>
      <c r="C40" s="12">
        <f t="shared" si="0"/>
        <v>7.098765432098765E-2</v>
      </c>
      <c r="D40" s="4" t="str">
        <f t="array" ref="D40">_xlfn.IFS(C40&gt;0,"increase",C40&lt;0,"decrease", C40=0, "hold")</f>
        <v>increase</v>
      </c>
      <c r="E40" s="13" t="e">
        <v>#N/A</v>
      </c>
      <c r="F40" s="13" t="e">
        <v>#N/A</v>
      </c>
      <c r="G40" s="13" t="e">
        <v>#N/A</v>
      </c>
      <c r="H40" s="12">
        <v>28.32</v>
      </c>
      <c r="I40" s="12">
        <v>53.8</v>
      </c>
      <c r="J40" s="13" t="e">
        <v>#N/A</v>
      </c>
      <c r="K40" s="12">
        <v>4.4000000000000004</v>
      </c>
      <c r="L40" s="4">
        <v>42.42</v>
      </c>
      <c r="M40" s="4" t="e">
        <v>#N/A</v>
      </c>
    </row>
    <row r="41" spans="1:13" ht="13" x14ac:dyDescent="0.15">
      <c r="A41" s="11">
        <v>21094</v>
      </c>
      <c r="B41" s="12">
        <v>3.5</v>
      </c>
      <c r="C41" s="12">
        <f t="shared" si="0"/>
        <v>8.6455331412103181E-3</v>
      </c>
      <c r="D41" s="4" t="str">
        <f t="array" ref="D41">_xlfn.IFS(C41&gt;0,"increase",C41&lt;0,"decrease", C41=0, "hold")</f>
        <v>increase</v>
      </c>
      <c r="E41" s="13" t="e">
        <v>#N/A</v>
      </c>
      <c r="F41" s="13" t="e">
        <v>#N/A</v>
      </c>
      <c r="G41" s="13" t="e">
        <v>#N/A</v>
      </c>
      <c r="H41" s="12">
        <v>28.32</v>
      </c>
      <c r="I41" s="12">
        <v>46.4</v>
      </c>
      <c r="J41" s="13" t="e">
        <v>#N/A</v>
      </c>
      <c r="K41" s="12">
        <v>4.5</v>
      </c>
      <c r="L41" s="4">
        <v>41.06</v>
      </c>
      <c r="M41" s="4" t="e">
        <v>#N/A</v>
      </c>
    </row>
    <row r="42" spans="1:13" ht="13" x14ac:dyDescent="0.15">
      <c r="A42" s="11">
        <v>21125</v>
      </c>
      <c r="B42" s="12">
        <v>3.28</v>
      </c>
      <c r="C42" s="12">
        <f t="shared" si="0"/>
        <v>-6.2857142857142917E-2</v>
      </c>
      <c r="D42" s="4" t="str">
        <f t="array" ref="D42">_xlfn.IFS(C42&gt;0,"increase",C42&lt;0,"decrease", C42=0, "hold")</f>
        <v>decrease</v>
      </c>
      <c r="E42" s="13" t="e">
        <v>#N/A</v>
      </c>
      <c r="F42" s="13" t="e">
        <v>#N/A</v>
      </c>
      <c r="G42" s="13" t="e">
        <v>#N/A</v>
      </c>
      <c r="H42" s="12">
        <v>28.41</v>
      </c>
      <c r="I42" s="12">
        <v>47.2</v>
      </c>
      <c r="J42" s="13" t="e">
        <v>#N/A</v>
      </c>
      <c r="K42" s="12">
        <v>5.0999999999999996</v>
      </c>
      <c r="L42" s="4">
        <v>41.72</v>
      </c>
      <c r="M42" s="4" t="e">
        <v>#N/A</v>
      </c>
    </row>
    <row r="43" spans="1:13" ht="13" x14ac:dyDescent="0.15">
      <c r="A43" s="11">
        <v>21155</v>
      </c>
      <c r="B43" s="12">
        <v>2.98</v>
      </c>
      <c r="C43" s="12">
        <f t="shared" si="0"/>
        <v>-9.1463414634146298E-2</v>
      </c>
      <c r="D43" s="4" t="str">
        <f t="array" ref="D43">_xlfn.IFS(C43&gt;0,"increase",C43&lt;0,"decrease", C43=0, "hold")</f>
        <v>decrease</v>
      </c>
      <c r="E43" s="13" t="e">
        <v>#N/A</v>
      </c>
      <c r="F43" s="13" t="e">
        <v>#N/A</v>
      </c>
      <c r="G43" s="13" t="e">
        <v>#N/A</v>
      </c>
      <c r="H43" s="12">
        <v>28.47</v>
      </c>
      <c r="I43" s="12">
        <v>42.8</v>
      </c>
      <c r="J43" s="13" t="e">
        <v>#N/A</v>
      </c>
      <c r="K43" s="12">
        <v>5.2</v>
      </c>
      <c r="L43" s="4">
        <v>39.99</v>
      </c>
      <c r="M43" s="4" t="e">
        <v>#N/A</v>
      </c>
    </row>
    <row r="44" spans="1:13" ht="13" x14ac:dyDescent="0.15">
      <c r="A44" s="11">
        <v>21186</v>
      </c>
      <c r="B44" s="12">
        <v>2.72</v>
      </c>
      <c r="C44" s="12">
        <f t="shared" si="0"/>
        <v>-8.7248322147650936E-2</v>
      </c>
      <c r="D44" s="4" t="str">
        <f t="array" ref="D44">_xlfn.IFS(C44&gt;0,"increase",C44&lt;0,"decrease", C44=0, "hold")</f>
        <v>decrease</v>
      </c>
      <c r="E44" s="13" t="e">
        <v>#N/A</v>
      </c>
      <c r="F44" s="13" t="e">
        <v>#N/A</v>
      </c>
      <c r="G44" s="13" t="e">
        <v>#N/A</v>
      </c>
      <c r="H44" s="12">
        <v>28.64</v>
      </c>
      <c r="I44" s="12">
        <v>35.200000000000003</v>
      </c>
      <c r="J44" s="13" t="e">
        <v>#N/A</v>
      </c>
      <c r="K44" s="12">
        <v>5.8</v>
      </c>
      <c r="L44" s="4">
        <v>41.7</v>
      </c>
      <c r="M44" s="4" t="e">
        <v>#N/A</v>
      </c>
    </row>
    <row r="45" spans="1:13" ht="13" x14ac:dyDescent="0.15">
      <c r="A45" s="11">
        <v>21217</v>
      </c>
      <c r="B45" s="12">
        <v>1.67</v>
      </c>
      <c r="C45" s="12">
        <f t="shared" si="0"/>
        <v>-0.38602941176470595</v>
      </c>
      <c r="D45" s="4" t="str">
        <f t="array" ref="D45">_xlfn.IFS(C45&gt;0,"increase",C45&lt;0,"decrease", C45=0, "hold")</f>
        <v>decrease</v>
      </c>
      <c r="E45" s="13" t="e">
        <v>#N/A</v>
      </c>
      <c r="F45" s="13" t="e">
        <v>#N/A</v>
      </c>
      <c r="G45" s="13" t="e">
        <v>#N/A</v>
      </c>
      <c r="H45" s="12">
        <v>28.7</v>
      </c>
      <c r="I45" s="12">
        <v>47.3</v>
      </c>
      <c r="J45" s="13" t="e">
        <v>#N/A</v>
      </c>
      <c r="K45" s="12">
        <v>6.4</v>
      </c>
      <c r="L45" s="4">
        <v>40.840000000000003</v>
      </c>
      <c r="M45" s="4" t="e">
        <v>#N/A</v>
      </c>
    </row>
    <row r="46" spans="1:13" ht="13" x14ac:dyDescent="0.15">
      <c r="A46" s="11">
        <v>21245</v>
      </c>
      <c r="B46" s="12">
        <v>1.2</v>
      </c>
      <c r="C46" s="12">
        <f t="shared" si="0"/>
        <v>-0.28143712574850299</v>
      </c>
      <c r="D46" s="4" t="str">
        <f t="array" ref="D46">_xlfn.IFS(C46&gt;0,"increase",C46&lt;0,"decrease", C46=0, "hold")</f>
        <v>decrease</v>
      </c>
      <c r="E46" s="13" t="e">
        <v>#N/A</v>
      </c>
      <c r="F46" s="13" t="e">
        <v>#N/A</v>
      </c>
      <c r="G46" s="13" t="e">
        <v>#N/A</v>
      </c>
      <c r="H46" s="12">
        <v>28.87</v>
      </c>
      <c r="I46" s="12">
        <v>45.3</v>
      </c>
      <c r="J46" s="13" t="e">
        <v>#N/A</v>
      </c>
      <c r="K46" s="12">
        <v>6.7</v>
      </c>
      <c r="L46" s="4">
        <v>42.1</v>
      </c>
      <c r="M46" s="4" t="e">
        <v>#N/A</v>
      </c>
    </row>
    <row r="47" spans="1:13" ht="13" x14ac:dyDescent="0.15">
      <c r="A47" s="11">
        <v>21276</v>
      </c>
      <c r="B47" s="12">
        <v>1.26</v>
      </c>
      <c r="C47" s="12">
        <f t="shared" si="0"/>
        <v>5.0000000000000044E-2</v>
      </c>
      <c r="D47" s="4" t="str">
        <f t="array" ref="D47">_xlfn.IFS(C47&gt;0,"increase",C47&lt;0,"decrease", C47=0, "hold")</f>
        <v>increase</v>
      </c>
      <c r="E47" s="13" t="e">
        <v>#N/A</v>
      </c>
      <c r="F47" s="13" t="e">
        <v>#N/A</v>
      </c>
      <c r="G47" s="13" t="e">
        <v>#N/A</v>
      </c>
      <c r="H47" s="12">
        <v>28.94</v>
      </c>
      <c r="I47" s="12">
        <v>47.2</v>
      </c>
      <c r="J47" s="13" t="e">
        <v>#N/A</v>
      </c>
      <c r="K47" s="12">
        <v>7.4</v>
      </c>
      <c r="L47" s="4">
        <v>43.44</v>
      </c>
      <c r="M47" s="4" t="e">
        <v>#N/A</v>
      </c>
    </row>
    <row r="48" spans="1:13" ht="13" x14ac:dyDescent="0.15">
      <c r="A48" s="11">
        <v>21306</v>
      </c>
      <c r="B48" s="12">
        <v>0.63</v>
      </c>
      <c r="C48" s="12">
        <f t="shared" si="0"/>
        <v>-0.5</v>
      </c>
      <c r="D48" s="4" t="str">
        <f t="array" ref="D48">_xlfn.IFS(C48&gt;0,"increase",C48&lt;0,"decrease", C48=0, "hold")</f>
        <v>decrease</v>
      </c>
      <c r="E48" s="13" t="e">
        <v>#N/A</v>
      </c>
      <c r="F48" s="13" t="e">
        <v>#N/A</v>
      </c>
      <c r="G48" s="13" t="e">
        <v>#N/A</v>
      </c>
      <c r="H48" s="12">
        <v>28.94</v>
      </c>
      <c r="I48" s="12">
        <v>56.7</v>
      </c>
      <c r="J48" s="13" t="e">
        <v>#N/A</v>
      </c>
      <c r="K48" s="12">
        <v>7.4</v>
      </c>
      <c r="L48" s="4">
        <v>44.09</v>
      </c>
      <c r="M48" s="4" t="e">
        <v>#N/A</v>
      </c>
    </row>
    <row r="49" spans="1:13" ht="13" x14ac:dyDescent="0.15">
      <c r="A49" s="11">
        <v>21337</v>
      </c>
      <c r="B49" s="12">
        <v>0.93</v>
      </c>
      <c r="C49" s="12">
        <f t="shared" si="0"/>
        <v>0.47619047619047628</v>
      </c>
      <c r="D49" s="4" t="str">
        <f t="array" ref="D49">_xlfn.IFS(C49&gt;0,"increase",C49&lt;0,"decrease", C49=0, "hold")</f>
        <v>increase</v>
      </c>
      <c r="E49" s="13" t="e">
        <v>#N/A</v>
      </c>
      <c r="F49" s="13" t="e">
        <v>#N/A</v>
      </c>
      <c r="G49" s="13" t="e">
        <v>#N/A</v>
      </c>
      <c r="H49" s="12">
        <v>28.91</v>
      </c>
      <c r="I49" s="12">
        <v>60.8</v>
      </c>
      <c r="J49" s="13" t="e">
        <v>#N/A</v>
      </c>
      <c r="K49" s="12">
        <v>7.3</v>
      </c>
      <c r="L49" s="4">
        <v>45.24</v>
      </c>
      <c r="M49" s="4" t="e">
        <v>#N/A</v>
      </c>
    </row>
    <row r="50" spans="1:13" ht="13" x14ac:dyDescent="0.15">
      <c r="A50" s="11">
        <v>21367</v>
      </c>
      <c r="B50" s="12">
        <v>0.68</v>
      </c>
      <c r="C50" s="12">
        <f t="shared" si="0"/>
        <v>-0.26881720430107525</v>
      </c>
      <c r="D50" s="4" t="str">
        <f t="array" ref="D50">_xlfn.IFS(C50&gt;0,"increase",C50&lt;0,"decrease", C50=0, "hold")</f>
        <v>decrease</v>
      </c>
      <c r="E50" s="13" t="e">
        <v>#N/A</v>
      </c>
      <c r="F50" s="13" t="e">
        <v>#N/A</v>
      </c>
      <c r="G50" s="13" t="e">
        <v>#N/A</v>
      </c>
      <c r="H50" s="12">
        <v>28.89</v>
      </c>
      <c r="I50" s="12">
        <v>66.5</v>
      </c>
      <c r="J50" s="13" t="e">
        <v>#N/A</v>
      </c>
      <c r="K50" s="12">
        <v>7.5</v>
      </c>
      <c r="L50" s="4">
        <v>47.19</v>
      </c>
      <c r="M50" s="4" t="e">
        <v>#N/A</v>
      </c>
    </row>
    <row r="51" spans="1:13" ht="13" x14ac:dyDescent="0.15">
      <c r="A51" s="11">
        <v>21398</v>
      </c>
      <c r="B51" s="12">
        <v>1.53</v>
      </c>
      <c r="C51" s="12">
        <f t="shared" si="0"/>
        <v>1.2499999999999998</v>
      </c>
      <c r="D51" s="4" t="str">
        <f t="array" ref="D51">_xlfn.IFS(C51&gt;0,"increase",C51&lt;0,"decrease", C51=0, "hold")</f>
        <v>increase</v>
      </c>
      <c r="E51" s="13" t="e">
        <v>#N/A</v>
      </c>
      <c r="F51" s="13" t="e">
        <v>#N/A</v>
      </c>
      <c r="G51" s="13" t="e">
        <v>#N/A</v>
      </c>
      <c r="H51" s="12">
        <v>28.94</v>
      </c>
      <c r="I51" s="12">
        <v>65.2</v>
      </c>
      <c r="J51" s="13" t="e">
        <v>#N/A</v>
      </c>
      <c r="K51" s="12">
        <v>7.4</v>
      </c>
      <c r="L51" s="4">
        <v>47.75</v>
      </c>
      <c r="M51" s="4" t="e">
        <v>#N/A</v>
      </c>
    </row>
    <row r="52" spans="1:13" ht="13" x14ac:dyDescent="0.15">
      <c r="A52" s="11">
        <v>21429</v>
      </c>
      <c r="B52" s="12">
        <v>1.76</v>
      </c>
      <c r="C52" s="12">
        <f t="shared" si="0"/>
        <v>0.15032679738562091</v>
      </c>
      <c r="D52" s="4" t="str">
        <f t="array" ref="D52">_xlfn.IFS(C52&gt;0,"increase",C52&lt;0,"decrease", C52=0, "hold")</f>
        <v>increase</v>
      </c>
      <c r="E52" s="13" t="e">
        <v>#N/A</v>
      </c>
      <c r="F52" s="13" t="e">
        <v>#N/A</v>
      </c>
      <c r="G52" s="13" t="e">
        <v>#N/A</v>
      </c>
      <c r="H52" s="12">
        <v>28.91</v>
      </c>
      <c r="I52" s="12">
        <v>67</v>
      </c>
      <c r="J52" s="13" t="e">
        <v>#N/A</v>
      </c>
      <c r="K52" s="12">
        <v>7.1</v>
      </c>
      <c r="L52" s="4">
        <v>50.06</v>
      </c>
      <c r="M52" s="4" t="e">
        <v>#N/A</v>
      </c>
    </row>
    <row r="53" spans="1:13" ht="13" x14ac:dyDescent="0.15">
      <c r="A53" s="11">
        <v>21459</v>
      </c>
      <c r="B53" s="12">
        <v>1.8</v>
      </c>
      <c r="C53" s="12">
        <f t="shared" si="0"/>
        <v>2.2727272727272749E-2</v>
      </c>
      <c r="D53" s="4" t="str">
        <f t="array" ref="D53">_xlfn.IFS(C53&gt;0,"increase",C53&lt;0,"decrease", C53=0, "hold")</f>
        <v>increase</v>
      </c>
      <c r="E53" s="13" t="e">
        <v>#N/A</v>
      </c>
      <c r="F53" s="13" t="e">
        <v>#N/A</v>
      </c>
      <c r="G53" s="13" t="e">
        <v>#N/A</v>
      </c>
      <c r="H53" s="12">
        <v>28.91</v>
      </c>
      <c r="I53" s="12">
        <v>67.900000000000006</v>
      </c>
      <c r="J53" s="13" t="e">
        <v>#N/A</v>
      </c>
      <c r="K53" s="12">
        <v>6.7</v>
      </c>
      <c r="L53" s="4">
        <v>51.33</v>
      </c>
      <c r="M53" s="4" t="e">
        <v>#N/A</v>
      </c>
    </row>
    <row r="54" spans="1:13" ht="13" x14ac:dyDescent="0.15">
      <c r="A54" s="11">
        <v>21490</v>
      </c>
      <c r="B54" s="12">
        <v>2.27</v>
      </c>
      <c r="C54" s="12">
        <f t="shared" si="0"/>
        <v>0.26111111111111107</v>
      </c>
      <c r="D54" s="4" t="str">
        <f t="array" ref="D54">_xlfn.IFS(C54&gt;0,"increase",C54&lt;0,"decrease", C54=0, "hold")</f>
        <v>increase</v>
      </c>
      <c r="E54" s="13" t="e">
        <v>#N/A</v>
      </c>
      <c r="F54" s="13" t="e">
        <v>#N/A</v>
      </c>
      <c r="G54" s="13" t="e">
        <v>#N/A</v>
      </c>
      <c r="H54" s="12">
        <v>28.95</v>
      </c>
      <c r="I54" s="12">
        <v>68.5</v>
      </c>
      <c r="J54" s="13" t="e">
        <v>#N/A</v>
      </c>
      <c r="K54" s="12">
        <v>6.2</v>
      </c>
      <c r="L54" s="4">
        <v>52.48</v>
      </c>
      <c r="M54" s="4" t="e">
        <v>#N/A</v>
      </c>
    </row>
    <row r="55" spans="1:13" ht="13" x14ac:dyDescent="0.15">
      <c r="A55" s="11">
        <v>21520</v>
      </c>
      <c r="B55" s="12">
        <v>2.42</v>
      </c>
      <c r="C55" s="12">
        <f t="shared" si="0"/>
        <v>6.607929515418498E-2</v>
      </c>
      <c r="D55" s="4" t="str">
        <f t="array" ref="D55">_xlfn.IFS(C55&gt;0,"increase",C55&lt;0,"decrease", C55=0, "hold")</f>
        <v>increase</v>
      </c>
      <c r="E55" s="13" t="e">
        <v>#N/A</v>
      </c>
      <c r="F55" s="13" t="e">
        <v>#N/A</v>
      </c>
      <c r="G55" s="13" t="e">
        <v>#N/A</v>
      </c>
      <c r="H55" s="12">
        <v>28.97</v>
      </c>
      <c r="I55" s="12">
        <v>64.7</v>
      </c>
      <c r="J55" s="13" t="e">
        <v>#N/A</v>
      </c>
      <c r="K55" s="12">
        <v>6.2</v>
      </c>
      <c r="L55" s="4">
        <v>55.21</v>
      </c>
      <c r="M55" s="4" t="e">
        <v>#N/A</v>
      </c>
    </row>
    <row r="56" spans="1:13" ht="13" x14ac:dyDescent="0.15">
      <c r="A56" s="11">
        <v>21551</v>
      </c>
      <c r="B56" s="12">
        <v>2.48</v>
      </c>
      <c r="C56" s="12">
        <f t="shared" si="0"/>
        <v>2.4793388429752088E-2</v>
      </c>
      <c r="D56" s="4" t="str">
        <f t="array" ref="D56">_xlfn.IFS(C56&gt;0,"increase",C56&lt;0,"decrease", C56=0, "hold")</f>
        <v>increase</v>
      </c>
      <c r="E56" s="12">
        <v>15.500999999999999</v>
      </c>
      <c r="F56" s="13" t="e">
        <v>#N/A</v>
      </c>
      <c r="G56" s="13" t="e">
        <v>#N/A</v>
      </c>
      <c r="H56" s="12">
        <v>29.01</v>
      </c>
      <c r="I56" s="12">
        <v>69</v>
      </c>
      <c r="J56" s="13" t="e">
        <v>#N/A</v>
      </c>
      <c r="K56" s="12">
        <v>6</v>
      </c>
      <c r="L56" s="4">
        <v>55.42</v>
      </c>
      <c r="M56" s="4" t="e">
        <v>#N/A</v>
      </c>
    </row>
    <row r="57" spans="1:13" ht="13" x14ac:dyDescent="0.15">
      <c r="A57" s="11">
        <v>21582</v>
      </c>
      <c r="B57" s="12">
        <v>2.4300000000000002</v>
      </c>
      <c r="C57" s="12">
        <f t="shared" si="0"/>
        <v>-2.0161290322580575E-2</v>
      </c>
      <c r="D57" s="4" t="str">
        <f t="array" ref="D57">_xlfn.IFS(C57&gt;0,"increase",C57&lt;0,"decrease", C57=0, "hold")</f>
        <v>decrease</v>
      </c>
      <c r="E57" s="12">
        <v>15.513</v>
      </c>
      <c r="F57" s="13" t="e">
        <v>#N/A</v>
      </c>
      <c r="G57" s="13" t="e">
        <v>#N/A</v>
      </c>
      <c r="H57" s="12">
        <v>29</v>
      </c>
      <c r="I57" s="12">
        <v>70.5</v>
      </c>
      <c r="J57" s="13" t="e">
        <v>#N/A</v>
      </c>
      <c r="K57" s="12">
        <v>5.9</v>
      </c>
      <c r="L57" s="4">
        <v>55.41</v>
      </c>
      <c r="M57" s="4" t="e">
        <v>#N/A</v>
      </c>
    </row>
    <row r="58" spans="1:13" ht="13" x14ac:dyDescent="0.15">
      <c r="A58" s="11">
        <v>21610</v>
      </c>
      <c r="B58" s="12">
        <v>2.8</v>
      </c>
      <c r="C58" s="12">
        <f t="shared" si="0"/>
        <v>0.15226337448559657</v>
      </c>
      <c r="D58" s="4" t="str">
        <f t="array" ref="D58">_xlfn.IFS(C58&gt;0,"increase",C58&lt;0,"decrease", C58=0, "hold")</f>
        <v>increase</v>
      </c>
      <c r="E58" s="12">
        <v>15.531000000000001</v>
      </c>
      <c r="F58" s="13" t="e">
        <v>#N/A</v>
      </c>
      <c r="G58" s="13" t="e">
        <v>#N/A</v>
      </c>
      <c r="H58" s="12">
        <v>28.97</v>
      </c>
      <c r="I58" s="12">
        <v>70.2</v>
      </c>
      <c r="J58" s="13" t="e">
        <v>#N/A</v>
      </c>
      <c r="K58" s="12">
        <v>5.6</v>
      </c>
      <c r="L58" s="4">
        <v>55.44</v>
      </c>
      <c r="M58" s="4" t="e">
        <v>#N/A</v>
      </c>
    </row>
    <row r="59" spans="1:13" ht="13" x14ac:dyDescent="0.15">
      <c r="A59" s="11">
        <v>21641</v>
      </c>
      <c r="B59" s="12">
        <v>2.96</v>
      </c>
      <c r="C59" s="12">
        <f t="shared" si="0"/>
        <v>5.7142857142857197E-2</v>
      </c>
      <c r="D59" s="4" t="str">
        <f t="array" ref="D59">_xlfn.IFS(C59&gt;0,"increase",C59&lt;0,"decrease", C59=0, "hold")</f>
        <v>increase</v>
      </c>
      <c r="E59" s="12">
        <v>15.57</v>
      </c>
      <c r="F59" s="13" t="e">
        <v>#N/A</v>
      </c>
      <c r="G59" s="13" t="e">
        <v>#N/A</v>
      </c>
      <c r="H59" s="12">
        <v>28.98</v>
      </c>
      <c r="I59" s="12">
        <v>66.900000000000006</v>
      </c>
      <c r="J59" s="13" t="e">
        <v>#N/A</v>
      </c>
      <c r="K59" s="12">
        <v>5.2</v>
      </c>
      <c r="L59" s="4">
        <v>57.59</v>
      </c>
      <c r="M59" s="4" t="e">
        <v>#N/A</v>
      </c>
    </row>
    <row r="60" spans="1:13" ht="13" x14ac:dyDescent="0.15">
      <c r="A60" s="11">
        <v>21671</v>
      </c>
      <c r="B60" s="12">
        <v>2.9</v>
      </c>
      <c r="C60" s="12">
        <f t="shared" si="0"/>
        <v>-2.0270270270270289E-2</v>
      </c>
      <c r="D60" s="4" t="str">
        <f t="array" ref="D60">_xlfn.IFS(C60&gt;0,"increase",C60&lt;0,"decrease", C60=0, "hold")</f>
        <v>decrease</v>
      </c>
      <c r="E60" s="12">
        <v>15.589</v>
      </c>
      <c r="F60" s="13" t="e">
        <v>#N/A</v>
      </c>
      <c r="G60" s="13" t="e">
        <v>#N/A</v>
      </c>
      <c r="H60" s="12">
        <v>29.04</v>
      </c>
      <c r="I60" s="12">
        <v>69.900000000000006</v>
      </c>
      <c r="J60" s="13" t="e">
        <v>#N/A</v>
      </c>
      <c r="K60" s="12">
        <v>5.0999999999999996</v>
      </c>
      <c r="L60" s="4">
        <v>58.68</v>
      </c>
      <c r="M60" s="4" t="e">
        <v>#N/A</v>
      </c>
    </row>
    <row r="61" spans="1:13" ht="13" x14ac:dyDescent="0.15">
      <c r="A61" s="11">
        <v>21702</v>
      </c>
      <c r="B61" s="12">
        <v>3.39</v>
      </c>
      <c r="C61" s="12">
        <f t="shared" si="0"/>
        <v>0.1689655172413794</v>
      </c>
      <c r="D61" s="4" t="str">
        <f t="array" ref="D61">_xlfn.IFS(C61&gt;0,"increase",C61&lt;0,"decrease", C61=0, "hold")</f>
        <v>increase</v>
      </c>
      <c r="E61" s="12">
        <v>15.635</v>
      </c>
      <c r="F61" s="13" t="e">
        <v>#N/A</v>
      </c>
      <c r="G61" s="13" t="e">
        <v>#N/A</v>
      </c>
      <c r="H61" s="12">
        <v>29.11</v>
      </c>
      <c r="I61" s="12">
        <v>64.2</v>
      </c>
      <c r="J61" s="13" t="e">
        <v>#N/A</v>
      </c>
      <c r="K61" s="12">
        <v>5</v>
      </c>
      <c r="L61" s="4">
        <v>58.47</v>
      </c>
      <c r="M61" s="4" t="e">
        <v>#N/A</v>
      </c>
    </row>
    <row r="62" spans="1:13" ht="13" x14ac:dyDescent="0.15">
      <c r="A62" s="11">
        <v>21732</v>
      </c>
      <c r="B62" s="12">
        <v>3.47</v>
      </c>
      <c r="C62" s="12">
        <f t="shared" si="0"/>
        <v>2.3598820058997071E-2</v>
      </c>
      <c r="D62" s="4" t="str">
        <f t="array" ref="D62">_xlfn.IFS(C62&gt;0,"increase",C62&lt;0,"decrease", C62=0, "hold")</f>
        <v>increase</v>
      </c>
      <c r="E62" s="12">
        <v>15.672000000000001</v>
      </c>
      <c r="F62" s="13" t="e">
        <v>#N/A</v>
      </c>
      <c r="G62" s="13" t="e">
        <v>#N/A</v>
      </c>
      <c r="H62" s="12">
        <v>29.15</v>
      </c>
      <c r="I62" s="12">
        <v>61.3</v>
      </c>
      <c r="J62" s="13" t="e">
        <v>#N/A</v>
      </c>
      <c r="K62" s="12">
        <v>5.0999999999999996</v>
      </c>
      <c r="L62" s="4">
        <v>60.51</v>
      </c>
      <c r="M62" s="4" t="e">
        <v>#N/A</v>
      </c>
    </row>
    <row r="63" spans="1:13" ht="13" x14ac:dyDescent="0.15">
      <c r="A63" s="11">
        <v>21763</v>
      </c>
      <c r="B63" s="12">
        <v>3.5</v>
      </c>
      <c r="C63" s="12">
        <f t="shared" si="0"/>
        <v>8.6455331412103181E-3</v>
      </c>
      <c r="D63" s="4" t="str">
        <f t="array" ref="D63">_xlfn.IFS(C63&gt;0,"increase",C63&lt;0,"decrease", C63=0, "hold")</f>
        <v>increase</v>
      </c>
      <c r="E63" s="12">
        <v>15.696999999999999</v>
      </c>
      <c r="F63" s="13" t="e">
        <v>#N/A</v>
      </c>
      <c r="G63" s="13" t="e">
        <v>#N/A</v>
      </c>
      <c r="H63" s="12">
        <v>29.18</v>
      </c>
      <c r="I63" s="12">
        <v>54.4</v>
      </c>
      <c r="J63" s="13" t="e">
        <v>#N/A</v>
      </c>
      <c r="K63" s="12">
        <v>5.2</v>
      </c>
      <c r="L63" s="4">
        <v>59.6</v>
      </c>
      <c r="M63" s="4" t="e">
        <v>#N/A</v>
      </c>
    </row>
    <row r="64" spans="1:13" ht="13" x14ac:dyDescent="0.15">
      <c r="A64" s="11">
        <v>21794</v>
      </c>
      <c r="B64" s="12">
        <v>3.76</v>
      </c>
      <c r="C64" s="12">
        <f t="shared" si="0"/>
        <v>7.4285714285714219E-2</v>
      </c>
      <c r="D64" s="4" t="str">
        <f t="array" ref="D64">_xlfn.IFS(C64&gt;0,"increase",C64&lt;0,"decrease", C64=0, "hold")</f>
        <v>increase</v>
      </c>
      <c r="E64" s="12">
        <v>15.738</v>
      </c>
      <c r="F64" s="13" t="e">
        <v>#N/A</v>
      </c>
      <c r="G64" s="13" t="e">
        <v>#N/A</v>
      </c>
      <c r="H64" s="12">
        <v>29.25</v>
      </c>
      <c r="I64" s="12">
        <v>43.7</v>
      </c>
      <c r="J64" s="13" t="e">
        <v>#N/A</v>
      </c>
      <c r="K64" s="12">
        <v>5.5</v>
      </c>
      <c r="L64" s="4">
        <v>56.88</v>
      </c>
      <c r="M64" s="4" t="e">
        <v>#N/A</v>
      </c>
    </row>
    <row r="65" spans="1:23" ht="13" x14ac:dyDescent="0.15">
      <c r="A65" s="11">
        <v>21824</v>
      </c>
      <c r="B65" s="12">
        <v>3.98</v>
      </c>
      <c r="C65" s="12">
        <f t="shared" si="0"/>
        <v>5.8510638297872397E-2</v>
      </c>
      <c r="D65" s="4" t="str">
        <f t="array" ref="D65">_xlfn.IFS(C65&gt;0,"increase",C65&lt;0,"decrease", C65=0, "hold")</f>
        <v>increase</v>
      </c>
      <c r="E65" s="12">
        <v>15.765000000000001</v>
      </c>
      <c r="F65" s="13" t="e">
        <v>#N/A</v>
      </c>
      <c r="G65" s="13" t="e">
        <v>#N/A</v>
      </c>
      <c r="H65" s="12">
        <v>29.35</v>
      </c>
      <c r="I65" s="12">
        <v>50</v>
      </c>
      <c r="J65" s="13" t="e">
        <v>#N/A</v>
      </c>
      <c r="K65" s="12">
        <v>5.7</v>
      </c>
      <c r="L65" s="4">
        <v>57.52</v>
      </c>
      <c r="M65" s="4" t="e">
        <v>#N/A</v>
      </c>
    </row>
    <row r="66" spans="1:23" ht="13" x14ac:dyDescent="0.15">
      <c r="A66" s="11">
        <v>21855</v>
      </c>
      <c r="B66" s="12">
        <v>4</v>
      </c>
      <c r="C66" s="12">
        <f t="shared" si="0"/>
        <v>5.0251256281407079E-3</v>
      </c>
      <c r="D66" s="4" t="str">
        <f t="array" ref="D66">_xlfn.IFS(C66&gt;0,"increase",C66&lt;0,"decrease", C66=0, "hold")</f>
        <v>increase</v>
      </c>
      <c r="E66" s="12">
        <v>15.794</v>
      </c>
      <c r="F66" s="13" t="e">
        <v>#N/A</v>
      </c>
      <c r="G66" s="13" t="e">
        <v>#N/A</v>
      </c>
      <c r="H66" s="12">
        <v>29.35</v>
      </c>
      <c r="I66" s="12">
        <v>51.1</v>
      </c>
      <c r="J66" s="13" t="e">
        <v>#N/A</v>
      </c>
      <c r="K66" s="12">
        <v>5.8</v>
      </c>
      <c r="L66" s="4">
        <v>58.28</v>
      </c>
      <c r="M66" s="4" t="e">
        <v>#N/A</v>
      </c>
    </row>
    <row r="67" spans="1:23" ht="13" x14ac:dyDescent="0.15">
      <c r="A67" s="11">
        <v>21885</v>
      </c>
      <c r="B67" s="12">
        <v>3.99</v>
      </c>
      <c r="C67" s="12">
        <f t="shared" ref="C67:C130" si="1">(B67-B66)/B66</f>
        <v>-2.4999999999999467E-3</v>
      </c>
      <c r="D67" s="4" t="str">
        <f t="array" ref="D67">_xlfn.IFS(C67&gt;0,"increase",C67&lt;0,"decrease", C67=0, "hold")</f>
        <v>decrease</v>
      </c>
      <c r="E67" s="12">
        <v>15.818</v>
      </c>
      <c r="F67" s="13" t="e">
        <v>#N/A</v>
      </c>
      <c r="G67" s="13" t="e">
        <v>#N/A</v>
      </c>
      <c r="H67" s="12">
        <v>29.41</v>
      </c>
      <c r="I67" s="12">
        <v>62.8</v>
      </c>
      <c r="J67" s="13" t="e">
        <v>#N/A</v>
      </c>
      <c r="K67" s="12">
        <v>5.3</v>
      </c>
      <c r="L67" s="4">
        <v>59.89</v>
      </c>
      <c r="M67" s="4" t="e">
        <v>#N/A</v>
      </c>
    </row>
    <row r="68" spans="1:23" ht="13" x14ac:dyDescent="0.15">
      <c r="A68" s="14">
        <v>21916</v>
      </c>
      <c r="B68" s="16">
        <v>3.99</v>
      </c>
      <c r="C68" s="16">
        <f t="shared" si="1"/>
        <v>0</v>
      </c>
      <c r="D68" s="4" t="str">
        <f t="array" ref="D68">_xlfn.IFS(C68&gt;0,"increase",C68&lt;0,"decrease", C68=0, "hold")</f>
        <v>hold</v>
      </c>
      <c r="E68" s="16">
        <v>15.821999999999999</v>
      </c>
      <c r="F68" s="16">
        <v>101.6459</v>
      </c>
      <c r="G68" s="17" t="e">
        <v>#N/A</v>
      </c>
      <c r="H68" s="16">
        <v>29.37</v>
      </c>
      <c r="I68" s="16">
        <v>65.400000000000006</v>
      </c>
      <c r="J68" s="16">
        <v>1092</v>
      </c>
      <c r="K68" s="16">
        <v>5.2</v>
      </c>
      <c r="L68" s="15">
        <v>55.61</v>
      </c>
      <c r="M68" s="15" t="e">
        <v>#N/A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3" x14ac:dyDescent="0.15">
      <c r="A69" s="11">
        <v>21947</v>
      </c>
      <c r="B69" s="12">
        <v>3.97</v>
      </c>
      <c r="C69" s="12">
        <f t="shared" si="1"/>
        <v>-5.0125313283208061E-3</v>
      </c>
      <c r="D69" s="4" t="str">
        <f t="array" ref="D69">_xlfn.IFS(C69&gt;0,"increase",C69&lt;0,"decrease", C69=0, "hold")</f>
        <v>decrease</v>
      </c>
      <c r="E69" s="12">
        <v>15.852</v>
      </c>
      <c r="F69" s="12">
        <v>101.38420000000001</v>
      </c>
      <c r="G69" s="13" t="e">
        <v>#N/A</v>
      </c>
      <c r="H69" s="12">
        <v>29.41</v>
      </c>
      <c r="I69" s="12">
        <v>52.5</v>
      </c>
      <c r="J69" s="12">
        <v>1088</v>
      </c>
      <c r="K69" s="12">
        <v>4.8</v>
      </c>
      <c r="L69" s="4">
        <v>56.12</v>
      </c>
      <c r="M69" s="4" t="e">
        <v>#N/A</v>
      </c>
    </row>
    <row r="70" spans="1:23" ht="13" x14ac:dyDescent="0.15">
      <c r="A70" s="11">
        <v>21976</v>
      </c>
      <c r="B70" s="12">
        <v>3.84</v>
      </c>
      <c r="C70" s="12">
        <f t="shared" si="1"/>
        <v>-3.2745591939546681E-2</v>
      </c>
      <c r="D70" s="4" t="str">
        <f t="array" ref="D70">_xlfn.IFS(C70&gt;0,"increase",C70&lt;0,"decrease", C70=0, "hold")</f>
        <v>decrease</v>
      </c>
      <c r="E70" s="12">
        <v>15.853</v>
      </c>
      <c r="F70" s="12">
        <v>101.1581</v>
      </c>
      <c r="G70" s="13" t="e">
        <v>#N/A</v>
      </c>
      <c r="H70" s="12">
        <v>29.41</v>
      </c>
      <c r="I70" s="12">
        <v>52.2</v>
      </c>
      <c r="J70" s="12">
        <v>955</v>
      </c>
      <c r="K70" s="12">
        <v>5.4</v>
      </c>
      <c r="L70" s="4">
        <v>55.34</v>
      </c>
      <c r="M70" s="4" t="e">
        <v>#N/A</v>
      </c>
    </row>
    <row r="71" spans="1:23" ht="13" x14ac:dyDescent="0.15">
      <c r="A71" s="11">
        <v>22007</v>
      </c>
      <c r="B71" s="12">
        <v>3.92</v>
      </c>
      <c r="C71" s="12">
        <f t="shared" si="1"/>
        <v>2.0833333333333353E-2</v>
      </c>
      <c r="D71" s="4" t="str">
        <f t="array" ref="D71">_xlfn.IFS(C71&gt;0,"increase",C71&lt;0,"decrease", C71=0, "hold")</f>
        <v>increase</v>
      </c>
      <c r="E71" s="12">
        <v>15.882</v>
      </c>
      <c r="F71" s="12">
        <v>101.0334</v>
      </c>
      <c r="G71" s="13" t="e">
        <v>#N/A</v>
      </c>
      <c r="H71" s="12">
        <v>29.54</v>
      </c>
      <c r="I71" s="12">
        <v>52</v>
      </c>
      <c r="J71" s="12">
        <v>1016</v>
      </c>
      <c r="K71" s="12">
        <v>5.2</v>
      </c>
      <c r="L71" s="4">
        <v>54.37</v>
      </c>
      <c r="M71" s="4" t="e">
        <v>#N/A</v>
      </c>
    </row>
    <row r="72" spans="1:23" ht="13" x14ac:dyDescent="0.15">
      <c r="A72" s="11">
        <v>22037</v>
      </c>
      <c r="B72" s="12">
        <v>3.85</v>
      </c>
      <c r="C72" s="12">
        <f t="shared" si="1"/>
        <v>-1.7857142857142818E-2</v>
      </c>
      <c r="D72" s="4" t="str">
        <f t="array" ref="D72">_xlfn.IFS(C72&gt;0,"increase",C72&lt;0,"decrease", C72=0, "hold")</f>
        <v>decrease</v>
      </c>
      <c r="E72" s="12">
        <v>15.907999999999999</v>
      </c>
      <c r="F72" s="12">
        <v>101.06489999999999</v>
      </c>
      <c r="G72" s="13" t="e">
        <v>#N/A</v>
      </c>
      <c r="H72" s="12">
        <v>29.57</v>
      </c>
      <c r="I72" s="12">
        <v>45.8</v>
      </c>
      <c r="J72" s="12">
        <v>1052</v>
      </c>
      <c r="K72" s="12">
        <v>5.0999999999999996</v>
      </c>
      <c r="L72" s="4">
        <v>55.83</v>
      </c>
      <c r="M72" s="4" t="e">
        <v>#N/A</v>
      </c>
    </row>
    <row r="73" spans="1:23" ht="13" x14ac:dyDescent="0.15">
      <c r="A73" s="11">
        <v>22068</v>
      </c>
      <c r="B73" s="12">
        <v>3.32</v>
      </c>
      <c r="C73" s="12">
        <f t="shared" si="1"/>
        <v>-0.13766233766233774</v>
      </c>
      <c r="D73" s="4" t="str">
        <f t="array" ref="D73">_xlfn.IFS(C73&gt;0,"increase",C73&lt;0,"decrease", C73=0, "hold")</f>
        <v>decrease</v>
      </c>
      <c r="E73" s="12">
        <v>15.917</v>
      </c>
      <c r="F73" s="12">
        <v>101.154</v>
      </c>
      <c r="G73" s="13" t="e">
        <v>#N/A</v>
      </c>
      <c r="H73" s="12">
        <v>29.61</v>
      </c>
      <c r="I73" s="12">
        <v>49.2</v>
      </c>
      <c r="J73" s="12">
        <v>958</v>
      </c>
      <c r="K73" s="12">
        <v>5.4</v>
      </c>
      <c r="L73" s="4">
        <v>56.92</v>
      </c>
      <c r="M73" s="4" t="e">
        <v>#N/A</v>
      </c>
    </row>
    <row r="74" spans="1:23" ht="13" x14ac:dyDescent="0.15">
      <c r="A74" s="11">
        <v>22098</v>
      </c>
      <c r="B74" s="12">
        <v>3.23</v>
      </c>
      <c r="C74" s="12">
        <f t="shared" si="1"/>
        <v>-2.7108433734939718E-2</v>
      </c>
      <c r="D74" s="4" t="str">
        <f t="array" ref="D74">_xlfn.IFS(C74&gt;0,"increase",C74&lt;0,"decrease", C74=0, "hold")</f>
        <v>decrease</v>
      </c>
      <c r="E74" s="12">
        <v>15.945</v>
      </c>
      <c r="F74" s="12">
        <v>101.1728</v>
      </c>
      <c r="G74" s="13" t="e">
        <v>#N/A</v>
      </c>
      <c r="H74" s="12">
        <v>29.55</v>
      </c>
      <c r="I74" s="12">
        <v>45.7</v>
      </c>
      <c r="J74" s="12">
        <v>999</v>
      </c>
      <c r="K74" s="12">
        <v>5.5</v>
      </c>
      <c r="L74" s="4">
        <v>55.51</v>
      </c>
      <c r="M74" s="4" t="e">
        <v>#N/A</v>
      </c>
    </row>
    <row r="75" spans="1:23" ht="13" x14ac:dyDescent="0.15">
      <c r="A75" s="11">
        <v>22129</v>
      </c>
      <c r="B75" s="12">
        <v>2.98</v>
      </c>
      <c r="C75" s="12">
        <f t="shared" si="1"/>
        <v>-7.7399380804953566E-2</v>
      </c>
      <c r="D75" s="4" t="str">
        <f t="array" ref="D75">_xlfn.IFS(C75&gt;0,"increase",C75&lt;0,"decrease", C75=0, "hold")</f>
        <v>decrease</v>
      </c>
      <c r="E75" s="12">
        <v>15.968</v>
      </c>
      <c r="F75" s="12">
        <v>101.0305</v>
      </c>
      <c r="G75" s="13" t="e">
        <v>#N/A</v>
      </c>
      <c r="H75" s="12">
        <v>29.61</v>
      </c>
      <c r="I75" s="12">
        <v>55.6</v>
      </c>
      <c r="J75" s="12">
        <v>994</v>
      </c>
      <c r="K75" s="12">
        <v>5.6</v>
      </c>
      <c r="L75" s="4">
        <v>56.96</v>
      </c>
      <c r="M75" s="4" t="e">
        <v>#N/A</v>
      </c>
    </row>
    <row r="76" spans="1:23" ht="13" x14ac:dyDescent="0.15">
      <c r="A76" s="11">
        <v>22160</v>
      </c>
      <c r="B76" s="12">
        <v>2.6</v>
      </c>
      <c r="C76" s="12">
        <f t="shared" si="1"/>
        <v>-0.12751677852348989</v>
      </c>
      <c r="D76" s="4" t="str">
        <f t="array" ref="D76">_xlfn.IFS(C76&gt;0,"increase",C76&lt;0,"decrease", C76=0, "hold")</f>
        <v>decrease</v>
      </c>
      <c r="E76" s="12">
        <v>15.981</v>
      </c>
      <c r="F76" s="12">
        <v>100.8098</v>
      </c>
      <c r="G76" s="13" t="e">
        <v>#N/A</v>
      </c>
      <c r="H76" s="12">
        <v>29.61</v>
      </c>
      <c r="I76" s="12">
        <v>50.5</v>
      </c>
      <c r="J76" s="12">
        <v>984</v>
      </c>
      <c r="K76" s="12">
        <v>5.5</v>
      </c>
      <c r="L76" s="4">
        <v>53.52</v>
      </c>
      <c r="M76" s="4" t="e">
        <v>#N/A</v>
      </c>
    </row>
    <row r="77" spans="1:23" ht="13" x14ac:dyDescent="0.15">
      <c r="A77" s="11">
        <v>22190</v>
      </c>
      <c r="B77" s="12">
        <v>2.4700000000000002</v>
      </c>
      <c r="C77" s="12">
        <f t="shared" si="1"/>
        <v>-4.9999999999999954E-2</v>
      </c>
      <c r="D77" s="4" t="str">
        <f t="array" ref="D77">_xlfn.IFS(C77&gt;0,"increase",C77&lt;0,"decrease", C77=0, "hold")</f>
        <v>decrease</v>
      </c>
      <c r="E77" s="12">
        <v>15.99</v>
      </c>
      <c r="F77" s="12">
        <v>100.62649999999999</v>
      </c>
      <c r="G77" s="13" t="e">
        <v>#N/A</v>
      </c>
      <c r="H77" s="12">
        <v>29.75</v>
      </c>
      <c r="I77" s="12">
        <v>50.1</v>
      </c>
      <c r="J77" s="12">
        <v>972</v>
      </c>
      <c r="K77" s="12">
        <v>6.1</v>
      </c>
      <c r="L77" s="4">
        <v>53.39</v>
      </c>
      <c r="M77" s="4" t="e">
        <v>#N/A</v>
      </c>
    </row>
    <row r="78" spans="1:23" ht="13" x14ac:dyDescent="0.15">
      <c r="A78" s="11">
        <v>22221</v>
      </c>
      <c r="B78" s="12">
        <v>2.44</v>
      </c>
      <c r="C78" s="12">
        <f t="shared" si="1"/>
        <v>-1.214574898785435E-2</v>
      </c>
      <c r="D78" s="4" t="str">
        <f t="array" ref="D78">_xlfn.IFS(C78&gt;0,"increase",C78&lt;0,"decrease", C78=0, "hold")</f>
        <v>decrease</v>
      </c>
      <c r="E78" s="12">
        <v>16.033000000000001</v>
      </c>
      <c r="F78" s="12">
        <v>100.5671</v>
      </c>
      <c r="G78" s="13" t="e">
        <v>#N/A</v>
      </c>
      <c r="H78" s="12">
        <v>29.78</v>
      </c>
      <c r="I78" s="12">
        <v>48.2</v>
      </c>
      <c r="J78" s="12">
        <v>979</v>
      </c>
      <c r="K78" s="12">
        <v>6.1</v>
      </c>
      <c r="L78" s="4">
        <v>55.54</v>
      </c>
      <c r="M78" s="4" t="e">
        <v>#N/A</v>
      </c>
    </row>
    <row r="79" spans="1:23" ht="13" x14ac:dyDescent="0.15">
      <c r="A79" s="11">
        <v>22251</v>
      </c>
      <c r="B79" s="12">
        <v>1.98</v>
      </c>
      <c r="C79" s="12">
        <f t="shared" si="1"/>
        <v>-0.18852459016393441</v>
      </c>
      <c r="D79" s="4" t="str">
        <f t="array" ref="D79">_xlfn.IFS(C79&gt;0,"increase",C79&lt;0,"decrease", C79=0, "hold")</f>
        <v>decrease</v>
      </c>
      <c r="E79" s="12">
        <v>16.027999999999999</v>
      </c>
      <c r="F79" s="12">
        <v>100.5885</v>
      </c>
      <c r="G79" s="13" t="e">
        <v>#N/A</v>
      </c>
      <c r="H79" s="12">
        <v>29.81</v>
      </c>
      <c r="I79" s="12">
        <v>47.5</v>
      </c>
      <c r="J79" s="12">
        <v>951</v>
      </c>
      <c r="K79" s="12">
        <v>6.6</v>
      </c>
      <c r="L79" s="4">
        <v>58.11</v>
      </c>
      <c r="M79" s="4" t="e">
        <v>#N/A</v>
      </c>
    </row>
    <row r="80" spans="1:23" ht="13" x14ac:dyDescent="0.15">
      <c r="A80" s="11">
        <v>22282</v>
      </c>
      <c r="B80" s="12">
        <v>1.45</v>
      </c>
      <c r="C80" s="12">
        <f t="shared" si="1"/>
        <v>-0.26767676767676768</v>
      </c>
      <c r="D80" s="4" t="str">
        <f t="array" ref="D80">_xlfn.IFS(C80&gt;0,"increase",C80&lt;0,"decrease", C80=0, "hold")</f>
        <v>decrease</v>
      </c>
      <c r="E80" s="12">
        <v>16.032</v>
      </c>
      <c r="F80" s="12">
        <v>100.6378</v>
      </c>
      <c r="G80" s="13" t="e">
        <v>#N/A</v>
      </c>
      <c r="H80" s="12">
        <v>29.84</v>
      </c>
      <c r="I80" s="12">
        <v>47.2</v>
      </c>
      <c r="J80" s="12">
        <v>969</v>
      </c>
      <c r="K80" s="12">
        <v>6.6</v>
      </c>
      <c r="L80" s="4">
        <v>61.78</v>
      </c>
      <c r="M80" s="4" t="e">
        <v>#N/A</v>
      </c>
    </row>
    <row r="81" spans="1:13" ht="13" x14ac:dyDescent="0.15">
      <c r="A81" s="11">
        <v>22313</v>
      </c>
      <c r="B81" s="12">
        <v>2.54</v>
      </c>
      <c r="C81" s="12">
        <f t="shared" si="1"/>
        <v>0.75172413793103454</v>
      </c>
      <c r="D81" s="4" t="str">
        <f t="array" ref="D81">_xlfn.IFS(C81&gt;0,"increase",C81&lt;0,"decrease", C81=0, "hold")</f>
        <v>increase</v>
      </c>
      <c r="E81" s="12">
        <v>16.047999999999998</v>
      </c>
      <c r="F81" s="12">
        <v>100.6904</v>
      </c>
      <c r="G81" s="13" t="e">
        <v>#N/A</v>
      </c>
      <c r="H81" s="12">
        <v>29.84</v>
      </c>
      <c r="I81" s="12">
        <v>48.7</v>
      </c>
      <c r="J81" s="12">
        <v>961</v>
      </c>
      <c r="K81" s="12">
        <v>6.9</v>
      </c>
      <c r="L81" s="4">
        <v>63.44</v>
      </c>
      <c r="M81" s="4" t="e">
        <v>#N/A</v>
      </c>
    </row>
    <row r="82" spans="1:13" ht="13" x14ac:dyDescent="0.15">
      <c r="A82" s="11">
        <v>22341</v>
      </c>
      <c r="B82" s="12">
        <v>2.02</v>
      </c>
      <c r="C82" s="12">
        <f t="shared" si="1"/>
        <v>-0.20472440944881889</v>
      </c>
      <c r="D82" s="4" t="str">
        <f t="array" ref="D82">_xlfn.IFS(C82&gt;0,"increase",C82&lt;0,"decrease", C82=0, "hold")</f>
        <v>decrease</v>
      </c>
      <c r="E82" s="12">
        <v>16.053000000000001</v>
      </c>
      <c r="F82" s="12">
        <v>100.7603</v>
      </c>
      <c r="G82" s="13" t="e">
        <v>#N/A</v>
      </c>
      <c r="H82" s="12">
        <v>29.84</v>
      </c>
      <c r="I82" s="12">
        <v>55.2</v>
      </c>
      <c r="J82" s="12">
        <v>1000</v>
      </c>
      <c r="K82" s="12">
        <v>6.9</v>
      </c>
      <c r="L82" s="4">
        <v>65.06</v>
      </c>
      <c r="M82" s="4" t="e">
        <v>#N/A</v>
      </c>
    </row>
    <row r="83" spans="1:13" ht="13" x14ac:dyDescent="0.15">
      <c r="A83" s="11">
        <v>22372</v>
      </c>
      <c r="B83" s="12">
        <v>1.49</v>
      </c>
      <c r="C83" s="12">
        <f t="shared" si="1"/>
        <v>-0.26237623762376239</v>
      </c>
      <c r="D83" s="4" t="str">
        <f t="array" ref="D83">_xlfn.IFS(C83&gt;0,"increase",C83&lt;0,"decrease", C83=0, "hold")</f>
        <v>decrease</v>
      </c>
      <c r="E83" s="12">
        <v>16.074999999999999</v>
      </c>
      <c r="F83" s="12">
        <v>100.884</v>
      </c>
      <c r="G83" s="13" t="e">
        <v>#N/A</v>
      </c>
      <c r="H83" s="12">
        <v>29.81</v>
      </c>
      <c r="I83" s="12">
        <v>67.7</v>
      </c>
      <c r="J83" s="12">
        <v>1002</v>
      </c>
      <c r="K83" s="12">
        <v>7</v>
      </c>
      <c r="L83" s="4">
        <v>65.31</v>
      </c>
      <c r="M83" s="4" t="e">
        <v>#N/A</v>
      </c>
    </row>
    <row r="84" spans="1:13" ht="13" x14ac:dyDescent="0.15">
      <c r="A84" s="11">
        <v>22402</v>
      </c>
      <c r="B84" s="12">
        <v>1.98</v>
      </c>
      <c r="C84" s="12">
        <f t="shared" si="1"/>
        <v>0.32885906040268453</v>
      </c>
      <c r="D84" s="4" t="str">
        <f t="array" ref="D84">_xlfn.IFS(C84&gt;0,"increase",C84&lt;0,"decrease", C84=0, "hold")</f>
        <v>increase</v>
      </c>
      <c r="E84" s="12">
        <v>16.096</v>
      </c>
      <c r="F84" s="12">
        <v>101.08580000000001</v>
      </c>
      <c r="G84" s="13" t="e">
        <v>#N/A</v>
      </c>
      <c r="H84" s="12">
        <v>29.84</v>
      </c>
      <c r="I84" s="12">
        <v>64.8</v>
      </c>
      <c r="J84" s="12">
        <v>1027</v>
      </c>
      <c r="K84" s="12">
        <v>7.1</v>
      </c>
      <c r="L84" s="4">
        <v>66.56</v>
      </c>
      <c r="M84" s="4" t="e">
        <v>#N/A</v>
      </c>
    </row>
    <row r="85" spans="1:13" ht="13" x14ac:dyDescent="0.15">
      <c r="A85" s="11">
        <v>22433</v>
      </c>
      <c r="B85" s="12">
        <v>1.73</v>
      </c>
      <c r="C85" s="12">
        <f t="shared" si="1"/>
        <v>-0.12626262626262627</v>
      </c>
      <c r="D85" s="4" t="str">
        <f t="array" ref="D85">_xlfn.IFS(C85&gt;0,"increase",C85&lt;0,"decrease", C85=0, "hold")</f>
        <v>decrease</v>
      </c>
      <c r="E85" s="12">
        <v>16.12</v>
      </c>
      <c r="F85" s="12">
        <v>101.2907</v>
      </c>
      <c r="G85" s="13" t="e">
        <v>#N/A</v>
      </c>
      <c r="H85" s="12">
        <v>29.84</v>
      </c>
      <c r="I85" s="12">
        <v>64</v>
      </c>
      <c r="J85" s="12">
        <v>1070</v>
      </c>
      <c r="K85" s="12">
        <v>6.9</v>
      </c>
      <c r="L85" s="4">
        <v>64.64</v>
      </c>
      <c r="M85" s="4" t="e">
        <v>#N/A</v>
      </c>
    </row>
    <row r="86" spans="1:13" ht="13" x14ac:dyDescent="0.15">
      <c r="A86" s="11">
        <v>22463</v>
      </c>
      <c r="B86" s="12">
        <v>1.17</v>
      </c>
      <c r="C86" s="12">
        <f t="shared" si="1"/>
        <v>-0.32369942196531798</v>
      </c>
      <c r="D86" s="4" t="str">
        <f t="array" ref="D86">_xlfn.IFS(C86&gt;0,"increase",C86&lt;0,"decrease", C86=0, "hold")</f>
        <v>decrease</v>
      </c>
      <c r="E86" s="12">
        <v>16.145</v>
      </c>
      <c r="F86" s="12">
        <v>101.3891</v>
      </c>
      <c r="G86" s="13" t="e">
        <v>#N/A</v>
      </c>
      <c r="H86" s="12">
        <v>29.92</v>
      </c>
      <c r="I86" s="12">
        <v>64.5</v>
      </c>
      <c r="J86" s="12">
        <v>1083</v>
      </c>
      <c r="K86" s="12">
        <v>7</v>
      </c>
      <c r="L86" s="4">
        <v>66.760000000000005</v>
      </c>
      <c r="M86" s="4" t="e">
        <v>#N/A</v>
      </c>
    </row>
    <row r="87" spans="1:13" ht="13" x14ac:dyDescent="0.15">
      <c r="A87" s="11">
        <v>22494</v>
      </c>
      <c r="B87" s="12">
        <v>2</v>
      </c>
      <c r="C87" s="12">
        <f t="shared" si="1"/>
        <v>0.70940170940170955</v>
      </c>
      <c r="D87" s="4" t="str">
        <f t="array" ref="D87">_xlfn.IFS(C87&gt;0,"increase",C87&lt;0,"decrease", C87=0, "hold")</f>
        <v>increase</v>
      </c>
      <c r="E87" s="12">
        <v>16.161999999999999</v>
      </c>
      <c r="F87" s="12">
        <v>101.2993</v>
      </c>
      <c r="G87" s="13" t="e">
        <v>#N/A</v>
      </c>
      <c r="H87" s="12">
        <v>29.94</v>
      </c>
      <c r="I87" s="12">
        <v>62.9</v>
      </c>
      <c r="J87" s="12">
        <v>1159</v>
      </c>
      <c r="K87" s="12">
        <v>6.6</v>
      </c>
      <c r="L87" s="4">
        <v>68.069999999999993</v>
      </c>
      <c r="M87" s="4" t="e">
        <v>#N/A</v>
      </c>
    </row>
    <row r="88" spans="1:13" ht="13" x14ac:dyDescent="0.15">
      <c r="A88" s="11">
        <v>22525</v>
      </c>
      <c r="B88" s="12">
        <v>1.88</v>
      </c>
      <c r="C88" s="12">
        <f t="shared" si="1"/>
        <v>-6.0000000000000053E-2</v>
      </c>
      <c r="D88" s="4" t="str">
        <f t="array" ref="D88">_xlfn.IFS(C88&gt;0,"increase",C88&lt;0,"decrease", C88=0, "hold")</f>
        <v>decrease</v>
      </c>
      <c r="E88" s="12">
        <v>16.193999999999999</v>
      </c>
      <c r="F88" s="12">
        <v>101.13639999999999</v>
      </c>
      <c r="G88" s="13" t="e">
        <v>#N/A</v>
      </c>
      <c r="H88" s="12">
        <v>29.98</v>
      </c>
      <c r="I88" s="12">
        <v>69.5</v>
      </c>
      <c r="J88" s="12">
        <v>1098</v>
      </c>
      <c r="K88" s="12">
        <v>6.7</v>
      </c>
      <c r="L88" s="4">
        <v>66.73</v>
      </c>
      <c r="M88" s="4" t="e">
        <v>#N/A</v>
      </c>
    </row>
    <row r="89" spans="1:13" ht="13" x14ac:dyDescent="0.15">
      <c r="A89" s="11">
        <v>22555</v>
      </c>
      <c r="B89" s="12">
        <v>2.2599999999999998</v>
      </c>
      <c r="C89" s="12">
        <f t="shared" si="1"/>
        <v>0.20212765957446804</v>
      </c>
      <c r="D89" s="4" t="str">
        <f t="array" ref="D89">_xlfn.IFS(C89&gt;0,"increase",C89&lt;0,"decrease", C89=0, "hold")</f>
        <v>increase</v>
      </c>
      <c r="E89" s="12">
        <v>16.199000000000002</v>
      </c>
      <c r="F89" s="12">
        <v>101.0547</v>
      </c>
      <c r="G89" s="13" t="e">
        <v>#N/A</v>
      </c>
      <c r="H89" s="12">
        <v>29.98</v>
      </c>
      <c r="I89" s="12">
        <v>68.3</v>
      </c>
      <c r="J89" s="12">
        <v>1123</v>
      </c>
      <c r="K89" s="12">
        <v>6.5</v>
      </c>
      <c r="L89" s="4">
        <v>68.62</v>
      </c>
      <c r="M89" s="4" t="e">
        <v>#N/A</v>
      </c>
    </row>
    <row r="90" spans="1:13" ht="13" x14ac:dyDescent="0.15">
      <c r="A90" s="11">
        <v>22586</v>
      </c>
      <c r="B90" s="12">
        <v>2.61</v>
      </c>
      <c r="C90" s="12">
        <f t="shared" si="1"/>
        <v>0.15486725663716819</v>
      </c>
      <c r="D90" s="4" t="str">
        <f t="array" ref="D90">_xlfn.IFS(C90&gt;0,"increase",C90&lt;0,"decrease", C90=0, "hold")</f>
        <v>increase</v>
      </c>
      <c r="E90" s="12">
        <v>16.202000000000002</v>
      </c>
      <c r="F90" s="12">
        <v>101.1634</v>
      </c>
      <c r="G90" s="13" t="e">
        <v>#N/A</v>
      </c>
      <c r="H90" s="12">
        <v>29.98</v>
      </c>
      <c r="I90" s="12">
        <v>65.099999999999994</v>
      </c>
      <c r="J90" s="12">
        <v>1152</v>
      </c>
      <c r="K90" s="12">
        <v>6.1</v>
      </c>
      <c r="L90" s="4">
        <v>71.319999999999993</v>
      </c>
      <c r="M90" s="4" t="e">
        <v>#N/A</v>
      </c>
    </row>
    <row r="91" spans="1:13" ht="13" x14ac:dyDescent="0.15">
      <c r="A91" s="11">
        <v>22616</v>
      </c>
      <c r="B91" s="12">
        <v>2.33</v>
      </c>
      <c r="C91" s="12">
        <f t="shared" si="1"/>
        <v>-0.10727969348658997</v>
      </c>
      <c r="D91" s="4" t="str">
        <f t="array" ref="D91">_xlfn.IFS(C91&gt;0,"increase",C91&lt;0,"decrease", C91=0, "hold")</f>
        <v>decrease</v>
      </c>
      <c r="E91" s="12">
        <v>16.216000000000001</v>
      </c>
      <c r="F91" s="12">
        <v>101.36109999999999</v>
      </c>
      <c r="G91" s="13" t="e">
        <v>#N/A</v>
      </c>
      <c r="H91" s="12">
        <v>30.01</v>
      </c>
      <c r="I91" s="12">
        <v>73.400000000000006</v>
      </c>
      <c r="J91" s="12">
        <v>1161</v>
      </c>
      <c r="K91" s="12">
        <v>6</v>
      </c>
      <c r="L91" s="4">
        <v>71.55</v>
      </c>
      <c r="M91" s="4" t="e">
        <v>#N/A</v>
      </c>
    </row>
    <row r="92" spans="1:13" ht="13" x14ac:dyDescent="0.15">
      <c r="A92" s="11">
        <v>22647</v>
      </c>
      <c r="B92" s="12">
        <v>2.15</v>
      </c>
      <c r="C92" s="12">
        <f t="shared" si="1"/>
        <v>-7.7253218884120234E-2</v>
      </c>
      <c r="D92" s="4" t="str">
        <f t="array" ref="D92">_xlfn.IFS(C92&gt;0,"increase",C92&lt;0,"decrease", C92=0, "hold")</f>
        <v>decrease</v>
      </c>
      <c r="E92" s="12">
        <v>16.234999999999999</v>
      </c>
      <c r="F92" s="12">
        <v>101.5022</v>
      </c>
      <c r="G92" s="13" t="e">
        <v>#N/A</v>
      </c>
      <c r="H92" s="12">
        <v>30.04</v>
      </c>
      <c r="I92" s="12">
        <v>59.4</v>
      </c>
      <c r="J92" s="12">
        <v>1122</v>
      </c>
      <c r="K92" s="12">
        <v>5.8</v>
      </c>
      <c r="L92" s="4">
        <v>68.84</v>
      </c>
      <c r="M92" s="4">
        <v>4.1020000000000003</v>
      </c>
    </row>
    <row r="93" spans="1:13" ht="13" x14ac:dyDescent="0.15">
      <c r="A93" s="11">
        <v>22678</v>
      </c>
      <c r="B93" s="12">
        <v>2.37</v>
      </c>
      <c r="C93" s="12">
        <f t="shared" si="1"/>
        <v>0.10232558139534893</v>
      </c>
      <c r="D93" s="4" t="str">
        <f t="array" ref="D93">_xlfn.IFS(C93&gt;0,"increase",C93&lt;0,"decrease", C93=0, "hold")</f>
        <v>increase</v>
      </c>
      <c r="E93" s="12">
        <v>16.262</v>
      </c>
      <c r="F93" s="12">
        <v>101.47450000000001</v>
      </c>
      <c r="G93" s="13" t="e">
        <v>#N/A</v>
      </c>
      <c r="H93" s="12">
        <v>30.11</v>
      </c>
      <c r="I93" s="12">
        <v>61.8</v>
      </c>
      <c r="J93" s="12">
        <v>1194</v>
      </c>
      <c r="K93" s="12">
        <v>5.5</v>
      </c>
      <c r="L93" s="4">
        <v>69.959999999999994</v>
      </c>
      <c r="M93" s="4">
        <v>4.0019999999999998</v>
      </c>
    </row>
    <row r="94" spans="1:13" ht="13" x14ac:dyDescent="0.15">
      <c r="A94" s="11">
        <v>22706</v>
      </c>
      <c r="B94" s="12">
        <v>2.85</v>
      </c>
      <c r="C94" s="12">
        <f t="shared" si="1"/>
        <v>0.20253164556962025</v>
      </c>
      <c r="D94" s="4" t="str">
        <f t="array" ref="D94">_xlfn.IFS(C94&gt;0,"increase",C94&lt;0,"decrease", C94=0, "hold")</f>
        <v>increase</v>
      </c>
      <c r="E94" s="12">
        <v>16.3</v>
      </c>
      <c r="F94" s="12">
        <v>101.3331</v>
      </c>
      <c r="G94" s="13" t="e">
        <v>#N/A</v>
      </c>
      <c r="H94" s="12">
        <v>30.17</v>
      </c>
      <c r="I94" s="12">
        <v>60.1</v>
      </c>
      <c r="J94" s="12">
        <v>1134</v>
      </c>
      <c r="K94" s="12">
        <v>5.6</v>
      </c>
      <c r="L94" s="4">
        <v>69.55</v>
      </c>
      <c r="M94" s="4">
        <v>3.8620000000000001</v>
      </c>
    </row>
    <row r="95" spans="1:13" ht="13" x14ac:dyDescent="0.15">
      <c r="A95" s="11">
        <v>22737</v>
      </c>
      <c r="B95" s="12">
        <v>2.78</v>
      </c>
      <c r="C95" s="12">
        <f t="shared" si="1"/>
        <v>-2.456140350877203E-2</v>
      </c>
      <c r="D95" s="4" t="str">
        <f t="array" ref="D95">_xlfn.IFS(C95&gt;0,"increase",C95&lt;0,"decrease", C95=0, "hold")</f>
        <v>decrease</v>
      </c>
      <c r="E95" s="12">
        <v>16.303000000000001</v>
      </c>
      <c r="F95" s="12">
        <v>101.1489</v>
      </c>
      <c r="G95" s="13" t="e">
        <v>#N/A</v>
      </c>
      <c r="H95" s="12">
        <v>30.21</v>
      </c>
      <c r="I95" s="12">
        <v>57.3</v>
      </c>
      <c r="J95" s="12">
        <v>1235</v>
      </c>
      <c r="K95" s="12">
        <v>5.6</v>
      </c>
      <c r="L95" s="4">
        <v>65.239999999999995</v>
      </c>
      <c r="M95" s="4">
        <v>3.8620000000000001</v>
      </c>
    </row>
    <row r="96" spans="1:13" ht="13" x14ac:dyDescent="0.15">
      <c r="A96" s="11">
        <v>22767</v>
      </c>
      <c r="B96" s="12">
        <v>2.36</v>
      </c>
      <c r="C96" s="12">
        <f t="shared" si="1"/>
        <v>-0.15107913669064746</v>
      </c>
      <c r="D96" s="4" t="str">
        <f t="array" ref="D96">_xlfn.IFS(C96&gt;0,"increase",C96&lt;0,"decrease", C96=0, "hold")</f>
        <v>decrease</v>
      </c>
      <c r="E96" s="12">
        <v>16.326000000000001</v>
      </c>
      <c r="F96" s="12">
        <v>100.97020000000001</v>
      </c>
      <c r="G96" s="13" t="e">
        <v>#N/A</v>
      </c>
      <c r="H96" s="12">
        <v>30.24</v>
      </c>
      <c r="I96" s="12">
        <v>53.6</v>
      </c>
      <c r="J96" s="12">
        <v>1142</v>
      </c>
      <c r="K96" s="12">
        <v>5.5</v>
      </c>
      <c r="L96" s="4">
        <v>59.63</v>
      </c>
      <c r="M96" s="4">
        <v>3.9020000000000001</v>
      </c>
    </row>
    <row r="97" spans="1:23" ht="13" x14ac:dyDescent="0.15">
      <c r="A97" s="11">
        <v>22798</v>
      </c>
      <c r="B97" s="12">
        <v>2.68</v>
      </c>
      <c r="C97" s="12">
        <f t="shared" si="1"/>
        <v>0.13559322033898319</v>
      </c>
      <c r="D97" s="4" t="str">
        <f t="array" ref="D97">_xlfn.IFS(C97&gt;0,"increase",C97&lt;0,"decrease", C97=0, "hold")</f>
        <v>increase</v>
      </c>
      <c r="E97" s="12">
        <v>16.356000000000002</v>
      </c>
      <c r="F97" s="12">
        <v>100.8276</v>
      </c>
      <c r="G97" s="13" t="e">
        <v>#N/A</v>
      </c>
      <c r="H97" s="12">
        <v>30.21</v>
      </c>
      <c r="I97" s="12">
        <v>52.5</v>
      </c>
      <c r="J97" s="12">
        <v>1154</v>
      </c>
      <c r="K97" s="12">
        <v>5.5</v>
      </c>
      <c r="L97" s="4">
        <v>54.75</v>
      </c>
      <c r="M97" s="4">
        <v>4.0019999999999998</v>
      </c>
    </row>
    <row r="98" spans="1:23" ht="13" x14ac:dyDescent="0.15">
      <c r="A98" s="11">
        <v>22828</v>
      </c>
      <c r="B98" s="12">
        <v>2.71</v>
      </c>
      <c r="C98" s="12">
        <f t="shared" si="1"/>
        <v>1.1194029850746195E-2</v>
      </c>
      <c r="D98" s="4" t="str">
        <f t="array" ref="D98">_xlfn.IFS(C98&gt;0,"increase",C98&lt;0,"decrease", C98=0, "hold")</f>
        <v>increase</v>
      </c>
      <c r="E98" s="12">
        <v>16.37</v>
      </c>
      <c r="F98" s="12">
        <v>100.7615</v>
      </c>
      <c r="G98" s="13" t="e">
        <v>#N/A</v>
      </c>
      <c r="H98" s="12">
        <v>30.22</v>
      </c>
      <c r="I98" s="12">
        <v>53.2</v>
      </c>
      <c r="J98" s="12">
        <v>1189</v>
      </c>
      <c r="K98" s="12">
        <v>5.4</v>
      </c>
      <c r="L98" s="4">
        <v>58.23</v>
      </c>
      <c r="M98" s="4">
        <v>4.0419999999999998</v>
      </c>
    </row>
    <row r="99" spans="1:23" ht="13" x14ac:dyDescent="0.15">
      <c r="A99" s="11">
        <v>22859</v>
      </c>
      <c r="B99" s="12">
        <v>2.93</v>
      </c>
      <c r="C99" s="12">
        <f t="shared" si="1"/>
        <v>8.1180811808118161E-2</v>
      </c>
      <c r="D99" s="4" t="str">
        <f t="array" ref="D99">_xlfn.IFS(C99&gt;0,"increase",C99&lt;0,"decrease", C99=0, "hold")</f>
        <v>increase</v>
      </c>
      <c r="E99" s="12">
        <v>16.372</v>
      </c>
      <c r="F99" s="12">
        <v>100.8125</v>
      </c>
      <c r="G99" s="13" t="e">
        <v>#N/A</v>
      </c>
      <c r="H99" s="12">
        <v>30.28</v>
      </c>
      <c r="I99" s="12">
        <v>52.9</v>
      </c>
      <c r="J99" s="12">
        <v>1200</v>
      </c>
      <c r="K99" s="12">
        <v>5.7</v>
      </c>
      <c r="L99" s="4">
        <v>59.12</v>
      </c>
      <c r="M99" s="4">
        <v>3.9620000000000002</v>
      </c>
    </row>
    <row r="100" spans="1:23" ht="13" x14ac:dyDescent="0.15">
      <c r="A100" s="11">
        <v>22890</v>
      </c>
      <c r="B100" s="12">
        <v>2.9</v>
      </c>
      <c r="C100" s="12">
        <f t="shared" si="1"/>
        <v>-1.0238907849829436E-2</v>
      </c>
      <c r="D100" s="4" t="str">
        <f t="array" ref="D100">_xlfn.IFS(C100&gt;0,"increase",C100&lt;0,"decrease", C100=0, "hold")</f>
        <v>decrease</v>
      </c>
      <c r="E100" s="12">
        <v>16.404</v>
      </c>
      <c r="F100" s="12">
        <v>100.93680000000001</v>
      </c>
      <c r="G100" s="13" t="e">
        <v>#N/A</v>
      </c>
      <c r="H100" s="12">
        <v>30.42</v>
      </c>
      <c r="I100" s="12">
        <v>53</v>
      </c>
      <c r="J100" s="12">
        <v>1223</v>
      </c>
      <c r="K100" s="12">
        <v>5.6</v>
      </c>
      <c r="L100" s="4">
        <v>56.27</v>
      </c>
      <c r="M100" s="4">
        <v>3.9420000000000002</v>
      </c>
    </row>
    <row r="101" spans="1:23" ht="13" x14ac:dyDescent="0.15">
      <c r="A101" s="11">
        <v>22920</v>
      </c>
      <c r="B101" s="12">
        <v>2.9</v>
      </c>
      <c r="C101" s="12">
        <f t="shared" si="1"/>
        <v>0</v>
      </c>
      <c r="D101" s="4" t="str">
        <f t="array" ref="D101">_xlfn.IFS(C101&gt;0,"increase",C101&lt;0,"decrease", C101=0, "hold")</f>
        <v>hold</v>
      </c>
      <c r="E101" s="12">
        <v>16.402999999999999</v>
      </c>
      <c r="F101" s="12">
        <v>101.0898</v>
      </c>
      <c r="G101" s="13" t="e">
        <v>#N/A</v>
      </c>
      <c r="H101" s="12">
        <v>30.38</v>
      </c>
      <c r="I101" s="12">
        <v>53.6</v>
      </c>
      <c r="J101" s="12">
        <v>1181</v>
      </c>
      <c r="K101" s="12">
        <v>5.4</v>
      </c>
      <c r="L101" s="4">
        <v>56.52</v>
      </c>
      <c r="M101" s="4">
        <v>3.9220000000000002</v>
      </c>
    </row>
    <row r="102" spans="1:23" ht="13" x14ac:dyDescent="0.15">
      <c r="A102" s="11">
        <v>22951</v>
      </c>
      <c r="B102" s="12">
        <v>2.94</v>
      </c>
      <c r="C102" s="12">
        <f t="shared" si="1"/>
        <v>1.3793103448275874E-2</v>
      </c>
      <c r="D102" s="4" t="str">
        <f t="array" ref="D102">_xlfn.IFS(C102&gt;0,"increase",C102&lt;0,"decrease", C102=0, "hold")</f>
        <v>increase</v>
      </c>
      <c r="E102" s="12">
        <v>16.414999999999999</v>
      </c>
      <c r="F102" s="12">
        <v>101.2385</v>
      </c>
      <c r="G102" s="13" t="e">
        <v>#N/A</v>
      </c>
      <c r="H102" s="12">
        <v>30.38</v>
      </c>
      <c r="I102" s="12">
        <v>57.8</v>
      </c>
      <c r="J102" s="12">
        <v>1236</v>
      </c>
      <c r="K102" s="12">
        <v>5.7</v>
      </c>
      <c r="L102" s="4">
        <v>62.26</v>
      </c>
      <c r="M102" s="4">
        <v>3.9220000000000002</v>
      </c>
    </row>
    <row r="103" spans="1:23" ht="13" x14ac:dyDescent="0.15">
      <c r="A103" s="11">
        <v>22981</v>
      </c>
      <c r="B103" s="12">
        <v>2.93</v>
      </c>
      <c r="C103" s="12">
        <f t="shared" si="1"/>
        <v>-3.4013605442176145E-3</v>
      </c>
      <c r="D103" s="4" t="str">
        <f t="array" ref="D103">_xlfn.IFS(C103&gt;0,"increase",C103&lt;0,"decrease", C103=0, "hold")</f>
        <v>decrease</v>
      </c>
      <c r="E103" s="12">
        <v>16.420000000000002</v>
      </c>
      <c r="F103" s="12">
        <v>101.343</v>
      </c>
      <c r="G103" s="13" t="e">
        <v>#N/A</v>
      </c>
      <c r="H103" s="12">
        <v>30.38</v>
      </c>
      <c r="I103" s="12">
        <v>59.7</v>
      </c>
      <c r="J103" s="12">
        <v>1236</v>
      </c>
      <c r="K103" s="12">
        <v>5.5</v>
      </c>
      <c r="L103" s="4">
        <v>63.1</v>
      </c>
      <c r="M103" s="4">
        <v>3.8519999999999999</v>
      </c>
    </row>
    <row r="104" spans="1:23" ht="13" x14ac:dyDescent="0.15">
      <c r="A104" s="14">
        <v>23012</v>
      </c>
      <c r="B104" s="16">
        <v>2.92</v>
      </c>
      <c r="C104" s="16">
        <f t="shared" si="1"/>
        <v>-3.412969283276529E-3</v>
      </c>
      <c r="D104" s="4" t="str">
        <f t="array" ref="D104">_xlfn.IFS(C104&gt;0,"increase",C104&lt;0,"decrease", C104=0, "hold")</f>
        <v>decrease</v>
      </c>
      <c r="E104" s="16">
        <v>16.451000000000001</v>
      </c>
      <c r="F104" s="16">
        <v>101.34399999999999</v>
      </c>
      <c r="G104" s="16">
        <v>4.7</v>
      </c>
      <c r="H104" s="16">
        <v>30.44</v>
      </c>
      <c r="I104" s="16">
        <v>60.9</v>
      </c>
      <c r="J104" s="16">
        <v>1248</v>
      </c>
      <c r="K104" s="16">
        <v>5.7</v>
      </c>
      <c r="L104" s="15">
        <v>66.2</v>
      </c>
      <c r="M104" s="15">
        <v>3.8719999999999999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13" x14ac:dyDescent="0.15">
      <c r="A105" s="11">
        <v>23043</v>
      </c>
      <c r="B105" s="12">
        <v>3</v>
      </c>
      <c r="C105" s="12">
        <f t="shared" si="1"/>
        <v>2.7397260273972629E-2</v>
      </c>
      <c r="D105" s="4" t="str">
        <f t="array" ref="D105">_xlfn.IFS(C105&gt;0,"increase",C105&lt;0,"decrease", C105=0, "hold")</f>
        <v>increase</v>
      </c>
      <c r="E105" s="12">
        <v>16.47</v>
      </c>
      <c r="F105" s="12">
        <v>101.1938</v>
      </c>
      <c r="G105" s="12">
        <v>6.6</v>
      </c>
      <c r="H105" s="12">
        <v>30.48</v>
      </c>
      <c r="I105" s="12">
        <v>60.4</v>
      </c>
      <c r="J105" s="12">
        <v>1212</v>
      </c>
      <c r="K105" s="12">
        <v>5.9</v>
      </c>
      <c r="L105" s="4">
        <v>64.290000000000006</v>
      </c>
      <c r="M105" s="4">
        <v>3.9420000000000002</v>
      </c>
    </row>
    <row r="106" spans="1:23" ht="13" x14ac:dyDescent="0.15">
      <c r="A106" s="11">
        <v>23071</v>
      </c>
      <c r="B106" s="12">
        <v>2.98</v>
      </c>
      <c r="C106" s="12">
        <f t="shared" si="1"/>
        <v>-6.6666666666666723E-3</v>
      </c>
      <c r="D106" s="4" t="str">
        <f t="array" ref="D106">_xlfn.IFS(C106&gt;0,"increase",C106&lt;0,"decrease", C106=0, "hold")</f>
        <v>decrease</v>
      </c>
      <c r="E106" s="12">
        <v>16.48</v>
      </c>
      <c r="F106" s="12">
        <v>100.99079999999999</v>
      </c>
      <c r="G106" s="12">
        <v>6.4</v>
      </c>
      <c r="H106" s="12">
        <v>30.51</v>
      </c>
      <c r="I106" s="12">
        <v>57.5</v>
      </c>
      <c r="J106" s="12">
        <v>1258</v>
      </c>
      <c r="K106" s="12">
        <v>5.7</v>
      </c>
      <c r="L106" s="4">
        <v>66.569999999999993</v>
      </c>
      <c r="M106" s="4">
        <v>3.952</v>
      </c>
    </row>
    <row r="107" spans="1:23" ht="13" x14ac:dyDescent="0.15">
      <c r="A107" s="11">
        <v>23102</v>
      </c>
      <c r="B107" s="12">
        <v>2.9</v>
      </c>
      <c r="C107" s="12">
        <f t="shared" si="1"/>
        <v>-2.6845637583892641E-2</v>
      </c>
      <c r="D107" s="4" t="str">
        <f t="array" ref="D107">_xlfn.IFS(C107&gt;0,"increase",C107&lt;0,"decrease", C107=0, "hold")</f>
        <v>decrease</v>
      </c>
      <c r="E107" s="12">
        <v>16.5</v>
      </c>
      <c r="F107" s="12">
        <v>100.8626</v>
      </c>
      <c r="G107" s="12">
        <v>5.3</v>
      </c>
      <c r="H107" s="12">
        <v>30.48</v>
      </c>
      <c r="I107" s="12">
        <v>60.6</v>
      </c>
      <c r="J107" s="12">
        <v>1288</v>
      </c>
      <c r="K107" s="12">
        <v>5.7</v>
      </c>
      <c r="L107" s="4">
        <v>69.8</v>
      </c>
      <c r="M107" s="4">
        <v>3.952</v>
      </c>
    </row>
    <row r="108" spans="1:23" ht="13" x14ac:dyDescent="0.15">
      <c r="A108" s="11">
        <v>23132</v>
      </c>
      <c r="B108" s="12">
        <v>3</v>
      </c>
      <c r="C108" s="12">
        <f t="shared" si="1"/>
        <v>3.4482758620689689E-2</v>
      </c>
      <c r="D108" s="4" t="str">
        <f t="array" ref="D108">_xlfn.IFS(C108&gt;0,"increase",C108&lt;0,"decrease", C108=0, "hold")</f>
        <v>increase</v>
      </c>
      <c r="E108" s="12">
        <v>16.53</v>
      </c>
      <c r="F108" s="12">
        <v>100.9016</v>
      </c>
      <c r="G108" s="12">
        <v>5.0999999999999996</v>
      </c>
      <c r="H108" s="12">
        <v>30.51</v>
      </c>
      <c r="I108" s="12">
        <v>66.900000000000006</v>
      </c>
      <c r="J108" s="12">
        <v>1350</v>
      </c>
      <c r="K108" s="12">
        <v>5.9</v>
      </c>
      <c r="L108" s="4">
        <v>70.8</v>
      </c>
      <c r="M108" s="4">
        <v>3.9620000000000002</v>
      </c>
    </row>
    <row r="109" spans="1:23" ht="13" x14ac:dyDescent="0.15">
      <c r="A109" s="11">
        <v>23163</v>
      </c>
      <c r="B109" s="12">
        <v>2.99</v>
      </c>
      <c r="C109" s="12">
        <f t="shared" si="1"/>
        <v>-3.3333333333332624E-3</v>
      </c>
      <c r="D109" s="4" t="str">
        <f t="array" ref="D109">_xlfn.IFS(C109&gt;0,"increase",C109&lt;0,"decrease", C109=0, "hold")</f>
        <v>decrease</v>
      </c>
      <c r="E109" s="12">
        <v>16.558</v>
      </c>
      <c r="F109" s="12">
        <v>101.02630000000001</v>
      </c>
      <c r="G109" s="12">
        <v>6</v>
      </c>
      <c r="H109" s="12">
        <v>30.61</v>
      </c>
      <c r="I109" s="12">
        <v>61.9</v>
      </c>
      <c r="J109" s="12">
        <v>1345</v>
      </c>
      <c r="K109" s="12">
        <v>5.6</v>
      </c>
      <c r="L109" s="4">
        <v>69.37</v>
      </c>
      <c r="M109" s="4">
        <v>4.0019999999999998</v>
      </c>
    </row>
    <row r="110" spans="1:23" ht="13" x14ac:dyDescent="0.15">
      <c r="A110" s="11">
        <v>23193</v>
      </c>
      <c r="B110" s="12">
        <v>3.02</v>
      </c>
      <c r="C110" s="12">
        <f t="shared" si="1"/>
        <v>1.0033444816053446E-2</v>
      </c>
      <c r="D110" s="4" t="str">
        <f t="array" ref="D110">_xlfn.IFS(C110&gt;0,"increase",C110&lt;0,"decrease", C110=0, "hold")</f>
        <v>increase</v>
      </c>
      <c r="E110" s="12">
        <v>16.573</v>
      </c>
      <c r="F110" s="12">
        <v>101.12949999999999</v>
      </c>
      <c r="G110" s="12">
        <v>4.5999999999999996</v>
      </c>
      <c r="H110" s="12">
        <v>30.69</v>
      </c>
      <c r="I110" s="12">
        <v>60.1</v>
      </c>
      <c r="J110" s="12">
        <v>1321</v>
      </c>
      <c r="K110" s="12">
        <v>5.6</v>
      </c>
      <c r="L110" s="4">
        <v>69.13</v>
      </c>
      <c r="M110" s="4">
        <v>4.0019999999999998</v>
      </c>
    </row>
    <row r="111" spans="1:23" ht="13" x14ac:dyDescent="0.15">
      <c r="A111" s="11">
        <v>23224</v>
      </c>
      <c r="B111" s="12">
        <v>3.49</v>
      </c>
      <c r="C111" s="12">
        <f t="shared" si="1"/>
        <v>0.15562913907284776</v>
      </c>
      <c r="D111" s="4" t="str">
        <f t="array" ref="D111">_xlfn.IFS(C111&gt;0,"increase",C111&lt;0,"decrease", C111=0, "hold")</f>
        <v>increase</v>
      </c>
      <c r="E111" s="12">
        <v>16.588000000000001</v>
      </c>
      <c r="F111" s="12">
        <v>101.1413</v>
      </c>
      <c r="G111" s="12">
        <v>5.6</v>
      </c>
      <c r="H111" s="12">
        <v>30.75</v>
      </c>
      <c r="I111" s="12">
        <v>62</v>
      </c>
      <c r="J111" s="12">
        <v>1310</v>
      </c>
      <c r="K111" s="12">
        <v>5.4</v>
      </c>
      <c r="L111" s="4">
        <v>72.5</v>
      </c>
      <c r="M111" s="4">
        <v>4.0220000000000002</v>
      </c>
    </row>
    <row r="112" spans="1:23" ht="13" x14ac:dyDescent="0.15">
      <c r="A112" s="11">
        <v>23255</v>
      </c>
      <c r="B112" s="12">
        <v>3.48</v>
      </c>
      <c r="C112" s="12">
        <f t="shared" si="1"/>
        <v>-2.8653295128940486E-3</v>
      </c>
      <c r="D112" s="4" t="str">
        <f t="array" ref="D112">_xlfn.IFS(C112&gt;0,"increase",C112&lt;0,"decrease", C112=0, "hold")</f>
        <v>decrease</v>
      </c>
      <c r="E112" s="12">
        <v>16.617999999999999</v>
      </c>
      <c r="F112" s="12">
        <v>101.11279999999999</v>
      </c>
      <c r="G112" s="12">
        <v>5.4</v>
      </c>
      <c r="H112" s="12">
        <v>30.72</v>
      </c>
      <c r="I112" s="12">
        <v>59.8</v>
      </c>
      <c r="J112" s="12">
        <v>1413</v>
      </c>
      <c r="K112" s="12">
        <v>5.5</v>
      </c>
      <c r="L112" s="4">
        <v>71.7</v>
      </c>
      <c r="M112" s="4">
        <v>4.0720000000000001</v>
      </c>
    </row>
    <row r="113" spans="1:13" ht="13" x14ac:dyDescent="0.15">
      <c r="A113" s="11">
        <v>23285</v>
      </c>
      <c r="B113" s="12">
        <v>3.5</v>
      </c>
      <c r="C113" s="12">
        <f t="shared" si="1"/>
        <v>5.7471264367816143E-3</v>
      </c>
      <c r="D113" s="4" t="str">
        <f t="array" ref="D113">_xlfn.IFS(C113&gt;0,"increase",C113&lt;0,"decrease", C113=0, "hold")</f>
        <v>increase</v>
      </c>
      <c r="E113" s="12">
        <v>16.655000000000001</v>
      </c>
      <c r="F113" s="12">
        <v>101.1253</v>
      </c>
      <c r="G113" s="12">
        <v>5.9</v>
      </c>
      <c r="H113" s="12">
        <v>30.75</v>
      </c>
      <c r="I113" s="12">
        <v>64</v>
      </c>
      <c r="J113" s="12">
        <v>1414</v>
      </c>
      <c r="K113" s="12">
        <v>5.5</v>
      </c>
      <c r="L113" s="4">
        <v>74.010000000000005</v>
      </c>
      <c r="M113" s="4">
        <v>4.1520000000000001</v>
      </c>
    </row>
    <row r="114" spans="1:13" ht="13" x14ac:dyDescent="0.15">
      <c r="A114" s="11">
        <v>23316</v>
      </c>
      <c r="B114" s="12">
        <v>3.48</v>
      </c>
      <c r="C114" s="12">
        <f t="shared" si="1"/>
        <v>-5.7142857142857195E-3</v>
      </c>
      <c r="D114" s="4" t="str">
        <f t="array" ref="D114">_xlfn.IFS(C114&gt;0,"increase",C114&lt;0,"decrease", C114=0, "hold")</f>
        <v>decrease</v>
      </c>
      <c r="E114" s="12">
        <v>16.670000000000002</v>
      </c>
      <c r="F114" s="12">
        <v>101.23820000000001</v>
      </c>
      <c r="G114" s="12">
        <v>5.5</v>
      </c>
      <c r="H114" s="12">
        <v>30.78</v>
      </c>
      <c r="I114" s="12">
        <v>63.7</v>
      </c>
      <c r="J114" s="12">
        <v>1357</v>
      </c>
      <c r="K114" s="12">
        <v>5.7</v>
      </c>
      <c r="L114" s="4">
        <v>73.23</v>
      </c>
      <c r="M114" s="4">
        <v>4.0819999999999999</v>
      </c>
    </row>
    <row r="115" spans="1:13" ht="13" x14ac:dyDescent="0.15">
      <c r="A115" s="11">
        <v>23346</v>
      </c>
      <c r="B115" s="12">
        <v>3.38</v>
      </c>
      <c r="C115" s="12">
        <f t="shared" si="1"/>
        <v>-2.8735632183908073E-2</v>
      </c>
      <c r="D115" s="4" t="str">
        <f t="array" ref="D115">_xlfn.IFS(C115&gt;0,"increase",C115&lt;0,"decrease", C115=0, "hold")</f>
        <v>decrease</v>
      </c>
      <c r="E115" s="12">
        <v>16.693999999999999</v>
      </c>
      <c r="F115" s="12">
        <v>101.39749999999999</v>
      </c>
      <c r="G115" s="12">
        <v>6.1</v>
      </c>
      <c r="H115" s="12">
        <v>30.88</v>
      </c>
      <c r="I115" s="12">
        <v>58.6</v>
      </c>
      <c r="J115" s="12">
        <v>1423</v>
      </c>
      <c r="K115" s="12">
        <v>5.5</v>
      </c>
      <c r="L115" s="4">
        <v>75.02</v>
      </c>
      <c r="M115" s="4">
        <v>4.1420000000000003</v>
      </c>
    </row>
    <row r="116" spans="1:13" ht="13" x14ac:dyDescent="0.15">
      <c r="A116" s="11">
        <v>23377</v>
      </c>
      <c r="B116" s="12">
        <v>3.48</v>
      </c>
      <c r="C116" s="12">
        <f t="shared" si="1"/>
        <v>2.9585798816568074E-2</v>
      </c>
      <c r="D116" s="4" t="str">
        <f t="array" ref="D116">_xlfn.IFS(C116&gt;0,"increase",C116&lt;0,"decrease", C116=0, "hold")</f>
        <v>increase</v>
      </c>
      <c r="E116" s="12">
        <v>16.716999999999999</v>
      </c>
      <c r="F116" s="12">
        <v>101.526</v>
      </c>
      <c r="G116" s="12">
        <v>5.8</v>
      </c>
      <c r="H116" s="12">
        <v>30.94</v>
      </c>
      <c r="I116" s="12">
        <v>61.3</v>
      </c>
      <c r="J116" s="12">
        <v>1296</v>
      </c>
      <c r="K116" s="12">
        <v>5.6</v>
      </c>
      <c r="L116" s="4">
        <v>77.040000000000006</v>
      </c>
      <c r="M116" s="4">
        <v>4.1520000000000001</v>
      </c>
    </row>
    <row r="117" spans="1:13" ht="13" x14ac:dyDescent="0.15">
      <c r="A117" s="11">
        <v>23408</v>
      </c>
      <c r="B117" s="12">
        <v>3.48</v>
      </c>
      <c r="C117" s="12">
        <f t="shared" si="1"/>
        <v>0</v>
      </c>
      <c r="D117" s="4" t="str">
        <f t="array" ref="D117">_xlfn.IFS(C117&gt;0,"increase",C117&lt;0,"decrease", C117=0, "hold")</f>
        <v>hold</v>
      </c>
      <c r="E117" s="12">
        <v>16.748999999999999</v>
      </c>
      <c r="F117" s="12">
        <v>101.5671</v>
      </c>
      <c r="G117" s="12">
        <v>5.5</v>
      </c>
      <c r="H117" s="12">
        <v>30.91</v>
      </c>
      <c r="I117" s="12">
        <v>61.8</v>
      </c>
      <c r="J117" s="12">
        <v>1442</v>
      </c>
      <c r="K117" s="12">
        <v>5.4</v>
      </c>
      <c r="L117" s="4">
        <v>77.8</v>
      </c>
      <c r="M117" s="4">
        <v>4.1820000000000004</v>
      </c>
    </row>
    <row r="118" spans="1:13" ht="13" x14ac:dyDescent="0.15">
      <c r="A118" s="11">
        <v>23437</v>
      </c>
      <c r="B118" s="12">
        <v>3.43</v>
      </c>
      <c r="C118" s="12">
        <f t="shared" si="1"/>
        <v>-1.4367816091953972E-2</v>
      </c>
      <c r="D118" s="4" t="str">
        <f t="array" ref="D118">_xlfn.IFS(C118&gt;0,"increase",C118&lt;0,"decrease", C118=0, "hold")</f>
        <v>decrease</v>
      </c>
      <c r="E118" s="12">
        <v>16.765000000000001</v>
      </c>
      <c r="F118" s="12">
        <v>101.56010000000001</v>
      </c>
      <c r="G118" s="12">
        <v>5.8</v>
      </c>
      <c r="H118" s="12">
        <v>30.94</v>
      </c>
      <c r="I118" s="12">
        <v>61.7</v>
      </c>
      <c r="J118" s="12">
        <v>1313</v>
      </c>
      <c r="K118" s="12">
        <v>5.4</v>
      </c>
      <c r="L118" s="4">
        <v>78.98</v>
      </c>
      <c r="M118" s="4">
        <v>4.2320000000000002</v>
      </c>
    </row>
    <row r="119" spans="1:13" ht="13" x14ac:dyDescent="0.15">
      <c r="A119" s="11">
        <v>23468</v>
      </c>
      <c r="B119" s="12">
        <v>3.47</v>
      </c>
      <c r="C119" s="12">
        <f t="shared" si="1"/>
        <v>1.1661807580174937E-2</v>
      </c>
      <c r="D119" s="4" t="str">
        <f t="array" ref="D119">_xlfn.IFS(C119&gt;0,"increase",C119&lt;0,"decrease", C119=0, "hold")</f>
        <v>increase</v>
      </c>
      <c r="E119" s="12">
        <v>16.78</v>
      </c>
      <c r="F119" s="12">
        <v>101.55889999999999</v>
      </c>
      <c r="G119" s="12">
        <v>6</v>
      </c>
      <c r="H119" s="12">
        <v>30.95</v>
      </c>
      <c r="I119" s="12">
        <v>63.6</v>
      </c>
      <c r="J119" s="12">
        <v>1264</v>
      </c>
      <c r="K119" s="12">
        <v>5.3</v>
      </c>
      <c r="L119" s="4">
        <v>79.459999999999994</v>
      </c>
      <c r="M119" s="4">
        <v>4.2220000000000004</v>
      </c>
    </row>
    <row r="120" spans="1:13" ht="13" x14ac:dyDescent="0.15">
      <c r="A120" s="11">
        <v>23498</v>
      </c>
      <c r="B120" s="12">
        <v>3.5</v>
      </c>
      <c r="C120" s="12">
        <f t="shared" si="1"/>
        <v>8.6455331412103181E-3</v>
      </c>
      <c r="D120" s="4" t="str">
        <f t="array" ref="D120">_xlfn.IFS(C120&gt;0,"increase",C120&lt;0,"decrease", C120=0, "hold")</f>
        <v>increase</v>
      </c>
      <c r="E120" s="12">
        <v>16.794</v>
      </c>
      <c r="F120" s="12">
        <v>101.5993</v>
      </c>
      <c r="G120" s="12">
        <v>6.2</v>
      </c>
      <c r="H120" s="12">
        <v>30.98</v>
      </c>
      <c r="I120" s="12">
        <v>59.9</v>
      </c>
      <c r="J120" s="12">
        <v>1299</v>
      </c>
      <c r="K120" s="12">
        <v>5.0999999999999996</v>
      </c>
      <c r="L120" s="4">
        <v>80.37</v>
      </c>
      <c r="M120" s="4">
        <v>4.1920000000000002</v>
      </c>
    </row>
    <row r="121" spans="1:13" ht="13" x14ac:dyDescent="0.15">
      <c r="A121" s="11">
        <v>23529</v>
      </c>
      <c r="B121" s="12">
        <v>3.5</v>
      </c>
      <c r="C121" s="12">
        <f t="shared" si="1"/>
        <v>0</v>
      </c>
      <c r="D121" s="4" t="str">
        <f t="array" ref="D121">_xlfn.IFS(C121&gt;0,"increase",C121&lt;0,"decrease", C121=0, "hold")</f>
        <v>hold</v>
      </c>
      <c r="E121" s="12">
        <v>16.806000000000001</v>
      </c>
      <c r="F121" s="12">
        <v>101.6601</v>
      </c>
      <c r="G121" s="12">
        <v>5.7</v>
      </c>
      <c r="H121" s="12">
        <v>31.01</v>
      </c>
      <c r="I121" s="12">
        <v>64.7</v>
      </c>
      <c r="J121" s="12">
        <v>1280</v>
      </c>
      <c r="K121" s="12">
        <v>5.2</v>
      </c>
      <c r="L121" s="4">
        <v>81.69</v>
      </c>
      <c r="M121" s="4">
        <v>4.1520000000000001</v>
      </c>
    </row>
    <row r="122" spans="1:13" ht="13" x14ac:dyDescent="0.15">
      <c r="A122" s="11">
        <v>23559</v>
      </c>
      <c r="B122" s="12">
        <v>3.42</v>
      </c>
      <c r="C122" s="12">
        <f t="shared" si="1"/>
        <v>-2.2857142857142878E-2</v>
      </c>
      <c r="D122" s="4" t="str">
        <f t="array" ref="D122">_xlfn.IFS(C122&gt;0,"increase",C122&lt;0,"decrease", C122=0, "hold")</f>
        <v>decrease</v>
      </c>
      <c r="E122" s="12">
        <v>16.823</v>
      </c>
      <c r="F122" s="12">
        <v>101.70659999999999</v>
      </c>
      <c r="G122" s="12">
        <v>5.5</v>
      </c>
      <c r="H122" s="12">
        <v>31.02</v>
      </c>
      <c r="I122" s="12">
        <v>69.900000000000006</v>
      </c>
      <c r="J122" s="12">
        <v>1304</v>
      </c>
      <c r="K122" s="12">
        <v>4.9000000000000004</v>
      </c>
      <c r="L122" s="4">
        <v>83.18</v>
      </c>
      <c r="M122" s="4">
        <v>4.1920000000000002</v>
      </c>
    </row>
    <row r="123" spans="1:13" ht="13" x14ac:dyDescent="0.15">
      <c r="A123" s="11">
        <v>23590</v>
      </c>
      <c r="B123" s="12">
        <v>3.5</v>
      </c>
      <c r="C123" s="12">
        <f t="shared" si="1"/>
        <v>2.3391812865497099E-2</v>
      </c>
      <c r="D123" s="4" t="str">
        <f t="array" ref="D123">_xlfn.IFS(C123&gt;0,"increase",C123&lt;0,"decrease", C123=0, "hold")</f>
        <v>increase</v>
      </c>
      <c r="E123" s="12">
        <v>16.844999999999999</v>
      </c>
      <c r="F123" s="12">
        <v>101.7136</v>
      </c>
      <c r="G123" s="12">
        <v>5.4</v>
      </c>
      <c r="H123" s="12">
        <v>31.05</v>
      </c>
      <c r="I123" s="12">
        <v>68</v>
      </c>
      <c r="J123" s="12">
        <v>1306</v>
      </c>
      <c r="K123" s="12">
        <v>5</v>
      </c>
      <c r="L123" s="4">
        <v>81.83</v>
      </c>
      <c r="M123" s="4">
        <v>4.2119999999999997</v>
      </c>
    </row>
    <row r="124" spans="1:13" ht="13" x14ac:dyDescent="0.15">
      <c r="A124" s="11">
        <v>23621</v>
      </c>
      <c r="B124" s="12">
        <v>3.45</v>
      </c>
      <c r="C124" s="12">
        <f t="shared" si="1"/>
        <v>-1.4285714285714235E-2</v>
      </c>
      <c r="D124" s="4" t="str">
        <f t="array" ref="D124">_xlfn.IFS(C124&gt;0,"increase",C124&lt;0,"decrease", C124=0, "hold")</f>
        <v>decrease</v>
      </c>
      <c r="E124" s="12">
        <v>16.852</v>
      </c>
      <c r="F124" s="12">
        <v>101.7025</v>
      </c>
      <c r="G124" s="12">
        <v>5.4</v>
      </c>
      <c r="H124" s="12">
        <v>31.08</v>
      </c>
      <c r="I124" s="12">
        <v>63.3</v>
      </c>
      <c r="J124" s="12">
        <v>1265</v>
      </c>
      <c r="K124" s="12">
        <v>5.0999999999999996</v>
      </c>
      <c r="L124" s="4">
        <v>84.18</v>
      </c>
      <c r="M124" s="4">
        <v>4.1820000000000004</v>
      </c>
    </row>
    <row r="125" spans="1:13" ht="13" x14ac:dyDescent="0.15">
      <c r="A125" s="11">
        <v>23651</v>
      </c>
      <c r="B125" s="12">
        <v>3.36</v>
      </c>
      <c r="C125" s="12">
        <f t="shared" si="1"/>
        <v>-2.6086956521739216E-2</v>
      </c>
      <c r="D125" s="4" t="str">
        <f t="array" ref="D125">_xlfn.IFS(C125&gt;0,"increase",C125&lt;0,"decrease", C125=0, "hold")</f>
        <v>decrease</v>
      </c>
      <c r="E125" s="12">
        <v>16.859000000000002</v>
      </c>
      <c r="F125" s="12">
        <v>101.7063</v>
      </c>
      <c r="G125" s="12">
        <v>5.3</v>
      </c>
      <c r="H125" s="12">
        <v>31.12</v>
      </c>
      <c r="I125" s="12">
        <v>58.9</v>
      </c>
      <c r="J125" s="12">
        <v>1230</v>
      </c>
      <c r="K125" s="12">
        <v>5.0999999999999996</v>
      </c>
      <c r="L125" s="4">
        <v>84.86</v>
      </c>
      <c r="M125" s="4">
        <v>4.1619999999999999</v>
      </c>
    </row>
    <row r="126" spans="1:13" ht="13" x14ac:dyDescent="0.15">
      <c r="A126" s="11">
        <v>23682</v>
      </c>
      <c r="B126" s="12">
        <v>3.52</v>
      </c>
      <c r="C126" s="12">
        <f t="shared" si="1"/>
        <v>4.7619047619047665E-2</v>
      </c>
      <c r="D126" s="4" t="str">
        <f t="array" ref="D126">_xlfn.IFS(C126&gt;0,"increase",C126&lt;0,"decrease", C126=0, "hold")</f>
        <v>increase</v>
      </c>
      <c r="E126" s="12">
        <v>16.882999999999999</v>
      </c>
      <c r="F126" s="12">
        <v>101.7533</v>
      </c>
      <c r="G126" s="12">
        <v>5.6</v>
      </c>
      <c r="H126" s="12">
        <v>31.21</v>
      </c>
      <c r="I126" s="12">
        <v>60.7</v>
      </c>
      <c r="J126" s="12">
        <v>1254</v>
      </c>
      <c r="K126" s="12">
        <v>4.8</v>
      </c>
      <c r="L126" s="4">
        <v>84.42</v>
      </c>
      <c r="M126" s="4">
        <v>4.202</v>
      </c>
    </row>
    <row r="127" spans="1:13" ht="13" x14ac:dyDescent="0.15">
      <c r="A127" s="11">
        <v>23712</v>
      </c>
      <c r="B127" s="12">
        <v>3.85</v>
      </c>
      <c r="C127" s="12">
        <f t="shared" si="1"/>
        <v>9.3750000000000014E-2</v>
      </c>
      <c r="D127" s="4" t="str">
        <f t="array" ref="D127">_xlfn.IFS(C127&gt;0,"increase",C127&lt;0,"decrease", C127=0, "hold")</f>
        <v>increase</v>
      </c>
      <c r="E127" s="12">
        <v>16.907</v>
      </c>
      <c r="F127" s="12">
        <v>101.8348</v>
      </c>
      <c r="G127" s="12">
        <v>5.5</v>
      </c>
      <c r="H127" s="12">
        <v>31.25</v>
      </c>
      <c r="I127" s="12">
        <v>64.400000000000006</v>
      </c>
      <c r="J127" s="12">
        <v>1164</v>
      </c>
      <c r="K127" s="12">
        <v>5</v>
      </c>
      <c r="L127" s="4">
        <v>84.75</v>
      </c>
      <c r="M127" s="4">
        <v>4.2119999999999997</v>
      </c>
    </row>
    <row r="128" spans="1:13" ht="13" x14ac:dyDescent="0.15">
      <c r="A128" s="11">
        <v>23743</v>
      </c>
      <c r="B128" s="12">
        <v>3.9</v>
      </c>
      <c r="C128" s="12">
        <f t="shared" si="1"/>
        <v>1.2987012987012941E-2</v>
      </c>
      <c r="D128" s="4" t="str">
        <f t="array" ref="D128">_xlfn.IFS(C128&gt;0,"increase",C128&lt;0,"decrease", C128=0, "hold")</f>
        <v>increase</v>
      </c>
      <c r="E128" s="12">
        <v>16.93</v>
      </c>
      <c r="F128" s="12">
        <v>101.94199999999999</v>
      </c>
      <c r="G128" s="12">
        <v>5.6</v>
      </c>
      <c r="H128" s="12">
        <v>31.28</v>
      </c>
      <c r="I128" s="12">
        <v>62.3</v>
      </c>
      <c r="J128" s="12">
        <v>1264</v>
      </c>
      <c r="K128" s="12">
        <v>4.9000000000000004</v>
      </c>
      <c r="L128" s="4">
        <v>87.56</v>
      </c>
      <c r="M128" s="4">
        <v>4.1920000000000002</v>
      </c>
    </row>
    <row r="129" spans="1:13" ht="13" x14ac:dyDescent="0.15">
      <c r="A129" s="11">
        <v>23774</v>
      </c>
      <c r="B129" s="12">
        <v>3.98</v>
      </c>
      <c r="C129" s="12">
        <f t="shared" si="1"/>
        <v>2.051282051282053E-2</v>
      </c>
      <c r="D129" s="4" t="str">
        <f t="array" ref="D129">_xlfn.IFS(C129&gt;0,"increase",C129&lt;0,"decrease", C129=0, "hold")</f>
        <v>increase</v>
      </c>
      <c r="E129" s="12">
        <v>16.95</v>
      </c>
      <c r="F129" s="12">
        <v>102.0684</v>
      </c>
      <c r="G129" s="12">
        <v>5.5</v>
      </c>
      <c r="H129" s="12">
        <v>31.28</v>
      </c>
      <c r="I129" s="12">
        <v>63.2</v>
      </c>
      <c r="J129" s="12">
        <v>1185</v>
      </c>
      <c r="K129" s="12">
        <v>5.0999999999999996</v>
      </c>
      <c r="L129" s="4">
        <v>87.43</v>
      </c>
      <c r="M129" s="4">
        <v>4.2220000000000004</v>
      </c>
    </row>
    <row r="130" spans="1:13" ht="13" x14ac:dyDescent="0.15">
      <c r="A130" s="11">
        <v>23802</v>
      </c>
      <c r="B130" s="12">
        <v>4.05</v>
      </c>
      <c r="C130" s="12">
        <f t="shared" si="1"/>
        <v>1.7587939698492421E-2</v>
      </c>
      <c r="D130" s="4" t="str">
        <f t="array" ref="D130">_xlfn.IFS(C130&gt;0,"increase",C130&lt;0,"decrease", C130=0, "hold")</f>
        <v>increase</v>
      </c>
      <c r="E130" s="12">
        <v>16.96</v>
      </c>
      <c r="F130" s="12">
        <v>102.18640000000001</v>
      </c>
      <c r="G130" s="12">
        <v>5.4</v>
      </c>
      <c r="H130" s="12">
        <v>31.31</v>
      </c>
      <c r="I130" s="12">
        <v>68.7</v>
      </c>
      <c r="J130" s="12">
        <v>1211</v>
      </c>
      <c r="K130" s="12">
        <v>4.7</v>
      </c>
      <c r="L130" s="4">
        <v>86.16</v>
      </c>
      <c r="M130" s="4">
        <v>4.202</v>
      </c>
    </row>
    <row r="131" spans="1:13" ht="13" x14ac:dyDescent="0.15">
      <c r="A131" s="11">
        <v>23833</v>
      </c>
      <c r="B131" s="12">
        <v>4.09</v>
      </c>
      <c r="C131" s="12">
        <f t="shared" ref="C131:C194" si="2">(B131-B130)/B130</f>
        <v>9.8765432098765517E-3</v>
      </c>
      <c r="D131" s="4" t="str">
        <f t="array" ref="D131">_xlfn.IFS(C131&gt;0,"increase",C131&lt;0,"decrease", C131=0, "hold")</f>
        <v>increase</v>
      </c>
      <c r="E131" s="12">
        <v>16.98</v>
      </c>
      <c r="F131" s="12">
        <v>102.25620000000001</v>
      </c>
      <c r="G131" s="12">
        <v>5.6</v>
      </c>
      <c r="H131" s="12">
        <v>31.38</v>
      </c>
      <c r="I131" s="12">
        <v>59.8</v>
      </c>
      <c r="J131" s="12">
        <v>1162</v>
      </c>
      <c r="K131" s="12">
        <v>4.8</v>
      </c>
      <c r="L131" s="4">
        <v>89.11</v>
      </c>
      <c r="M131" s="4">
        <v>4.2119999999999997</v>
      </c>
    </row>
    <row r="132" spans="1:13" ht="13" x14ac:dyDescent="0.15">
      <c r="A132" s="11">
        <v>23863</v>
      </c>
      <c r="B132" s="12">
        <v>4.0999999999999996</v>
      </c>
      <c r="C132" s="12">
        <f t="shared" si="2"/>
        <v>2.4449877750610726E-3</v>
      </c>
      <c r="D132" s="4" t="str">
        <f t="array" ref="D132">_xlfn.IFS(C132&gt;0,"increase",C132&lt;0,"decrease", C132=0, "hold")</f>
        <v>increase</v>
      </c>
      <c r="E132" s="12">
        <v>17.010999999999999</v>
      </c>
      <c r="F132" s="12">
        <v>102.2435</v>
      </c>
      <c r="G132" s="12">
        <v>5.3</v>
      </c>
      <c r="H132" s="12">
        <v>31.48</v>
      </c>
      <c r="I132" s="12">
        <v>60.2</v>
      </c>
      <c r="J132" s="12">
        <v>1207</v>
      </c>
      <c r="K132" s="12">
        <v>4.5999999999999996</v>
      </c>
      <c r="L132" s="4">
        <v>88.42</v>
      </c>
      <c r="M132" s="4">
        <v>4.2320000000000002</v>
      </c>
    </row>
    <row r="133" spans="1:13" ht="13" x14ac:dyDescent="0.15">
      <c r="A133" s="11">
        <v>23894</v>
      </c>
      <c r="B133" s="12">
        <v>4.05</v>
      </c>
      <c r="C133" s="12">
        <f t="shared" si="2"/>
        <v>-1.2195121951219469E-2</v>
      </c>
      <c r="D133" s="4" t="str">
        <f t="array" ref="D133">_xlfn.IFS(C133&gt;0,"increase",C133&lt;0,"decrease", C133=0, "hold")</f>
        <v>decrease</v>
      </c>
      <c r="E133" s="12">
        <v>17.007000000000001</v>
      </c>
      <c r="F133" s="12">
        <v>102.1853</v>
      </c>
      <c r="G133" s="12">
        <v>4.7</v>
      </c>
      <c r="H133" s="12">
        <v>31.61</v>
      </c>
      <c r="I133" s="12">
        <v>57.4</v>
      </c>
      <c r="J133" s="12">
        <v>1241</v>
      </c>
      <c r="K133" s="12">
        <v>4.5999999999999996</v>
      </c>
      <c r="L133" s="4">
        <v>84.12</v>
      </c>
      <c r="M133" s="4">
        <v>4.202</v>
      </c>
    </row>
    <row r="134" spans="1:13" ht="13" x14ac:dyDescent="0.15">
      <c r="A134" s="11">
        <v>23924</v>
      </c>
      <c r="B134" s="12">
        <v>4.09</v>
      </c>
      <c r="C134" s="12">
        <f t="shared" si="2"/>
        <v>9.8765432098765517E-3</v>
      </c>
      <c r="D134" s="4" t="str">
        <f t="array" ref="D134">_xlfn.IFS(C134&gt;0,"increase",C134&lt;0,"decrease", C134=0, "hold")</f>
        <v>increase</v>
      </c>
      <c r="E134" s="12">
        <v>17.024000000000001</v>
      </c>
      <c r="F134" s="12">
        <v>102.123</v>
      </c>
      <c r="G134" s="12">
        <v>5.2</v>
      </c>
      <c r="H134" s="12">
        <v>31.58</v>
      </c>
      <c r="I134" s="12">
        <v>56.6</v>
      </c>
      <c r="J134" s="12">
        <v>1237</v>
      </c>
      <c r="K134" s="12">
        <v>4.4000000000000004</v>
      </c>
      <c r="L134" s="4">
        <v>85.25</v>
      </c>
      <c r="M134" s="4">
        <v>4.2220000000000004</v>
      </c>
    </row>
    <row r="135" spans="1:13" ht="13" x14ac:dyDescent="0.15">
      <c r="A135" s="11">
        <v>23955</v>
      </c>
      <c r="B135" s="12">
        <v>4.12</v>
      </c>
      <c r="C135" s="12">
        <f t="shared" si="2"/>
        <v>7.3349633251834348E-3</v>
      </c>
      <c r="D135" s="4" t="str">
        <f t="array" ref="D135">_xlfn.IFS(C135&gt;0,"increase",C135&lt;0,"decrease", C135=0, "hold")</f>
        <v>increase</v>
      </c>
      <c r="E135" s="12">
        <v>17.056000000000001</v>
      </c>
      <c r="F135" s="12">
        <v>102.0805</v>
      </c>
      <c r="G135" s="12">
        <v>4.5999999999999996</v>
      </c>
      <c r="H135" s="12">
        <v>31.55</v>
      </c>
      <c r="I135" s="12">
        <v>56</v>
      </c>
      <c r="J135" s="12">
        <v>1249</v>
      </c>
      <c r="K135" s="12">
        <v>4.4000000000000004</v>
      </c>
      <c r="L135" s="4">
        <v>87.17</v>
      </c>
      <c r="M135" s="4">
        <v>4.2720000000000002</v>
      </c>
    </row>
    <row r="136" spans="1:13" ht="13" x14ac:dyDescent="0.15">
      <c r="A136" s="11">
        <v>23986</v>
      </c>
      <c r="B136" s="12">
        <v>4.0199999999999996</v>
      </c>
      <c r="C136" s="12">
        <f t="shared" si="2"/>
        <v>-2.4271844660194303E-2</v>
      </c>
      <c r="D136" s="4" t="str">
        <f t="array" ref="D136">_xlfn.IFS(C136&gt;0,"increase",C136&lt;0,"decrease", C136=0, "hold")</f>
        <v>decrease</v>
      </c>
      <c r="E136" s="12">
        <v>17.076000000000001</v>
      </c>
      <c r="F136" s="12">
        <v>102.0468</v>
      </c>
      <c r="G136" s="12">
        <v>4.9000000000000004</v>
      </c>
      <c r="H136" s="12">
        <v>31.62</v>
      </c>
      <c r="I136" s="12">
        <v>63.6</v>
      </c>
      <c r="J136" s="12">
        <v>1227</v>
      </c>
      <c r="K136" s="12">
        <v>4.3</v>
      </c>
      <c r="L136" s="4">
        <v>89.96</v>
      </c>
      <c r="M136" s="4">
        <v>4.3520000000000003</v>
      </c>
    </row>
    <row r="137" spans="1:13" ht="13" x14ac:dyDescent="0.15">
      <c r="A137" s="11">
        <v>24016</v>
      </c>
      <c r="B137" s="12">
        <v>4.08</v>
      </c>
      <c r="C137" s="12">
        <f t="shared" si="2"/>
        <v>1.4925373134328483E-2</v>
      </c>
      <c r="D137" s="4" t="str">
        <f t="array" ref="D137">_xlfn.IFS(C137&gt;0,"increase",C137&lt;0,"decrease", C137=0, "hold")</f>
        <v>increase</v>
      </c>
      <c r="E137" s="12">
        <v>17.07</v>
      </c>
      <c r="F137" s="12">
        <v>101.99890000000001</v>
      </c>
      <c r="G137" s="12">
        <v>5</v>
      </c>
      <c r="H137" s="12">
        <v>31.65</v>
      </c>
      <c r="I137" s="12">
        <v>62</v>
      </c>
      <c r="J137" s="12">
        <v>1279</v>
      </c>
      <c r="K137" s="12">
        <v>4.2</v>
      </c>
      <c r="L137" s="4">
        <v>92.42</v>
      </c>
      <c r="M137" s="4">
        <v>4.4119999999999999</v>
      </c>
    </row>
    <row r="138" spans="1:13" ht="13" x14ac:dyDescent="0.15">
      <c r="A138" s="11">
        <v>24047</v>
      </c>
      <c r="B138" s="12">
        <v>4.0999999999999996</v>
      </c>
      <c r="C138" s="12">
        <f t="shared" si="2"/>
        <v>4.9019607843136213E-3</v>
      </c>
      <c r="D138" s="4" t="str">
        <f t="array" ref="D138">_xlfn.IFS(C138&gt;0,"increase",C138&lt;0,"decrease", C138=0, "hold")</f>
        <v>increase</v>
      </c>
      <c r="E138" s="12">
        <v>17.102</v>
      </c>
      <c r="F138" s="12">
        <v>101.9153</v>
      </c>
      <c r="G138" s="12">
        <v>4.5999999999999996</v>
      </c>
      <c r="H138" s="12">
        <v>31.75</v>
      </c>
      <c r="I138" s="12">
        <v>61.9</v>
      </c>
      <c r="J138" s="12">
        <v>1306</v>
      </c>
      <c r="K138" s="12">
        <v>4.0999999999999996</v>
      </c>
      <c r="L138" s="4">
        <v>91.61</v>
      </c>
      <c r="M138" s="4">
        <v>4.4820000000000002</v>
      </c>
    </row>
    <row r="139" spans="1:13" ht="13" x14ac:dyDescent="0.15">
      <c r="A139" s="11">
        <v>24077</v>
      </c>
      <c r="B139" s="12">
        <v>4.32</v>
      </c>
      <c r="C139" s="12">
        <f t="shared" si="2"/>
        <v>5.3658536585366012E-2</v>
      </c>
      <c r="D139" s="4" t="str">
        <f t="array" ref="D139">_xlfn.IFS(C139&gt;0,"increase",C139&lt;0,"decrease", C139=0, "hold")</f>
        <v>increase</v>
      </c>
      <c r="E139" s="12">
        <v>17.154</v>
      </c>
      <c r="F139" s="12">
        <v>101.8039</v>
      </c>
      <c r="G139" s="12">
        <v>4.4000000000000004</v>
      </c>
      <c r="H139" s="12">
        <v>31.85</v>
      </c>
      <c r="I139" s="12">
        <v>62.9</v>
      </c>
      <c r="J139" s="12">
        <v>1315</v>
      </c>
      <c r="K139" s="12">
        <v>4</v>
      </c>
      <c r="L139" s="4">
        <v>92.43</v>
      </c>
      <c r="M139" s="4">
        <v>4.6520000000000001</v>
      </c>
    </row>
    <row r="140" spans="1:13" ht="13" x14ac:dyDescent="0.15">
      <c r="A140" s="11">
        <v>24108</v>
      </c>
      <c r="B140" s="12">
        <v>4.42</v>
      </c>
      <c r="C140" s="12">
        <f t="shared" si="2"/>
        <v>2.3148148148148064E-2</v>
      </c>
      <c r="D140" s="4" t="str">
        <f t="array" ref="D140">_xlfn.IFS(C140&gt;0,"increase",C140&lt;0,"decrease", C140=0, "hold")</f>
        <v>increase</v>
      </c>
      <c r="E140" s="12">
        <v>17.158999999999999</v>
      </c>
      <c r="F140" s="12">
        <v>101.6704</v>
      </c>
      <c r="G140" s="12">
        <v>4.7</v>
      </c>
      <c r="H140" s="12">
        <v>31.88</v>
      </c>
      <c r="I140" s="12">
        <v>66.5</v>
      </c>
      <c r="J140" s="12">
        <v>1325</v>
      </c>
      <c r="K140" s="12">
        <v>4</v>
      </c>
      <c r="L140" s="4">
        <v>92.88</v>
      </c>
      <c r="M140" s="4">
        <v>4.6920000000000002</v>
      </c>
    </row>
    <row r="141" spans="1:13" ht="13" x14ac:dyDescent="0.15">
      <c r="A141" s="11">
        <v>24139</v>
      </c>
      <c r="B141" s="12">
        <v>4.5999999999999996</v>
      </c>
      <c r="C141" s="12">
        <f t="shared" si="2"/>
        <v>4.0723981900452427E-2</v>
      </c>
      <c r="D141" s="4" t="str">
        <f t="array" ref="D141">_xlfn.IFS(C141&gt;0,"increase",C141&lt;0,"decrease", C141=0, "hold")</f>
        <v>increase</v>
      </c>
      <c r="E141" s="12">
        <v>17.201000000000001</v>
      </c>
      <c r="F141" s="12">
        <v>101.5133</v>
      </c>
      <c r="G141" s="12">
        <v>4.9000000000000004</v>
      </c>
      <c r="H141" s="12">
        <v>32.08</v>
      </c>
      <c r="I141" s="12">
        <v>66.099999999999994</v>
      </c>
      <c r="J141" s="12">
        <v>1159</v>
      </c>
      <c r="K141" s="12">
        <v>3.8</v>
      </c>
      <c r="L141" s="4">
        <v>91.22</v>
      </c>
      <c r="M141" s="4">
        <v>5.0220000000000002</v>
      </c>
    </row>
    <row r="142" spans="1:13" ht="13" x14ac:dyDescent="0.15">
      <c r="A142" s="11">
        <v>24167</v>
      </c>
      <c r="B142" s="12">
        <v>4.66</v>
      </c>
      <c r="C142" s="12">
        <f t="shared" si="2"/>
        <v>1.3043478260869674E-2</v>
      </c>
      <c r="D142" s="4" t="str">
        <f t="array" ref="D142">_xlfn.IFS(C142&gt;0,"increase",C142&lt;0,"decrease", C142=0, "hold")</f>
        <v>increase</v>
      </c>
      <c r="E142" s="12">
        <v>17.222999999999999</v>
      </c>
      <c r="F142" s="12">
        <v>101.3425</v>
      </c>
      <c r="G142" s="12">
        <v>5</v>
      </c>
      <c r="H142" s="12">
        <v>32.18</v>
      </c>
      <c r="I142" s="12">
        <v>64.3</v>
      </c>
      <c r="J142" s="12">
        <v>1234</v>
      </c>
      <c r="K142" s="12">
        <v>3.8</v>
      </c>
      <c r="L142" s="4">
        <v>89.23</v>
      </c>
      <c r="M142" s="4">
        <v>4.7119999999999997</v>
      </c>
    </row>
    <row r="143" spans="1:13" ht="13" x14ac:dyDescent="0.15">
      <c r="A143" s="11">
        <v>24198</v>
      </c>
      <c r="B143" s="12">
        <v>4.67</v>
      </c>
      <c r="C143" s="12">
        <f t="shared" si="2"/>
        <v>2.1459227467810699E-3</v>
      </c>
      <c r="D143" s="4" t="str">
        <f t="array" ref="D143">_xlfn.IFS(C143&gt;0,"increase",C143&lt;0,"decrease", C143=0, "hold")</f>
        <v>increase</v>
      </c>
      <c r="E143" s="12">
        <v>17.285</v>
      </c>
      <c r="F143" s="12">
        <v>101.16459999999999</v>
      </c>
      <c r="G143" s="12">
        <v>5.0999999999999996</v>
      </c>
      <c r="H143" s="12">
        <v>32.28</v>
      </c>
      <c r="I143" s="12">
        <v>64.3</v>
      </c>
      <c r="J143" s="12">
        <v>1145</v>
      </c>
      <c r="K143" s="12">
        <v>3.8</v>
      </c>
      <c r="L143" s="4">
        <v>91.06</v>
      </c>
      <c r="M143" s="4">
        <v>4.7919999999999998</v>
      </c>
    </row>
    <row r="144" spans="1:13" ht="13" x14ac:dyDescent="0.15">
      <c r="A144" s="11">
        <v>24228</v>
      </c>
      <c r="B144" s="12">
        <v>4.9000000000000004</v>
      </c>
      <c r="C144" s="12">
        <f t="shared" si="2"/>
        <v>4.9250535331905876E-2</v>
      </c>
      <c r="D144" s="4" t="str">
        <f t="array" ref="D144">_xlfn.IFS(C144&gt;0,"increase",C144&lt;0,"decrease", C144=0, "hold")</f>
        <v>increase</v>
      </c>
      <c r="E144" s="12">
        <v>17.331</v>
      </c>
      <c r="F144" s="12">
        <v>100.98220000000001</v>
      </c>
      <c r="G144" s="12">
        <v>5.3</v>
      </c>
      <c r="H144" s="12">
        <v>32.35</v>
      </c>
      <c r="I144" s="12">
        <v>52.7</v>
      </c>
      <c r="J144" s="12">
        <v>1078</v>
      </c>
      <c r="K144" s="12">
        <v>3.9</v>
      </c>
      <c r="L144" s="4">
        <v>86.13</v>
      </c>
      <c r="M144" s="4">
        <v>4.8019999999999996</v>
      </c>
    </row>
    <row r="145" spans="1:13" ht="13" x14ac:dyDescent="0.15">
      <c r="A145" s="11">
        <v>24259</v>
      </c>
      <c r="B145" s="12">
        <v>5.17</v>
      </c>
      <c r="C145" s="12">
        <f t="shared" si="2"/>
        <v>5.5102040816326442E-2</v>
      </c>
      <c r="D145" s="4" t="str">
        <f t="array" ref="D145">_xlfn.IFS(C145&gt;0,"increase",C145&lt;0,"decrease", C145=0, "hold")</f>
        <v>increase</v>
      </c>
      <c r="E145" s="12">
        <v>17.387</v>
      </c>
      <c r="F145" s="12">
        <v>100.80029999999999</v>
      </c>
      <c r="G145" s="12">
        <v>6</v>
      </c>
      <c r="H145" s="12">
        <v>32.380000000000003</v>
      </c>
      <c r="I145" s="12">
        <v>55.9</v>
      </c>
      <c r="J145" s="12">
        <v>956</v>
      </c>
      <c r="K145" s="12">
        <v>3.8</v>
      </c>
      <c r="L145" s="4">
        <v>84.74</v>
      </c>
      <c r="M145" s="4">
        <v>4.9720000000000004</v>
      </c>
    </row>
    <row r="146" spans="1:13" ht="13" x14ac:dyDescent="0.15">
      <c r="A146" s="11">
        <v>24289</v>
      </c>
      <c r="B146" s="12">
        <v>5.3</v>
      </c>
      <c r="C146" s="12">
        <f t="shared" si="2"/>
        <v>2.5145067698259166E-2</v>
      </c>
      <c r="D146" s="4" t="str">
        <f t="array" ref="D146">_xlfn.IFS(C146&gt;0,"increase",C146&lt;0,"decrease", C146=0, "hold")</f>
        <v>increase</v>
      </c>
      <c r="E146" s="12">
        <v>17.437999999999999</v>
      </c>
      <c r="F146" s="12">
        <v>100.6296</v>
      </c>
      <c r="G146" s="12">
        <v>5.9</v>
      </c>
      <c r="H146" s="12">
        <v>32.450000000000003</v>
      </c>
      <c r="I146" s="12">
        <v>56.3</v>
      </c>
      <c r="J146" s="12">
        <v>932</v>
      </c>
      <c r="K146" s="12">
        <v>3.8</v>
      </c>
      <c r="L146" s="4">
        <v>83.6</v>
      </c>
      <c r="M146" s="4">
        <v>5.0519999999999996</v>
      </c>
    </row>
    <row r="147" spans="1:13" ht="13" x14ac:dyDescent="0.15">
      <c r="A147" s="11">
        <v>24320</v>
      </c>
      <c r="B147" s="12">
        <v>5.53</v>
      </c>
      <c r="C147" s="12">
        <f t="shared" si="2"/>
        <v>4.339622641509442E-2</v>
      </c>
      <c r="D147" s="4" t="str">
        <f t="array" ref="D147">_xlfn.IFS(C147&gt;0,"increase",C147&lt;0,"decrease", C147=0, "hold")</f>
        <v>increase</v>
      </c>
      <c r="E147" s="12">
        <v>17.47</v>
      </c>
      <c r="F147" s="12">
        <v>100.4888</v>
      </c>
      <c r="G147" s="12">
        <v>6.8</v>
      </c>
      <c r="H147" s="12">
        <v>32.65</v>
      </c>
      <c r="I147" s="12">
        <v>53.3</v>
      </c>
      <c r="J147" s="12">
        <v>877</v>
      </c>
      <c r="K147" s="12">
        <v>3.8</v>
      </c>
      <c r="L147" s="4">
        <v>77.099999999999994</v>
      </c>
      <c r="M147" s="4">
        <v>5.3620000000000001</v>
      </c>
    </row>
    <row r="148" spans="1:13" ht="13" x14ac:dyDescent="0.15">
      <c r="A148" s="11">
        <v>24351</v>
      </c>
      <c r="B148" s="12">
        <v>5.4</v>
      </c>
      <c r="C148" s="12">
        <f t="shared" si="2"/>
        <v>-2.3508137432188044E-2</v>
      </c>
      <c r="D148" s="4" t="str">
        <f t="array" ref="D148">_xlfn.IFS(C148&gt;0,"increase",C148&lt;0,"decrease", C148=0, "hold")</f>
        <v>decrease</v>
      </c>
      <c r="E148" s="12">
        <v>17.524000000000001</v>
      </c>
      <c r="F148" s="12">
        <v>100.3956</v>
      </c>
      <c r="G148" s="12">
        <v>7.2</v>
      </c>
      <c r="H148" s="12">
        <v>32.75</v>
      </c>
      <c r="I148" s="12">
        <v>55.2</v>
      </c>
      <c r="J148" s="12">
        <v>774</v>
      </c>
      <c r="K148" s="12">
        <v>3.7</v>
      </c>
      <c r="L148" s="4">
        <v>76.56</v>
      </c>
      <c r="M148" s="4">
        <v>5.0220000000000002</v>
      </c>
    </row>
    <row r="149" spans="1:13" ht="13" x14ac:dyDescent="0.15">
      <c r="A149" s="11">
        <v>24381</v>
      </c>
      <c r="B149" s="12">
        <v>5.53</v>
      </c>
      <c r="C149" s="12">
        <f t="shared" si="2"/>
        <v>2.4074074074074053E-2</v>
      </c>
      <c r="D149" s="4" t="str">
        <f t="array" ref="D149">_xlfn.IFS(C149&gt;0,"increase",C149&lt;0,"decrease", C149=0, "hold")</f>
        <v>increase</v>
      </c>
      <c r="E149" s="12">
        <v>17.581</v>
      </c>
      <c r="F149" s="12">
        <v>100.39190000000001</v>
      </c>
      <c r="G149" s="12">
        <v>6.3</v>
      </c>
      <c r="H149" s="12">
        <v>32.85</v>
      </c>
      <c r="I149" s="12">
        <v>51.6</v>
      </c>
      <c r="J149" s="12">
        <v>739</v>
      </c>
      <c r="K149" s="12">
        <v>3.7</v>
      </c>
      <c r="L149" s="4">
        <v>80.2</v>
      </c>
      <c r="M149" s="4">
        <v>4.9720000000000004</v>
      </c>
    </row>
    <row r="150" spans="1:13" ht="13" x14ac:dyDescent="0.15">
      <c r="A150" s="11">
        <v>24412</v>
      </c>
      <c r="B150" s="12">
        <v>5.76</v>
      </c>
      <c r="C150" s="12">
        <f t="shared" si="2"/>
        <v>4.1591320072332648E-2</v>
      </c>
      <c r="D150" s="4" t="str">
        <f t="array" ref="D150">_xlfn.IFS(C150&gt;0,"increase",C150&lt;0,"decrease", C150=0, "hold")</f>
        <v>increase</v>
      </c>
      <c r="E150" s="12">
        <v>17.625</v>
      </c>
      <c r="F150" s="12">
        <v>100.52200000000001</v>
      </c>
      <c r="G150" s="12">
        <v>6.2</v>
      </c>
      <c r="H150" s="12">
        <v>32.880000000000003</v>
      </c>
      <c r="I150" s="12">
        <v>46.8</v>
      </c>
      <c r="J150" s="12">
        <v>736</v>
      </c>
      <c r="K150" s="12">
        <v>3.6</v>
      </c>
      <c r="L150" s="4">
        <v>80.45</v>
      </c>
      <c r="M150" s="4">
        <v>5.1219999999999999</v>
      </c>
    </row>
    <row r="151" spans="1:13" ht="13" x14ac:dyDescent="0.15">
      <c r="A151" s="11">
        <v>24442</v>
      </c>
      <c r="B151" s="12">
        <v>5.4</v>
      </c>
      <c r="C151" s="12">
        <f t="shared" si="2"/>
        <v>-6.2499999999999903E-2</v>
      </c>
      <c r="D151" s="4" t="str">
        <f t="array" ref="D151">_xlfn.IFS(C151&gt;0,"increase",C151&lt;0,"decrease", C151=0, "hold")</f>
        <v>decrease</v>
      </c>
      <c r="E151" s="12">
        <v>17.678999999999998</v>
      </c>
      <c r="F151" s="12">
        <v>100.7197</v>
      </c>
      <c r="G151" s="12">
        <v>6.3</v>
      </c>
      <c r="H151" s="12">
        <v>32.92</v>
      </c>
      <c r="I151" s="12">
        <v>48.8</v>
      </c>
      <c r="J151" s="12">
        <v>743</v>
      </c>
      <c r="K151" s="12">
        <v>3.8</v>
      </c>
      <c r="L151" s="4">
        <v>80.33</v>
      </c>
      <c r="M151" s="4">
        <v>4.6420000000000003</v>
      </c>
    </row>
    <row r="152" spans="1:13" ht="13" x14ac:dyDescent="0.15">
      <c r="A152" s="11">
        <v>24473</v>
      </c>
      <c r="B152" s="12">
        <v>4.9400000000000004</v>
      </c>
      <c r="C152" s="12">
        <f t="shared" si="2"/>
        <v>-8.5185185185185169E-2</v>
      </c>
      <c r="D152" s="4" t="str">
        <f t="array" ref="D152">_xlfn.IFS(C152&gt;0,"increase",C152&lt;0,"decrease", C152=0, "hold")</f>
        <v>decrease</v>
      </c>
      <c r="E152" s="12">
        <v>17.695</v>
      </c>
      <c r="F152" s="12">
        <v>100.91030000000001</v>
      </c>
      <c r="G152" s="12">
        <v>5.7</v>
      </c>
      <c r="H152" s="12">
        <v>32.9</v>
      </c>
      <c r="I152" s="12">
        <v>46.2</v>
      </c>
      <c r="J152" s="12">
        <v>995</v>
      </c>
      <c r="K152" s="12">
        <v>3.9</v>
      </c>
      <c r="L152" s="4">
        <v>86.61</v>
      </c>
      <c r="M152" s="4">
        <v>4.5220000000000002</v>
      </c>
    </row>
    <row r="153" spans="1:13" ht="13" x14ac:dyDescent="0.15">
      <c r="A153" s="11">
        <v>24504</v>
      </c>
      <c r="B153" s="12">
        <v>5</v>
      </c>
      <c r="C153" s="12">
        <f t="shared" si="2"/>
        <v>1.2145748987854171E-2</v>
      </c>
      <c r="D153" s="4" t="str">
        <f t="array" ref="D153">_xlfn.IFS(C153&gt;0,"increase",C153&lt;0,"decrease", C153=0, "hold")</f>
        <v>increase</v>
      </c>
      <c r="E153" s="12">
        <v>17.727</v>
      </c>
      <c r="F153" s="12">
        <v>101.04349999999999</v>
      </c>
      <c r="G153" s="12">
        <v>5.7</v>
      </c>
      <c r="H153" s="12">
        <v>33</v>
      </c>
      <c r="I153" s="12">
        <v>45.1</v>
      </c>
      <c r="J153" s="12">
        <v>907</v>
      </c>
      <c r="K153" s="12">
        <v>3.8</v>
      </c>
      <c r="L153" s="4">
        <v>86.78</v>
      </c>
      <c r="M153" s="4">
        <v>4.7220000000000004</v>
      </c>
    </row>
    <row r="154" spans="1:13" ht="13" x14ac:dyDescent="0.15">
      <c r="A154" s="11">
        <v>24532</v>
      </c>
      <c r="B154" s="12">
        <v>4.53</v>
      </c>
      <c r="C154" s="12">
        <f t="shared" si="2"/>
        <v>-9.3999999999999945E-2</v>
      </c>
      <c r="D154" s="4" t="str">
        <f t="array" ref="D154">_xlfn.IFS(C154&gt;0,"increase",C154&lt;0,"decrease", C154=0, "hold")</f>
        <v>decrease</v>
      </c>
      <c r="E154" s="12">
        <v>17.754000000000001</v>
      </c>
      <c r="F154" s="12">
        <v>101.1347</v>
      </c>
      <c r="G154" s="12">
        <v>5.4</v>
      </c>
      <c r="H154" s="12">
        <v>33</v>
      </c>
      <c r="I154" s="12">
        <v>45.3</v>
      </c>
      <c r="J154" s="12">
        <v>955</v>
      </c>
      <c r="K154" s="12">
        <v>3.8</v>
      </c>
      <c r="L154" s="4">
        <v>90.2</v>
      </c>
      <c r="M154" s="4">
        <v>4.5019999999999998</v>
      </c>
    </row>
    <row r="155" spans="1:13" ht="13" x14ac:dyDescent="0.15">
      <c r="A155" s="11">
        <v>24563</v>
      </c>
      <c r="B155" s="12">
        <v>4.05</v>
      </c>
      <c r="C155" s="12">
        <f t="shared" si="2"/>
        <v>-0.10596026490066233</v>
      </c>
      <c r="D155" s="4" t="str">
        <f t="array" ref="D155">_xlfn.IFS(C155&gt;0,"increase",C155&lt;0,"decrease", C155=0, "hold")</f>
        <v>decrease</v>
      </c>
      <c r="E155" s="12">
        <v>17.803000000000001</v>
      </c>
      <c r="F155" s="12">
        <v>101.203</v>
      </c>
      <c r="G155" s="12">
        <v>4.9000000000000004</v>
      </c>
      <c r="H155" s="12">
        <v>33.1</v>
      </c>
      <c r="I155" s="12">
        <v>46.4</v>
      </c>
      <c r="J155" s="12">
        <v>1035</v>
      </c>
      <c r="K155" s="12">
        <v>3.8</v>
      </c>
      <c r="L155" s="4">
        <v>94.01</v>
      </c>
      <c r="M155" s="4">
        <v>4.782</v>
      </c>
    </row>
    <row r="156" spans="1:13" ht="13" x14ac:dyDescent="0.15">
      <c r="A156" s="11">
        <v>24593</v>
      </c>
      <c r="B156" s="12">
        <v>3.94</v>
      </c>
      <c r="C156" s="12">
        <f t="shared" si="2"/>
        <v>-2.7160493827160466E-2</v>
      </c>
      <c r="D156" s="4" t="str">
        <f t="array" ref="D156">_xlfn.IFS(C156&gt;0,"increase",C156&lt;0,"decrease", C156=0, "hold")</f>
        <v>decrease</v>
      </c>
      <c r="E156" s="12">
        <v>17.841999999999999</v>
      </c>
      <c r="F156" s="12">
        <v>101.2522</v>
      </c>
      <c r="G156" s="12">
        <v>4.5</v>
      </c>
      <c r="H156" s="12">
        <v>33.1</v>
      </c>
      <c r="I156" s="12">
        <v>47.6</v>
      </c>
      <c r="J156" s="12">
        <v>1076</v>
      </c>
      <c r="K156" s="12">
        <v>3.8</v>
      </c>
      <c r="L156" s="4">
        <v>89.08</v>
      </c>
      <c r="M156" s="4">
        <v>4.8120000000000003</v>
      </c>
    </row>
    <row r="157" spans="1:13" ht="13" x14ac:dyDescent="0.15">
      <c r="A157" s="11">
        <v>24624</v>
      </c>
      <c r="B157" s="12">
        <v>3.98</v>
      </c>
      <c r="C157" s="12">
        <f t="shared" si="2"/>
        <v>1.01522842639594E-2</v>
      </c>
      <c r="D157" s="4" t="str">
        <f t="array" ref="D157">_xlfn.IFS(C157&gt;0,"increase",C157&lt;0,"decrease", C157=0, "hold")</f>
        <v>increase</v>
      </c>
      <c r="E157" s="12">
        <v>17.887</v>
      </c>
      <c r="F157" s="12">
        <v>101.274</v>
      </c>
      <c r="G157" s="12">
        <v>4.5999999999999996</v>
      </c>
      <c r="H157" s="12">
        <v>33.299999999999997</v>
      </c>
      <c r="I157" s="12">
        <v>51.8</v>
      </c>
      <c r="J157" s="12">
        <v>1169</v>
      </c>
      <c r="K157" s="12">
        <v>3.9</v>
      </c>
      <c r="L157" s="4">
        <v>90.64</v>
      </c>
      <c r="M157" s="4">
        <v>5.2220000000000004</v>
      </c>
    </row>
    <row r="158" spans="1:13" ht="13" x14ac:dyDescent="0.15">
      <c r="A158" s="11">
        <v>24654</v>
      </c>
      <c r="B158" s="12">
        <v>3.79</v>
      </c>
      <c r="C158" s="12">
        <f t="shared" si="2"/>
        <v>-4.7738693467336668E-2</v>
      </c>
      <c r="D158" s="4" t="str">
        <f t="array" ref="D158">_xlfn.IFS(C158&gt;0,"increase",C158&lt;0,"decrease", C158=0, "hold")</f>
        <v>decrease</v>
      </c>
      <c r="E158" s="12">
        <v>17.948</v>
      </c>
      <c r="F158" s="12">
        <v>101.24290000000001</v>
      </c>
      <c r="G158" s="12">
        <v>4.4000000000000004</v>
      </c>
      <c r="H158" s="12">
        <v>33.4</v>
      </c>
      <c r="I158" s="12">
        <v>53.7</v>
      </c>
      <c r="J158" s="12">
        <v>1177</v>
      </c>
      <c r="K158" s="12">
        <v>3.8</v>
      </c>
      <c r="L158" s="4">
        <v>94.75</v>
      </c>
      <c r="M158" s="4">
        <v>5.1619999999999999</v>
      </c>
    </row>
    <row r="159" spans="1:13" ht="13" x14ac:dyDescent="0.15">
      <c r="A159" s="11">
        <v>24685</v>
      </c>
      <c r="B159" s="12">
        <v>3.9</v>
      </c>
      <c r="C159" s="12">
        <f t="shared" si="2"/>
        <v>2.9023746701846934E-2</v>
      </c>
      <c r="D159" s="4" t="str">
        <f t="array" ref="D159">_xlfn.IFS(C159&gt;0,"increase",C159&lt;0,"decrease", C159=0, "hold")</f>
        <v>increase</v>
      </c>
      <c r="E159" s="12">
        <v>18.003</v>
      </c>
      <c r="F159" s="12">
        <v>101.13800000000001</v>
      </c>
      <c r="G159" s="12">
        <v>4.4000000000000004</v>
      </c>
      <c r="H159" s="12">
        <v>33.5</v>
      </c>
      <c r="I159" s="12">
        <v>55.4</v>
      </c>
      <c r="J159" s="12">
        <v>1229</v>
      </c>
      <c r="K159" s="12">
        <v>3.8</v>
      </c>
      <c r="L159" s="4">
        <v>93.64</v>
      </c>
      <c r="M159" s="4">
        <v>5.2720000000000002</v>
      </c>
    </row>
    <row r="160" spans="1:13" ht="13" x14ac:dyDescent="0.15">
      <c r="A160" s="11">
        <v>24716</v>
      </c>
      <c r="B160" s="12">
        <v>3.99</v>
      </c>
      <c r="C160" s="12">
        <f t="shared" si="2"/>
        <v>2.3076923076923155E-2</v>
      </c>
      <c r="D160" s="4" t="str">
        <f t="array" ref="D160">_xlfn.IFS(C160&gt;0,"increase",C160&lt;0,"decrease", C160=0, "hold")</f>
        <v>increase</v>
      </c>
      <c r="E160" s="12">
        <v>18.067</v>
      </c>
      <c r="F160" s="12">
        <v>101.0185</v>
      </c>
      <c r="G160" s="12">
        <v>4.3</v>
      </c>
      <c r="H160" s="12">
        <v>33.6</v>
      </c>
      <c r="I160" s="12">
        <v>62</v>
      </c>
      <c r="J160" s="12">
        <v>1279</v>
      </c>
      <c r="K160" s="12">
        <v>3.8</v>
      </c>
      <c r="L160" s="4">
        <v>96.71</v>
      </c>
      <c r="M160" s="4">
        <v>5.3120000000000003</v>
      </c>
    </row>
    <row r="161" spans="1:13" ht="13" x14ac:dyDescent="0.15">
      <c r="A161" s="11">
        <v>24746</v>
      </c>
      <c r="B161" s="12">
        <v>3.88</v>
      </c>
      <c r="C161" s="12">
        <f t="shared" si="2"/>
        <v>-2.7568922305764489E-2</v>
      </c>
      <c r="D161" s="4" t="str">
        <f t="array" ref="D161">_xlfn.IFS(C161&gt;0,"increase",C161&lt;0,"decrease", C161=0, "hold")</f>
        <v>decrease</v>
      </c>
      <c r="E161" s="12">
        <v>18.134</v>
      </c>
      <c r="F161" s="12">
        <v>100.96429999999999</v>
      </c>
      <c r="G161" s="12">
        <v>4.0999999999999996</v>
      </c>
      <c r="H161" s="12">
        <v>33.700000000000003</v>
      </c>
      <c r="I161" s="12">
        <v>55.8</v>
      </c>
      <c r="J161" s="12">
        <v>1280</v>
      </c>
      <c r="K161" s="12">
        <v>4</v>
      </c>
      <c r="L161" s="4">
        <v>93.9</v>
      </c>
      <c r="M161" s="4">
        <v>5.6420000000000003</v>
      </c>
    </row>
    <row r="162" spans="1:13" ht="13" x14ac:dyDescent="0.15">
      <c r="A162" s="11">
        <v>24777</v>
      </c>
      <c r="B162" s="12">
        <v>4.13</v>
      </c>
      <c r="C162" s="12">
        <f t="shared" si="2"/>
        <v>6.4432989690721656E-2</v>
      </c>
      <c r="D162" s="4" t="str">
        <f t="array" ref="D162">_xlfn.IFS(C162&gt;0,"increase",C162&lt;0,"decrease", C162=0, "hold")</f>
        <v>increase</v>
      </c>
      <c r="E162" s="12">
        <v>18.192</v>
      </c>
      <c r="F162" s="12">
        <v>101.0326</v>
      </c>
      <c r="G162" s="12">
        <v>4.5999999999999996</v>
      </c>
      <c r="H162" s="12">
        <v>33.9</v>
      </c>
      <c r="I162" s="12">
        <v>57</v>
      </c>
      <c r="J162" s="12">
        <v>1297</v>
      </c>
      <c r="K162" s="12">
        <v>3.9</v>
      </c>
      <c r="L162" s="4">
        <v>94</v>
      </c>
      <c r="M162" s="4">
        <v>5.742</v>
      </c>
    </row>
    <row r="163" spans="1:13" ht="13" x14ac:dyDescent="0.15">
      <c r="A163" s="11">
        <v>24807</v>
      </c>
      <c r="B163" s="12">
        <v>4.51</v>
      </c>
      <c r="C163" s="12">
        <f t="shared" si="2"/>
        <v>9.2009685230024188E-2</v>
      </c>
      <c r="D163" s="4" t="str">
        <f t="array" ref="D163">_xlfn.IFS(C163&gt;0,"increase",C163&lt;0,"decrease", C163=0, "hold")</f>
        <v>increase</v>
      </c>
      <c r="E163" s="12">
        <v>18.236999999999998</v>
      </c>
      <c r="F163" s="12">
        <v>101.1485</v>
      </c>
      <c r="G163" s="12">
        <v>4.7</v>
      </c>
      <c r="H163" s="12">
        <v>34</v>
      </c>
      <c r="I163" s="12">
        <v>59.4</v>
      </c>
      <c r="J163" s="12">
        <v>1315</v>
      </c>
      <c r="K163" s="12">
        <v>3.8</v>
      </c>
      <c r="L163" s="4">
        <v>96.47</v>
      </c>
      <c r="M163" s="4">
        <v>5.702</v>
      </c>
    </row>
    <row r="164" spans="1:13" ht="13" x14ac:dyDescent="0.15">
      <c r="A164" s="11">
        <v>24838</v>
      </c>
      <c r="B164" s="12">
        <v>4.6100000000000003</v>
      </c>
      <c r="C164" s="12">
        <f t="shared" si="2"/>
        <v>2.2172949002217415E-2</v>
      </c>
      <c r="D164" s="4" t="str">
        <f t="array" ref="D164">_xlfn.IFS(C164&gt;0,"increase",C164&lt;0,"decrease", C164=0, "hold")</f>
        <v>increase</v>
      </c>
      <c r="E164" s="12">
        <v>18.318000000000001</v>
      </c>
      <c r="F164" s="12">
        <v>101.20829999999999</v>
      </c>
      <c r="G164" s="12">
        <v>4.7</v>
      </c>
      <c r="H164" s="12">
        <v>34.1</v>
      </c>
      <c r="I164" s="12">
        <v>60.1</v>
      </c>
      <c r="J164" s="12">
        <v>1179</v>
      </c>
      <c r="K164" s="12">
        <v>3.7</v>
      </c>
      <c r="L164" s="4">
        <v>92.24</v>
      </c>
      <c r="M164" s="4">
        <v>5.5419999999999998</v>
      </c>
    </row>
    <row r="165" spans="1:13" ht="13" x14ac:dyDescent="0.15">
      <c r="A165" s="11">
        <v>24869</v>
      </c>
      <c r="B165" s="12">
        <v>4.71</v>
      </c>
      <c r="C165" s="12">
        <f t="shared" si="2"/>
        <v>2.1691973969631156E-2</v>
      </c>
      <c r="D165" s="4" t="str">
        <f t="array" ref="D165">_xlfn.IFS(C165&gt;0,"increase",C165&lt;0,"decrease", C165=0, "hold")</f>
        <v>increase</v>
      </c>
      <c r="E165" s="12">
        <v>18.396999999999998</v>
      </c>
      <c r="F165" s="12">
        <v>101.13460000000001</v>
      </c>
      <c r="G165" s="12">
        <v>4.0999999999999996</v>
      </c>
      <c r="H165" s="12">
        <v>34.200000000000003</v>
      </c>
      <c r="I165" s="12">
        <v>56.6</v>
      </c>
      <c r="J165" s="12">
        <v>1342</v>
      </c>
      <c r="K165" s="12">
        <v>3.8</v>
      </c>
      <c r="L165" s="4">
        <v>89.36</v>
      </c>
      <c r="M165" s="4">
        <v>5.5620000000000003</v>
      </c>
    </row>
    <row r="166" spans="1:13" ht="13" x14ac:dyDescent="0.15">
      <c r="A166" s="11">
        <v>24898</v>
      </c>
      <c r="B166" s="12">
        <v>5.05</v>
      </c>
      <c r="C166" s="12">
        <f t="shared" si="2"/>
        <v>7.2186836518046679E-2</v>
      </c>
      <c r="D166" s="4" t="str">
        <f t="array" ref="D166">_xlfn.IFS(C166&gt;0,"increase",C166&lt;0,"decrease", C166=0, "hold")</f>
        <v>increase</v>
      </c>
      <c r="E166" s="12">
        <v>18.47</v>
      </c>
      <c r="F166" s="12">
        <v>100.98860000000001</v>
      </c>
      <c r="G166" s="12">
        <v>4.8</v>
      </c>
      <c r="H166" s="12">
        <v>34.299999999999997</v>
      </c>
      <c r="I166" s="12">
        <v>55.7</v>
      </c>
      <c r="J166" s="12">
        <v>1370</v>
      </c>
      <c r="K166" s="12">
        <v>3.7</v>
      </c>
      <c r="L166" s="4">
        <v>90.2</v>
      </c>
      <c r="M166" s="4">
        <v>5.7619999999999996</v>
      </c>
    </row>
    <row r="167" spans="1:13" ht="13" x14ac:dyDescent="0.15">
      <c r="A167" s="11">
        <v>24929</v>
      </c>
      <c r="B167" s="12">
        <v>5.76</v>
      </c>
      <c r="C167" s="12">
        <f t="shared" si="2"/>
        <v>0.14059405940594058</v>
      </c>
      <c r="D167" s="4" t="str">
        <f t="array" ref="D167">_xlfn.IFS(C167&gt;0,"increase",C167&lt;0,"decrease", C167=0, "hold")</f>
        <v>increase</v>
      </c>
      <c r="E167" s="12">
        <v>18.538</v>
      </c>
      <c r="F167" s="12">
        <v>100.8518</v>
      </c>
      <c r="G167" s="12">
        <v>4.9000000000000004</v>
      </c>
      <c r="H167" s="12">
        <v>34.4</v>
      </c>
      <c r="I167" s="12">
        <v>64.5</v>
      </c>
      <c r="J167" s="12">
        <v>1286</v>
      </c>
      <c r="K167" s="12">
        <v>3.5</v>
      </c>
      <c r="L167" s="4">
        <v>97.59</v>
      </c>
      <c r="M167" s="4">
        <v>5.742</v>
      </c>
    </row>
    <row r="168" spans="1:13" ht="13" x14ac:dyDescent="0.15">
      <c r="A168" s="11">
        <v>24959</v>
      </c>
      <c r="B168" s="12">
        <v>6.12</v>
      </c>
      <c r="C168" s="12">
        <f t="shared" si="2"/>
        <v>6.2500000000000056E-2</v>
      </c>
      <c r="D168" s="4" t="str">
        <f t="array" ref="D168">_xlfn.IFS(C168&gt;0,"increase",C168&lt;0,"decrease", C168=0, "hold")</f>
        <v>increase</v>
      </c>
      <c r="E168" s="12">
        <v>18.608000000000001</v>
      </c>
      <c r="F168" s="12">
        <v>100.7808</v>
      </c>
      <c r="G168" s="12">
        <v>5.5</v>
      </c>
      <c r="H168" s="12">
        <v>34.5</v>
      </c>
      <c r="I168" s="12">
        <v>56.2</v>
      </c>
      <c r="J168" s="12">
        <v>1297</v>
      </c>
      <c r="K168" s="12">
        <v>3.5</v>
      </c>
      <c r="L168" s="4">
        <v>98.68</v>
      </c>
      <c r="M168" s="4">
        <v>5.8620000000000001</v>
      </c>
    </row>
    <row r="169" spans="1:13" ht="13" x14ac:dyDescent="0.15">
      <c r="A169" s="11">
        <v>24990</v>
      </c>
      <c r="B169" s="12">
        <v>6.07</v>
      </c>
      <c r="C169" s="12">
        <f t="shared" si="2"/>
        <v>-8.1699346405228468E-3</v>
      </c>
      <c r="D169" s="4" t="str">
        <f t="array" ref="D169">_xlfn.IFS(C169&gt;0,"increase",C169&lt;0,"decrease", C169=0, "hold")</f>
        <v>decrease</v>
      </c>
      <c r="E169" s="12">
        <v>18.681000000000001</v>
      </c>
      <c r="F169" s="12">
        <v>100.7531</v>
      </c>
      <c r="G169" s="12">
        <v>5.5</v>
      </c>
      <c r="H169" s="12">
        <v>34.700000000000003</v>
      </c>
      <c r="I169" s="12">
        <v>54.3</v>
      </c>
      <c r="J169" s="12">
        <v>1300</v>
      </c>
      <c r="K169" s="12">
        <v>3.7</v>
      </c>
      <c r="L169" s="4">
        <v>99.58</v>
      </c>
      <c r="M169" s="4">
        <v>5.6420000000000003</v>
      </c>
    </row>
    <row r="170" spans="1:13" ht="13" x14ac:dyDescent="0.15">
      <c r="A170" s="11">
        <v>25020</v>
      </c>
      <c r="B170" s="12">
        <v>6.03</v>
      </c>
      <c r="C170" s="12">
        <f t="shared" si="2"/>
        <v>-6.5897858319604666E-3</v>
      </c>
      <c r="D170" s="4" t="str">
        <f t="array" ref="D170">_xlfn.IFS(C170&gt;0,"increase",C170&lt;0,"decrease", C170=0, "hold")</f>
        <v>decrease</v>
      </c>
      <c r="E170" s="12">
        <v>18.742999999999999</v>
      </c>
      <c r="F170" s="12">
        <v>100.7372</v>
      </c>
      <c r="G170" s="12">
        <v>5.0999999999999996</v>
      </c>
      <c r="H170" s="12">
        <v>34.9</v>
      </c>
      <c r="I170" s="12">
        <v>54.5</v>
      </c>
      <c r="J170" s="12">
        <v>1344</v>
      </c>
      <c r="K170" s="12">
        <v>3.7</v>
      </c>
      <c r="L170" s="4">
        <v>97.74</v>
      </c>
      <c r="M170" s="4">
        <v>5.3920000000000003</v>
      </c>
    </row>
    <row r="171" spans="1:13" ht="13" x14ac:dyDescent="0.15">
      <c r="A171" s="11">
        <v>25051</v>
      </c>
      <c r="B171" s="12">
        <v>6.03</v>
      </c>
      <c r="C171" s="12">
        <f t="shared" si="2"/>
        <v>0</v>
      </c>
      <c r="D171" s="4" t="str">
        <f t="array" ref="D171">_xlfn.IFS(C171&gt;0,"increase",C171&lt;0,"decrease", C171=0, "hold")</f>
        <v>hold</v>
      </c>
      <c r="E171" s="12">
        <v>18.815999999999999</v>
      </c>
      <c r="F171" s="12">
        <v>100.7214</v>
      </c>
      <c r="G171" s="12">
        <v>5</v>
      </c>
      <c r="H171" s="12">
        <v>35</v>
      </c>
      <c r="I171" s="12">
        <v>53.8</v>
      </c>
      <c r="J171" s="12">
        <v>1357</v>
      </c>
      <c r="K171" s="12">
        <v>3.5</v>
      </c>
      <c r="L171" s="4">
        <v>98.86</v>
      </c>
      <c r="M171" s="4">
        <v>5.4219999999999997</v>
      </c>
    </row>
    <row r="172" spans="1:13" ht="13" x14ac:dyDescent="0.15">
      <c r="A172" s="11">
        <v>25082</v>
      </c>
      <c r="B172" s="12">
        <v>5.78</v>
      </c>
      <c r="C172" s="12">
        <f t="shared" si="2"/>
        <v>-4.1459369817578771E-2</v>
      </c>
      <c r="D172" s="4" t="str">
        <f t="array" ref="D172">_xlfn.IFS(C172&gt;0,"increase",C172&lt;0,"decrease", C172=0, "hold")</f>
        <v>decrease</v>
      </c>
      <c r="E172" s="12">
        <v>18.891999999999999</v>
      </c>
      <c r="F172" s="12">
        <v>100.7287</v>
      </c>
      <c r="G172" s="12">
        <v>5.0999999999999996</v>
      </c>
      <c r="H172" s="12">
        <v>35.1</v>
      </c>
      <c r="I172" s="12">
        <v>55.4</v>
      </c>
      <c r="J172" s="12">
        <v>1464</v>
      </c>
      <c r="K172" s="12">
        <v>3.4</v>
      </c>
      <c r="L172" s="4">
        <v>102.67</v>
      </c>
      <c r="M172" s="4">
        <v>5.492</v>
      </c>
    </row>
    <row r="173" spans="1:13" ht="13" x14ac:dyDescent="0.15">
      <c r="A173" s="11">
        <v>25112</v>
      </c>
      <c r="B173" s="12">
        <v>5.91</v>
      </c>
      <c r="C173" s="12">
        <f t="shared" si="2"/>
        <v>2.2491349480968838E-2</v>
      </c>
      <c r="D173" s="4" t="str">
        <f t="array" ref="D173">_xlfn.IFS(C173&gt;0,"increase",C173&lt;0,"decrease", C173=0, "hold")</f>
        <v>increase</v>
      </c>
      <c r="E173" s="12">
        <v>18.969000000000001</v>
      </c>
      <c r="F173" s="12">
        <v>100.80540000000001</v>
      </c>
      <c r="G173" s="12">
        <v>5.2</v>
      </c>
      <c r="H173" s="12">
        <v>35.299999999999997</v>
      </c>
      <c r="I173" s="12">
        <v>58.5</v>
      </c>
      <c r="J173" s="12">
        <v>1421</v>
      </c>
      <c r="K173" s="12">
        <v>3.4</v>
      </c>
      <c r="L173" s="4">
        <v>103.41</v>
      </c>
      <c r="M173" s="4">
        <v>5.6120000000000001</v>
      </c>
    </row>
    <row r="174" spans="1:13" ht="13" x14ac:dyDescent="0.15">
      <c r="A174" s="11">
        <v>25143</v>
      </c>
      <c r="B174" s="12">
        <v>5.82</v>
      </c>
      <c r="C174" s="12">
        <f t="shared" si="2"/>
        <v>-1.5228426395939063E-2</v>
      </c>
      <c r="D174" s="4" t="str">
        <f t="array" ref="D174">_xlfn.IFS(C174&gt;0,"increase",C174&lt;0,"decrease", C174=0, "hold")</f>
        <v>decrease</v>
      </c>
      <c r="E174" s="12">
        <v>19.041</v>
      </c>
      <c r="F174" s="12">
        <v>100.98560000000001</v>
      </c>
      <c r="G174" s="12">
        <v>5.6</v>
      </c>
      <c r="H174" s="12">
        <v>35.4</v>
      </c>
      <c r="I174" s="12">
        <v>61.3</v>
      </c>
      <c r="J174" s="12">
        <v>1436</v>
      </c>
      <c r="K174" s="12">
        <v>3.4</v>
      </c>
      <c r="L174" s="4">
        <v>108.37</v>
      </c>
      <c r="M174" s="4">
        <v>5.782</v>
      </c>
    </row>
    <row r="175" spans="1:13" ht="13" x14ac:dyDescent="0.15">
      <c r="A175" s="11">
        <v>25173</v>
      </c>
      <c r="B175" s="12">
        <v>6.02</v>
      </c>
      <c r="C175" s="12">
        <f t="shared" si="2"/>
        <v>3.4364261168384758E-2</v>
      </c>
      <c r="D175" s="4" t="str">
        <f t="array" ref="D175">_xlfn.IFS(C175&gt;0,"increase",C175&lt;0,"decrease", C175=0, "hold")</f>
        <v>increase</v>
      </c>
      <c r="E175" s="12">
        <v>19.097999999999999</v>
      </c>
      <c r="F175" s="12">
        <v>101.1866</v>
      </c>
      <c r="G175" s="12">
        <v>5.2</v>
      </c>
      <c r="H175" s="12">
        <v>35.6</v>
      </c>
      <c r="I175" s="12">
        <v>56.7</v>
      </c>
      <c r="J175" s="12">
        <v>1389</v>
      </c>
      <c r="K175" s="12">
        <v>3.4</v>
      </c>
      <c r="L175" s="4">
        <v>103.86</v>
      </c>
      <c r="M175" s="4">
        <v>6.1619999999999999</v>
      </c>
    </row>
    <row r="176" spans="1:13" ht="13" x14ac:dyDescent="0.15">
      <c r="A176" s="11">
        <v>25204</v>
      </c>
      <c r="B176" s="12">
        <v>6.3</v>
      </c>
      <c r="C176" s="12">
        <f t="shared" si="2"/>
        <v>4.6511627906976792E-2</v>
      </c>
      <c r="D176" s="4" t="str">
        <f t="array" ref="D176">_xlfn.IFS(C176&gt;0,"increase",C176&lt;0,"decrease", C176=0, "hold")</f>
        <v>increase</v>
      </c>
      <c r="E176" s="12">
        <v>19.170000000000002</v>
      </c>
      <c r="F176" s="12">
        <v>101.288</v>
      </c>
      <c r="G176" s="12">
        <v>5.5</v>
      </c>
      <c r="H176" s="12">
        <v>35.700000000000003</v>
      </c>
      <c r="I176" s="12">
        <v>54.4</v>
      </c>
      <c r="J176" s="12">
        <v>1459</v>
      </c>
      <c r="K176" s="12">
        <v>3.4</v>
      </c>
      <c r="L176" s="4">
        <v>103.01</v>
      </c>
      <c r="M176" s="4">
        <v>6.1920000000000002</v>
      </c>
    </row>
    <row r="177" spans="1:13" ht="13" x14ac:dyDescent="0.15">
      <c r="A177" s="11">
        <v>25235</v>
      </c>
      <c r="B177" s="12">
        <v>6.61</v>
      </c>
      <c r="C177" s="12">
        <f t="shared" si="2"/>
        <v>4.9206349206349288E-2</v>
      </c>
      <c r="D177" s="4" t="str">
        <f t="array" ref="D177">_xlfn.IFS(C177&gt;0,"increase",C177&lt;0,"decrease", C177=0, "hold")</f>
        <v>increase</v>
      </c>
      <c r="E177" s="12">
        <v>19.236000000000001</v>
      </c>
      <c r="F177" s="12">
        <v>101.1897</v>
      </c>
      <c r="G177" s="12">
        <v>4.9000000000000004</v>
      </c>
      <c r="H177" s="12">
        <v>35.799999999999997</v>
      </c>
      <c r="I177" s="12">
        <v>57.9</v>
      </c>
      <c r="J177" s="12">
        <v>1495</v>
      </c>
      <c r="K177" s="12">
        <v>3.4</v>
      </c>
      <c r="L177" s="4">
        <v>98.13</v>
      </c>
      <c r="M177" s="4">
        <v>6.2619999999999996</v>
      </c>
    </row>
    <row r="178" spans="1:13" ht="13" x14ac:dyDescent="0.15">
      <c r="A178" s="11">
        <v>25263</v>
      </c>
      <c r="B178" s="12">
        <v>6.79</v>
      </c>
      <c r="C178" s="12">
        <f t="shared" si="2"/>
        <v>2.7231467473524919E-2</v>
      </c>
      <c r="D178" s="4" t="str">
        <f t="array" ref="D178">_xlfn.IFS(C178&gt;0,"increase",C178&lt;0,"decrease", C178=0, "hold")</f>
        <v>increase</v>
      </c>
      <c r="E178" s="12">
        <v>19.326000000000001</v>
      </c>
      <c r="F178" s="12">
        <v>100.97</v>
      </c>
      <c r="G178" s="12">
        <v>5.7</v>
      </c>
      <c r="H178" s="12">
        <v>36.1</v>
      </c>
      <c r="I178" s="12">
        <v>59.3</v>
      </c>
      <c r="J178" s="12">
        <v>1438</v>
      </c>
      <c r="K178" s="12">
        <v>3.4</v>
      </c>
      <c r="L178" s="4">
        <v>101.51</v>
      </c>
      <c r="M178" s="4">
        <v>6.3019999999999996</v>
      </c>
    </row>
    <row r="179" spans="1:13" ht="13" x14ac:dyDescent="0.15">
      <c r="A179" s="11">
        <v>25294</v>
      </c>
      <c r="B179" s="12">
        <v>7.41</v>
      </c>
      <c r="C179" s="12">
        <f t="shared" si="2"/>
        <v>9.1310751104565546E-2</v>
      </c>
      <c r="D179" s="4" t="str">
        <f t="array" ref="D179">_xlfn.IFS(C179&gt;0,"increase",C179&lt;0,"decrease", C179=0, "hold")</f>
        <v>increase</v>
      </c>
      <c r="E179" s="12">
        <v>19.399999999999999</v>
      </c>
      <c r="F179" s="12">
        <v>100.7162</v>
      </c>
      <c r="G179" s="12">
        <v>6</v>
      </c>
      <c r="H179" s="12">
        <v>36.299999999999997</v>
      </c>
      <c r="I179" s="12">
        <v>54.4</v>
      </c>
      <c r="J179" s="12">
        <v>1441</v>
      </c>
      <c r="K179" s="12">
        <v>3.4</v>
      </c>
      <c r="L179" s="4">
        <v>103.69</v>
      </c>
      <c r="M179" s="4">
        <v>6.202</v>
      </c>
    </row>
    <row r="180" spans="1:13" ht="13" x14ac:dyDescent="0.15">
      <c r="A180" s="11">
        <v>25324</v>
      </c>
      <c r="B180" s="12">
        <v>8.67</v>
      </c>
      <c r="C180" s="12">
        <f t="shared" si="2"/>
        <v>0.17004048582995948</v>
      </c>
      <c r="D180" s="4" t="str">
        <f t="array" ref="D180">_xlfn.IFS(C180&gt;0,"increase",C180&lt;0,"decrease", C180=0, "hold")</f>
        <v>increase</v>
      </c>
      <c r="E180" s="12">
        <v>19.478000000000002</v>
      </c>
      <c r="F180" s="12">
        <v>100.4776</v>
      </c>
      <c r="G180" s="12">
        <v>6.1</v>
      </c>
      <c r="H180" s="12">
        <v>36.4</v>
      </c>
      <c r="I180" s="12">
        <v>57.6</v>
      </c>
      <c r="J180" s="12">
        <v>1328</v>
      </c>
      <c r="K180" s="12">
        <v>3.4</v>
      </c>
      <c r="L180" s="4">
        <v>103.46</v>
      </c>
      <c r="M180" s="4">
        <v>6.5620000000000003</v>
      </c>
    </row>
    <row r="181" spans="1:13" ht="13" x14ac:dyDescent="0.15">
      <c r="A181" s="11">
        <v>25355</v>
      </c>
      <c r="B181" s="12">
        <v>8.9</v>
      </c>
      <c r="C181" s="12">
        <f t="shared" si="2"/>
        <v>2.6528258362168447E-2</v>
      </c>
      <c r="D181" s="4" t="str">
        <f t="array" ref="D181">_xlfn.IFS(C181&gt;0,"increase",C181&lt;0,"decrease", C181=0, "hold")</f>
        <v>increase</v>
      </c>
      <c r="E181" s="12">
        <v>19.545000000000002</v>
      </c>
      <c r="F181" s="12">
        <v>100.25190000000001</v>
      </c>
      <c r="G181" s="12">
        <v>5.8</v>
      </c>
      <c r="H181" s="12">
        <v>36.6</v>
      </c>
      <c r="I181" s="12">
        <v>52.7</v>
      </c>
      <c r="J181" s="12">
        <v>1349</v>
      </c>
      <c r="K181" s="12">
        <v>3.5</v>
      </c>
      <c r="L181" s="4">
        <v>97.71</v>
      </c>
      <c r="M181" s="4">
        <v>6.7320000000000002</v>
      </c>
    </row>
    <row r="182" spans="1:13" ht="13" x14ac:dyDescent="0.15">
      <c r="A182" s="11">
        <v>25385</v>
      </c>
      <c r="B182" s="12">
        <v>8.61</v>
      </c>
      <c r="C182" s="12">
        <f t="shared" si="2"/>
        <v>-3.2584269662921453E-2</v>
      </c>
      <c r="D182" s="4" t="str">
        <f t="array" ref="D182">_xlfn.IFS(C182&gt;0,"increase",C182&lt;0,"decrease", C182=0, "hold")</f>
        <v>decrease</v>
      </c>
      <c r="E182" s="12">
        <v>19.635999999999999</v>
      </c>
      <c r="F182" s="12">
        <v>100.0204</v>
      </c>
      <c r="G182" s="12">
        <v>6.3</v>
      </c>
      <c r="H182" s="12">
        <v>36.799999999999997</v>
      </c>
      <c r="I182" s="12">
        <v>49.8</v>
      </c>
      <c r="J182" s="12">
        <v>1278</v>
      </c>
      <c r="K182" s="12">
        <v>3.5</v>
      </c>
      <c r="L182" s="4">
        <v>91.83</v>
      </c>
      <c r="M182" s="4">
        <v>6.6619999999999999</v>
      </c>
    </row>
    <row r="183" spans="1:13" ht="13" x14ac:dyDescent="0.15">
      <c r="A183" s="11">
        <v>25416</v>
      </c>
      <c r="B183" s="12">
        <v>9.19</v>
      </c>
      <c r="C183" s="12">
        <f t="shared" si="2"/>
        <v>6.736353077816494E-2</v>
      </c>
      <c r="D183" s="4" t="str">
        <f t="array" ref="D183">_xlfn.IFS(C183&gt;0,"increase",C183&lt;0,"decrease", C183=0, "hold")</f>
        <v>increase</v>
      </c>
      <c r="E183" s="12">
        <v>19.690999999999999</v>
      </c>
      <c r="F183" s="12">
        <v>99.770780000000002</v>
      </c>
      <c r="G183" s="12">
        <v>6.5</v>
      </c>
      <c r="H183" s="12">
        <v>36.9</v>
      </c>
      <c r="I183" s="12">
        <v>51.5</v>
      </c>
      <c r="J183" s="12">
        <v>1317</v>
      </c>
      <c r="K183" s="12">
        <v>3.5</v>
      </c>
      <c r="L183" s="4">
        <v>95.51</v>
      </c>
      <c r="M183" s="4">
        <v>6.8319999999999999</v>
      </c>
    </row>
    <row r="184" spans="1:13" ht="13" x14ac:dyDescent="0.15">
      <c r="A184" s="11">
        <v>25447</v>
      </c>
      <c r="B184" s="12">
        <v>9.15</v>
      </c>
      <c r="C184" s="12">
        <f t="shared" si="2"/>
        <v>-4.3525571273122033E-3</v>
      </c>
      <c r="D184" s="4" t="str">
        <f t="array" ref="D184">_xlfn.IFS(C184&gt;0,"increase",C184&lt;0,"decrease", C184=0, "hold")</f>
        <v>decrease</v>
      </c>
      <c r="E184" s="12">
        <v>19.77</v>
      </c>
      <c r="F184" s="12">
        <v>99.524659999999997</v>
      </c>
      <c r="G184" s="12">
        <v>6.9</v>
      </c>
      <c r="H184" s="12">
        <v>37.1</v>
      </c>
      <c r="I184" s="12">
        <v>50.4</v>
      </c>
      <c r="J184" s="12">
        <v>1263</v>
      </c>
      <c r="K184" s="12">
        <v>3.7</v>
      </c>
      <c r="L184" s="4">
        <v>93.12</v>
      </c>
      <c r="M184" s="4">
        <v>7.5119999999999996</v>
      </c>
    </row>
    <row r="185" spans="1:13" ht="13" x14ac:dyDescent="0.15">
      <c r="A185" s="11">
        <v>25477</v>
      </c>
      <c r="B185" s="12">
        <v>9</v>
      </c>
      <c r="C185" s="12">
        <f t="shared" si="2"/>
        <v>-1.6393442622950859E-2</v>
      </c>
      <c r="D185" s="4" t="str">
        <f t="array" ref="D185">_xlfn.IFS(C185&gt;0,"increase",C185&lt;0,"decrease", C185=0, "hold")</f>
        <v>decrease</v>
      </c>
      <c r="E185" s="12">
        <v>19.855</v>
      </c>
      <c r="F185" s="12">
        <v>99.320419999999999</v>
      </c>
      <c r="G185" s="12">
        <v>7</v>
      </c>
      <c r="H185" s="12">
        <v>37.299999999999997</v>
      </c>
      <c r="I185" s="12">
        <v>51.9</v>
      </c>
      <c r="J185" s="12">
        <v>1216</v>
      </c>
      <c r="K185" s="12">
        <v>3.7</v>
      </c>
      <c r="L185" s="4">
        <v>97.24</v>
      </c>
      <c r="M185" s="4">
        <v>6.9420000000000002</v>
      </c>
    </row>
    <row r="186" spans="1:13" ht="13" x14ac:dyDescent="0.15">
      <c r="A186" s="11">
        <v>25508</v>
      </c>
      <c r="B186" s="12">
        <v>8.85</v>
      </c>
      <c r="C186" s="12">
        <f t="shared" si="2"/>
        <v>-1.6666666666666705E-2</v>
      </c>
      <c r="D186" s="4" t="str">
        <f t="array" ref="D186">_xlfn.IFS(C186&gt;0,"increase",C186&lt;0,"decrease", C186=0, "hold")</f>
        <v>decrease</v>
      </c>
      <c r="E186" s="12">
        <v>19.931000000000001</v>
      </c>
      <c r="F186" s="12">
        <v>99.192040000000006</v>
      </c>
      <c r="G186" s="12">
        <v>6.2</v>
      </c>
      <c r="H186" s="12">
        <v>37.5</v>
      </c>
      <c r="I186" s="12">
        <v>50.6</v>
      </c>
      <c r="J186" s="12">
        <v>1191</v>
      </c>
      <c r="K186" s="12">
        <v>3.5</v>
      </c>
      <c r="L186" s="4">
        <v>93.81</v>
      </c>
      <c r="M186" s="4">
        <v>7.2919999999999998</v>
      </c>
    </row>
    <row r="187" spans="1:13" ht="13" x14ac:dyDescent="0.15">
      <c r="A187" s="11">
        <v>25538</v>
      </c>
      <c r="B187" s="12">
        <v>8.9700000000000006</v>
      </c>
      <c r="C187" s="12">
        <f t="shared" si="2"/>
        <v>1.3559322033898417E-2</v>
      </c>
      <c r="D187" s="4" t="str">
        <f t="array" ref="D187">_xlfn.IFS(C187&gt;0,"increase",C187&lt;0,"decrease", C187=0, "hold")</f>
        <v>increase</v>
      </c>
      <c r="E187" s="12">
        <v>20.004999999999999</v>
      </c>
      <c r="F187" s="12">
        <v>99.106210000000004</v>
      </c>
      <c r="G187" s="12">
        <v>6.1</v>
      </c>
      <c r="H187" s="12">
        <v>37.700000000000003</v>
      </c>
      <c r="I187" s="12">
        <v>48</v>
      </c>
      <c r="J187" s="12">
        <v>1155</v>
      </c>
      <c r="K187" s="12">
        <v>3.5</v>
      </c>
      <c r="L187" s="4">
        <v>92.06</v>
      </c>
      <c r="M187" s="4">
        <v>7.8819999999999997</v>
      </c>
    </row>
    <row r="188" spans="1:13" ht="13" x14ac:dyDescent="0.15">
      <c r="A188" s="11">
        <v>25569</v>
      </c>
      <c r="B188" s="12">
        <v>8.98</v>
      </c>
      <c r="C188" s="12">
        <f t="shared" si="2"/>
        <v>1.1148272017836997E-3</v>
      </c>
      <c r="D188" s="4" t="str">
        <f t="array" ref="D188">_xlfn.IFS(C188&gt;0,"increase",C188&lt;0,"decrease", C188=0, "hold")</f>
        <v>increase</v>
      </c>
      <c r="E188" s="12">
        <v>20.071000000000002</v>
      </c>
      <c r="F188" s="12">
        <v>99.026889999999995</v>
      </c>
      <c r="G188" s="12">
        <v>5.5</v>
      </c>
      <c r="H188" s="12">
        <v>37.9</v>
      </c>
      <c r="I188" s="12">
        <v>45.8</v>
      </c>
      <c r="J188" s="12">
        <v>1062</v>
      </c>
      <c r="K188" s="12">
        <v>3.9</v>
      </c>
      <c r="L188" s="4">
        <v>85.02</v>
      </c>
      <c r="M188" s="4">
        <v>7.7519999999999998</v>
      </c>
    </row>
    <row r="189" spans="1:13" ht="13" x14ac:dyDescent="0.15">
      <c r="A189" s="11">
        <v>25600</v>
      </c>
      <c r="B189" s="12">
        <v>8.98</v>
      </c>
      <c r="C189" s="12">
        <f t="shared" si="2"/>
        <v>0</v>
      </c>
      <c r="D189" s="4" t="str">
        <f t="array" ref="D189">_xlfn.IFS(C189&gt;0,"increase",C189&lt;0,"decrease", C189=0, "hold")</f>
        <v>hold</v>
      </c>
      <c r="E189" s="12">
        <v>20.148</v>
      </c>
      <c r="F189" s="12">
        <v>98.937370000000001</v>
      </c>
      <c r="G189" s="12">
        <v>7.2</v>
      </c>
      <c r="H189" s="12">
        <v>38.1</v>
      </c>
      <c r="I189" s="12">
        <v>45.8</v>
      </c>
      <c r="J189" s="12">
        <v>1118</v>
      </c>
      <c r="K189" s="12">
        <v>4.2</v>
      </c>
      <c r="L189" s="4">
        <v>89.5</v>
      </c>
      <c r="M189" s="4">
        <v>6.9020000000000001</v>
      </c>
    </row>
    <row r="190" spans="1:13" ht="13" x14ac:dyDescent="0.15">
      <c r="A190" s="11">
        <v>25628</v>
      </c>
      <c r="B190" s="12">
        <v>7.76</v>
      </c>
      <c r="C190" s="12">
        <f t="shared" si="2"/>
        <v>-0.13585746102449894</v>
      </c>
      <c r="D190" s="4" t="str">
        <f t="array" ref="D190">_xlfn.IFS(C190&gt;0,"increase",C190&lt;0,"decrease", C190=0, "hold")</f>
        <v>decrease</v>
      </c>
      <c r="E190" s="12">
        <v>20.222999999999999</v>
      </c>
      <c r="F190" s="12">
        <v>98.855770000000007</v>
      </c>
      <c r="G190" s="12">
        <v>6.8</v>
      </c>
      <c r="H190" s="12">
        <v>38.299999999999997</v>
      </c>
      <c r="I190" s="12">
        <v>45.2</v>
      </c>
      <c r="J190" s="12">
        <v>1132</v>
      </c>
      <c r="K190" s="12">
        <v>4.4000000000000004</v>
      </c>
      <c r="L190" s="4">
        <v>89.63</v>
      </c>
      <c r="M190" s="4">
        <v>7.0819999999999999</v>
      </c>
    </row>
    <row r="191" spans="1:13" ht="13" x14ac:dyDescent="0.15">
      <c r="A191" s="11">
        <v>25659</v>
      </c>
      <c r="B191" s="12">
        <v>8.1</v>
      </c>
      <c r="C191" s="12">
        <f t="shared" si="2"/>
        <v>4.3814432989690705E-2</v>
      </c>
      <c r="D191" s="4" t="str">
        <f t="array" ref="D191">_xlfn.IFS(C191&gt;0,"increase",C191&lt;0,"decrease", C191=0, "hold")</f>
        <v>increase</v>
      </c>
      <c r="E191" s="12">
        <v>20.303000000000001</v>
      </c>
      <c r="F191" s="12">
        <v>98.816900000000004</v>
      </c>
      <c r="G191" s="12">
        <v>6</v>
      </c>
      <c r="H191" s="12">
        <v>38.5</v>
      </c>
      <c r="I191" s="12">
        <v>45.7</v>
      </c>
      <c r="J191" s="12">
        <v>1224</v>
      </c>
      <c r="K191" s="12">
        <v>4.5999999999999996</v>
      </c>
      <c r="L191" s="4">
        <v>81.52</v>
      </c>
      <c r="M191" s="4">
        <v>7.8220000000000001</v>
      </c>
    </row>
    <row r="192" spans="1:13" ht="13" x14ac:dyDescent="0.15">
      <c r="A192" s="11">
        <v>25689</v>
      </c>
      <c r="B192" s="12">
        <v>7.95</v>
      </c>
      <c r="C192" s="12">
        <f t="shared" si="2"/>
        <v>-1.8518518518518455E-2</v>
      </c>
      <c r="D192" s="4" t="str">
        <f t="array" ref="D192">_xlfn.IFS(C192&gt;0,"increase",C192&lt;0,"decrease", C192=0, "hold")</f>
        <v>decrease</v>
      </c>
      <c r="E192" s="12">
        <v>20.375</v>
      </c>
      <c r="F192" s="12">
        <v>98.846199999999996</v>
      </c>
      <c r="G192" s="12">
        <v>5.7</v>
      </c>
      <c r="H192" s="12">
        <v>38.6</v>
      </c>
      <c r="I192" s="12">
        <v>45.3</v>
      </c>
      <c r="J192" s="12">
        <v>1328</v>
      </c>
      <c r="K192" s="12">
        <v>4.8</v>
      </c>
      <c r="L192" s="4">
        <v>76.55</v>
      </c>
      <c r="M192" s="4">
        <v>7.952</v>
      </c>
    </row>
    <row r="193" spans="1:13" ht="13" x14ac:dyDescent="0.15">
      <c r="A193" s="11">
        <v>25720</v>
      </c>
      <c r="B193" s="12">
        <v>7.61</v>
      </c>
      <c r="C193" s="12">
        <f t="shared" si="2"/>
        <v>-4.276729559748426E-2</v>
      </c>
      <c r="D193" s="4" t="str">
        <f t="array" ref="D193">_xlfn.IFS(C193&gt;0,"increase",C193&lt;0,"decrease", C193=0, "hold")</f>
        <v>decrease</v>
      </c>
      <c r="E193" s="12">
        <v>20.448</v>
      </c>
      <c r="F193" s="12">
        <v>98.890929999999997</v>
      </c>
      <c r="G193" s="12">
        <v>5.5</v>
      </c>
      <c r="H193" s="12">
        <v>38.799999999999997</v>
      </c>
      <c r="I193" s="12">
        <v>53.2</v>
      </c>
      <c r="J193" s="12">
        <v>1322</v>
      </c>
      <c r="K193" s="12">
        <v>4.9000000000000004</v>
      </c>
      <c r="L193" s="4">
        <v>72.72</v>
      </c>
      <c r="M193" s="4">
        <v>7.6820000000000004</v>
      </c>
    </row>
    <row r="194" spans="1:13" ht="13" x14ac:dyDescent="0.15">
      <c r="A194" s="11">
        <v>25750</v>
      </c>
      <c r="B194" s="12">
        <v>7.21</v>
      </c>
      <c r="C194" s="12">
        <f t="shared" si="2"/>
        <v>-5.2562417871222122E-2</v>
      </c>
      <c r="D194" s="4" t="str">
        <f t="array" ref="D194">_xlfn.IFS(C194&gt;0,"increase",C194&lt;0,"decrease", C194=0, "hold")</f>
        <v>decrease</v>
      </c>
      <c r="E194" s="12">
        <v>20.526</v>
      </c>
      <c r="F194" s="12">
        <v>98.878640000000004</v>
      </c>
      <c r="G194" s="12">
        <v>5.4</v>
      </c>
      <c r="H194" s="12">
        <v>38.9</v>
      </c>
      <c r="I194" s="12">
        <v>52.5</v>
      </c>
      <c r="J194" s="12">
        <v>1324</v>
      </c>
      <c r="K194" s="12">
        <v>5</v>
      </c>
      <c r="L194" s="4">
        <v>78.05</v>
      </c>
      <c r="M194" s="4">
        <v>7.3819999999999997</v>
      </c>
    </row>
    <row r="195" spans="1:13" ht="13" x14ac:dyDescent="0.15">
      <c r="A195" s="11">
        <v>25781</v>
      </c>
      <c r="B195" s="12">
        <v>6.62</v>
      </c>
      <c r="C195" s="12">
        <f t="shared" ref="C195:C258" si="3">(B195-B194)/B194</f>
        <v>-8.1830790568654624E-2</v>
      </c>
      <c r="D195" s="4" t="str">
        <f t="array" ref="D195">_xlfn.IFS(C195&gt;0,"increase",C195&lt;0,"decrease", C195=0, "hold")</f>
        <v>decrease</v>
      </c>
      <c r="E195" s="12">
        <v>20.597000000000001</v>
      </c>
      <c r="F195" s="12">
        <v>98.760130000000004</v>
      </c>
      <c r="G195" s="12">
        <v>5.0999999999999996</v>
      </c>
      <c r="H195" s="12">
        <v>39</v>
      </c>
      <c r="I195" s="12">
        <v>51.8</v>
      </c>
      <c r="J195" s="12">
        <v>1394</v>
      </c>
      <c r="K195" s="12">
        <v>5.0999999999999996</v>
      </c>
      <c r="L195" s="4">
        <v>81.52</v>
      </c>
      <c r="M195" s="4">
        <v>7.492</v>
      </c>
    </row>
    <row r="196" spans="1:13" ht="13" x14ac:dyDescent="0.15">
      <c r="A196" s="11">
        <v>25812</v>
      </c>
      <c r="B196" s="12">
        <v>6.29</v>
      </c>
      <c r="C196" s="12">
        <f t="shared" si="3"/>
        <v>-4.9848942598187319E-2</v>
      </c>
      <c r="D196" s="4" t="str">
        <f t="array" ref="D196">_xlfn.IFS(C196&gt;0,"increase",C196&lt;0,"decrease", C196=0, "hold")</f>
        <v>decrease</v>
      </c>
      <c r="E196" s="12">
        <v>20.683</v>
      </c>
      <c r="F196" s="12">
        <v>98.609489999999994</v>
      </c>
      <c r="G196" s="12">
        <v>4.7</v>
      </c>
      <c r="H196" s="12">
        <v>39.200000000000003</v>
      </c>
      <c r="I196" s="12">
        <v>44.2</v>
      </c>
      <c r="J196" s="12">
        <v>1426</v>
      </c>
      <c r="K196" s="12">
        <v>5.4</v>
      </c>
      <c r="L196" s="4">
        <v>84.21</v>
      </c>
      <c r="M196" s="4">
        <v>7.2919999999999998</v>
      </c>
    </row>
    <row r="197" spans="1:13" ht="13" x14ac:dyDescent="0.15">
      <c r="A197" s="11">
        <v>25842</v>
      </c>
      <c r="B197" s="12">
        <v>6.2</v>
      </c>
      <c r="C197" s="12">
        <f t="shared" si="3"/>
        <v>-1.4308426073131934E-2</v>
      </c>
      <c r="D197" s="4" t="str">
        <f t="array" ref="D197">_xlfn.IFS(C197&gt;0,"increase",C197&lt;0,"decrease", C197=0, "hold")</f>
        <v>decrease</v>
      </c>
      <c r="E197" s="12">
        <v>20.785</v>
      </c>
      <c r="F197" s="12">
        <v>98.535210000000006</v>
      </c>
      <c r="G197" s="12">
        <v>4.8</v>
      </c>
      <c r="H197" s="12">
        <v>39.4</v>
      </c>
      <c r="I197" s="12">
        <v>44.7</v>
      </c>
      <c r="J197" s="12">
        <v>1564</v>
      </c>
      <c r="K197" s="12">
        <v>5.5</v>
      </c>
      <c r="L197" s="4">
        <v>83.25</v>
      </c>
      <c r="M197" s="4">
        <v>7.3319999999999999</v>
      </c>
    </row>
    <row r="198" spans="1:13" ht="13" x14ac:dyDescent="0.15">
      <c r="A198" s="11">
        <v>25873</v>
      </c>
      <c r="B198" s="12">
        <v>5.6</v>
      </c>
      <c r="C198" s="12">
        <f t="shared" si="3"/>
        <v>-9.6774193548387177E-2</v>
      </c>
      <c r="D198" s="4" t="str">
        <f t="array" ref="D198">_xlfn.IFS(C198&gt;0,"increase",C198&lt;0,"decrease", C198=0, "hold")</f>
        <v>decrease</v>
      </c>
      <c r="E198" s="12">
        <v>20.891999999999999</v>
      </c>
      <c r="F198" s="12">
        <v>98.623540000000006</v>
      </c>
      <c r="G198" s="12">
        <v>4.5999999999999996</v>
      </c>
      <c r="H198" s="12">
        <v>39.6</v>
      </c>
      <c r="I198" s="12">
        <v>43.3</v>
      </c>
      <c r="J198" s="12">
        <v>1502</v>
      </c>
      <c r="K198" s="12">
        <v>5.9</v>
      </c>
      <c r="L198" s="4">
        <v>87.2</v>
      </c>
      <c r="M198" s="4">
        <v>6.492</v>
      </c>
    </row>
    <row r="199" spans="1:13" ht="13" x14ac:dyDescent="0.15">
      <c r="A199" s="11">
        <v>25903</v>
      </c>
      <c r="B199" s="12">
        <v>4.9000000000000004</v>
      </c>
      <c r="C199" s="12">
        <f t="shared" si="3"/>
        <v>-0.12499999999999988</v>
      </c>
      <c r="D199" s="4" t="str">
        <f t="array" ref="D199">_xlfn.IFS(C199&gt;0,"increase",C199&lt;0,"decrease", C199=0, "hold")</f>
        <v>decrease</v>
      </c>
      <c r="E199" s="12">
        <v>20.997</v>
      </c>
      <c r="F199" s="12">
        <v>98.80538</v>
      </c>
      <c r="G199" s="12">
        <v>4.7</v>
      </c>
      <c r="H199" s="12">
        <v>39.799999999999997</v>
      </c>
      <c r="I199" s="12">
        <v>51.2</v>
      </c>
      <c r="J199" s="12">
        <v>1767</v>
      </c>
      <c r="K199" s="12">
        <v>6.1</v>
      </c>
      <c r="L199" s="4">
        <v>92.15</v>
      </c>
      <c r="M199" s="4">
        <v>6.5019999999999998</v>
      </c>
    </row>
    <row r="200" spans="1:13" ht="13" x14ac:dyDescent="0.15">
      <c r="A200" s="11">
        <v>25934</v>
      </c>
      <c r="B200" s="12">
        <v>4.1399999999999997</v>
      </c>
      <c r="C200" s="12">
        <f t="shared" si="3"/>
        <v>-0.15510204081632667</v>
      </c>
      <c r="D200" s="4" t="str">
        <f t="array" ref="D200">_xlfn.IFS(C200&gt;0,"increase",C200&lt;0,"decrease", C200=0, "hold")</f>
        <v>decrease</v>
      </c>
      <c r="E200" s="12">
        <v>21.08</v>
      </c>
      <c r="F200" s="12">
        <v>98.995230000000006</v>
      </c>
      <c r="G200" s="12">
        <v>4.3</v>
      </c>
      <c r="H200" s="12">
        <v>39.9</v>
      </c>
      <c r="I200" s="12">
        <v>55.4</v>
      </c>
      <c r="J200" s="12">
        <v>1643</v>
      </c>
      <c r="K200" s="12">
        <v>5.9</v>
      </c>
      <c r="L200" s="4">
        <v>95.88</v>
      </c>
      <c r="M200" s="4">
        <v>6.0919999999999996</v>
      </c>
    </row>
    <row r="201" spans="1:13" ht="13" x14ac:dyDescent="0.15">
      <c r="A201" s="11">
        <v>25965</v>
      </c>
      <c r="B201" s="12">
        <v>3.72</v>
      </c>
      <c r="C201" s="12">
        <f t="shared" si="3"/>
        <v>-0.10144927536231872</v>
      </c>
      <c r="D201" s="4" t="str">
        <f t="array" ref="D201">_xlfn.IFS(C201&gt;0,"increase",C201&lt;0,"decrease", C201=0, "hold")</f>
        <v>decrease</v>
      </c>
      <c r="E201" s="12">
        <v>21.16</v>
      </c>
      <c r="F201" s="12">
        <v>99.13664</v>
      </c>
      <c r="G201" s="12">
        <v>4.4000000000000004</v>
      </c>
      <c r="H201" s="12">
        <v>39.9</v>
      </c>
      <c r="I201" s="12">
        <v>62.8</v>
      </c>
      <c r="J201" s="12">
        <v>1588</v>
      </c>
      <c r="K201" s="12">
        <v>5.9</v>
      </c>
      <c r="L201" s="4">
        <v>96.75</v>
      </c>
      <c r="M201" s="4">
        <v>6.1420000000000003</v>
      </c>
    </row>
    <row r="202" spans="1:13" ht="13" x14ac:dyDescent="0.15">
      <c r="A202" s="11">
        <v>25993</v>
      </c>
      <c r="B202" s="12">
        <v>3.71</v>
      </c>
      <c r="C202" s="12">
        <f t="shared" si="3"/>
        <v>-2.6881720430108145E-3</v>
      </c>
      <c r="D202" s="4" t="str">
        <f t="array" ref="D202">_xlfn.IFS(C202&gt;0,"increase",C202&lt;0,"decrease", C202=0, "hold")</f>
        <v>decrease</v>
      </c>
      <c r="E202" s="12">
        <v>21.228000000000002</v>
      </c>
      <c r="F202" s="12">
        <v>99.239680000000007</v>
      </c>
      <c r="G202" s="12">
        <v>4</v>
      </c>
      <c r="H202" s="12">
        <v>40</v>
      </c>
      <c r="I202" s="12">
        <v>56.2</v>
      </c>
      <c r="J202" s="12">
        <v>1759</v>
      </c>
      <c r="K202" s="12">
        <v>6</v>
      </c>
      <c r="L202" s="4">
        <v>100.31</v>
      </c>
      <c r="M202" s="4">
        <v>5.532</v>
      </c>
    </row>
    <row r="203" spans="1:13" ht="13" x14ac:dyDescent="0.15">
      <c r="A203" s="11">
        <v>26024</v>
      </c>
      <c r="B203" s="12">
        <v>4.16</v>
      </c>
      <c r="C203" s="12">
        <f t="shared" si="3"/>
        <v>0.1212938005390836</v>
      </c>
      <c r="D203" s="4" t="str">
        <f t="array" ref="D203">_xlfn.IFS(C203&gt;0,"increase",C203&lt;0,"decrease", C203=0, "hold")</f>
        <v>increase</v>
      </c>
      <c r="E203" s="12">
        <v>21.306999999999999</v>
      </c>
      <c r="F203" s="12">
        <v>99.323229999999995</v>
      </c>
      <c r="G203" s="12">
        <v>4.2</v>
      </c>
      <c r="H203" s="12">
        <v>40.1</v>
      </c>
      <c r="I203" s="12">
        <v>59.6</v>
      </c>
      <c r="J203" s="12">
        <v>1745</v>
      </c>
      <c r="K203" s="12">
        <v>5.9</v>
      </c>
      <c r="L203" s="4">
        <v>103.95</v>
      </c>
      <c r="M203" s="4">
        <v>6.0819999999999999</v>
      </c>
    </row>
    <row r="204" spans="1:13" ht="13" x14ac:dyDescent="0.15">
      <c r="A204" s="11">
        <v>26054</v>
      </c>
      <c r="B204" s="12">
        <v>4.63</v>
      </c>
      <c r="C204" s="12">
        <f t="shared" si="3"/>
        <v>0.11298076923076916</v>
      </c>
      <c r="D204" s="4" t="str">
        <f t="array" ref="D204">_xlfn.IFS(C204&gt;0,"increase",C204&lt;0,"decrease", C204=0, "hold")</f>
        <v>increase</v>
      </c>
      <c r="E204" s="12">
        <v>21.4</v>
      </c>
      <c r="F204" s="12">
        <v>99.395669999999996</v>
      </c>
      <c r="G204" s="12">
        <v>4.5999999999999996</v>
      </c>
      <c r="H204" s="12">
        <v>40.299999999999997</v>
      </c>
      <c r="I204" s="12">
        <v>57</v>
      </c>
      <c r="J204" s="12">
        <v>1972</v>
      </c>
      <c r="K204" s="12">
        <v>5.9</v>
      </c>
      <c r="L204" s="4">
        <v>99.63</v>
      </c>
      <c r="M204" s="4">
        <v>6.3819999999999997</v>
      </c>
    </row>
    <row r="205" spans="1:13" ht="13" x14ac:dyDescent="0.15">
      <c r="A205" s="11">
        <v>26085</v>
      </c>
      <c r="B205" s="12">
        <v>4.91</v>
      </c>
      <c r="C205" s="12">
        <f t="shared" si="3"/>
        <v>6.0475161987041094E-2</v>
      </c>
      <c r="D205" s="4" t="str">
        <f t="array" ref="D205">_xlfn.IFS(C205&gt;0,"increase",C205&lt;0,"decrease", C205=0, "hold")</f>
        <v>increase</v>
      </c>
      <c r="E205" s="12">
        <v>21.484999999999999</v>
      </c>
      <c r="F205" s="12">
        <v>99.455100000000002</v>
      </c>
      <c r="G205" s="12">
        <v>4.7</v>
      </c>
      <c r="H205" s="12">
        <v>40.5</v>
      </c>
      <c r="I205" s="12">
        <v>57.9</v>
      </c>
      <c r="J205" s="12">
        <v>1903</v>
      </c>
      <c r="K205" s="12">
        <v>5.9</v>
      </c>
      <c r="L205" s="4">
        <v>99.7</v>
      </c>
      <c r="M205" s="4">
        <v>6.702</v>
      </c>
    </row>
    <row r="206" spans="1:13" ht="13" x14ac:dyDescent="0.15">
      <c r="A206" s="11">
        <v>26115</v>
      </c>
      <c r="B206" s="12">
        <v>5.31</v>
      </c>
      <c r="C206" s="12">
        <f t="shared" si="3"/>
        <v>8.1466395112016185E-2</v>
      </c>
      <c r="D206" s="4" t="str">
        <f t="array" ref="D206">_xlfn.IFS(C206&gt;0,"increase",C206&lt;0,"decrease", C206=0, "hold")</f>
        <v>increase</v>
      </c>
      <c r="E206" s="12">
        <v>21.567</v>
      </c>
      <c r="F206" s="12">
        <v>99.492649999999998</v>
      </c>
      <c r="G206" s="12">
        <v>4.0999999999999996</v>
      </c>
      <c r="H206" s="12">
        <v>40.6</v>
      </c>
      <c r="I206" s="12">
        <v>57.8</v>
      </c>
      <c r="J206" s="12">
        <v>2069</v>
      </c>
      <c r="K206" s="12">
        <v>6</v>
      </c>
      <c r="L206" s="4">
        <v>95.58</v>
      </c>
      <c r="M206" s="4">
        <v>6.8520000000000003</v>
      </c>
    </row>
    <row r="207" spans="1:13" ht="13" x14ac:dyDescent="0.15">
      <c r="A207" s="11">
        <v>26146</v>
      </c>
      <c r="B207" s="12">
        <v>5.57</v>
      </c>
      <c r="C207" s="12">
        <f t="shared" si="3"/>
        <v>4.8964218455744009E-2</v>
      </c>
      <c r="D207" s="4" t="str">
        <f t="array" ref="D207">_xlfn.IFS(C207&gt;0,"increase",C207&lt;0,"decrease", C207=0, "hold")</f>
        <v>increase</v>
      </c>
      <c r="E207" s="12">
        <v>21.597000000000001</v>
      </c>
      <c r="F207" s="12">
        <v>99.508790000000005</v>
      </c>
      <c r="G207" s="12">
        <v>4.7</v>
      </c>
      <c r="H207" s="12">
        <v>40.700000000000003</v>
      </c>
      <c r="I207" s="12">
        <v>58.4</v>
      </c>
      <c r="J207" s="12">
        <v>2004</v>
      </c>
      <c r="K207" s="12">
        <v>6.1</v>
      </c>
      <c r="L207" s="4">
        <v>99.03</v>
      </c>
      <c r="M207" s="4">
        <v>6.282</v>
      </c>
    </row>
    <row r="208" spans="1:13" ht="13" x14ac:dyDescent="0.15">
      <c r="A208" s="11">
        <v>26177</v>
      </c>
      <c r="B208" s="12">
        <v>5.55</v>
      </c>
      <c r="C208" s="12">
        <f t="shared" si="3"/>
        <v>-3.5906642728905673E-3</v>
      </c>
      <c r="D208" s="4" t="str">
        <f t="array" ref="D208">_xlfn.IFS(C208&gt;0,"increase",C208&lt;0,"decrease", C208=0, "hold")</f>
        <v>decrease</v>
      </c>
      <c r="E208" s="12">
        <v>21.632999999999999</v>
      </c>
      <c r="F208" s="12">
        <v>99.551590000000004</v>
      </c>
      <c r="G208" s="12">
        <v>5.2</v>
      </c>
      <c r="H208" s="12">
        <v>40.799999999999997</v>
      </c>
      <c r="I208" s="12">
        <v>61</v>
      </c>
      <c r="J208" s="12">
        <v>1996</v>
      </c>
      <c r="K208" s="12">
        <v>6</v>
      </c>
      <c r="L208" s="4">
        <v>98.34</v>
      </c>
      <c r="M208" s="4">
        <v>6.0019999999999998</v>
      </c>
    </row>
    <row r="209" spans="1:13" ht="13" x14ac:dyDescent="0.15">
      <c r="A209" s="11">
        <v>26207</v>
      </c>
      <c r="B209" s="12">
        <v>5.2</v>
      </c>
      <c r="C209" s="12">
        <f t="shared" si="3"/>
        <v>-6.3063063063063002E-2</v>
      </c>
      <c r="D209" s="4" t="str">
        <f t="array" ref="D209">_xlfn.IFS(C209&gt;0,"increase",C209&lt;0,"decrease", C209=0, "hold")</f>
        <v>decrease</v>
      </c>
      <c r="E209" s="12">
        <v>21.667000000000002</v>
      </c>
      <c r="F209" s="12">
        <v>99.696520000000007</v>
      </c>
      <c r="G209" s="12">
        <v>5</v>
      </c>
      <c r="H209" s="12">
        <v>40.9</v>
      </c>
      <c r="I209" s="12">
        <v>61.4</v>
      </c>
      <c r="J209" s="12">
        <v>2026</v>
      </c>
      <c r="K209" s="12">
        <v>5.8</v>
      </c>
      <c r="L209" s="4">
        <v>94.23</v>
      </c>
      <c r="M209" s="4">
        <v>5.8719999999999999</v>
      </c>
    </row>
    <row r="210" spans="1:13" ht="13" x14ac:dyDescent="0.15">
      <c r="A210" s="11">
        <v>26238</v>
      </c>
      <c r="B210" s="12">
        <v>4.91</v>
      </c>
      <c r="C210" s="12">
        <f t="shared" si="3"/>
        <v>-5.5769230769230772E-2</v>
      </c>
      <c r="D210" s="4" t="str">
        <f t="array" ref="D210">_xlfn.IFS(C210&gt;0,"increase",C210&lt;0,"decrease", C210=0, "hold")</f>
        <v>decrease</v>
      </c>
      <c r="E210" s="12">
        <v>21.716000000000001</v>
      </c>
      <c r="F210" s="12">
        <v>99.999759999999995</v>
      </c>
      <c r="G210" s="12">
        <v>4.9000000000000004</v>
      </c>
      <c r="H210" s="12">
        <v>41</v>
      </c>
      <c r="I210" s="12">
        <v>55.4</v>
      </c>
      <c r="J210" s="12">
        <v>2079</v>
      </c>
      <c r="K210" s="12">
        <v>6</v>
      </c>
      <c r="L210" s="4">
        <v>93.99</v>
      </c>
      <c r="M210" s="4">
        <v>5.9320000000000004</v>
      </c>
    </row>
    <row r="211" spans="1:13" ht="13" x14ac:dyDescent="0.15">
      <c r="A211" s="11">
        <v>26268</v>
      </c>
      <c r="B211" s="12">
        <v>4.1399999999999997</v>
      </c>
      <c r="C211" s="12">
        <f t="shared" si="3"/>
        <v>-0.15682281059063147</v>
      </c>
      <c r="D211" s="4" t="str">
        <f t="array" ref="D211">_xlfn.IFS(C211&gt;0,"increase",C211&lt;0,"decrease", C211=0, "hold")</f>
        <v>decrease</v>
      </c>
      <c r="E211" s="12">
        <v>21.783999999999999</v>
      </c>
      <c r="F211" s="12">
        <v>100.3492</v>
      </c>
      <c r="G211" s="12">
        <v>5.0999999999999996</v>
      </c>
      <c r="H211" s="12">
        <v>41.1</v>
      </c>
      <c r="I211" s="12">
        <v>63.5</v>
      </c>
      <c r="J211" s="12">
        <v>2133</v>
      </c>
      <c r="K211" s="12">
        <v>6</v>
      </c>
      <c r="L211" s="4">
        <v>102.09</v>
      </c>
      <c r="M211" s="4">
        <v>5.8920000000000003</v>
      </c>
    </row>
    <row r="212" spans="1:13" ht="13" x14ac:dyDescent="0.15">
      <c r="A212" s="11">
        <v>26299</v>
      </c>
      <c r="B212" s="12">
        <v>3.51</v>
      </c>
      <c r="C212" s="12">
        <f t="shared" si="3"/>
        <v>-0.15217391304347824</v>
      </c>
      <c r="D212" s="4" t="str">
        <f t="array" ref="D212">_xlfn.IFS(C212&gt;0,"increase",C212&lt;0,"decrease", C212=0, "hold")</f>
        <v>decrease</v>
      </c>
      <c r="E212" s="12">
        <v>21.876999999999999</v>
      </c>
      <c r="F212" s="12">
        <v>100.59180000000001</v>
      </c>
      <c r="G212" s="12">
        <v>5.2</v>
      </c>
      <c r="H212" s="12">
        <v>41.2</v>
      </c>
      <c r="I212" s="12">
        <v>64.8</v>
      </c>
      <c r="J212" s="12">
        <v>2238</v>
      </c>
      <c r="K212" s="12">
        <v>5.8</v>
      </c>
      <c r="L212" s="4">
        <v>103.94</v>
      </c>
      <c r="M212" s="4">
        <v>6.0919999999999996</v>
      </c>
    </row>
    <row r="213" spans="1:13" ht="13" x14ac:dyDescent="0.15">
      <c r="A213" s="11">
        <v>26330</v>
      </c>
      <c r="B213" s="12">
        <v>3.3</v>
      </c>
      <c r="C213" s="12">
        <f t="shared" si="3"/>
        <v>-5.9829059829059825E-2</v>
      </c>
      <c r="D213" s="4" t="str">
        <f t="array" ref="D213">_xlfn.IFS(C213&gt;0,"increase",C213&lt;0,"decrease", C213=0, "hold")</f>
        <v>decrease</v>
      </c>
      <c r="E213" s="12">
        <v>21.936</v>
      </c>
      <c r="F213" s="12">
        <v>100.6151</v>
      </c>
      <c r="G213" s="12">
        <v>5.4</v>
      </c>
      <c r="H213" s="12">
        <v>41.4</v>
      </c>
      <c r="I213" s="12">
        <v>66</v>
      </c>
      <c r="J213" s="12">
        <v>2169</v>
      </c>
      <c r="K213" s="12">
        <v>5.7</v>
      </c>
      <c r="L213" s="4">
        <v>106.57</v>
      </c>
      <c r="M213" s="4">
        <v>6.0419999999999998</v>
      </c>
    </row>
    <row r="214" spans="1:13" ht="13" x14ac:dyDescent="0.15">
      <c r="A214" s="11">
        <v>26359</v>
      </c>
      <c r="B214" s="12">
        <v>3.83</v>
      </c>
      <c r="C214" s="12">
        <f t="shared" si="3"/>
        <v>0.1606060606060607</v>
      </c>
      <c r="D214" s="4" t="str">
        <f t="array" ref="D214">_xlfn.IFS(C214&gt;0,"increase",C214&lt;0,"decrease", C214=0, "hold")</f>
        <v>increase</v>
      </c>
      <c r="E214" s="12">
        <v>21.978999999999999</v>
      </c>
      <c r="F214" s="12">
        <v>100.5348</v>
      </c>
      <c r="G214" s="12">
        <v>6.1</v>
      </c>
      <c r="H214" s="12">
        <v>41.4</v>
      </c>
      <c r="I214" s="12">
        <v>64.599999999999994</v>
      </c>
      <c r="J214" s="12">
        <v>2105</v>
      </c>
      <c r="K214" s="12">
        <v>5.8</v>
      </c>
      <c r="L214" s="4">
        <v>107.2</v>
      </c>
      <c r="M214" s="4">
        <v>6.1219999999999999</v>
      </c>
    </row>
    <row r="215" spans="1:13" ht="13" x14ac:dyDescent="0.15">
      <c r="A215" s="11">
        <v>26390</v>
      </c>
      <c r="B215" s="12">
        <v>4.17</v>
      </c>
      <c r="C215" s="12">
        <f t="shared" si="3"/>
        <v>8.8772845953002569E-2</v>
      </c>
      <c r="D215" s="4" t="str">
        <f t="array" ref="D215">_xlfn.IFS(C215&gt;0,"increase",C215&lt;0,"decrease", C215=0, "hold")</f>
        <v>increase</v>
      </c>
      <c r="E215" s="12">
        <v>22.03</v>
      </c>
      <c r="F215" s="12">
        <v>100.5044</v>
      </c>
      <c r="G215" s="12">
        <v>5.8</v>
      </c>
      <c r="H215" s="12">
        <v>41.5</v>
      </c>
      <c r="I215" s="12">
        <v>63</v>
      </c>
      <c r="J215" s="12">
        <v>2139</v>
      </c>
      <c r="K215" s="12">
        <v>5.7</v>
      </c>
      <c r="L215" s="4">
        <v>107.67</v>
      </c>
      <c r="M215" s="4">
        <v>6.1420000000000003</v>
      </c>
    </row>
    <row r="216" spans="1:13" ht="13" x14ac:dyDescent="0.15">
      <c r="A216" s="11">
        <v>26420</v>
      </c>
      <c r="B216" s="12">
        <v>4.2699999999999996</v>
      </c>
      <c r="C216" s="12">
        <f t="shared" si="3"/>
        <v>2.3980815347721739E-2</v>
      </c>
      <c r="D216" s="4" t="str">
        <f t="array" ref="D216">_xlfn.IFS(C216&gt;0,"increase",C216&lt;0,"decrease", C216=0, "hold")</f>
        <v>increase</v>
      </c>
      <c r="E216" s="12">
        <v>22.081</v>
      </c>
      <c r="F216" s="12">
        <v>100.62779999999999</v>
      </c>
      <c r="G216" s="12">
        <v>6.1</v>
      </c>
      <c r="H216" s="12">
        <v>41.6</v>
      </c>
      <c r="I216" s="12">
        <v>66.900000000000006</v>
      </c>
      <c r="J216" s="12">
        <v>2067</v>
      </c>
      <c r="K216" s="12">
        <v>5.7</v>
      </c>
      <c r="L216" s="4">
        <v>109.53</v>
      </c>
      <c r="M216" s="4">
        <v>6.0519999999999996</v>
      </c>
    </row>
    <row r="217" spans="1:13" ht="13" x14ac:dyDescent="0.15">
      <c r="A217" s="11">
        <v>26451</v>
      </c>
      <c r="B217" s="12">
        <v>4.46</v>
      </c>
      <c r="C217" s="12">
        <f t="shared" si="3"/>
        <v>4.4496487119438037E-2</v>
      </c>
      <c r="D217" s="4" t="str">
        <f t="array" ref="D217">_xlfn.IFS(C217&gt;0,"increase",C217&lt;0,"decrease", C217=0, "hold")</f>
        <v>increase</v>
      </c>
      <c r="E217" s="12">
        <v>22.126000000000001</v>
      </c>
      <c r="F217" s="12">
        <v>100.82250000000001</v>
      </c>
      <c r="G217" s="12">
        <v>6.3</v>
      </c>
      <c r="H217" s="12">
        <v>41.7</v>
      </c>
      <c r="I217" s="12">
        <v>62.1</v>
      </c>
      <c r="J217" s="12">
        <v>2183</v>
      </c>
      <c r="K217" s="12">
        <v>5.7</v>
      </c>
      <c r="L217" s="4">
        <v>107.14</v>
      </c>
      <c r="M217" s="4">
        <v>6.1520000000000001</v>
      </c>
    </row>
    <row r="218" spans="1:13" ht="13" x14ac:dyDescent="0.15">
      <c r="A218" s="11">
        <v>26481</v>
      </c>
      <c r="B218" s="12">
        <v>4.55</v>
      </c>
      <c r="C218" s="12">
        <f t="shared" si="3"/>
        <v>2.0179372197309385E-2</v>
      </c>
      <c r="D218" s="4" t="str">
        <f t="array" ref="D218">_xlfn.IFS(C218&gt;0,"increase",C218&lt;0,"decrease", C218=0, "hold")</f>
        <v>increase</v>
      </c>
      <c r="E218" s="12">
        <v>22.189</v>
      </c>
      <c r="F218" s="12">
        <v>100.9588</v>
      </c>
      <c r="G218" s="12">
        <v>6.3</v>
      </c>
      <c r="H218" s="12">
        <v>41.8</v>
      </c>
      <c r="I218" s="12">
        <v>64.7</v>
      </c>
      <c r="J218" s="12">
        <v>2195</v>
      </c>
      <c r="K218" s="12">
        <v>5.6</v>
      </c>
      <c r="L218" s="4">
        <v>107.39</v>
      </c>
      <c r="M218" s="4">
        <v>6.1219999999999999</v>
      </c>
    </row>
    <row r="219" spans="1:13" ht="13" x14ac:dyDescent="0.15">
      <c r="A219" s="11">
        <v>26512</v>
      </c>
      <c r="B219" s="12">
        <v>4.8099999999999996</v>
      </c>
      <c r="C219" s="12">
        <f t="shared" si="3"/>
        <v>5.7142857142857099E-2</v>
      </c>
      <c r="D219" s="4" t="str">
        <f t="array" ref="D219">_xlfn.IFS(C219&gt;0,"increase",C219&lt;0,"decrease", C219=0, "hold")</f>
        <v>increase</v>
      </c>
      <c r="E219" s="12">
        <v>22.236000000000001</v>
      </c>
      <c r="F219" s="12">
        <v>100.92919999999999</v>
      </c>
      <c r="G219" s="12">
        <v>6</v>
      </c>
      <c r="H219" s="12">
        <v>41.9</v>
      </c>
      <c r="I219" s="12">
        <v>65.099999999999994</v>
      </c>
      <c r="J219" s="12">
        <v>2263</v>
      </c>
      <c r="K219" s="12">
        <v>5.6</v>
      </c>
      <c r="L219" s="4">
        <v>111.09</v>
      </c>
      <c r="M219" s="4">
        <v>6.4219999999999997</v>
      </c>
    </row>
    <row r="220" spans="1:13" ht="13" x14ac:dyDescent="0.15">
      <c r="A220" s="11">
        <v>26543</v>
      </c>
      <c r="B220" s="12">
        <v>4.87</v>
      </c>
      <c r="C220" s="12">
        <f t="shared" si="3"/>
        <v>1.2474012474012579E-2</v>
      </c>
      <c r="D220" s="4" t="str">
        <f t="array" ref="D220">_xlfn.IFS(C220&gt;0,"increase",C220&lt;0,"decrease", C220=0, "hold")</f>
        <v>increase</v>
      </c>
      <c r="E220" s="12">
        <v>22.31</v>
      </c>
      <c r="F220" s="12">
        <v>100.7741</v>
      </c>
      <c r="G220" s="12">
        <v>6.2</v>
      </c>
      <c r="H220" s="12">
        <v>42.1</v>
      </c>
      <c r="I220" s="12">
        <v>69.3</v>
      </c>
      <c r="J220" s="12">
        <v>2393</v>
      </c>
      <c r="K220" s="12">
        <v>5.5</v>
      </c>
      <c r="L220" s="4">
        <v>110.55</v>
      </c>
      <c r="M220" s="4">
        <v>6.5419999999999998</v>
      </c>
    </row>
    <row r="221" spans="1:13" ht="13" x14ac:dyDescent="0.15">
      <c r="A221" s="11">
        <v>26573</v>
      </c>
      <c r="B221" s="12">
        <v>5.05</v>
      </c>
      <c r="C221" s="12">
        <f t="shared" si="3"/>
        <v>3.6960985626283312E-2</v>
      </c>
      <c r="D221" s="4" t="str">
        <f t="array" ref="D221">_xlfn.IFS(C221&gt;0,"increase",C221&lt;0,"decrease", C221=0, "hold")</f>
        <v>increase</v>
      </c>
      <c r="E221" s="12">
        <v>22.323</v>
      </c>
      <c r="F221" s="12">
        <v>100.5329</v>
      </c>
      <c r="G221" s="12">
        <v>5.7</v>
      </c>
      <c r="H221" s="12">
        <v>42.2</v>
      </c>
      <c r="I221" s="12">
        <v>70.8</v>
      </c>
      <c r="J221" s="12">
        <v>2354</v>
      </c>
      <c r="K221" s="12">
        <v>5.6</v>
      </c>
      <c r="L221" s="4">
        <v>111.58</v>
      </c>
      <c r="M221" s="4">
        <v>6.4119999999999999</v>
      </c>
    </row>
    <row r="222" spans="1:13" ht="13" x14ac:dyDescent="0.15">
      <c r="A222" s="11">
        <v>26604</v>
      </c>
      <c r="B222" s="12">
        <v>5.0599999999999996</v>
      </c>
      <c r="C222" s="12">
        <f t="shared" si="3"/>
        <v>1.9801980198019382E-3</v>
      </c>
      <c r="D222" s="4" t="str">
        <f t="array" ref="D222">_xlfn.IFS(C222&gt;0,"increase",C222&lt;0,"decrease", C222=0, "hold")</f>
        <v>increase</v>
      </c>
      <c r="E222" s="12">
        <v>22.382000000000001</v>
      </c>
      <c r="F222" s="12">
        <v>100.2193</v>
      </c>
      <c r="G222" s="12">
        <v>6.8</v>
      </c>
      <c r="H222" s="12">
        <v>42.4</v>
      </c>
      <c r="I222" s="12">
        <v>73</v>
      </c>
      <c r="J222" s="12">
        <v>2234</v>
      </c>
      <c r="K222" s="12">
        <v>5.3</v>
      </c>
      <c r="L222" s="4">
        <v>116.67</v>
      </c>
      <c r="M222" s="4">
        <v>6.282</v>
      </c>
    </row>
    <row r="223" spans="1:13" ht="13" x14ac:dyDescent="0.15">
      <c r="A223" s="11">
        <v>26634</v>
      </c>
      <c r="B223" s="12">
        <v>5.33</v>
      </c>
      <c r="C223" s="12">
        <f t="shared" si="3"/>
        <v>5.3359683794466498E-2</v>
      </c>
      <c r="D223" s="4" t="str">
        <f t="array" ref="D223">_xlfn.IFS(C223&gt;0,"increase",C223&lt;0,"decrease", C223=0, "hold")</f>
        <v>increase</v>
      </c>
      <c r="E223" s="12">
        <v>22.449000000000002</v>
      </c>
      <c r="F223" s="12">
        <v>99.88297</v>
      </c>
      <c r="G223" s="12">
        <v>6.5</v>
      </c>
      <c r="H223" s="12">
        <v>42.5</v>
      </c>
      <c r="I223" s="12">
        <v>71.900000000000006</v>
      </c>
      <c r="J223" s="12">
        <v>2419</v>
      </c>
      <c r="K223" s="12">
        <v>5.2</v>
      </c>
      <c r="L223" s="4">
        <v>118.05</v>
      </c>
      <c r="M223" s="4">
        <v>6.4119999999999999</v>
      </c>
    </row>
    <row r="224" spans="1:13" ht="13" x14ac:dyDescent="0.15">
      <c r="A224" s="11">
        <v>26665</v>
      </c>
      <c r="B224" s="12">
        <v>5.94</v>
      </c>
      <c r="C224" s="12">
        <f t="shared" si="3"/>
        <v>0.11444652908067549</v>
      </c>
      <c r="D224" s="4" t="str">
        <f t="array" ref="D224">_xlfn.IFS(C224&gt;0,"increase",C224&lt;0,"decrease", C224=0, "hold")</f>
        <v>increase</v>
      </c>
      <c r="E224" s="12">
        <v>22.463000000000001</v>
      </c>
      <c r="F224" s="12">
        <v>99.572509999999994</v>
      </c>
      <c r="G224" s="12">
        <v>6.5</v>
      </c>
      <c r="H224" s="12">
        <v>42.7</v>
      </c>
      <c r="I224" s="12">
        <v>73.8</v>
      </c>
      <c r="J224" s="12">
        <v>2271</v>
      </c>
      <c r="K224" s="12">
        <v>4.9000000000000004</v>
      </c>
      <c r="L224" s="4">
        <v>116.03</v>
      </c>
      <c r="M224" s="4">
        <v>6.5419999999999998</v>
      </c>
    </row>
    <row r="225" spans="1:13" ht="13" x14ac:dyDescent="0.15">
      <c r="A225" s="11">
        <v>26696</v>
      </c>
      <c r="B225" s="12">
        <v>6.58</v>
      </c>
      <c r="C225" s="12">
        <f t="shared" si="3"/>
        <v>0.10774410774410768</v>
      </c>
      <c r="D225" s="4" t="str">
        <f t="array" ref="D225">_xlfn.IFS(C225&gt;0,"increase",C225&lt;0,"decrease", C225=0, "hold")</f>
        <v>increase</v>
      </c>
      <c r="E225" s="12">
        <v>22.533999999999999</v>
      </c>
      <c r="F225" s="12">
        <v>99.320679999999996</v>
      </c>
      <c r="G225" s="12">
        <v>6.8</v>
      </c>
      <c r="H225" s="12">
        <v>43</v>
      </c>
      <c r="I225" s="12">
        <v>69</v>
      </c>
      <c r="J225" s="12">
        <v>2226</v>
      </c>
      <c r="K225" s="12">
        <v>5</v>
      </c>
      <c r="L225" s="4">
        <v>111.68</v>
      </c>
      <c r="M225" s="4">
        <v>6.6420000000000003</v>
      </c>
    </row>
    <row r="226" spans="1:13" ht="13" x14ac:dyDescent="0.15">
      <c r="A226" s="11">
        <v>26724</v>
      </c>
      <c r="B226" s="12">
        <v>7.09</v>
      </c>
      <c r="C226" s="12">
        <f t="shared" si="3"/>
        <v>7.7507598784194498E-2</v>
      </c>
      <c r="D226" s="4" t="str">
        <f t="array" ref="D226">_xlfn.IFS(C226&gt;0,"increase",C226&lt;0,"decrease", C226=0, "hold")</f>
        <v>increase</v>
      </c>
      <c r="E226" s="12">
        <v>22.625</v>
      </c>
      <c r="F226" s="12">
        <v>99.104010000000002</v>
      </c>
      <c r="G226" s="12">
        <v>7</v>
      </c>
      <c r="H226" s="12">
        <v>43.4</v>
      </c>
      <c r="I226" s="12">
        <v>68.8</v>
      </c>
      <c r="J226" s="12">
        <v>2062</v>
      </c>
      <c r="K226" s="12">
        <v>4.9000000000000004</v>
      </c>
      <c r="L226" s="4">
        <v>111.52</v>
      </c>
      <c r="M226" s="4">
        <v>6.7320000000000002</v>
      </c>
    </row>
    <row r="227" spans="1:13" ht="13" x14ac:dyDescent="0.15">
      <c r="A227" s="11">
        <v>26755</v>
      </c>
      <c r="B227" s="12">
        <v>7.12</v>
      </c>
      <c r="C227" s="12">
        <f t="shared" si="3"/>
        <v>4.2313117066290901E-3</v>
      </c>
      <c r="D227" s="4" t="str">
        <f t="array" ref="D227">_xlfn.IFS(C227&gt;0,"increase",C227&lt;0,"decrease", C227=0, "hold")</f>
        <v>increase</v>
      </c>
      <c r="E227" s="12">
        <v>22.756</v>
      </c>
      <c r="F227" s="12">
        <v>98.899299999999997</v>
      </c>
      <c r="G227" s="12">
        <v>7.7</v>
      </c>
      <c r="H227" s="12">
        <v>43.7</v>
      </c>
      <c r="I227" s="12">
        <v>65.900000000000006</v>
      </c>
      <c r="J227" s="12">
        <v>1908</v>
      </c>
      <c r="K227" s="12">
        <v>5</v>
      </c>
      <c r="L227" s="4">
        <v>106.97</v>
      </c>
      <c r="M227" s="4">
        <v>6.702</v>
      </c>
    </row>
    <row r="228" spans="1:13" ht="13" x14ac:dyDescent="0.15">
      <c r="A228" s="11">
        <v>26785</v>
      </c>
      <c r="B228" s="12">
        <v>7.84</v>
      </c>
      <c r="C228" s="12">
        <f t="shared" si="3"/>
        <v>0.10112359550561795</v>
      </c>
      <c r="D228" s="4" t="str">
        <f t="array" ref="D228">_xlfn.IFS(C228&gt;0,"increase",C228&lt;0,"decrease", C228=0, "hold")</f>
        <v>increase</v>
      </c>
      <c r="E228" s="12">
        <v>22.844000000000001</v>
      </c>
      <c r="F228" s="12">
        <v>98.704840000000004</v>
      </c>
      <c r="G228" s="12">
        <v>7.5</v>
      </c>
      <c r="H228" s="12">
        <v>43.9</v>
      </c>
      <c r="I228" s="12">
        <v>63.5</v>
      </c>
      <c r="J228" s="12">
        <v>1931</v>
      </c>
      <c r="K228" s="12">
        <v>4.9000000000000004</v>
      </c>
      <c r="L228" s="4">
        <v>104.95</v>
      </c>
      <c r="M228" s="4">
        <v>6.9320000000000004</v>
      </c>
    </row>
    <row r="229" spans="1:13" ht="13" x14ac:dyDescent="0.15">
      <c r="A229" s="11">
        <v>26816</v>
      </c>
      <c r="B229" s="12">
        <v>8.49</v>
      </c>
      <c r="C229" s="12">
        <f t="shared" si="3"/>
        <v>8.2908163265306173E-2</v>
      </c>
      <c r="D229" s="4" t="str">
        <f t="array" ref="D229">_xlfn.IFS(C229&gt;0,"increase",C229&lt;0,"decrease", C229=0, "hold")</f>
        <v>increase</v>
      </c>
      <c r="E229" s="12">
        <v>22.943000000000001</v>
      </c>
      <c r="F229" s="12">
        <v>98.549800000000005</v>
      </c>
      <c r="G229" s="12">
        <v>7.8</v>
      </c>
      <c r="H229" s="12">
        <v>44.2</v>
      </c>
      <c r="I229" s="12">
        <v>61</v>
      </c>
      <c r="J229" s="12">
        <v>2051</v>
      </c>
      <c r="K229" s="12">
        <v>4.9000000000000004</v>
      </c>
      <c r="L229" s="4">
        <v>104.26</v>
      </c>
      <c r="M229" s="4">
        <v>6.9420000000000002</v>
      </c>
    </row>
    <row r="230" spans="1:13" ht="13" x14ac:dyDescent="0.15">
      <c r="A230" s="11">
        <v>26846</v>
      </c>
      <c r="B230" s="12">
        <v>10.4</v>
      </c>
      <c r="C230" s="12">
        <f t="shared" si="3"/>
        <v>0.22497055359246174</v>
      </c>
      <c r="D230" s="4" t="str">
        <f t="array" ref="D230">_xlfn.IFS(C230&gt;0,"increase",C230&lt;0,"decrease", C230=0, "hold")</f>
        <v>increase</v>
      </c>
      <c r="E230" s="12">
        <v>23.041</v>
      </c>
      <c r="F230" s="12">
        <v>98.489220000000003</v>
      </c>
      <c r="G230" s="12">
        <v>8.6999999999999993</v>
      </c>
      <c r="H230" s="12">
        <v>44.2</v>
      </c>
      <c r="I230" s="12">
        <v>49.2</v>
      </c>
      <c r="J230" s="12">
        <v>1819</v>
      </c>
      <c r="K230" s="12">
        <v>4.8</v>
      </c>
      <c r="L230" s="4">
        <v>108.22</v>
      </c>
      <c r="M230" s="4">
        <v>7.4320000000000004</v>
      </c>
    </row>
    <row r="231" spans="1:13" ht="13" x14ac:dyDescent="0.15">
      <c r="A231" s="11">
        <v>26877</v>
      </c>
      <c r="B231" s="12">
        <v>10.5</v>
      </c>
      <c r="C231" s="12">
        <f t="shared" si="3"/>
        <v>9.6153846153845812E-3</v>
      </c>
      <c r="D231" s="4" t="str">
        <f t="array" ref="D231">_xlfn.IFS(C231&gt;0,"increase",C231&lt;0,"decrease", C231=0, "hold")</f>
        <v>increase</v>
      </c>
      <c r="E231" s="12">
        <v>23.148</v>
      </c>
      <c r="F231" s="12">
        <v>98.559790000000007</v>
      </c>
      <c r="G231" s="12">
        <v>9.4</v>
      </c>
      <c r="H231" s="12">
        <v>45</v>
      </c>
      <c r="I231" s="12">
        <v>59.1</v>
      </c>
      <c r="J231" s="12">
        <v>1809</v>
      </c>
      <c r="K231" s="12">
        <v>4.8</v>
      </c>
      <c r="L231" s="4">
        <v>104.25</v>
      </c>
      <c r="M231" s="4">
        <v>7.2519999999999998</v>
      </c>
    </row>
    <row r="232" spans="1:13" ht="13" x14ac:dyDescent="0.15">
      <c r="A232" s="11">
        <v>26908</v>
      </c>
      <c r="B232" s="12">
        <v>10.78</v>
      </c>
      <c r="C232" s="12">
        <f t="shared" si="3"/>
        <v>2.6666666666666606E-2</v>
      </c>
      <c r="D232" s="4" t="str">
        <f t="array" ref="D232">_xlfn.IFS(C232&gt;0,"increase",C232&lt;0,"decrease", C232=0, "hold")</f>
        <v>increase</v>
      </c>
      <c r="E232" s="12">
        <v>23.265000000000001</v>
      </c>
      <c r="F232" s="12">
        <v>98.640950000000004</v>
      </c>
      <c r="G232" s="12">
        <v>9.5</v>
      </c>
      <c r="H232" s="12">
        <v>45.2</v>
      </c>
      <c r="I232" s="12">
        <v>60</v>
      </c>
      <c r="J232" s="12">
        <v>1704</v>
      </c>
      <c r="K232" s="12">
        <v>4.8</v>
      </c>
      <c r="L232" s="4">
        <v>108.43</v>
      </c>
      <c r="M232" s="4">
        <v>6.9020000000000001</v>
      </c>
    </row>
    <row r="233" spans="1:13" ht="13" x14ac:dyDescent="0.15">
      <c r="A233" s="11">
        <v>26938</v>
      </c>
      <c r="B233" s="12">
        <v>10.01</v>
      </c>
      <c r="C233" s="12">
        <f t="shared" si="3"/>
        <v>-7.1428571428571397E-2</v>
      </c>
      <c r="D233" s="4" t="str">
        <f t="array" ref="D233">_xlfn.IFS(C233&gt;0,"increase",C233&lt;0,"decrease", C233=0, "hold")</f>
        <v>decrease</v>
      </c>
      <c r="E233" s="12">
        <v>23.355</v>
      </c>
      <c r="F233" s="12">
        <v>98.563829999999996</v>
      </c>
      <c r="G233" s="12">
        <v>9.4</v>
      </c>
      <c r="H233" s="12">
        <v>45.6</v>
      </c>
      <c r="I233" s="12">
        <v>65.400000000000006</v>
      </c>
      <c r="J233" s="12">
        <v>1411</v>
      </c>
      <c r="K233" s="12">
        <v>4.5999999999999996</v>
      </c>
      <c r="L233" s="4">
        <v>108.29</v>
      </c>
      <c r="M233" s="4">
        <v>6.7119999999999997</v>
      </c>
    </row>
    <row r="234" spans="1:13" ht="13" x14ac:dyDescent="0.15">
      <c r="A234" s="11">
        <v>26969</v>
      </c>
      <c r="B234" s="12">
        <v>10.029999999999999</v>
      </c>
      <c r="C234" s="12">
        <f t="shared" si="3"/>
        <v>1.9980019980019555E-3</v>
      </c>
      <c r="D234" s="4" t="str">
        <f t="array" ref="D234">_xlfn.IFS(C234&gt;0,"increase",C234&lt;0,"decrease", C234=0, "hold")</f>
        <v>increase</v>
      </c>
      <c r="E234" s="12">
        <v>23.468</v>
      </c>
      <c r="F234" s="12">
        <v>98.209490000000002</v>
      </c>
      <c r="G234" s="12">
        <v>9.6</v>
      </c>
      <c r="H234" s="12">
        <v>45.9</v>
      </c>
      <c r="I234" s="12">
        <v>65.2</v>
      </c>
      <c r="J234" s="12">
        <v>1402</v>
      </c>
      <c r="K234" s="12">
        <v>4.8</v>
      </c>
      <c r="L234" s="4">
        <v>95.96</v>
      </c>
      <c r="M234" s="4">
        <v>6.6920000000000002</v>
      </c>
    </row>
    <row r="235" spans="1:13" ht="13" x14ac:dyDescent="0.15">
      <c r="A235" s="11">
        <v>26999</v>
      </c>
      <c r="B235" s="12">
        <v>9.9499999999999993</v>
      </c>
      <c r="C235" s="12">
        <f t="shared" si="3"/>
        <v>-7.9760717846460698E-3</v>
      </c>
      <c r="D235" s="4" t="str">
        <f t="array" ref="D235">_xlfn.IFS(C235&gt;0,"increase",C235&lt;0,"decrease", C235=0, "hold")</f>
        <v>decrease</v>
      </c>
      <c r="E235" s="12">
        <v>23.597999999999999</v>
      </c>
      <c r="F235" s="12">
        <v>97.765460000000004</v>
      </c>
      <c r="G235" s="12">
        <v>10.1</v>
      </c>
      <c r="H235" s="12">
        <v>46.3</v>
      </c>
      <c r="I235" s="12">
        <v>59</v>
      </c>
      <c r="J235" s="12">
        <v>1288</v>
      </c>
      <c r="K235" s="12">
        <v>4.9000000000000004</v>
      </c>
      <c r="L235" s="4">
        <v>97.55</v>
      </c>
      <c r="M235" s="4">
        <v>6.9020000000000001</v>
      </c>
    </row>
    <row r="236" spans="1:13" ht="13" x14ac:dyDescent="0.15">
      <c r="A236" s="11">
        <v>27030</v>
      </c>
      <c r="B236" s="12">
        <v>9.65</v>
      </c>
      <c r="C236" s="12">
        <f t="shared" si="3"/>
        <v>-3.0150753768844116E-2</v>
      </c>
      <c r="D236" s="4" t="str">
        <f t="array" ref="D236">_xlfn.IFS(C236&gt;0,"increase",C236&lt;0,"decrease", C236=0, "hold")</f>
        <v>decrease</v>
      </c>
      <c r="E236" s="12">
        <v>23.713999999999999</v>
      </c>
      <c r="F236" s="12">
        <v>97.494</v>
      </c>
      <c r="G236" s="12">
        <v>9.6999999999999993</v>
      </c>
      <c r="H236" s="12">
        <v>46.8</v>
      </c>
      <c r="I236" s="12">
        <v>55.7</v>
      </c>
      <c r="J236" s="12">
        <v>1331</v>
      </c>
      <c r="K236" s="12">
        <v>5.0999999999999996</v>
      </c>
      <c r="L236" s="4">
        <v>96.57</v>
      </c>
      <c r="M236" s="4">
        <v>7.0019999999999998</v>
      </c>
    </row>
    <row r="237" spans="1:13" ht="13" x14ac:dyDescent="0.15">
      <c r="A237" s="11">
        <v>27061</v>
      </c>
      <c r="B237" s="12">
        <v>8.9700000000000006</v>
      </c>
      <c r="C237" s="12">
        <f t="shared" si="3"/>
        <v>-7.0466321243523283E-2</v>
      </c>
      <c r="D237" s="4" t="str">
        <f t="array" ref="D237">_xlfn.IFS(C237&gt;0,"increase",C237&lt;0,"decrease", C237=0, "hold")</f>
        <v>decrease</v>
      </c>
      <c r="E237" s="12">
        <v>23.864999999999998</v>
      </c>
      <c r="F237" s="12">
        <v>97.589860000000002</v>
      </c>
      <c r="G237" s="12">
        <v>9.6</v>
      </c>
      <c r="H237" s="12">
        <v>47.3</v>
      </c>
      <c r="I237" s="12">
        <v>56</v>
      </c>
      <c r="J237" s="12">
        <v>1360</v>
      </c>
      <c r="K237" s="12">
        <v>5.2</v>
      </c>
      <c r="L237" s="4">
        <v>96.22</v>
      </c>
      <c r="M237" s="4">
        <v>7.0119999999999996</v>
      </c>
    </row>
    <row r="238" spans="1:13" ht="13" x14ac:dyDescent="0.15">
      <c r="A238" s="11">
        <v>27089</v>
      </c>
      <c r="B238" s="12">
        <v>9.35</v>
      </c>
      <c r="C238" s="12">
        <f t="shared" si="3"/>
        <v>4.2363433667781378E-2</v>
      </c>
      <c r="D238" s="4" t="str">
        <f t="array" ref="D238">_xlfn.IFS(C238&gt;0,"increase",C238&lt;0,"decrease", C238=0, "hold")</f>
        <v>increase</v>
      </c>
      <c r="E238" s="12">
        <v>24.050999999999998</v>
      </c>
      <c r="F238" s="12">
        <v>97.865690000000001</v>
      </c>
      <c r="G238" s="12">
        <v>8.8000000000000007</v>
      </c>
      <c r="H238" s="12">
        <v>47.8</v>
      </c>
      <c r="I238" s="12">
        <v>58</v>
      </c>
      <c r="J238" s="12">
        <v>1440</v>
      </c>
      <c r="K238" s="12">
        <v>5.0999999999999996</v>
      </c>
      <c r="L238" s="4">
        <v>93.98</v>
      </c>
      <c r="M238" s="4">
        <v>7.4119999999999999</v>
      </c>
    </row>
    <row r="239" spans="1:13" ht="13" x14ac:dyDescent="0.15">
      <c r="A239" s="11">
        <v>27120</v>
      </c>
      <c r="B239" s="12">
        <v>10.51</v>
      </c>
      <c r="C239" s="12">
        <f t="shared" si="3"/>
        <v>0.12406417112299467</v>
      </c>
      <c r="D239" s="4" t="str">
        <f t="array" ref="D239">_xlfn.IFS(C239&gt;0,"increase",C239&lt;0,"decrease", C239=0, "hold")</f>
        <v>increase</v>
      </c>
      <c r="E239" s="12">
        <v>24.231000000000002</v>
      </c>
      <c r="F239" s="12">
        <v>98.066820000000007</v>
      </c>
      <c r="G239" s="12">
        <v>9.1</v>
      </c>
      <c r="H239" s="12">
        <v>48.1</v>
      </c>
      <c r="I239" s="12">
        <v>56.4</v>
      </c>
      <c r="J239" s="12">
        <v>1254</v>
      </c>
      <c r="K239" s="12">
        <v>5.0999999999999996</v>
      </c>
      <c r="L239" s="4">
        <v>90.31</v>
      </c>
      <c r="M239" s="4">
        <v>7.6619999999999999</v>
      </c>
    </row>
    <row r="240" spans="1:13" ht="13" x14ac:dyDescent="0.15">
      <c r="A240" s="11">
        <v>27150</v>
      </c>
      <c r="B240" s="12">
        <v>11.31</v>
      </c>
      <c r="C240" s="12">
        <f t="shared" si="3"/>
        <v>7.6117982873453921E-2</v>
      </c>
      <c r="D240" s="4" t="str">
        <f t="array" ref="D240">_xlfn.IFS(C240&gt;0,"increase",C240&lt;0,"decrease", C240=0, "hold")</f>
        <v>increase</v>
      </c>
      <c r="E240" s="12">
        <v>24.463999999999999</v>
      </c>
      <c r="F240" s="12">
        <v>98.006150000000005</v>
      </c>
      <c r="G240" s="12">
        <v>8</v>
      </c>
      <c r="H240" s="12">
        <v>48.6</v>
      </c>
      <c r="I240" s="12">
        <v>51.6</v>
      </c>
      <c r="J240" s="12">
        <v>1138</v>
      </c>
      <c r="K240" s="12">
        <v>5.0999999999999996</v>
      </c>
      <c r="L240" s="4">
        <v>87.28</v>
      </c>
      <c r="M240" s="4">
        <v>7.5220000000000002</v>
      </c>
    </row>
    <row r="241" spans="1:13" ht="13" x14ac:dyDescent="0.15">
      <c r="A241" s="11">
        <v>27181</v>
      </c>
      <c r="B241" s="12">
        <v>11.93</v>
      </c>
      <c r="C241" s="12">
        <f t="shared" si="3"/>
        <v>5.4818744473916818E-2</v>
      </c>
      <c r="D241" s="4" t="str">
        <f t="array" ref="D241">_xlfn.IFS(C241&gt;0,"increase",C241&lt;0,"decrease", C241=0, "hold")</f>
        <v>increase</v>
      </c>
      <c r="E241" s="12">
        <v>24.715</v>
      </c>
      <c r="F241" s="12">
        <v>97.773759999999996</v>
      </c>
      <c r="G241" s="12">
        <v>8.9</v>
      </c>
      <c r="H241" s="12">
        <v>49</v>
      </c>
      <c r="I241" s="12">
        <v>51.9</v>
      </c>
      <c r="J241" s="12">
        <v>1086</v>
      </c>
      <c r="K241" s="12">
        <v>5.4</v>
      </c>
      <c r="L241" s="4">
        <v>86</v>
      </c>
      <c r="M241" s="4">
        <v>7.6420000000000003</v>
      </c>
    </row>
    <row r="242" spans="1:13" ht="13" x14ac:dyDescent="0.15">
      <c r="A242" s="11">
        <v>27211</v>
      </c>
      <c r="B242" s="12">
        <v>12.92</v>
      </c>
      <c r="C242" s="12">
        <f t="shared" si="3"/>
        <v>8.2984073763621144E-2</v>
      </c>
      <c r="D242" s="4" t="str">
        <f t="array" ref="D242">_xlfn.IFS(C242&gt;0,"increase",C242&lt;0,"decrease", C242=0, "hold")</f>
        <v>increase</v>
      </c>
      <c r="E242" s="12">
        <v>24.934000000000001</v>
      </c>
      <c r="F242" s="12">
        <v>97.490489999999994</v>
      </c>
      <c r="G242" s="12">
        <v>8.8000000000000007</v>
      </c>
      <c r="H242" s="12">
        <v>49.3</v>
      </c>
      <c r="I242" s="12">
        <v>52.6</v>
      </c>
      <c r="J242" s="12">
        <v>1002</v>
      </c>
      <c r="K242" s="12">
        <v>5.5</v>
      </c>
      <c r="L242" s="4">
        <v>79.31</v>
      </c>
      <c r="M242" s="4">
        <v>7.8920000000000003</v>
      </c>
    </row>
    <row r="243" spans="1:13" ht="13" x14ac:dyDescent="0.15">
      <c r="A243" s="11">
        <v>27242</v>
      </c>
      <c r="B243" s="12">
        <v>12.01</v>
      </c>
      <c r="C243" s="12">
        <f t="shared" si="3"/>
        <v>-7.0433436532507748E-2</v>
      </c>
      <c r="D243" s="4" t="str">
        <f t="array" ref="D243">_xlfn.IFS(C243&gt;0,"increase",C243&lt;0,"decrease", C243=0, "hold")</f>
        <v>decrease</v>
      </c>
      <c r="E243" s="12">
        <v>25.173999999999999</v>
      </c>
      <c r="F243" s="12">
        <v>97.233360000000005</v>
      </c>
      <c r="G243" s="12">
        <v>9.3000000000000007</v>
      </c>
      <c r="H243" s="12">
        <v>49.9</v>
      </c>
      <c r="I243" s="12">
        <v>50.2</v>
      </c>
      <c r="J243" s="12">
        <v>917</v>
      </c>
      <c r="K243" s="12">
        <v>5.5</v>
      </c>
      <c r="L243" s="4">
        <v>72.150000000000006</v>
      </c>
      <c r="M243" s="4">
        <v>8.1120000000000001</v>
      </c>
    </row>
    <row r="244" spans="1:13" ht="13" x14ac:dyDescent="0.15">
      <c r="A244" s="11">
        <v>27273</v>
      </c>
      <c r="B244" s="12">
        <v>11.34</v>
      </c>
      <c r="C244" s="12">
        <f t="shared" si="3"/>
        <v>-5.5786844296419648E-2</v>
      </c>
      <c r="D244" s="4" t="str">
        <f t="array" ref="D244">_xlfn.IFS(C244&gt;0,"increase",C244&lt;0,"decrease", C244=0, "hold")</f>
        <v>decrease</v>
      </c>
      <c r="E244" s="12">
        <v>25.4</v>
      </c>
      <c r="F244" s="12">
        <v>97.011780000000002</v>
      </c>
      <c r="G244" s="12">
        <v>9.1</v>
      </c>
      <c r="H244" s="12">
        <v>50.6</v>
      </c>
      <c r="I244" s="12">
        <v>41.2</v>
      </c>
      <c r="J244" s="12">
        <v>840</v>
      </c>
      <c r="K244" s="12">
        <v>5.9</v>
      </c>
      <c r="L244" s="4">
        <v>63.54</v>
      </c>
      <c r="M244" s="4">
        <v>7.9420000000000002</v>
      </c>
    </row>
    <row r="245" spans="1:13" ht="13" x14ac:dyDescent="0.15">
      <c r="A245" s="11">
        <v>27303</v>
      </c>
      <c r="B245" s="12">
        <v>10.06</v>
      </c>
      <c r="C245" s="12">
        <f t="shared" si="3"/>
        <v>-0.11287477954144615</v>
      </c>
      <c r="D245" s="4" t="str">
        <f t="array" ref="D245">_xlfn.IFS(C245&gt;0,"increase",C245&lt;0,"decrease", C245=0, "hold")</f>
        <v>decrease</v>
      </c>
      <c r="E245" s="12">
        <v>25.599</v>
      </c>
      <c r="F245" s="12">
        <v>96.829260000000005</v>
      </c>
      <c r="G245" s="12">
        <v>9.8000000000000007</v>
      </c>
      <c r="H245" s="12">
        <v>51</v>
      </c>
      <c r="I245" s="12">
        <v>36.5</v>
      </c>
      <c r="J245" s="12">
        <v>824</v>
      </c>
      <c r="K245" s="12">
        <v>6</v>
      </c>
      <c r="L245" s="4">
        <v>73.900000000000006</v>
      </c>
      <c r="M245" s="4">
        <v>7.7919999999999998</v>
      </c>
    </row>
    <row r="246" spans="1:13" ht="13" x14ac:dyDescent="0.15">
      <c r="A246" s="11">
        <v>27334</v>
      </c>
      <c r="B246" s="12">
        <v>9.4499999999999993</v>
      </c>
      <c r="C246" s="12">
        <f t="shared" si="3"/>
        <v>-6.0636182902584608E-2</v>
      </c>
      <c r="D246" s="4" t="str">
        <f t="array" ref="D246">_xlfn.IFS(C246&gt;0,"increase",C246&lt;0,"decrease", C246=0, "hold")</f>
        <v>decrease</v>
      </c>
      <c r="E246" s="12">
        <v>25.786000000000001</v>
      </c>
      <c r="F246" s="12">
        <v>96.709649999999996</v>
      </c>
      <c r="G246" s="12">
        <v>9.6999999999999993</v>
      </c>
      <c r="H246" s="12">
        <v>51.5</v>
      </c>
      <c r="I246" s="12">
        <v>33.1</v>
      </c>
      <c r="J246" s="12">
        <v>783</v>
      </c>
      <c r="K246" s="12">
        <v>6.6</v>
      </c>
      <c r="L246" s="4">
        <v>69.97</v>
      </c>
      <c r="M246" s="4">
        <v>7.6420000000000003</v>
      </c>
    </row>
    <row r="247" spans="1:13" ht="13" x14ac:dyDescent="0.15">
      <c r="A247" s="11">
        <v>27364</v>
      </c>
      <c r="B247" s="12">
        <v>8.5299999999999994</v>
      </c>
      <c r="C247" s="12">
        <f t="shared" si="3"/>
        <v>-9.735449735449736E-2</v>
      </c>
      <c r="D247" s="4" t="str">
        <f t="array" ref="D247">_xlfn.IFS(C247&gt;0,"increase",C247&lt;0,"decrease", C247=0, "hold")</f>
        <v>decrease</v>
      </c>
      <c r="E247" s="12">
        <v>25.968</v>
      </c>
      <c r="F247" s="12">
        <v>96.684250000000006</v>
      </c>
      <c r="G247" s="12">
        <v>10.3</v>
      </c>
      <c r="H247" s="12">
        <v>51.9</v>
      </c>
      <c r="I247" s="12">
        <v>27.9</v>
      </c>
      <c r="J247" s="12">
        <v>869</v>
      </c>
      <c r="K247" s="12">
        <v>7.2</v>
      </c>
      <c r="L247" s="4">
        <v>68.56</v>
      </c>
      <c r="M247" s="4">
        <v>7.4020000000000001</v>
      </c>
    </row>
    <row r="248" spans="1:13" ht="13" x14ac:dyDescent="0.15">
      <c r="A248" s="11">
        <v>27395</v>
      </c>
      <c r="B248" s="12">
        <v>7.13</v>
      </c>
      <c r="C248" s="12">
        <f t="shared" si="3"/>
        <v>-0.16412661195779596</v>
      </c>
      <c r="D248" s="4" t="str">
        <f t="array" ref="D248">_xlfn.IFS(C248&gt;0,"increase",C248&lt;0,"decrease", C248=0, "hold")</f>
        <v>decrease</v>
      </c>
      <c r="E248" s="12">
        <v>26.119</v>
      </c>
      <c r="F248" s="12">
        <v>96.835679999999996</v>
      </c>
      <c r="G248" s="12">
        <v>9.9</v>
      </c>
      <c r="H248" s="12">
        <v>52.3</v>
      </c>
      <c r="I248" s="12">
        <v>32.799999999999997</v>
      </c>
      <c r="J248" s="12">
        <v>726</v>
      </c>
      <c r="K248" s="12">
        <v>8.1</v>
      </c>
      <c r="L248" s="4">
        <v>76.98</v>
      </c>
      <c r="M248" s="4">
        <v>7.532</v>
      </c>
    </row>
    <row r="249" spans="1:13" ht="13" x14ac:dyDescent="0.15">
      <c r="A249" s="11">
        <v>27426</v>
      </c>
      <c r="B249" s="12">
        <v>6.24</v>
      </c>
      <c r="C249" s="12">
        <f t="shared" si="3"/>
        <v>-0.12482468443197751</v>
      </c>
      <c r="D249" s="4" t="str">
        <f t="array" ref="D249">_xlfn.IFS(C249&gt;0,"increase",C249&lt;0,"decrease", C249=0, "hold")</f>
        <v>decrease</v>
      </c>
      <c r="E249" s="12">
        <v>26.303999999999998</v>
      </c>
      <c r="F249" s="12">
        <v>97.247489999999999</v>
      </c>
      <c r="G249" s="12">
        <v>10.4</v>
      </c>
      <c r="H249" s="12">
        <v>52.6</v>
      </c>
      <c r="I249" s="12">
        <v>40</v>
      </c>
      <c r="J249" s="12">
        <v>729</v>
      </c>
      <c r="K249" s="12">
        <v>8.1</v>
      </c>
      <c r="L249" s="4">
        <v>81.59</v>
      </c>
      <c r="M249" s="4">
        <v>7.4619999999999997</v>
      </c>
    </row>
    <row r="250" spans="1:13" ht="13" x14ac:dyDescent="0.15">
      <c r="A250" s="11">
        <v>27454</v>
      </c>
      <c r="B250" s="12">
        <v>5.54</v>
      </c>
      <c r="C250" s="12">
        <f t="shared" si="3"/>
        <v>-0.1121794871794872</v>
      </c>
      <c r="D250" s="4" t="str">
        <f t="array" ref="D250">_xlfn.IFS(C250&gt;0,"increase",C250&lt;0,"decrease", C250=0, "hold")</f>
        <v>decrease</v>
      </c>
      <c r="E250" s="12">
        <v>26.440999999999999</v>
      </c>
      <c r="F250" s="12">
        <v>97.777019999999993</v>
      </c>
      <c r="G250" s="12">
        <v>8.9</v>
      </c>
      <c r="H250" s="12">
        <v>52.8</v>
      </c>
      <c r="I250" s="12">
        <v>37</v>
      </c>
      <c r="J250" s="12">
        <v>709</v>
      </c>
      <c r="K250" s="12">
        <v>8.6</v>
      </c>
      <c r="L250" s="4">
        <v>83.36</v>
      </c>
      <c r="M250" s="4">
        <v>8.0120000000000005</v>
      </c>
    </row>
    <row r="251" spans="1:13" ht="13" x14ac:dyDescent="0.15">
      <c r="A251" s="11">
        <v>27485</v>
      </c>
      <c r="B251" s="12">
        <v>5.49</v>
      </c>
      <c r="C251" s="12">
        <f t="shared" si="3"/>
        <v>-9.0252707581227123E-3</v>
      </c>
      <c r="D251" s="4" t="str">
        <f t="array" ref="D251">_xlfn.IFS(C251&gt;0,"increase",C251&lt;0,"decrease", C251=0, "hold")</f>
        <v>decrease</v>
      </c>
      <c r="E251" s="12">
        <v>26.57</v>
      </c>
      <c r="F251" s="12">
        <v>98.249600000000001</v>
      </c>
      <c r="G251" s="12">
        <v>7.2</v>
      </c>
      <c r="H251" s="12">
        <v>53</v>
      </c>
      <c r="I251" s="12">
        <v>42.6</v>
      </c>
      <c r="J251" s="12">
        <v>866</v>
      </c>
      <c r="K251" s="12">
        <v>8.8000000000000007</v>
      </c>
      <c r="L251" s="4">
        <v>87.3</v>
      </c>
      <c r="M251" s="4">
        <v>8.3119999999999994</v>
      </c>
    </row>
    <row r="252" spans="1:13" ht="13" x14ac:dyDescent="0.15">
      <c r="A252" s="11">
        <v>27515</v>
      </c>
      <c r="B252" s="12">
        <v>5.22</v>
      </c>
      <c r="C252" s="12">
        <f t="shared" si="3"/>
        <v>-4.9180327868852541E-2</v>
      </c>
      <c r="D252" s="4" t="str">
        <f t="array" ref="D252">_xlfn.IFS(C252&gt;0,"increase",C252&lt;0,"decrease", C252=0, "hold")</f>
        <v>decrease</v>
      </c>
      <c r="E252" s="12">
        <v>26.683</v>
      </c>
      <c r="F252" s="12">
        <v>98.535179999999997</v>
      </c>
      <c r="G252" s="12">
        <v>6.8</v>
      </c>
      <c r="H252" s="12">
        <v>53.1</v>
      </c>
      <c r="I252" s="12">
        <v>47.2</v>
      </c>
      <c r="J252" s="12">
        <v>914</v>
      </c>
      <c r="K252" s="12">
        <v>9</v>
      </c>
      <c r="L252" s="4">
        <v>91.15</v>
      </c>
      <c r="M252" s="4">
        <v>8.0419999999999998</v>
      </c>
    </row>
    <row r="253" spans="1:13" ht="13" x14ac:dyDescent="0.15">
      <c r="A253" s="11">
        <v>27546</v>
      </c>
      <c r="B253" s="12">
        <v>5.55</v>
      </c>
      <c r="C253" s="12">
        <f t="shared" si="3"/>
        <v>6.3218390804597721E-2</v>
      </c>
      <c r="D253" s="4" t="str">
        <f t="array" ref="D253">_xlfn.IFS(C253&gt;0,"increase",C253&lt;0,"decrease", C253=0, "hold")</f>
        <v>increase</v>
      </c>
      <c r="E253" s="12">
        <v>26.812999999999999</v>
      </c>
      <c r="F253" s="12">
        <v>98.681849999999997</v>
      </c>
      <c r="G253" s="12">
        <v>7.2</v>
      </c>
      <c r="H253" s="12">
        <v>53.5</v>
      </c>
      <c r="I253" s="12">
        <v>54.9</v>
      </c>
      <c r="J253" s="12">
        <v>946</v>
      </c>
      <c r="K253" s="12">
        <v>8.8000000000000007</v>
      </c>
      <c r="L253" s="4">
        <v>95.19</v>
      </c>
      <c r="M253" s="4">
        <v>7.9619999999999997</v>
      </c>
    </row>
    <row r="254" spans="1:13" ht="13" x14ac:dyDescent="0.15">
      <c r="A254" s="11">
        <v>27576</v>
      </c>
      <c r="B254" s="12">
        <v>6.1</v>
      </c>
      <c r="C254" s="12">
        <f t="shared" si="3"/>
        <v>9.9099099099099072E-2</v>
      </c>
      <c r="D254" s="4" t="str">
        <f t="array" ref="D254">_xlfn.IFS(C254&gt;0,"increase",C254&lt;0,"decrease", C254=0, "hold")</f>
        <v>increase</v>
      </c>
      <c r="E254" s="12">
        <v>26.978000000000002</v>
      </c>
      <c r="F254" s="12">
        <v>98.745829999999998</v>
      </c>
      <c r="G254" s="12">
        <v>7</v>
      </c>
      <c r="H254" s="12">
        <v>54</v>
      </c>
      <c r="I254" s="12">
        <v>58.4</v>
      </c>
      <c r="J254" s="12">
        <v>1020</v>
      </c>
      <c r="K254" s="12">
        <v>8.6</v>
      </c>
      <c r="L254" s="4">
        <v>88.75</v>
      </c>
      <c r="M254" s="4">
        <v>8.202</v>
      </c>
    </row>
    <row r="255" spans="1:13" ht="13" x14ac:dyDescent="0.15">
      <c r="A255" s="11">
        <v>27607</v>
      </c>
      <c r="B255" s="12">
        <v>6.14</v>
      </c>
      <c r="C255" s="12">
        <f t="shared" si="3"/>
        <v>6.5573770491803339E-3</v>
      </c>
      <c r="D255" s="4" t="str">
        <f t="array" ref="D255">_xlfn.IFS(C255&gt;0,"increase",C255&lt;0,"decrease", C255=0, "hold")</f>
        <v>increase</v>
      </c>
      <c r="E255" s="12">
        <v>27.071000000000002</v>
      </c>
      <c r="F255" s="12">
        <v>98.76052</v>
      </c>
      <c r="G255" s="12">
        <v>6.8</v>
      </c>
      <c r="H255" s="12">
        <v>54.2</v>
      </c>
      <c r="I255" s="12">
        <v>60.3</v>
      </c>
      <c r="J255" s="12">
        <v>994</v>
      </c>
      <c r="K255" s="12">
        <v>8.4</v>
      </c>
      <c r="L255" s="4">
        <v>86.88</v>
      </c>
      <c r="M255" s="4">
        <v>8.282</v>
      </c>
    </row>
    <row r="256" spans="1:13" ht="13" x14ac:dyDescent="0.15">
      <c r="A256" s="11">
        <v>27638</v>
      </c>
      <c r="B256" s="12">
        <v>6.24</v>
      </c>
      <c r="C256" s="12">
        <f t="shared" si="3"/>
        <v>1.6286644951140152E-2</v>
      </c>
      <c r="D256" s="4" t="str">
        <f t="array" ref="D256">_xlfn.IFS(C256&gt;0,"increase",C256&lt;0,"decrease", C256=0, "hold")</f>
        <v>increase</v>
      </c>
      <c r="E256" s="12">
        <v>27.218</v>
      </c>
      <c r="F256" s="12">
        <v>98.788089999999997</v>
      </c>
      <c r="G256" s="12">
        <v>7.3</v>
      </c>
      <c r="H256" s="12">
        <v>54.6</v>
      </c>
      <c r="I256" s="12">
        <v>60.4</v>
      </c>
      <c r="J256" s="12">
        <v>1064</v>
      </c>
      <c r="K256" s="12">
        <v>8.4</v>
      </c>
      <c r="L256" s="4">
        <v>83.87</v>
      </c>
      <c r="M256" s="4">
        <v>8.4819999999999993</v>
      </c>
    </row>
    <row r="257" spans="1:13" ht="13" x14ac:dyDescent="0.15">
      <c r="A257" s="11">
        <v>27668</v>
      </c>
      <c r="B257" s="12">
        <v>5.82</v>
      </c>
      <c r="C257" s="12">
        <f t="shared" si="3"/>
        <v>-6.7307692307692291E-2</v>
      </c>
      <c r="D257" s="4" t="str">
        <f t="array" ref="D257">_xlfn.IFS(C257&gt;0,"increase",C257&lt;0,"decrease", C257=0, "hold")</f>
        <v>decrease</v>
      </c>
      <c r="E257" s="12">
        <v>27.353999999999999</v>
      </c>
      <c r="F257" s="12">
        <v>98.900869999999998</v>
      </c>
      <c r="G257" s="12">
        <v>6.6</v>
      </c>
      <c r="H257" s="12">
        <v>54.9</v>
      </c>
      <c r="I257" s="12">
        <v>64.2</v>
      </c>
      <c r="J257" s="12">
        <v>1096</v>
      </c>
      <c r="K257" s="12">
        <v>8.4</v>
      </c>
      <c r="L257" s="4">
        <v>89.04</v>
      </c>
      <c r="M257" s="4">
        <v>7.9119999999999999</v>
      </c>
    </row>
    <row r="258" spans="1:13" ht="13" x14ac:dyDescent="0.15">
      <c r="A258" s="11">
        <v>27699</v>
      </c>
      <c r="B258" s="12">
        <v>5.22</v>
      </c>
      <c r="C258" s="12">
        <f t="shared" si="3"/>
        <v>-0.10309278350515473</v>
      </c>
      <c r="D258" s="4" t="str">
        <f t="array" ref="D258">_xlfn.IFS(C258&gt;0,"increase",C258&lt;0,"decrease", C258=0, "hold")</f>
        <v>decrease</v>
      </c>
      <c r="E258" s="12">
        <v>27.535</v>
      </c>
      <c r="F258" s="12">
        <v>99.149699999999996</v>
      </c>
      <c r="G258" s="12">
        <v>5.8</v>
      </c>
      <c r="H258" s="12">
        <v>55.3</v>
      </c>
      <c r="I258" s="12">
        <v>62.2</v>
      </c>
      <c r="J258" s="12">
        <v>1110</v>
      </c>
      <c r="K258" s="12">
        <v>8.3000000000000007</v>
      </c>
      <c r="L258" s="4">
        <v>91.24</v>
      </c>
      <c r="M258" s="4">
        <v>8.1419999999999995</v>
      </c>
    </row>
    <row r="259" spans="1:13" ht="13" x14ac:dyDescent="0.15">
      <c r="A259" s="11">
        <v>27729</v>
      </c>
      <c r="B259" s="12">
        <v>5.2</v>
      </c>
      <c r="C259" s="12">
        <f t="shared" ref="C259:C322" si="4">(B259-B258)/B258</f>
        <v>-3.8314176245209915E-3</v>
      </c>
      <c r="D259" s="4" t="str">
        <f t="array" ref="D259">_xlfn.IFS(C259&gt;0,"increase",C259&lt;0,"decrease", C259=0, "hold")</f>
        <v>decrease</v>
      </c>
      <c r="E259" s="12">
        <v>27.702000000000002</v>
      </c>
      <c r="F259" s="12">
        <v>99.44726</v>
      </c>
      <c r="G259" s="12">
        <v>5.8</v>
      </c>
      <c r="H259" s="12">
        <v>55.6</v>
      </c>
      <c r="I259" s="12">
        <v>63.1</v>
      </c>
      <c r="J259" s="12">
        <v>1091</v>
      </c>
      <c r="K259" s="12">
        <v>8.1999999999999993</v>
      </c>
      <c r="L259" s="4">
        <v>90.19</v>
      </c>
      <c r="M259" s="4">
        <v>7.7619999999999996</v>
      </c>
    </row>
    <row r="260" spans="1:13" ht="13" x14ac:dyDescent="0.15">
      <c r="A260" s="11">
        <v>27760</v>
      </c>
      <c r="B260" s="12">
        <v>4.87</v>
      </c>
      <c r="C260" s="12">
        <f t="shared" si="4"/>
        <v>-6.3461538461538472E-2</v>
      </c>
      <c r="D260" s="4" t="str">
        <f t="array" ref="D260">_xlfn.IFS(C260&gt;0,"increase",C260&lt;0,"decrease", C260=0, "hold")</f>
        <v>decrease</v>
      </c>
      <c r="E260" s="12">
        <v>27.844000000000001</v>
      </c>
      <c r="F260" s="12">
        <v>99.678039999999996</v>
      </c>
      <c r="G260" s="12">
        <v>6.4</v>
      </c>
      <c r="H260" s="12">
        <v>55.8</v>
      </c>
      <c r="I260" s="12">
        <v>63.8</v>
      </c>
      <c r="J260" s="12">
        <v>1195</v>
      </c>
      <c r="K260" s="12">
        <v>7.9</v>
      </c>
      <c r="L260" s="4">
        <v>100.86</v>
      </c>
      <c r="M260" s="4">
        <v>7.8019999999999996</v>
      </c>
    </row>
    <row r="261" spans="1:13" ht="13" x14ac:dyDescent="0.15">
      <c r="A261" s="11">
        <v>27791</v>
      </c>
      <c r="B261" s="12">
        <v>4.7699999999999996</v>
      </c>
      <c r="C261" s="12">
        <f t="shared" si="4"/>
        <v>-2.053388090349087E-2</v>
      </c>
      <c r="D261" s="4" t="str">
        <f t="array" ref="D261">_xlfn.IFS(C261&gt;0,"increase",C261&lt;0,"decrease", C261=0, "hold")</f>
        <v>decrease</v>
      </c>
      <c r="E261" s="12">
        <v>27.954999999999998</v>
      </c>
      <c r="F261" s="12">
        <v>99.759680000000003</v>
      </c>
      <c r="G261" s="12">
        <v>5.9</v>
      </c>
      <c r="H261" s="12">
        <v>55.9</v>
      </c>
      <c r="I261" s="12">
        <v>68.7</v>
      </c>
      <c r="J261" s="12">
        <v>1190</v>
      </c>
      <c r="K261" s="12">
        <v>7.7</v>
      </c>
      <c r="L261" s="4">
        <v>99.71</v>
      </c>
      <c r="M261" s="4">
        <v>7.7720000000000002</v>
      </c>
    </row>
    <row r="262" spans="1:13" ht="13" x14ac:dyDescent="0.15">
      <c r="A262" s="11">
        <v>27820</v>
      </c>
      <c r="B262" s="12">
        <v>4.84</v>
      </c>
      <c r="C262" s="12">
        <f t="shared" si="4"/>
        <v>1.4675052410901529E-2</v>
      </c>
      <c r="D262" s="4" t="str">
        <f t="array" ref="D262">_xlfn.IFS(C262&gt;0,"increase",C262&lt;0,"decrease", C262=0, "hold")</f>
        <v>increase</v>
      </c>
      <c r="E262" s="12">
        <v>28.047000000000001</v>
      </c>
      <c r="F262" s="12">
        <v>99.771090000000001</v>
      </c>
      <c r="G262" s="12">
        <v>6.8</v>
      </c>
      <c r="H262" s="12">
        <v>56</v>
      </c>
      <c r="I262" s="12">
        <v>61.6</v>
      </c>
      <c r="J262" s="12">
        <v>1164</v>
      </c>
      <c r="K262" s="12">
        <v>7.6</v>
      </c>
      <c r="L262" s="4">
        <v>102.77</v>
      </c>
      <c r="M262" s="4">
        <v>7.6619999999999999</v>
      </c>
    </row>
    <row r="263" spans="1:13" ht="13" x14ac:dyDescent="0.15">
      <c r="A263" s="11">
        <v>27851</v>
      </c>
      <c r="B263" s="12">
        <v>4.82</v>
      </c>
      <c r="C263" s="12">
        <f t="shared" si="4"/>
        <v>-4.1322314049585893E-3</v>
      </c>
      <c r="D263" s="4" t="str">
        <f t="array" ref="D263">_xlfn.IFS(C263&gt;0,"increase",C263&lt;0,"decrease", C263=0, "hold")</f>
        <v>decrease</v>
      </c>
      <c r="E263" s="12">
        <v>28.157</v>
      </c>
      <c r="F263" s="12">
        <v>99.818920000000006</v>
      </c>
      <c r="G263" s="12">
        <v>6.4</v>
      </c>
      <c r="H263" s="12">
        <v>56.1</v>
      </c>
      <c r="I263" s="12">
        <v>65.2</v>
      </c>
      <c r="J263" s="12">
        <v>1132</v>
      </c>
      <c r="K263" s="12">
        <v>7.7</v>
      </c>
      <c r="L263" s="4">
        <v>101.64</v>
      </c>
      <c r="M263" s="4">
        <v>7.6719999999999997</v>
      </c>
    </row>
    <row r="264" spans="1:13" ht="13" x14ac:dyDescent="0.15">
      <c r="A264" s="11">
        <v>27881</v>
      </c>
      <c r="B264" s="12">
        <v>5.29</v>
      </c>
      <c r="C264" s="12">
        <f t="shared" si="4"/>
        <v>9.7510373443983347E-2</v>
      </c>
      <c r="D264" s="4" t="str">
        <f t="array" ref="D264">_xlfn.IFS(C264&gt;0,"increase",C264&lt;0,"decrease", C264=0, "hold")</f>
        <v>increase</v>
      </c>
      <c r="E264" s="12">
        <v>28.29</v>
      </c>
      <c r="F264" s="12">
        <v>99.974350000000001</v>
      </c>
      <c r="G264" s="12">
        <v>7</v>
      </c>
      <c r="H264" s="12">
        <v>56.4</v>
      </c>
      <c r="I264" s="12">
        <v>62.3</v>
      </c>
      <c r="J264" s="12">
        <v>1194</v>
      </c>
      <c r="K264" s="12">
        <v>7.4</v>
      </c>
      <c r="L264" s="4">
        <v>100.18</v>
      </c>
      <c r="M264" s="4">
        <v>7.9619999999999997</v>
      </c>
    </row>
    <row r="265" spans="1:13" ht="13" x14ac:dyDescent="0.15">
      <c r="A265" s="11">
        <v>27912</v>
      </c>
      <c r="B265" s="12">
        <v>5.48</v>
      </c>
      <c r="C265" s="12">
        <f t="shared" si="4"/>
        <v>3.5916824196597426E-2</v>
      </c>
      <c r="D265" s="4" t="str">
        <f t="array" ref="D265">_xlfn.IFS(C265&gt;0,"increase",C265&lt;0,"decrease", C265=0, "hold")</f>
        <v>increase</v>
      </c>
      <c r="E265" s="12">
        <v>28.405000000000001</v>
      </c>
      <c r="F265" s="12">
        <v>100.1734</v>
      </c>
      <c r="G265" s="12">
        <v>6.9</v>
      </c>
      <c r="H265" s="12">
        <v>56.7</v>
      </c>
      <c r="I265" s="12">
        <v>60.6</v>
      </c>
      <c r="J265" s="12">
        <v>1188</v>
      </c>
      <c r="K265" s="12">
        <v>7.6</v>
      </c>
      <c r="L265" s="4">
        <v>104.28</v>
      </c>
      <c r="M265" s="4">
        <v>7.8620000000000001</v>
      </c>
    </row>
    <row r="266" spans="1:13" ht="13" x14ac:dyDescent="0.15">
      <c r="A266" s="11">
        <v>27942</v>
      </c>
      <c r="B266" s="12">
        <v>5.31</v>
      </c>
      <c r="C266" s="12">
        <f t="shared" si="4"/>
        <v>-3.1021897810219124E-2</v>
      </c>
      <c r="D266" s="4" t="str">
        <f t="array" ref="D266">_xlfn.IFS(C266&gt;0,"increase",C266&lt;0,"decrease", C266=0, "hold")</f>
        <v>decrease</v>
      </c>
      <c r="E266" s="12">
        <v>28.561</v>
      </c>
      <c r="F266" s="12">
        <v>100.3167</v>
      </c>
      <c r="G266" s="12">
        <v>6.4</v>
      </c>
      <c r="H266" s="12">
        <v>57</v>
      </c>
      <c r="I266" s="12">
        <v>58</v>
      </c>
      <c r="J266" s="12">
        <v>1245</v>
      </c>
      <c r="K266" s="12">
        <v>7.8</v>
      </c>
      <c r="L266" s="4">
        <v>103.44</v>
      </c>
      <c r="M266" s="4">
        <v>7.8620000000000001</v>
      </c>
    </row>
    <row r="267" spans="1:13" ht="13" x14ac:dyDescent="0.15">
      <c r="A267" s="11">
        <v>27973</v>
      </c>
      <c r="B267" s="12">
        <v>5.29</v>
      </c>
      <c r="C267" s="12">
        <f t="shared" si="4"/>
        <v>-3.7664783427494492E-3</v>
      </c>
      <c r="D267" s="4" t="str">
        <f t="array" ref="D267">_xlfn.IFS(C267&gt;0,"increase",C267&lt;0,"decrease", C267=0, "hold")</f>
        <v>decrease</v>
      </c>
      <c r="E267" s="12">
        <v>28.725999999999999</v>
      </c>
      <c r="F267" s="12">
        <v>100.3257</v>
      </c>
      <c r="G267" s="12">
        <v>6.2</v>
      </c>
      <c r="H267" s="12">
        <v>57.3</v>
      </c>
      <c r="I267" s="12">
        <v>57.7</v>
      </c>
      <c r="J267" s="12">
        <v>1309</v>
      </c>
      <c r="K267" s="12">
        <v>7.8</v>
      </c>
      <c r="L267" s="4">
        <v>102.91</v>
      </c>
      <c r="M267" s="4">
        <v>7.6619999999999999</v>
      </c>
    </row>
    <row r="268" spans="1:13" ht="13" x14ac:dyDescent="0.15">
      <c r="A268" s="11">
        <v>28004</v>
      </c>
      <c r="B268" s="12">
        <v>5.25</v>
      </c>
      <c r="C268" s="12">
        <f t="shared" si="4"/>
        <v>-7.5614366729678702E-3</v>
      </c>
      <c r="D268" s="4" t="str">
        <f t="array" ref="D268">_xlfn.IFS(C268&gt;0,"increase",C268&lt;0,"decrease", C268=0, "hold")</f>
        <v>decrease</v>
      </c>
      <c r="E268" s="12">
        <v>28.893999999999998</v>
      </c>
      <c r="F268" s="12">
        <v>100.25449999999999</v>
      </c>
      <c r="G268" s="12">
        <v>6.2</v>
      </c>
      <c r="H268" s="12">
        <v>57.6</v>
      </c>
      <c r="I268" s="12">
        <v>55.3</v>
      </c>
      <c r="J268" s="12">
        <v>1481</v>
      </c>
      <c r="K268" s="12">
        <v>7.6</v>
      </c>
      <c r="L268" s="4">
        <v>105.24</v>
      </c>
      <c r="M268" s="4">
        <v>7.5519999999999996</v>
      </c>
    </row>
    <row r="269" spans="1:13" ht="13" x14ac:dyDescent="0.15">
      <c r="A269" s="11">
        <v>28034</v>
      </c>
      <c r="B269" s="12">
        <v>5.0199999999999996</v>
      </c>
      <c r="C269" s="12">
        <f t="shared" si="4"/>
        <v>-4.3809523809523888E-2</v>
      </c>
      <c r="D269" s="4" t="str">
        <f t="array" ref="D269">_xlfn.IFS(C269&gt;0,"increase",C269&lt;0,"decrease", C269=0, "hold")</f>
        <v>decrease</v>
      </c>
      <c r="E269" s="12">
        <v>29.036000000000001</v>
      </c>
      <c r="F269" s="12">
        <v>100.17310000000001</v>
      </c>
      <c r="G269" s="12">
        <v>5.8</v>
      </c>
      <c r="H269" s="12">
        <v>57.9</v>
      </c>
      <c r="I269" s="12">
        <v>57</v>
      </c>
      <c r="J269" s="12">
        <v>1425</v>
      </c>
      <c r="K269" s="12">
        <v>7.7</v>
      </c>
      <c r="L269" s="4">
        <v>102.9</v>
      </c>
      <c r="M269" s="4">
        <v>7.4219999999999997</v>
      </c>
    </row>
    <row r="270" spans="1:13" ht="13" x14ac:dyDescent="0.15">
      <c r="A270" s="11">
        <v>28065</v>
      </c>
      <c r="B270" s="12">
        <v>4.95</v>
      </c>
      <c r="C270" s="12">
        <f t="shared" si="4"/>
        <v>-1.3944223107569601E-2</v>
      </c>
      <c r="D270" s="4" t="str">
        <f t="array" ref="D270">_xlfn.IFS(C270&gt;0,"increase",C270&lt;0,"decrease", C270=0, "hold")</f>
        <v>decrease</v>
      </c>
      <c r="E270" s="12">
        <v>29.167999999999999</v>
      </c>
      <c r="F270" s="12">
        <v>100.1313</v>
      </c>
      <c r="G270" s="12">
        <v>6</v>
      </c>
      <c r="H270" s="12">
        <v>58.1</v>
      </c>
      <c r="I270" s="12">
        <v>55.7</v>
      </c>
      <c r="J270" s="12">
        <v>1531</v>
      </c>
      <c r="K270" s="12">
        <v>7.8</v>
      </c>
      <c r="L270" s="4">
        <v>102.1</v>
      </c>
      <c r="M270" s="4">
        <v>7.0119999999999996</v>
      </c>
    </row>
    <row r="271" spans="1:13" ht="13" x14ac:dyDescent="0.15">
      <c r="A271" s="11">
        <v>28095</v>
      </c>
      <c r="B271" s="12">
        <v>4.6500000000000004</v>
      </c>
      <c r="C271" s="12">
        <f t="shared" si="4"/>
        <v>-6.0606060606060566E-2</v>
      </c>
      <c r="D271" s="4" t="str">
        <f t="array" ref="D271">_xlfn.IFS(C271&gt;0,"increase",C271&lt;0,"decrease", C271=0, "hold")</f>
        <v>decrease</v>
      </c>
      <c r="E271" s="12">
        <v>29.326000000000001</v>
      </c>
      <c r="F271" s="12">
        <v>100.13200000000001</v>
      </c>
      <c r="G271" s="12">
        <v>5.6</v>
      </c>
      <c r="H271" s="12">
        <v>58.4</v>
      </c>
      <c r="I271" s="12">
        <v>58.9</v>
      </c>
      <c r="J271" s="12">
        <v>1511</v>
      </c>
      <c r="K271" s="12">
        <v>7.8</v>
      </c>
      <c r="L271" s="4">
        <v>107.46</v>
      </c>
      <c r="M271" s="4">
        <v>6.8120000000000003</v>
      </c>
    </row>
    <row r="272" spans="1:13" ht="13" x14ac:dyDescent="0.15">
      <c r="A272" s="11">
        <v>28126</v>
      </c>
      <c r="B272" s="12">
        <v>4.6100000000000003</v>
      </c>
      <c r="C272" s="12">
        <f t="shared" si="4"/>
        <v>-8.6021505376344155E-3</v>
      </c>
      <c r="D272" s="4" t="str">
        <f t="array" ref="D272">_xlfn.IFS(C272&gt;0,"increase",C272&lt;0,"decrease", C272=0, "hold")</f>
        <v>decrease</v>
      </c>
      <c r="E272" s="12">
        <v>29.504999999999999</v>
      </c>
      <c r="F272" s="12">
        <v>100.1773</v>
      </c>
      <c r="G272" s="12">
        <v>5.3</v>
      </c>
      <c r="H272" s="12">
        <v>58.7</v>
      </c>
      <c r="I272" s="12">
        <v>57.2</v>
      </c>
      <c r="J272" s="12">
        <v>1466</v>
      </c>
      <c r="K272" s="12">
        <v>7.5</v>
      </c>
      <c r="L272" s="4">
        <v>102.03</v>
      </c>
      <c r="M272" s="4">
        <v>7.4020000000000001</v>
      </c>
    </row>
    <row r="273" spans="1:13" ht="13" x14ac:dyDescent="0.15">
      <c r="A273" s="11">
        <v>28157</v>
      </c>
      <c r="B273" s="12">
        <v>4.68</v>
      </c>
      <c r="C273" s="12">
        <f t="shared" si="4"/>
        <v>1.5184381778741733E-2</v>
      </c>
      <c r="D273" s="4" t="str">
        <f t="array" ref="D273">_xlfn.IFS(C273&gt;0,"increase",C273&lt;0,"decrease", C273=0, "hold")</f>
        <v>increase</v>
      </c>
      <c r="E273" s="12">
        <v>29.686</v>
      </c>
      <c r="F273" s="12">
        <v>100.2714</v>
      </c>
      <c r="G273" s="12">
        <v>5.0999999999999996</v>
      </c>
      <c r="H273" s="12">
        <v>59.3</v>
      </c>
      <c r="I273" s="12">
        <v>56.8</v>
      </c>
      <c r="J273" s="12">
        <v>1560</v>
      </c>
      <c r="K273" s="12">
        <v>7.6</v>
      </c>
      <c r="L273" s="4">
        <v>99.82</v>
      </c>
      <c r="M273" s="4">
        <v>7.8019999999999996</v>
      </c>
    </row>
    <row r="274" spans="1:13" ht="13" x14ac:dyDescent="0.15">
      <c r="A274" s="11">
        <v>28185</v>
      </c>
      <c r="B274" s="12">
        <v>4.6900000000000004</v>
      </c>
      <c r="C274" s="12">
        <f t="shared" si="4"/>
        <v>2.1367521367522809E-3</v>
      </c>
      <c r="D274" s="4" t="str">
        <f t="array" ref="D274">_xlfn.IFS(C274&gt;0,"increase",C274&lt;0,"decrease", C274=0, "hold")</f>
        <v>increase</v>
      </c>
      <c r="E274" s="12">
        <v>29.812000000000001</v>
      </c>
      <c r="F274" s="12">
        <v>100.3798</v>
      </c>
      <c r="G274" s="12">
        <v>5</v>
      </c>
      <c r="H274" s="12">
        <v>59.6</v>
      </c>
      <c r="I274" s="12">
        <v>63.5</v>
      </c>
      <c r="J274" s="12">
        <v>1660</v>
      </c>
      <c r="K274" s="12">
        <v>7.4</v>
      </c>
      <c r="L274" s="4">
        <v>98.42</v>
      </c>
      <c r="M274" s="4">
        <v>7.4219999999999997</v>
      </c>
    </row>
    <row r="275" spans="1:13" ht="13" x14ac:dyDescent="0.15">
      <c r="A275" s="11">
        <v>28216</v>
      </c>
      <c r="B275" s="12">
        <v>4.7300000000000004</v>
      </c>
      <c r="C275" s="12">
        <f t="shared" si="4"/>
        <v>8.52878464818764E-3</v>
      </c>
      <c r="D275" s="4" t="str">
        <f t="array" ref="D275">_xlfn.IFS(C275&gt;0,"increase",C275&lt;0,"decrease", C275=0, "hold")</f>
        <v>increase</v>
      </c>
      <c r="E275" s="12">
        <v>29.959</v>
      </c>
      <c r="F275" s="12">
        <v>100.45829999999999</v>
      </c>
      <c r="G275" s="12">
        <v>5.5</v>
      </c>
      <c r="H275" s="12">
        <v>60</v>
      </c>
      <c r="I275" s="12">
        <v>60.3</v>
      </c>
      <c r="J275" s="12">
        <v>1660</v>
      </c>
      <c r="K275" s="12">
        <v>7.2</v>
      </c>
      <c r="L275" s="4">
        <v>98.44</v>
      </c>
      <c r="M275" s="4">
        <v>7.452</v>
      </c>
    </row>
    <row r="276" spans="1:13" ht="13" x14ac:dyDescent="0.15">
      <c r="A276" s="11">
        <v>28246</v>
      </c>
      <c r="B276" s="12">
        <v>5.35</v>
      </c>
      <c r="C276" s="12">
        <f t="shared" si="4"/>
        <v>0.13107822410147973</v>
      </c>
      <c r="D276" s="4" t="str">
        <f t="array" ref="D276">_xlfn.IFS(C276&gt;0,"increase",C276&lt;0,"decrease", C276=0, "hold")</f>
        <v>increase</v>
      </c>
      <c r="E276" s="12">
        <v>30.111999999999998</v>
      </c>
      <c r="F276" s="12">
        <v>100.46850000000001</v>
      </c>
      <c r="G276" s="12">
        <v>5.4</v>
      </c>
      <c r="H276" s="12">
        <v>60.2</v>
      </c>
      <c r="I276" s="12">
        <v>64.5</v>
      </c>
      <c r="J276" s="12">
        <v>1668</v>
      </c>
      <c r="K276" s="12">
        <v>7</v>
      </c>
      <c r="L276" s="4">
        <v>96.12</v>
      </c>
      <c r="M276" s="4">
        <v>7.3819999999999997</v>
      </c>
    </row>
    <row r="277" spans="1:13" ht="13" x14ac:dyDescent="0.15">
      <c r="A277" s="11">
        <v>28277</v>
      </c>
      <c r="B277" s="12">
        <v>5.39</v>
      </c>
      <c r="C277" s="12">
        <f t="shared" si="4"/>
        <v>7.4766355140186988E-3</v>
      </c>
      <c r="D277" s="4" t="str">
        <f t="array" ref="D277">_xlfn.IFS(C277&gt;0,"increase",C277&lt;0,"decrease", C277=0, "hold")</f>
        <v>increase</v>
      </c>
      <c r="E277" s="12">
        <v>30.292000000000002</v>
      </c>
      <c r="F277" s="12">
        <v>100.4229</v>
      </c>
      <c r="G277" s="12">
        <v>5.5</v>
      </c>
      <c r="H277" s="12">
        <v>60.5</v>
      </c>
      <c r="I277" s="12">
        <v>58.1</v>
      </c>
      <c r="J277" s="12">
        <v>1752</v>
      </c>
      <c r="K277" s="12">
        <v>7.2</v>
      </c>
      <c r="L277" s="4">
        <v>100.48</v>
      </c>
      <c r="M277" s="4">
        <v>7.202</v>
      </c>
    </row>
    <row r="278" spans="1:13" ht="13" x14ac:dyDescent="0.15">
      <c r="A278" s="11">
        <v>28307</v>
      </c>
      <c r="B278" s="12">
        <v>5.42</v>
      </c>
      <c r="C278" s="12">
        <f t="shared" si="4"/>
        <v>5.5658627087198983E-3</v>
      </c>
      <c r="D278" s="4" t="str">
        <f t="array" ref="D278">_xlfn.IFS(C278&gt;0,"increase",C278&lt;0,"decrease", C278=0, "hold")</f>
        <v>increase</v>
      </c>
      <c r="E278" s="12">
        <v>30.478999999999999</v>
      </c>
      <c r="F278" s="12">
        <v>100.32689999999999</v>
      </c>
      <c r="G278" s="12">
        <v>6.1</v>
      </c>
      <c r="H278" s="12">
        <v>60.8</v>
      </c>
      <c r="I278" s="12">
        <v>58.9</v>
      </c>
      <c r="J278" s="12">
        <v>1687</v>
      </c>
      <c r="K278" s="12">
        <v>6.9</v>
      </c>
      <c r="L278" s="4">
        <v>98.85</v>
      </c>
      <c r="M278" s="4">
        <v>7.4219999999999997</v>
      </c>
    </row>
    <row r="279" spans="1:13" ht="13" x14ac:dyDescent="0.15">
      <c r="A279" s="11">
        <v>28338</v>
      </c>
      <c r="B279" s="12">
        <v>5.9</v>
      </c>
      <c r="C279" s="12">
        <f t="shared" si="4"/>
        <v>8.8560885608856166E-2</v>
      </c>
      <c r="D279" s="4" t="str">
        <f t="array" ref="D279">_xlfn.IFS(C279&gt;0,"increase",C279&lt;0,"decrease", C279=0, "hold")</f>
        <v>increase</v>
      </c>
      <c r="E279" s="12">
        <v>30.629000000000001</v>
      </c>
      <c r="F279" s="12">
        <v>100.1765</v>
      </c>
      <c r="G279" s="12">
        <v>5.8</v>
      </c>
      <c r="H279" s="12">
        <v>61.1</v>
      </c>
      <c r="I279" s="12">
        <v>58.8</v>
      </c>
      <c r="J279" s="12">
        <v>1780</v>
      </c>
      <c r="K279" s="12">
        <v>7</v>
      </c>
      <c r="L279" s="4">
        <v>96.77</v>
      </c>
      <c r="M279" s="4">
        <v>7.1120000000000001</v>
      </c>
    </row>
    <row r="280" spans="1:13" ht="13" x14ac:dyDescent="0.15">
      <c r="A280" s="11">
        <v>28369</v>
      </c>
      <c r="B280" s="12">
        <v>6.14</v>
      </c>
      <c r="C280" s="12">
        <f t="shared" si="4"/>
        <v>4.0677966101694801E-2</v>
      </c>
      <c r="D280" s="4" t="str">
        <f t="array" ref="D280">_xlfn.IFS(C280&gt;0,"increase",C280&lt;0,"decrease", C280=0, "hold")</f>
        <v>increase</v>
      </c>
      <c r="E280" s="12">
        <v>30.757999999999999</v>
      </c>
      <c r="F280" s="12">
        <v>100.0064</v>
      </c>
      <c r="G280" s="12">
        <v>5.9</v>
      </c>
      <c r="H280" s="12">
        <v>61.3</v>
      </c>
      <c r="I280" s="12">
        <v>57</v>
      </c>
      <c r="J280" s="12">
        <v>1674</v>
      </c>
      <c r="K280" s="12">
        <v>6.8</v>
      </c>
      <c r="L280" s="4">
        <v>96.53</v>
      </c>
      <c r="M280" s="4">
        <v>7.4119999999999999</v>
      </c>
    </row>
    <row r="281" spans="1:13" ht="13" x14ac:dyDescent="0.15">
      <c r="A281" s="11">
        <v>28399</v>
      </c>
      <c r="B281" s="12">
        <v>6.47</v>
      </c>
      <c r="C281" s="12">
        <f t="shared" si="4"/>
        <v>5.3745928338762232E-2</v>
      </c>
      <c r="D281" s="4" t="str">
        <f t="array" ref="D281">_xlfn.IFS(C281&gt;0,"increase",C281&lt;0,"decrease", C281=0, "hold")</f>
        <v>increase</v>
      </c>
      <c r="E281" s="12">
        <v>30.907</v>
      </c>
      <c r="F281" s="12">
        <v>99.857169999999996</v>
      </c>
      <c r="G281" s="12">
        <v>6.1</v>
      </c>
      <c r="H281" s="12">
        <v>61.6</v>
      </c>
      <c r="I281" s="12">
        <v>57.1</v>
      </c>
      <c r="J281" s="12">
        <v>1758</v>
      </c>
      <c r="K281" s="12">
        <v>6.8</v>
      </c>
      <c r="L281" s="4">
        <v>92.34</v>
      </c>
      <c r="M281" s="4">
        <v>7.6219999999999999</v>
      </c>
    </row>
    <row r="282" spans="1:13" ht="13" x14ac:dyDescent="0.15">
      <c r="A282" s="11">
        <v>28430</v>
      </c>
      <c r="B282" s="12">
        <v>6.51</v>
      </c>
      <c r="C282" s="12">
        <f t="shared" si="4"/>
        <v>6.1823802163833135E-3</v>
      </c>
      <c r="D282" s="4" t="str">
        <f t="array" ref="D282">_xlfn.IFS(C282&gt;0,"increase",C282&lt;0,"decrease", C282=0, "hold")</f>
        <v>increase</v>
      </c>
      <c r="E282" s="12">
        <v>31.067</v>
      </c>
      <c r="F282" s="12">
        <v>99.761489999999995</v>
      </c>
      <c r="G282" s="12">
        <v>6</v>
      </c>
      <c r="H282" s="12">
        <v>62</v>
      </c>
      <c r="I282" s="12">
        <v>59.2</v>
      </c>
      <c r="J282" s="12">
        <v>1771</v>
      </c>
      <c r="K282" s="12">
        <v>6.8</v>
      </c>
      <c r="L282" s="4">
        <v>94.83</v>
      </c>
      <c r="M282" s="4">
        <v>7.5519999999999996</v>
      </c>
    </row>
    <row r="283" spans="1:13" ht="13" x14ac:dyDescent="0.15">
      <c r="A283" s="11">
        <v>28460</v>
      </c>
      <c r="B283" s="12">
        <v>6.56</v>
      </c>
      <c r="C283" s="12">
        <f t="shared" si="4"/>
        <v>7.6804915514592665E-3</v>
      </c>
      <c r="D283" s="4" t="str">
        <f t="array" ref="D283">_xlfn.IFS(C283&gt;0,"increase",C283&lt;0,"decrease", C283=0, "hold")</f>
        <v>increase</v>
      </c>
      <c r="E283" s="12">
        <v>31.227</v>
      </c>
      <c r="F283" s="12">
        <v>99.710359999999994</v>
      </c>
      <c r="G283" s="12">
        <v>6</v>
      </c>
      <c r="H283" s="12">
        <v>62.3</v>
      </c>
      <c r="I283" s="12">
        <v>60.7</v>
      </c>
      <c r="J283" s="12">
        <v>1754</v>
      </c>
      <c r="K283" s="12">
        <v>6.4</v>
      </c>
      <c r="L283" s="4">
        <v>95.1</v>
      </c>
      <c r="M283" s="4">
        <v>7.782</v>
      </c>
    </row>
    <row r="284" spans="1:13" ht="13" x14ac:dyDescent="0.15">
      <c r="A284" s="11">
        <v>28491</v>
      </c>
      <c r="B284" s="12">
        <v>6.7</v>
      </c>
      <c r="C284" s="12">
        <f t="shared" si="4"/>
        <v>2.1341463414634235E-2</v>
      </c>
      <c r="D284" s="4" t="str">
        <f t="array" ref="D284">_xlfn.IFS(C284&gt;0,"increase",C284&lt;0,"decrease", C284=0, "hold")</f>
        <v>increase</v>
      </c>
      <c r="E284" s="12">
        <v>31.414000000000001</v>
      </c>
      <c r="F284" s="12">
        <v>99.676839999999999</v>
      </c>
      <c r="G284" s="12">
        <v>5.9</v>
      </c>
      <c r="H284" s="12">
        <v>62.7</v>
      </c>
      <c r="I284" s="12">
        <v>60.6</v>
      </c>
      <c r="J284" s="12">
        <v>1740</v>
      </c>
      <c r="K284" s="12">
        <v>6.4</v>
      </c>
      <c r="L284" s="4">
        <v>89.25</v>
      </c>
      <c r="M284" s="4">
        <v>7.9420000000000002</v>
      </c>
    </row>
    <row r="285" spans="1:13" ht="13" x14ac:dyDescent="0.15">
      <c r="A285" s="11">
        <v>28522</v>
      </c>
      <c r="B285" s="12">
        <v>6.78</v>
      </c>
      <c r="C285" s="12">
        <f t="shared" si="4"/>
        <v>1.1940298507462697E-2</v>
      </c>
      <c r="D285" s="4" t="str">
        <f t="array" ref="D285">_xlfn.IFS(C285&gt;0,"increase",C285&lt;0,"decrease", C285=0, "hold")</f>
        <v>increase</v>
      </c>
      <c r="E285" s="12">
        <v>31.535</v>
      </c>
      <c r="F285" s="12">
        <v>99.595470000000006</v>
      </c>
      <c r="G285" s="12">
        <v>6.3</v>
      </c>
      <c r="H285" s="12">
        <v>63</v>
      </c>
      <c r="I285" s="12">
        <v>56.2</v>
      </c>
      <c r="J285" s="12">
        <v>1736</v>
      </c>
      <c r="K285" s="12">
        <v>6.3</v>
      </c>
      <c r="L285" s="4">
        <v>87.04</v>
      </c>
      <c r="M285" s="4">
        <v>8.0419999999999998</v>
      </c>
    </row>
    <row r="286" spans="1:13" ht="13" x14ac:dyDescent="0.15">
      <c r="A286" s="11">
        <v>28550</v>
      </c>
      <c r="B286" s="12">
        <v>6.79</v>
      </c>
      <c r="C286" s="12">
        <f t="shared" si="4"/>
        <v>1.4749262536872842E-3</v>
      </c>
      <c r="D286" s="4" t="str">
        <f t="array" ref="D286">_xlfn.IFS(C286&gt;0,"increase",C286&lt;0,"decrease", C286=0, "hold")</f>
        <v>increase</v>
      </c>
      <c r="E286" s="12">
        <v>31.706</v>
      </c>
      <c r="F286" s="12">
        <v>99.455529999999996</v>
      </c>
      <c r="G286" s="12">
        <v>6.1</v>
      </c>
      <c r="H286" s="12">
        <v>63.4</v>
      </c>
      <c r="I286" s="12">
        <v>56.6</v>
      </c>
      <c r="J286" s="12">
        <v>1799</v>
      </c>
      <c r="K286" s="12">
        <v>6.3</v>
      </c>
      <c r="L286" s="4">
        <v>89.21</v>
      </c>
      <c r="M286" s="4">
        <v>8.1519999999999992</v>
      </c>
    </row>
    <row r="287" spans="1:13" ht="13" x14ac:dyDescent="0.15">
      <c r="A287" s="11">
        <v>28581</v>
      </c>
      <c r="B287" s="12">
        <v>6.89</v>
      </c>
      <c r="C287" s="12">
        <f t="shared" si="4"/>
        <v>1.4727540500736325E-2</v>
      </c>
      <c r="D287" s="4" t="str">
        <f t="array" ref="D287">_xlfn.IFS(C287&gt;0,"increase",C287&lt;0,"decrease", C287=0, "hold")</f>
        <v>increase</v>
      </c>
      <c r="E287" s="12">
        <v>31.911000000000001</v>
      </c>
      <c r="F287" s="12">
        <v>99.454250000000002</v>
      </c>
      <c r="G287" s="12">
        <v>5.8</v>
      </c>
      <c r="H287" s="12">
        <v>63.9</v>
      </c>
      <c r="I287" s="12">
        <v>60.2</v>
      </c>
      <c r="J287" s="12">
        <v>1948</v>
      </c>
      <c r="K287" s="12">
        <v>6.1</v>
      </c>
      <c r="L287" s="4">
        <v>96.83</v>
      </c>
      <c r="M287" s="4">
        <v>8.2420000000000009</v>
      </c>
    </row>
    <row r="288" spans="1:13" ht="13" x14ac:dyDescent="0.15">
      <c r="A288" s="11">
        <v>28611</v>
      </c>
      <c r="B288" s="12">
        <v>7.36</v>
      </c>
      <c r="C288" s="12">
        <f t="shared" si="4"/>
        <v>6.8214804063860768E-2</v>
      </c>
      <c r="D288" s="4" t="str">
        <f t="array" ref="D288">_xlfn.IFS(C288&gt;0,"increase",C288&lt;0,"decrease", C288=0, "hold")</f>
        <v>increase</v>
      </c>
      <c r="E288" s="12">
        <v>32.098999999999997</v>
      </c>
      <c r="F288" s="12">
        <v>99.478800000000007</v>
      </c>
      <c r="G288" s="12">
        <v>5.9</v>
      </c>
      <c r="H288" s="12">
        <v>64.5</v>
      </c>
      <c r="I288" s="12">
        <v>63.9</v>
      </c>
      <c r="J288" s="12">
        <v>1766</v>
      </c>
      <c r="K288" s="12">
        <v>6</v>
      </c>
      <c r="L288" s="4">
        <v>97.29</v>
      </c>
      <c r="M288" s="4">
        <v>8.4220000000000006</v>
      </c>
    </row>
    <row r="289" spans="1:13" ht="13" x14ac:dyDescent="0.15">
      <c r="A289" s="11">
        <v>28642</v>
      </c>
      <c r="B289" s="12">
        <v>7.6</v>
      </c>
      <c r="C289" s="12">
        <f t="shared" si="4"/>
        <v>3.2608695652173822E-2</v>
      </c>
      <c r="D289" s="4" t="str">
        <f t="array" ref="D289">_xlfn.IFS(C289&gt;0,"increase",C289&lt;0,"decrease", C289=0, "hold")</f>
        <v>increase</v>
      </c>
      <c r="E289" s="12">
        <v>32.277999999999999</v>
      </c>
      <c r="F289" s="12">
        <v>99.44247</v>
      </c>
      <c r="G289" s="12">
        <v>6.2</v>
      </c>
      <c r="H289" s="12">
        <v>65</v>
      </c>
      <c r="I289" s="12">
        <v>63.6</v>
      </c>
      <c r="J289" s="12">
        <v>1983</v>
      </c>
      <c r="K289" s="12">
        <v>5.9</v>
      </c>
      <c r="L289" s="4">
        <v>95.53</v>
      </c>
      <c r="M289" s="4">
        <v>8.6219999999999999</v>
      </c>
    </row>
    <row r="290" spans="1:13" ht="13" x14ac:dyDescent="0.15">
      <c r="A290" s="11">
        <v>28672</v>
      </c>
      <c r="B290" s="12">
        <v>7.81</v>
      </c>
      <c r="C290" s="12">
        <f t="shared" si="4"/>
        <v>2.7631578947368417E-2</v>
      </c>
      <c r="D290" s="4" t="str">
        <f t="array" ref="D290">_xlfn.IFS(C290&gt;0,"increase",C290&lt;0,"decrease", C290=0, "hold")</f>
        <v>increase</v>
      </c>
      <c r="E290" s="12">
        <v>32.468000000000004</v>
      </c>
      <c r="F290" s="12">
        <v>99.415700000000001</v>
      </c>
      <c r="G290" s="12">
        <v>6.6</v>
      </c>
      <c r="H290" s="12">
        <v>65.5</v>
      </c>
      <c r="I290" s="12">
        <v>64.7</v>
      </c>
      <c r="J290" s="12">
        <v>1786</v>
      </c>
      <c r="K290" s="12">
        <v>6.2</v>
      </c>
      <c r="L290" s="4">
        <v>100.68</v>
      </c>
      <c r="M290" s="4">
        <v>8.5619999999999994</v>
      </c>
    </row>
    <row r="291" spans="1:13" ht="13" x14ac:dyDescent="0.15">
      <c r="A291" s="11">
        <v>28703</v>
      </c>
      <c r="B291" s="12">
        <v>8.0399999999999991</v>
      </c>
      <c r="C291" s="12">
        <f t="shared" si="4"/>
        <v>2.9449423815620941E-2</v>
      </c>
      <c r="D291" s="4" t="str">
        <f t="array" ref="D291">_xlfn.IFS(C291&gt;0,"increase",C291&lt;0,"decrease", C291=0, "hold")</f>
        <v>increase</v>
      </c>
      <c r="E291" s="12">
        <v>32.642000000000003</v>
      </c>
      <c r="F291" s="12">
        <v>99.315479999999994</v>
      </c>
      <c r="G291" s="12">
        <v>6.6</v>
      </c>
      <c r="H291" s="12">
        <v>65.900000000000006</v>
      </c>
      <c r="I291" s="12">
        <v>61.3</v>
      </c>
      <c r="J291" s="12">
        <v>1691</v>
      </c>
      <c r="K291" s="12">
        <v>5.9</v>
      </c>
      <c r="L291" s="4">
        <v>103.29</v>
      </c>
      <c r="M291" s="4">
        <v>8.3919999999999995</v>
      </c>
    </row>
    <row r="292" spans="1:13" ht="13" x14ac:dyDescent="0.15">
      <c r="A292" s="11">
        <v>28734</v>
      </c>
      <c r="B292" s="12">
        <v>8.4499999999999993</v>
      </c>
      <c r="C292" s="12">
        <f t="shared" si="4"/>
        <v>5.0995024875621915E-2</v>
      </c>
      <c r="D292" s="4" t="str">
        <f t="array" ref="D292">_xlfn.IFS(C292&gt;0,"increase",C292&lt;0,"decrease", C292=0, "hold")</f>
        <v>increase</v>
      </c>
      <c r="E292" s="12">
        <v>32.83</v>
      </c>
      <c r="F292" s="12">
        <v>99.219179999999994</v>
      </c>
      <c r="G292" s="12">
        <v>5.9</v>
      </c>
      <c r="H292" s="12">
        <v>66.5</v>
      </c>
      <c r="I292" s="12">
        <v>61.3</v>
      </c>
      <c r="J292" s="12">
        <v>1751</v>
      </c>
      <c r="K292" s="12">
        <v>6</v>
      </c>
      <c r="L292" s="4">
        <v>102.54</v>
      </c>
      <c r="M292" s="4">
        <v>8.5619999999999994</v>
      </c>
    </row>
    <row r="293" spans="1:13" ht="13" x14ac:dyDescent="0.15">
      <c r="A293" s="11">
        <v>28764</v>
      </c>
      <c r="B293" s="12">
        <v>8.9600000000000009</v>
      </c>
      <c r="C293" s="12">
        <f t="shared" si="4"/>
        <v>6.0355029585799004E-2</v>
      </c>
      <c r="D293" s="4" t="str">
        <f t="array" ref="D293">_xlfn.IFS(C293&gt;0,"increase",C293&lt;0,"decrease", C293=0, "hold")</f>
        <v>increase</v>
      </c>
      <c r="E293" s="12">
        <v>33.070999999999998</v>
      </c>
      <c r="F293" s="12">
        <v>98.986329999999995</v>
      </c>
      <c r="G293" s="12">
        <v>5.7</v>
      </c>
      <c r="H293" s="12">
        <v>67.099999999999994</v>
      </c>
      <c r="I293" s="12">
        <v>58.8</v>
      </c>
      <c r="J293" s="12">
        <v>1781</v>
      </c>
      <c r="K293" s="12">
        <v>5.8</v>
      </c>
      <c r="L293" s="4">
        <v>93.15</v>
      </c>
      <c r="M293" s="4">
        <v>8.9619999999999997</v>
      </c>
    </row>
    <row r="294" spans="1:13" ht="13" x14ac:dyDescent="0.15">
      <c r="A294" s="11">
        <v>28795</v>
      </c>
      <c r="B294" s="12">
        <v>9.76</v>
      </c>
      <c r="C294" s="12">
        <f t="shared" si="4"/>
        <v>8.9285714285714163E-2</v>
      </c>
      <c r="D294" s="4" t="str">
        <f t="array" ref="D294">_xlfn.IFS(C294&gt;0,"increase",C294&lt;0,"decrease", C294=0, "hold")</f>
        <v>increase</v>
      </c>
      <c r="E294" s="12">
        <v>33.249000000000002</v>
      </c>
      <c r="F294" s="12">
        <v>98.594120000000004</v>
      </c>
      <c r="G294" s="12">
        <v>6.5</v>
      </c>
      <c r="H294" s="12">
        <v>67.5</v>
      </c>
      <c r="I294" s="12">
        <v>61.9</v>
      </c>
      <c r="J294" s="12">
        <v>1795</v>
      </c>
      <c r="K294" s="12">
        <v>5.9</v>
      </c>
      <c r="L294" s="4">
        <v>94.7</v>
      </c>
      <c r="M294" s="4">
        <v>8.8620000000000001</v>
      </c>
    </row>
    <row r="295" spans="1:13" ht="13" x14ac:dyDescent="0.15">
      <c r="A295" s="11">
        <v>28825</v>
      </c>
      <c r="B295" s="12">
        <v>10.029999999999999</v>
      </c>
      <c r="C295" s="12">
        <f t="shared" si="4"/>
        <v>2.7663934426229466E-2</v>
      </c>
      <c r="D295" s="4" t="str">
        <f t="array" ref="D295">_xlfn.IFS(C295&gt;0,"increase",C295&lt;0,"decrease", C295=0, "hold")</f>
        <v>increase</v>
      </c>
      <c r="E295" s="12">
        <v>33.378</v>
      </c>
      <c r="F295" s="12">
        <v>98.238699999999994</v>
      </c>
      <c r="G295" s="12">
        <v>6.1</v>
      </c>
      <c r="H295" s="12">
        <v>67.900000000000006</v>
      </c>
      <c r="I295" s="12">
        <v>59.9</v>
      </c>
      <c r="J295" s="12">
        <v>1818</v>
      </c>
      <c r="K295" s="12">
        <v>6</v>
      </c>
      <c r="L295" s="4">
        <v>96.11</v>
      </c>
      <c r="M295" s="4">
        <v>9.1519999999999992</v>
      </c>
    </row>
    <row r="296" spans="1:13" ht="13" x14ac:dyDescent="0.15">
      <c r="A296" s="11">
        <v>28856</v>
      </c>
      <c r="B296" s="12">
        <v>10.07</v>
      </c>
      <c r="C296" s="12">
        <f t="shared" si="4"/>
        <v>3.9880358923231234E-3</v>
      </c>
      <c r="D296" s="4" t="str">
        <f t="array" ref="D296">_xlfn.IFS(C296&gt;0,"increase",C296&lt;0,"decrease", C296=0, "hold")</f>
        <v>increase</v>
      </c>
      <c r="E296" s="12">
        <v>33.548999999999999</v>
      </c>
      <c r="F296" s="12">
        <v>98.212990000000005</v>
      </c>
      <c r="G296" s="12">
        <v>6.6</v>
      </c>
      <c r="H296" s="12">
        <v>68.5</v>
      </c>
      <c r="I296" s="12">
        <v>57.3</v>
      </c>
      <c r="J296" s="12">
        <v>1461</v>
      </c>
      <c r="K296" s="12">
        <v>5.9</v>
      </c>
      <c r="L296" s="4">
        <v>99.93</v>
      </c>
      <c r="M296" s="4">
        <v>8.952</v>
      </c>
    </row>
    <row r="297" spans="1:13" ht="13" x14ac:dyDescent="0.15">
      <c r="A297" s="11">
        <v>28887</v>
      </c>
      <c r="B297" s="12">
        <v>10.06</v>
      </c>
      <c r="C297" s="12">
        <f t="shared" si="4"/>
        <v>-9.9304865938428855E-4</v>
      </c>
      <c r="D297" s="4" t="str">
        <f t="array" ref="D297">_xlfn.IFS(C297&gt;0,"increase",C297&lt;0,"decrease", C297=0, "hold")</f>
        <v>decrease</v>
      </c>
      <c r="E297" s="12">
        <v>33.658999999999999</v>
      </c>
      <c r="F297" s="12">
        <v>98.197450000000003</v>
      </c>
      <c r="G297" s="12">
        <v>6.8</v>
      </c>
      <c r="H297" s="12">
        <v>69.2</v>
      </c>
      <c r="I297" s="12">
        <v>58.6</v>
      </c>
      <c r="J297" s="12">
        <v>1492</v>
      </c>
      <c r="K297" s="12">
        <v>5.9</v>
      </c>
      <c r="L297" s="4">
        <v>96.28</v>
      </c>
      <c r="M297" s="4">
        <v>9.1720000000000006</v>
      </c>
    </row>
    <row r="298" spans="1:13" ht="13" x14ac:dyDescent="0.15">
      <c r="A298" s="11">
        <v>28915</v>
      </c>
      <c r="B298" s="12">
        <v>10.09</v>
      </c>
      <c r="C298" s="12">
        <f t="shared" si="4"/>
        <v>2.9821073558647473E-3</v>
      </c>
      <c r="D298" s="4" t="str">
        <f t="array" ref="D298">_xlfn.IFS(C298&gt;0,"increase",C298&lt;0,"decrease", C298=0, "hold")</f>
        <v>increase</v>
      </c>
      <c r="E298" s="12">
        <v>33.851999999999997</v>
      </c>
      <c r="F298" s="12">
        <v>98.003519999999995</v>
      </c>
      <c r="G298" s="12">
        <v>6.6</v>
      </c>
      <c r="H298" s="12">
        <v>69.900000000000006</v>
      </c>
      <c r="I298" s="12">
        <v>56.7</v>
      </c>
      <c r="J298" s="12">
        <v>1720</v>
      </c>
      <c r="K298" s="12">
        <v>5.8</v>
      </c>
      <c r="L298" s="4">
        <v>101.59</v>
      </c>
      <c r="M298" s="4">
        <v>9.1120000000000001</v>
      </c>
    </row>
    <row r="299" spans="1:13" ht="13" x14ac:dyDescent="0.15">
      <c r="A299" s="11">
        <v>28946</v>
      </c>
      <c r="B299" s="12">
        <v>10.01</v>
      </c>
      <c r="C299" s="12">
        <f t="shared" si="4"/>
        <v>-7.9286422200198284E-3</v>
      </c>
      <c r="D299" s="4" t="str">
        <f t="array" ref="D299">_xlfn.IFS(C299&gt;0,"increase",C299&lt;0,"decrease", C299=0, "hold")</f>
        <v>decrease</v>
      </c>
      <c r="E299" s="12">
        <v>34.164999999999999</v>
      </c>
      <c r="F299" s="12">
        <v>97.804500000000004</v>
      </c>
      <c r="G299" s="12">
        <v>6.8</v>
      </c>
      <c r="H299" s="12">
        <v>70.599999999999994</v>
      </c>
      <c r="I299" s="12">
        <v>55.1</v>
      </c>
      <c r="J299" s="12">
        <v>1597</v>
      </c>
      <c r="K299" s="12">
        <v>5.8</v>
      </c>
      <c r="L299" s="4">
        <v>101.76</v>
      </c>
      <c r="M299" s="4">
        <v>9.3520000000000003</v>
      </c>
    </row>
    <row r="300" spans="1:13" ht="13" x14ac:dyDescent="0.15">
      <c r="A300" s="11">
        <v>28976</v>
      </c>
      <c r="B300" s="12">
        <v>10.24</v>
      </c>
      <c r="C300" s="12">
        <f t="shared" si="4"/>
        <v>2.2977022977023021E-2</v>
      </c>
      <c r="D300" s="4" t="str">
        <f t="array" ref="D300">_xlfn.IFS(C300&gt;0,"increase",C300&lt;0,"decrease", C300=0, "hold")</f>
        <v>increase</v>
      </c>
      <c r="E300" s="12">
        <v>34.462000000000003</v>
      </c>
      <c r="F300" s="12">
        <v>97.671559999999999</v>
      </c>
      <c r="G300" s="12">
        <v>7.1</v>
      </c>
      <c r="H300" s="12">
        <v>71.400000000000006</v>
      </c>
      <c r="I300" s="12">
        <v>52.1</v>
      </c>
      <c r="J300" s="12">
        <v>1684</v>
      </c>
      <c r="K300" s="12">
        <v>5.6</v>
      </c>
      <c r="L300" s="4">
        <v>99.08</v>
      </c>
      <c r="M300" s="4">
        <v>9.0619999999999994</v>
      </c>
    </row>
    <row r="301" spans="1:13" ht="13" x14ac:dyDescent="0.15">
      <c r="A301" s="11">
        <v>29007</v>
      </c>
      <c r="B301" s="12">
        <v>10.29</v>
      </c>
      <c r="C301" s="12">
        <f t="shared" si="4"/>
        <v>4.8828124999998959E-3</v>
      </c>
      <c r="D301" s="4" t="str">
        <f t="array" ref="D301">_xlfn.IFS(C301&gt;0,"increase",C301&lt;0,"decrease", C301=0, "hold")</f>
        <v>increase</v>
      </c>
      <c r="E301" s="12">
        <v>34.655000000000001</v>
      </c>
      <c r="F301" s="12">
        <v>97.48563</v>
      </c>
      <c r="G301" s="12">
        <v>7.4</v>
      </c>
      <c r="H301" s="12">
        <v>72.2</v>
      </c>
      <c r="I301" s="12">
        <v>49.4</v>
      </c>
      <c r="J301" s="12">
        <v>1640</v>
      </c>
      <c r="K301" s="12">
        <v>5.7</v>
      </c>
      <c r="L301" s="4">
        <v>102.91</v>
      </c>
      <c r="M301" s="4">
        <v>8.8119999999999994</v>
      </c>
    </row>
    <row r="302" spans="1:13" ht="13" x14ac:dyDescent="0.15">
      <c r="A302" s="11">
        <v>29037</v>
      </c>
      <c r="B302" s="12">
        <v>10.47</v>
      </c>
      <c r="C302" s="12">
        <f t="shared" si="4"/>
        <v>1.7492711370262537E-2</v>
      </c>
      <c r="D302" s="4" t="str">
        <f t="array" ref="D302">_xlfn.IFS(C302&gt;0,"increase",C302&lt;0,"decrease", C302=0, "hold")</f>
        <v>increase</v>
      </c>
      <c r="E302" s="12">
        <v>34.829000000000001</v>
      </c>
      <c r="F302" s="12">
        <v>97.321560000000005</v>
      </c>
      <c r="G302" s="12">
        <v>7.1</v>
      </c>
      <c r="H302" s="12">
        <v>73</v>
      </c>
      <c r="I302" s="12">
        <v>49.8</v>
      </c>
      <c r="J302" s="12">
        <v>1534</v>
      </c>
      <c r="K302" s="12">
        <v>5.7</v>
      </c>
      <c r="L302" s="4">
        <v>103.81</v>
      </c>
      <c r="M302" s="4">
        <v>9.0120000000000005</v>
      </c>
    </row>
    <row r="303" spans="1:13" ht="13" x14ac:dyDescent="0.15">
      <c r="A303" s="11">
        <v>29068</v>
      </c>
      <c r="B303" s="12">
        <v>10.94</v>
      </c>
      <c r="C303" s="12">
        <f t="shared" si="4"/>
        <v>4.4890162368672284E-2</v>
      </c>
      <c r="D303" s="4" t="str">
        <f t="array" ref="D303">_xlfn.IFS(C303&gt;0,"increase",C303&lt;0,"decrease", C303=0, "hold")</f>
        <v>increase</v>
      </c>
      <c r="E303" s="12">
        <v>35.06</v>
      </c>
      <c r="F303" s="12">
        <v>97.358919999999998</v>
      </c>
      <c r="G303" s="12">
        <v>6.9</v>
      </c>
      <c r="H303" s="12">
        <v>73.7</v>
      </c>
      <c r="I303" s="12">
        <v>46.9</v>
      </c>
      <c r="J303" s="12">
        <v>1591</v>
      </c>
      <c r="K303" s="12">
        <v>6</v>
      </c>
      <c r="L303" s="4">
        <v>109.32</v>
      </c>
      <c r="M303" s="4">
        <v>9.2420000000000009</v>
      </c>
    </row>
    <row r="304" spans="1:13" ht="13" x14ac:dyDescent="0.15">
      <c r="A304" s="11">
        <v>29099</v>
      </c>
      <c r="B304" s="12">
        <v>11.43</v>
      </c>
      <c r="C304" s="12">
        <f t="shared" si="4"/>
        <v>4.4789762340036586E-2</v>
      </c>
      <c r="D304" s="4" t="str">
        <f t="array" ref="D304">_xlfn.IFS(C304&gt;0,"increase",C304&lt;0,"decrease", C304=0, "hold")</f>
        <v>increase</v>
      </c>
      <c r="E304" s="12">
        <v>35.298999999999999</v>
      </c>
      <c r="F304" s="12">
        <v>97.400120000000001</v>
      </c>
      <c r="G304" s="12">
        <v>7.4</v>
      </c>
      <c r="H304" s="12">
        <v>74.400000000000006</v>
      </c>
      <c r="I304" s="12">
        <v>48.7</v>
      </c>
      <c r="J304" s="12">
        <v>1638</v>
      </c>
      <c r="K304" s="12">
        <v>5.9</v>
      </c>
      <c r="L304" s="4">
        <v>109.32</v>
      </c>
      <c r="M304" s="4">
        <v>9.4420000000000002</v>
      </c>
    </row>
    <row r="305" spans="1:13" ht="13" x14ac:dyDescent="0.15">
      <c r="A305" s="11">
        <v>29129</v>
      </c>
      <c r="B305" s="12">
        <v>13.77</v>
      </c>
      <c r="C305" s="12">
        <f t="shared" si="4"/>
        <v>0.20472440944881889</v>
      </c>
      <c r="D305" s="4" t="str">
        <f t="array" ref="D305">_xlfn.IFS(C305&gt;0,"increase",C305&lt;0,"decrease", C305=0, "hold")</f>
        <v>increase</v>
      </c>
      <c r="E305" s="12">
        <v>35.557000000000002</v>
      </c>
      <c r="F305" s="12">
        <v>97.323459999999997</v>
      </c>
      <c r="G305" s="12">
        <v>7.4</v>
      </c>
      <c r="H305" s="12">
        <v>75.2</v>
      </c>
      <c r="I305" s="12">
        <v>47.3</v>
      </c>
      <c r="J305" s="12">
        <v>1481</v>
      </c>
      <c r="K305" s="12">
        <v>6</v>
      </c>
      <c r="L305" s="4">
        <v>101.82</v>
      </c>
      <c r="M305" s="4">
        <v>10.722</v>
      </c>
    </row>
    <row r="306" spans="1:13" ht="13" x14ac:dyDescent="0.15">
      <c r="A306" s="11">
        <v>29160</v>
      </c>
      <c r="B306" s="12">
        <v>13.18</v>
      </c>
      <c r="C306" s="12">
        <f t="shared" si="4"/>
        <v>-4.2846768336964408E-2</v>
      </c>
      <c r="D306" s="4" t="str">
        <f t="array" ref="D306">_xlfn.IFS(C306&gt;0,"increase",C306&lt;0,"decrease", C306=0, "hold")</f>
        <v>decrease</v>
      </c>
      <c r="E306" s="12">
        <v>35.783999999999999</v>
      </c>
      <c r="F306" s="12">
        <v>97.305139999999994</v>
      </c>
      <c r="G306" s="12">
        <v>8.3000000000000007</v>
      </c>
      <c r="H306" s="12">
        <v>76</v>
      </c>
      <c r="I306" s="12">
        <v>46.5</v>
      </c>
      <c r="J306" s="12">
        <v>1276</v>
      </c>
      <c r="K306" s="12">
        <v>5.9</v>
      </c>
      <c r="L306" s="4">
        <v>106.16</v>
      </c>
      <c r="M306" s="4">
        <v>10.382</v>
      </c>
    </row>
    <row r="307" spans="1:13" ht="13" x14ac:dyDescent="0.15">
      <c r="A307" s="11">
        <v>29190</v>
      </c>
      <c r="B307" s="12">
        <v>13.78</v>
      </c>
      <c r="C307" s="12">
        <f t="shared" si="4"/>
        <v>4.5523520485584196E-2</v>
      </c>
      <c r="D307" s="4" t="str">
        <f t="array" ref="D307">_xlfn.IFS(C307&gt;0,"increase",C307&lt;0,"decrease", C307=0, "hold")</f>
        <v>increase</v>
      </c>
      <c r="E307" s="12">
        <v>36.040999999999997</v>
      </c>
      <c r="F307" s="12">
        <v>97.345669999999998</v>
      </c>
      <c r="G307" s="12">
        <v>8.6</v>
      </c>
      <c r="H307" s="12">
        <v>76.900000000000006</v>
      </c>
      <c r="I307" s="12">
        <v>44.3</v>
      </c>
      <c r="J307" s="12">
        <v>1254</v>
      </c>
      <c r="K307" s="12">
        <v>6</v>
      </c>
      <c r="L307" s="4">
        <v>107.94</v>
      </c>
      <c r="M307" s="4">
        <v>10.332000000000001</v>
      </c>
    </row>
    <row r="308" spans="1:13" ht="13" x14ac:dyDescent="0.15">
      <c r="A308" s="11">
        <v>29221</v>
      </c>
      <c r="B308" s="12">
        <v>13.82</v>
      </c>
      <c r="C308" s="12">
        <f t="shared" si="4"/>
        <v>2.902757619738819E-3</v>
      </c>
      <c r="D308" s="4" t="str">
        <f t="array" ref="D308">_xlfn.IFS(C308&gt;0,"increase",C308&lt;0,"decrease", C308=0, "hold")</f>
        <v>increase</v>
      </c>
      <c r="E308" s="12">
        <v>36.314999999999998</v>
      </c>
      <c r="F308" s="12">
        <v>97.431669999999997</v>
      </c>
      <c r="G308" s="12">
        <v>7.9</v>
      </c>
      <c r="H308" s="12">
        <v>78</v>
      </c>
      <c r="I308" s="12">
        <v>47.1</v>
      </c>
      <c r="J308" s="12">
        <v>1280</v>
      </c>
      <c r="K308" s="12">
        <v>6.3</v>
      </c>
      <c r="L308" s="4">
        <v>114.16</v>
      </c>
      <c r="M308" s="4">
        <v>11.132</v>
      </c>
    </row>
    <row r="309" spans="1:13" ht="13" x14ac:dyDescent="0.15">
      <c r="A309" s="11">
        <v>29252</v>
      </c>
      <c r="B309" s="12">
        <v>14.13</v>
      </c>
      <c r="C309" s="12">
        <f t="shared" si="4"/>
        <v>2.2431259044862553E-2</v>
      </c>
      <c r="D309" s="4" t="str">
        <f t="array" ref="D309">_xlfn.IFS(C309&gt;0,"increase",C309&lt;0,"decrease", C309=0, "hold")</f>
        <v>increase</v>
      </c>
      <c r="E309" s="12">
        <v>36.677</v>
      </c>
      <c r="F309" s="12">
        <v>97.220269999999999</v>
      </c>
      <c r="G309" s="12">
        <v>8.6</v>
      </c>
      <c r="H309" s="12">
        <v>79</v>
      </c>
      <c r="I309" s="12">
        <v>51.6</v>
      </c>
      <c r="J309" s="12">
        <v>1199</v>
      </c>
      <c r="K309" s="12">
        <v>6.3</v>
      </c>
      <c r="L309" s="4">
        <v>113.66</v>
      </c>
      <c r="M309" s="4">
        <v>12.722</v>
      </c>
    </row>
    <row r="310" spans="1:13" ht="13" x14ac:dyDescent="0.15">
      <c r="A310" s="11">
        <v>29281</v>
      </c>
      <c r="B310" s="12">
        <v>17.190000000000001</v>
      </c>
      <c r="C310" s="12">
        <f t="shared" si="4"/>
        <v>0.21656050955414016</v>
      </c>
      <c r="D310" s="4" t="str">
        <f t="array" ref="D310">_xlfn.IFS(C310&gt;0,"increase",C310&lt;0,"decrease", C310=0, "hold")</f>
        <v>increase</v>
      </c>
      <c r="E310" s="12">
        <v>37.017000000000003</v>
      </c>
      <c r="F310" s="12">
        <v>96.670829999999995</v>
      </c>
      <c r="G310" s="12">
        <v>9.8000000000000007</v>
      </c>
      <c r="H310" s="12">
        <v>80.099999999999994</v>
      </c>
      <c r="I310" s="12">
        <v>43.8</v>
      </c>
      <c r="J310" s="12">
        <v>988</v>
      </c>
      <c r="K310" s="12">
        <v>6.3</v>
      </c>
      <c r="L310" s="4">
        <v>102.09</v>
      </c>
      <c r="M310" s="4">
        <v>12.641999999999999</v>
      </c>
    </row>
    <row r="311" spans="1:13" ht="13" x14ac:dyDescent="0.15">
      <c r="A311" s="11">
        <v>29312</v>
      </c>
      <c r="B311" s="12">
        <v>17.61</v>
      </c>
      <c r="C311" s="12">
        <f t="shared" si="4"/>
        <v>2.4432809773123801E-2</v>
      </c>
      <c r="D311" s="4" t="str">
        <f t="array" ref="D311">_xlfn.IFS(C311&gt;0,"increase",C311&lt;0,"decrease", C311=0, "hold")</f>
        <v>increase</v>
      </c>
      <c r="E311" s="12">
        <v>37.207000000000001</v>
      </c>
      <c r="F311" s="12">
        <v>96.244370000000004</v>
      </c>
      <c r="G311" s="12">
        <v>11.6</v>
      </c>
      <c r="H311" s="12">
        <v>80.900000000000006</v>
      </c>
      <c r="I311" s="12">
        <v>32</v>
      </c>
      <c r="J311" s="12">
        <v>808</v>
      </c>
      <c r="K311" s="12">
        <v>6.9</v>
      </c>
      <c r="L311" s="4">
        <v>106.29</v>
      </c>
      <c r="M311" s="4">
        <v>10.762</v>
      </c>
    </row>
    <row r="312" spans="1:13" ht="13" x14ac:dyDescent="0.15">
      <c r="A312" s="11">
        <v>29342</v>
      </c>
      <c r="B312" s="12">
        <v>10.98</v>
      </c>
      <c r="C312" s="12">
        <f t="shared" si="4"/>
        <v>-0.37649063032367969</v>
      </c>
      <c r="D312" s="4" t="str">
        <f t="array" ref="D312">_xlfn.IFS(C312&gt;0,"increase",C312&lt;0,"decrease", C312=0, "hold")</f>
        <v>decrease</v>
      </c>
      <c r="E312" s="12">
        <v>37.506999999999998</v>
      </c>
      <c r="F312" s="12">
        <v>96.2089</v>
      </c>
      <c r="G312" s="12">
        <v>9.1999999999999993</v>
      </c>
      <c r="H312" s="12">
        <v>81.7</v>
      </c>
      <c r="I312" s="12">
        <v>25.6</v>
      </c>
      <c r="J312" s="12">
        <v>861</v>
      </c>
      <c r="K312" s="12">
        <v>7.5</v>
      </c>
      <c r="L312" s="4">
        <v>111.24</v>
      </c>
      <c r="M312" s="4">
        <v>10.252000000000001</v>
      </c>
    </row>
    <row r="313" spans="1:13" ht="13" x14ac:dyDescent="0.15">
      <c r="A313" s="11">
        <v>29373</v>
      </c>
      <c r="B313" s="12">
        <v>9.4700000000000006</v>
      </c>
      <c r="C313" s="12">
        <f t="shared" si="4"/>
        <v>-0.13752276867030963</v>
      </c>
      <c r="D313" s="4" t="str">
        <f t="array" ref="D313">_xlfn.IFS(C313&gt;0,"increase",C313&lt;0,"decrease", C313=0, "hold")</f>
        <v>decrease</v>
      </c>
      <c r="E313" s="12">
        <v>37.756</v>
      </c>
      <c r="F313" s="12">
        <v>96.611379999999997</v>
      </c>
      <c r="G313" s="12">
        <v>7.6</v>
      </c>
      <c r="H313" s="12">
        <v>82.5</v>
      </c>
      <c r="I313" s="12">
        <v>24.2</v>
      </c>
      <c r="J313" s="12">
        <v>1118</v>
      </c>
      <c r="K313" s="12">
        <v>7.6</v>
      </c>
      <c r="L313" s="4">
        <v>114.24</v>
      </c>
      <c r="M313" s="4">
        <v>10.092000000000001</v>
      </c>
    </row>
    <row r="314" spans="1:13" ht="13" x14ac:dyDescent="0.15">
      <c r="A314" s="11">
        <v>29403</v>
      </c>
      <c r="B314" s="12">
        <v>9.0299999999999994</v>
      </c>
      <c r="C314" s="12">
        <f t="shared" si="4"/>
        <v>-4.6462513199577747E-2</v>
      </c>
      <c r="D314" s="4" t="str">
        <f t="array" ref="D314">_xlfn.IFS(C314&gt;0,"increase",C314&lt;0,"decrease", C314=0, "hold")</f>
        <v>decrease</v>
      </c>
      <c r="E314" s="12">
        <v>38.021000000000001</v>
      </c>
      <c r="F314" s="12">
        <v>97.193460000000002</v>
      </c>
      <c r="G314" s="12">
        <v>6.5</v>
      </c>
      <c r="H314" s="12">
        <v>82.6</v>
      </c>
      <c r="I314" s="12">
        <v>36.1</v>
      </c>
      <c r="J314" s="12">
        <v>1259</v>
      </c>
      <c r="K314" s="12">
        <v>7.8</v>
      </c>
      <c r="L314" s="4">
        <v>121.67</v>
      </c>
      <c r="M314" s="4">
        <v>10.762</v>
      </c>
    </row>
    <row r="315" spans="1:13" ht="13" x14ac:dyDescent="0.15">
      <c r="A315" s="11">
        <v>29434</v>
      </c>
      <c r="B315" s="12">
        <v>9.61</v>
      </c>
      <c r="C315" s="12">
        <f t="shared" si="4"/>
        <v>6.4230343300110751E-2</v>
      </c>
      <c r="D315" s="4" t="str">
        <f t="array" ref="D315">_xlfn.IFS(C315&gt;0,"increase",C315&lt;0,"decrease", C315=0, "hold")</f>
        <v>increase</v>
      </c>
      <c r="E315" s="12">
        <v>38.295999999999999</v>
      </c>
      <c r="F315" s="12">
        <v>97.826490000000007</v>
      </c>
      <c r="G315" s="12">
        <v>6</v>
      </c>
      <c r="H315" s="12">
        <v>83.2</v>
      </c>
      <c r="I315" s="12">
        <v>54.1</v>
      </c>
      <c r="J315" s="12">
        <v>1367</v>
      </c>
      <c r="K315" s="12">
        <v>7.7</v>
      </c>
      <c r="L315" s="4">
        <v>122.38</v>
      </c>
      <c r="M315" s="4">
        <v>11.552</v>
      </c>
    </row>
    <row r="316" spans="1:13" ht="13" x14ac:dyDescent="0.15">
      <c r="A316" s="11">
        <v>29465</v>
      </c>
      <c r="B316" s="12">
        <v>10.87</v>
      </c>
      <c r="C316" s="12">
        <f t="shared" si="4"/>
        <v>0.13111342351716959</v>
      </c>
      <c r="D316" s="4" t="str">
        <f t="array" ref="D316">_xlfn.IFS(C316&gt;0,"increase",C316&lt;0,"decrease", C316=0, "hold")</f>
        <v>increase</v>
      </c>
      <c r="E316" s="12">
        <v>38.656999999999996</v>
      </c>
      <c r="F316" s="12">
        <v>98.359960000000001</v>
      </c>
      <c r="G316" s="12">
        <v>7.3</v>
      </c>
      <c r="H316" s="12">
        <v>83.9</v>
      </c>
      <c r="I316" s="12">
        <v>53.9</v>
      </c>
      <c r="J316" s="12">
        <v>1484</v>
      </c>
      <c r="K316" s="12">
        <v>7.5</v>
      </c>
      <c r="L316" s="4">
        <v>125.46</v>
      </c>
      <c r="M316" s="4">
        <v>11.862</v>
      </c>
    </row>
    <row r="317" spans="1:13" ht="13" x14ac:dyDescent="0.15">
      <c r="A317" s="11">
        <v>29495</v>
      </c>
      <c r="B317" s="12">
        <v>12.81</v>
      </c>
      <c r="C317" s="12">
        <f t="shared" si="4"/>
        <v>0.17847286108555671</v>
      </c>
      <c r="D317" s="4" t="str">
        <f t="array" ref="D317">_xlfn.IFS(C317&gt;0,"increase",C317&lt;0,"decrease", C317=0, "hold")</f>
        <v>increase</v>
      </c>
      <c r="E317" s="12">
        <v>38.975000000000001</v>
      </c>
      <c r="F317" s="12">
        <v>98.58672</v>
      </c>
      <c r="G317" s="12">
        <v>7.3</v>
      </c>
      <c r="H317" s="12">
        <v>84.7</v>
      </c>
      <c r="I317" s="12">
        <v>63.7</v>
      </c>
      <c r="J317" s="12">
        <v>1366</v>
      </c>
      <c r="K317" s="12">
        <v>7.5</v>
      </c>
      <c r="L317" s="4">
        <v>127.47</v>
      </c>
      <c r="M317" s="4">
        <v>12.462</v>
      </c>
    </row>
    <row r="318" spans="1:13" ht="13" x14ac:dyDescent="0.15">
      <c r="A318" s="11">
        <v>29526</v>
      </c>
      <c r="B318" s="12">
        <v>15.85</v>
      </c>
      <c r="C318" s="12">
        <f t="shared" si="4"/>
        <v>0.23731459797033561</v>
      </c>
      <c r="D318" s="4" t="str">
        <f t="array" ref="D318">_xlfn.IFS(C318&gt;0,"increase",C318&lt;0,"decrease", C318=0, "hold")</f>
        <v>increase</v>
      </c>
      <c r="E318" s="12">
        <v>39.281999999999996</v>
      </c>
      <c r="F318" s="12">
        <v>98.474980000000002</v>
      </c>
      <c r="G318" s="12">
        <v>7.4</v>
      </c>
      <c r="H318" s="12">
        <v>85.6</v>
      </c>
      <c r="I318" s="12">
        <v>65.3</v>
      </c>
      <c r="J318" s="12">
        <v>1383</v>
      </c>
      <c r="K318" s="12">
        <v>7.5</v>
      </c>
      <c r="L318" s="4">
        <v>140.52000000000001</v>
      </c>
      <c r="M318" s="4">
        <v>12.722</v>
      </c>
    </row>
    <row r="319" spans="1:13" ht="13" x14ac:dyDescent="0.15">
      <c r="A319" s="11">
        <v>29556</v>
      </c>
      <c r="B319" s="12">
        <v>18.899999999999999</v>
      </c>
      <c r="C319" s="12">
        <f t="shared" si="4"/>
        <v>0.19242902208201887</v>
      </c>
      <c r="D319" s="4" t="str">
        <f t="array" ref="D319">_xlfn.IFS(C319&gt;0,"increase",C319&lt;0,"decrease", C319=0, "hold")</f>
        <v>increase</v>
      </c>
      <c r="E319" s="12">
        <v>39.518000000000001</v>
      </c>
      <c r="F319" s="12">
        <v>98.097170000000006</v>
      </c>
      <c r="G319" s="12">
        <v>7.6</v>
      </c>
      <c r="H319" s="12">
        <v>86.4</v>
      </c>
      <c r="I319" s="12">
        <v>51.2</v>
      </c>
      <c r="J319" s="12">
        <v>1249</v>
      </c>
      <c r="K319" s="12">
        <v>7.2</v>
      </c>
      <c r="L319" s="4">
        <v>135.76</v>
      </c>
      <c r="M319" s="4">
        <v>12.432</v>
      </c>
    </row>
    <row r="320" spans="1:13" ht="13" x14ac:dyDescent="0.15">
      <c r="A320" s="11">
        <v>29587</v>
      </c>
      <c r="B320" s="12">
        <v>19.079999999999998</v>
      </c>
      <c r="C320" s="12">
        <f t="shared" si="4"/>
        <v>9.5238095238095091E-3</v>
      </c>
      <c r="D320" s="4" t="str">
        <f t="array" ref="D320">_xlfn.IFS(C320&gt;0,"increase",C320&lt;0,"decrease", C320=0, "hold")</f>
        <v>increase</v>
      </c>
      <c r="E320" s="12">
        <v>39.860999999999997</v>
      </c>
      <c r="F320" s="12">
        <v>97.944940000000003</v>
      </c>
      <c r="G320" s="12">
        <v>8</v>
      </c>
      <c r="H320" s="12">
        <v>87.2</v>
      </c>
      <c r="I320" s="12">
        <v>48.7</v>
      </c>
      <c r="J320" s="12">
        <v>1221</v>
      </c>
      <c r="K320" s="12">
        <v>7.5</v>
      </c>
      <c r="L320" s="4">
        <v>129.55000000000001</v>
      </c>
      <c r="M320" s="4">
        <v>12.682</v>
      </c>
    </row>
    <row r="321" spans="1:13" ht="13" x14ac:dyDescent="0.15">
      <c r="A321" s="11">
        <v>29618</v>
      </c>
      <c r="B321" s="12">
        <v>15.93</v>
      </c>
      <c r="C321" s="12">
        <f t="shared" si="4"/>
        <v>-0.16509433962264145</v>
      </c>
      <c r="D321" s="4" t="str">
        <f t="array" ref="D321">_xlfn.IFS(C321&gt;0,"increase",C321&lt;0,"decrease", C321=0, "hold")</f>
        <v>decrease</v>
      </c>
      <c r="E321" s="12">
        <v>40.152000000000001</v>
      </c>
      <c r="F321" s="12">
        <v>97.847639999999998</v>
      </c>
      <c r="G321" s="12">
        <v>8.1</v>
      </c>
      <c r="H321" s="12">
        <v>88</v>
      </c>
      <c r="I321" s="12">
        <v>51.1</v>
      </c>
      <c r="J321" s="12">
        <v>1199</v>
      </c>
      <c r="K321" s="12">
        <v>7.4</v>
      </c>
      <c r="L321" s="4">
        <v>131.27000000000001</v>
      </c>
      <c r="M321" s="4">
        <v>13.432</v>
      </c>
    </row>
    <row r="322" spans="1:13" ht="13" x14ac:dyDescent="0.15">
      <c r="A322" s="11">
        <v>29646</v>
      </c>
      <c r="B322" s="12">
        <v>14.7</v>
      </c>
      <c r="C322" s="12">
        <f t="shared" si="4"/>
        <v>-7.7212806026365377E-2</v>
      </c>
      <c r="D322" s="4" t="str">
        <f t="array" ref="D322">_xlfn.IFS(C322&gt;0,"increase",C322&lt;0,"decrease", C322=0, "hold")</f>
        <v>decrease</v>
      </c>
      <c r="E322" s="12">
        <v>40.375</v>
      </c>
      <c r="F322" s="12">
        <v>97.949929999999995</v>
      </c>
      <c r="G322" s="12">
        <v>7.7</v>
      </c>
      <c r="H322" s="12">
        <v>88.6</v>
      </c>
      <c r="I322" s="12">
        <v>50.2</v>
      </c>
      <c r="J322" s="12">
        <v>1183</v>
      </c>
      <c r="K322" s="12">
        <v>7.4</v>
      </c>
      <c r="L322" s="4">
        <v>136</v>
      </c>
      <c r="M322" s="4">
        <v>13.132</v>
      </c>
    </row>
    <row r="323" spans="1:13" ht="13" x14ac:dyDescent="0.15">
      <c r="A323" s="11">
        <v>29677</v>
      </c>
      <c r="B323" s="12">
        <v>15.72</v>
      </c>
      <c r="C323" s="12">
        <f t="shared" ref="C323:C386" si="5">(B323-B322)/B322</f>
        <v>6.9387755102040913E-2</v>
      </c>
      <c r="D323" s="4" t="str">
        <f t="array" ref="D323">_xlfn.IFS(C323&gt;0,"increase",C323&lt;0,"decrease", C323=0, "hold")</f>
        <v>increase</v>
      </c>
      <c r="E323" s="12">
        <v>40.633000000000003</v>
      </c>
      <c r="F323" s="12">
        <v>98.270750000000007</v>
      </c>
      <c r="G323" s="12">
        <v>8.6</v>
      </c>
      <c r="H323" s="12">
        <v>89.1</v>
      </c>
      <c r="I323" s="12">
        <v>53.1</v>
      </c>
      <c r="J323" s="12">
        <v>1190</v>
      </c>
      <c r="K323" s="12">
        <v>7.2</v>
      </c>
      <c r="L323" s="4">
        <v>132.81</v>
      </c>
      <c r="M323" s="4">
        <v>14.112</v>
      </c>
    </row>
    <row r="324" spans="1:13" ht="13" x14ac:dyDescent="0.15">
      <c r="A324" s="11">
        <v>29707</v>
      </c>
      <c r="B324" s="12">
        <v>18.52</v>
      </c>
      <c r="C324" s="12">
        <f t="shared" si="5"/>
        <v>0.17811704834605591</v>
      </c>
      <c r="D324" s="4" t="str">
        <f t="array" ref="D324">_xlfn.IFS(C324&gt;0,"increase",C324&lt;0,"decrease", C324=0, "hold")</f>
        <v>increase</v>
      </c>
      <c r="E324" s="12">
        <v>40.912999999999997</v>
      </c>
      <c r="F324" s="12">
        <v>98.553200000000004</v>
      </c>
      <c r="G324" s="12">
        <v>8.4</v>
      </c>
      <c r="H324" s="12">
        <v>89.7</v>
      </c>
      <c r="I324" s="12">
        <v>55.7</v>
      </c>
      <c r="J324" s="12">
        <v>1173</v>
      </c>
      <c r="K324" s="12">
        <v>7.5</v>
      </c>
      <c r="L324" s="4">
        <v>132.59</v>
      </c>
      <c r="M324" s="4">
        <v>13.502000000000001</v>
      </c>
    </row>
    <row r="325" spans="1:13" ht="13" x14ac:dyDescent="0.15">
      <c r="A325" s="11">
        <v>29738</v>
      </c>
      <c r="B325" s="12">
        <v>19.100000000000001</v>
      </c>
      <c r="C325" s="12">
        <f t="shared" si="5"/>
        <v>3.1317494600432066E-2</v>
      </c>
      <c r="D325" s="4" t="str">
        <f t="array" ref="D325">_xlfn.IFS(C325&gt;0,"increase",C325&lt;0,"decrease", C325=0, "hold")</f>
        <v>increase</v>
      </c>
      <c r="E325" s="12">
        <v>41.116999999999997</v>
      </c>
      <c r="F325" s="12">
        <v>98.64949</v>
      </c>
      <c r="G325" s="12">
        <v>9.1999999999999993</v>
      </c>
      <c r="H325" s="12">
        <v>90.5</v>
      </c>
      <c r="I325" s="12">
        <v>51</v>
      </c>
      <c r="J325" s="12">
        <v>976</v>
      </c>
      <c r="K325" s="12">
        <v>7.5</v>
      </c>
      <c r="L325" s="4">
        <v>131.21</v>
      </c>
      <c r="M325" s="4">
        <v>13.862</v>
      </c>
    </row>
    <row r="326" spans="1:13" ht="13" x14ac:dyDescent="0.15">
      <c r="A326" s="11">
        <v>29768</v>
      </c>
      <c r="B326" s="12">
        <v>19.04</v>
      </c>
      <c r="C326" s="12">
        <f t="shared" si="5"/>
        <v>-3.1413612565446216E-3</v>
      </c>
      <c r="D326" s="4" t="str">
        <f t="array" ref="D326">_xlfn.IFS(C326&gt;0,"increase",C326&lt;0,"decrease", C326=0, "hold")</f>
        <v>decrease</v>
      </c>
      <c r="E326" s="12">
        <v>41.365000000000002</v>
      </c>
      <c r="F326" s="12">
        <v>98.705039999999997</v>
      </c>
      <c r="G326" s="12">
        <v>9</v>
      </c>
      <c r="H326" s="12">
        <v>91.5</v>
      </c>
      <c r="I326" s="12">
        <v>47.6</v>
      </c>
      <c r="J326" s="12">
        <v>935</v>
      </c>
      <c r="K326" s="12">
        <v>7.2</v>
      </c>
      <c r="L326" s="4">
        <v>130.91999999999999</v>
      </c>
      <c r="M326" s="4">
        <v>14.672000000000001</v>
      </c>
    </row>
    <row r="327" spans="1:13" ht="13" x14ac:dyDescent="0.15">
      <c r="A327" s="11">
        <v>29799</v>
      </c>
      <c r="B327" s="12">
        <v>17.82</v>
      </c>
      <c r="C327" s="12">
        <f t="shared" si="5"/>
        <v>-6.4075630252100779E-2</v>
      </c>
      <c r="D327" s="4" t="str">
        <f t="array" ref="D327">_xlfn.IFS(C327&gt;0,"increase",C327&lt;0,"decrease", C327=0, "hold")</f>
        <v>decrease</v>
      </c>
      <c r="E327" s="12">
        <v>41.642000000000003</v>
      </c>
      <c r="F327" s="12">
        <v>98.679379999999995</v>
      </c>
      <c r="G327" s="12">
        <v>9.8000000000000007</v>
      </c>
      <c r="H327" s="12">
        <v>92.2</v>
      </c>
      <c r="I327" s="12">
        <v>47.2</v>
      </c>
      <c r="J327" s="12">
        <v>889</v>
      </c>
      <c r="K327" s="12">
        <v>7.4</v>
      </c>
      <c r="L327" s="4">
        <v>122.79</v>
      </c>
      <c r="M327" s="4">
        <v>15.412000000000001</v>
      </c>
    </row>
    <row r="328" spans="1:13" ht="13" x14ac:dyDescent="0.15">
      <c r="A328" s="11">
        <v>29830</v>
      </c>
      <c r="B328" s="12">
        <v>15.87</v>
      </c>
      <c r="C328" s="12">
        <f t="shared" si="5"/>
        <v>-0.10942760942760948</v>
      </c>
      <c r="D328" s="4" t="str">
        <f t="array" ref="D328">_xlfn.IFS(C328&gt;0,"increase",C328&lt;0,"decrease", C328=0, "hold")</f>
        <v>decrease</v>
      </c>
      <c r="E328" s="12">
        <v>41.914999999999999</v>
      </c>
      <c r="F328" s="12">
        <v>98.410250000000005</v>
      </c>
      <c r="G328" s="12">
        <v>11.3</v>
      </c>
      <c r="H328" s="12">
        <v>93.1</v>
      </c>
      <c r="I328" s="12">
        <v>42.2</v>
      </c>
      <c r="J328" s="12">
        <v>847</v>
      </c>
      <c r="K328" s="12">
        <v>7.6</v>
      </c>
      <c r="L328" s="4">
        <v>116.18</v>
      </c>
      <c r="M328" s="4">
        <v>15.842000000000001</v>
      </c>
    </row>
    <row r="329" spans="1:13" ht="13" x14ac:dyDescent="0.15">
      <c r="A329" s="11">
        <v>29860</v>
      </c>
      <c r="B329" s="12">
        <v>15.08</v>
      </c>
      <c r="C329" s="12">
        <f t="shared" si="5"/>
        <v>-4.9779458097038383E-2</v>
      </c>
      <c r="D329" s="4" t="str">
        <f t="array" ref="D329">_xlfn.IFS(C329&gt;0,"increase",C329&lt;0,"decrease", C329=0, "hold")</f>
        <v>decrease</v>
      </c>
      <c r="E329" s="12">
        <v>42.164999999999999</v>
      </c>
      <c r="F329" s="12">
        <v>98.010040000000004</v>
      </c>
      <c r="G329" s="12">
        <v>10.3</v>
      </c>
      <c r="H329" s="12">
        <v>93.4</v>
      </c>
      <c r="I329" s="12">
        <v>40.200000000000003</v>
      </c>
      <c r="J329" s="12">
        <v>731</v>
      </c>
      <c r="K329" s="12">
        <v>7.9</v>
      </c>
      <c r="L329" s="4">
        <v>121.89</v>
      </c>
      <c r="M329" s="4">
        <v>14.632</v>
      </c>
    </row>
    <row r="330" spans="1:13" ht="13" x14ac:dyDescent="0.15">
      <c r="A330" s="11">
        <v>29891</v>
      </c>
      <c r="B330" s="12">
        <v>13.31</v>
      </c>
      <c r="C330" s="12">
        <f t="shared" si="5"/>
        <v>-0.11737400530503976</v>
      </c>
      <c r="D330" s="4" t="str">
        <f t="array" ref="D330">_xlfn.IFS(C330&gt;0,"increase",C330&lt;0,"decrease", C330=0, "hold")</f>
        <v>decrease</v>
      </c>
      <c r="E330" s="12">
        <v>42.411000000000001</v>
      </c>
      <c r="F330" s="12">
        <v>97.64452</v>
      </c>
      <c r="G330" s="12">
        <v>9.1</v>
      </c>
      <c r="H330" s="12">
        <v>93.8</v>
      </c>
      <c r="I330" s="12">
        <v>32.799999999999997</v>
      </c>
      <c r="J330" s="12">
        <v>748</v>
      </c>
      <c r="K330" s="12">
        <v>8.3000000000000007</v>
      </c>
      <c r="L330" s="4">
        <v>126.35</v>
      </c>
      <c r="M330" s="4">
        <v>13.132</v>
      </c>
    </row>
    <row r="331" spans="1:13" ht="13" x14ac:dyDescent="0.15">
      <c r="A331" s="11">
        <v>29921</v>
      </c>
      <c r="B331" s="12">
        <v>12.37</v>
      </c>
      <c r="C331" s="12">
        <f t="shared" si="5"/>
        <v>-7.0623591284748405E-2</v>
      </c>
      <c r="D331" s="4" t="str">
        <f t="array" ref="D331">_xlfn.IFS(C331&gt;0,"increase",C331&lt;0,"decrease", C331=0, "hold")</f>
        <v>decrease</v>
      </c>
      <c r="E331" s="12">
        <v>42.567999999999998</v>
      </c>
      <c r="F331" s="12">
        <v>97.598050000000001</v>
      </c>
      <c r="G331" s="12">
        <v>7.1</v>
      </c>
      <c r="H331" s="12">
        <v>94.1</v>
      </c>
      <c r="I331" s="12">
        <v>39.1</v>
      </c>
      <c r="J331" s="12">
        <v>796</v>
      </c>
      <c r="K331" s="12">
        <v>8.5</v>
      </c>
      <c r="L331" s="4">
        <v>122.55</v>
      </c>
      <c r="M331" s="4">
        <v>13.981999999999999</v>
      </c>
    </row>
    <row r="332" spans="1:13" ht="13" x14ac:dyDescent="0.15">
      <c r="A332" s="11">
        <v>29952</v>
      </c>
      <c r="B332" s="12">
        <v>13.22</v>
      </c>
      <c r="C332" s="12">
        <f t="shared" si="5"/>
        <v>6.8714632174616125E-2</v>
      </c>
      <c r="D332" s="4" t="str">
        <f t="array" ref="D332">_xlfn.IFS(C332&gt;0,"increase",C332&lt;0,"decrease", C332=0, "hold")</f>
        <v>increase</v>
      </c>
      <c r="E332" s="12">
        <v>42.829000000000001</v>
      </c>
      <c r="F332" s="12">
        <v>97.70608</v>
      </c>
      <c r="G332" s="12">
        <v>8.9</v>
      </c>
      <c r="H332" s="12">
        <v>94.4</v>
      </c>
      <c r="I332" s="12">
        <v>39.9</v>
      </c>
      <c r="J332" s="12">
        <v>794</v>
      </c>
      <c r="K332" s="12">
        <v>8.6</v>
      </c>
      <c r="L332" s="4">
        <v>120.4</v>
      </c>
      <c r="M332" s="4">
        <v>14.141999999999999</v>
      </c>
    </row>
    <row r="333" spans="1:13" ht="13" x14ac:dyDescent="0.15">
      <c r="A333" s="11">
        <v>29983</v>
      </c>
      <c r="B333" s="12">
        <v>14.78</v>
      </c>
      <c r="C333" s="12">
        <f t="shared" si="5"/>
        <v>0.11800302571860807</v>
      </c>
      <c r="D333" s="4" t="str">
        <f t="array" ref="D333">_xlfn.IFS(C333&gt;0,"increase",C333&lt;0,"decrease", C333=0, "hold")</f>
        <v>increase</v>
      </c>
      <c r="E333" s="12">
        <v>42.994</v>
      </c>
      <c r="F333" s="12">
        <v>97.616900000000001</v>
      </c>
      <c r="G333" s="12">
        <v>9.1999999999999993</v>
      </c>
      <c r="H333" s="12">
        <v>94.7</v>
      </c>
      <c r="I333" s="12">
        <v>38.6</v>
      </c>
      <c r="J333" s="12">
        <v>808</v>
      </c>
      <c r="K333" s="12">
        <v>8.9</v>
      </c>
      <c r="L333" s="4">
        <v>113.11</v>
      </c>
      <c r="M333" s="4">
        <v>14.032</v>
      </c>
    </row>
    <row r="334" spans="1:13" ht="13" x14ac:dyDescent="0.15">
      <c r="A334" s="11">
        <v>30011</v>
      </c>
      <c r="B334" s="12">
        <v>14.68</v>
      </c>
      <c r="C334" s="12">
        <f t="shared" si="5"/>
        <v>-6.7658998646819794E-3</v>
      </c>
      <c r="D334" s="4" t="str">
        <f t="array" ref="D334">_xlfn.IFS(C334&gt;0,"increase",C334&lt;0,"decrease", C334=0, "hold")</f>
        <v>decrease</v>
      </c>
      <c r="E334" s="12">
        <v>43.182000000000002</v>
      </c>
      <c r="F334" s="12">
        <v>97.485129999999998</v>
      </c>
      <c r="G334" s="12">
        <v>8.6999999999999993</v>
      </c>
      <c r="H334" s="12">
        <v>94.7</v>
      </c>
      <c r="I334" s="12">
        <v>40.4</v>
      </c>
      <c r="J334" s="12">
        <v>891</v>
      </c>
      <c r="K334" s="12">
        <v>9</v>
      </c>
      <c r="L334" s="4">
        <v>111.96</v>
      </c>
      <c r="M334" s="4">
        <v>14.182</v>
      </c>
    </row>
    <row r="335" spans="1:13" ht="13" x14ac:dyDescent="0.15">
      <c r="A335" s="11">
        <v>30042</v>
      </c>
      <c r="B335" s="12">
        <v>14.94</v>
      </c>
      <c r="C335" s="12">
        <f t="shared" si="5"/>
        <v>1.7711171662125328E-2</v>
      </c>
      <c r="D335" s="4" t="str">
        <f t="array" ref="D335">_xlfn.IFS(C335&gt;0,"increase",C335&lt;0,"decrease", C335=0, "hold")</f>
        <v>increase</v>
      </c>
      <c r="E335" s="12">
        <v>43.353000000000002</v>
      </c>
      <c r="F335" s="12">
        <v>97.522580000000005</v>
      </c>
      <c r="G335" s="12">
        <v>9.4</v>
      </c>
      <c r="H335" s="12">
        <v>95</v>
      </c>
      <c r="I335" s="12">
        <v>40.9</v>
      </c>
      <c r="J335" s="12">
        <v>888</v>
      </c>
      <c r="K335" s="12">
        <v>9.3000000000000007</v>
      </c>
      <c r="L335" s="4">
        <v>116.44</v>
      </c>
      <c r="M335" s="4">
        <v>13.872</v>
      </c>
    </row>
    <row r="336" spans="1:13" ht="13" x14ac:dyDescent="0.15">
      <c r="A336" s="11">
        <v>30072</v>
      </c>
      <c r="B336" s="12">
        <v>14.45</v>
      </c>
      <c r="C336" s="12">
        <f t="shared" si="5"/>
        <v>-3.2797858099062931E-2</v>
      </c>
      <c r="D336" s="4" t="str">
        <f t="array" ref="D336">_xlfn.IFS(C336&gt;0,"increase",C336&lt;0,"decrease", C336=0, "hold")</f>
        <v>decrease</v>
      </c>
      <c r="E336" s="12">
        <v>43.588999999999999</v>
      </c>
      <c r="F336" s="12">
        <v>97.591700000000003</v>
      </c>
      <c r="G336" s="12">
        <v>8.3000000000000007</v>
      </c>
      <c r="H336" s="12">
        <v>95.9</v>
      </c>
      <c r="I336" s="12">
        <v>38.1</v>
      </c>
      <c r="J336" s="12">
        <v>953</v>
      </c>
      <c r="K336" s="12">
        <v>9.4</v>
      </c>
      <c r="L336" s="4">
        <v>111.88</v>
      </c>
      <c r="M336" s="4">
        <v>13.712</v>
      </c>
    </row>
    <row r="337" spans="1:13" ht="13" x14ac:dyDescent="0.15">
      <c r="A337" s="11">
        <v>30103</v>
      </c>
      <c r="B337" s="12">
        <v>14.15</v>
      </c>
      <c r="C337" s="12">
        <f t="shared" si="5"/>
        <v>-2.076124567474041E-2</v>
      </c>
      <c r="D337" s="4" t="str">
        <f t="array" ref="D337">_xlfn.IFS(C337&gt;0,"increase",C337&lt;0,"decrease", C337=0, "hold")</f>
        <v>decrease</v>
      </c>
      <c r="E337" s="12">
        <v>43.808</v>
      </c>
      <c r="F337" s="12">
        <v>97.586849999999998</v>
      </c>
      <c r="G337" s="12">
        <v>8.3000000000000007</v>
      </c>
      <c r="H337" s="12">
        <v>97</v>
      </c>
      <c r="I337" s="12">
        <v>42</v>
      </c>
      <c r="J337" s="12">
        <v>913</v>
      </c>
      <c r="K337" s="12">
        <v>9.6</v>
      </c>
      <c r="L337" s="4">
        <v>109.61</v>
      </c>
      <c r="M337" s="4">
        <v>14.442</v>
      </c>
    </row>
    <row r="338" spans="1:13" ht="13" x14ac:dyDescent="0.15">
      <c r="A338" s="11">
        <v>30133</v>
      </c>
      <c r="B338" s="12">
        <v>12.59</v>
      </c>
      <c r="C338" s="12">
        <f t="shared" si="5"/>
        <v>-0.11024734982332159</v>
      </c>
      <c r="D338" s="4" t="str">
        <f t="array" ref="D338">_xlfn.IFS(C338&gt;0,"increase",C338&lt;0,"decrease", C338=0, "hold")</f>
        <v>decrease</v>
      </c>
      <c r="E338" s="12">
        <v>44.091999999999999</v>
      </c>
      <c r="F338" s="12">
        <v>97.60436</v>
      </c>
      <c r="G338" s="12">
        <v>8.1999999999999993</v>
      </c>
      <c r="H338" s="12">
        <v>97.5</v>
      </c>
      <c r="I338" s="12">
        <v>40.700000000000003</v>
      </c>
      <c r="J338" s="12">
        <v>1044</v>
      </c>
      <c r="K338" s="12">
        <v>9.8000000000000007</v>
      </c>
      <c r="L338" s="4">
        <v>107.09</v>
      </c>
      <c r="M338" s="4">
        <v>13.682</v>
      </c>
    </row>
    <row r="339" spans="1:13" ht="13" x14ac:dyDescent="0.15">
      <c r="A339" s="11">
        <v>30164</v>
      </c>
      <c r="B339" s="12">
        <v>10.119999999999999</v>
      </c>
      <c r="C339" s="12">
        <f t="shared" si="5"/>
        <v>-0.19618745035742657</v>
      </c>
      <c r="D339" s="4" t="str">
        <f t="array" ref="D339">_xlfn.IFS(C339&gt;0,"increase",C339&lt;0,"decrease", C339=0, "hold")</f>
        <v>decrease</v>
      </c>
      <c r="E339" s="12">
        <v>44.295000000000002</v>
      </c>
      <c r="F339" s="12">
        <v>97.732119999999995</v>
      </c>
      <c r="G339" s="12">
        <v>7.1</v>
      </c>
      <c r="H339" s="12">
        <v>97.7</v>
      </c>
      <c r="I339" s="12">
        <v>40.1</v>
      </c>
      <c r="J339" s="12">
        <v>926</v>
      </c>
      <c r="K339" s="12">
        <v>9.8000000000000007</v>
      </c>
      <c r="L339" s="4">
        <v>119.51</v>
      </c>
      <c r="M339" s="4">
        <v>12.811999999999999</v>
      </c>
    </row>
    <row r="340" spans="1:13" ht="13" x14ac:dyDescent="0.15">
      <c r="A340" s="11">
        <v>30195</v>
      </c>
      <c r="B340" s="12">
        <v>10.31</v>
      </c>
      <c r="C340" s="12">
        <f t="shared" si="5"/>
        <v>1.877470355731238E-2</v>
      </c>
      <c r="D340" s="4" t="str">
        <f t="array" ref="D340">_xlfn.IFS(C340&gt;0,"increase",C340&lt;0,"decrease", C340=0, "hold")</f>
        <v>increase</v>
      </c>
      <c r="E340" s="12">
        <v>44.459000000000003</v>
      </c>
      <c r="F340" s="12">
        <v>97.996160000000003</v>
      </c>
      <c r="G340" s="12">
        <v>6.7</v>
      </c>
      <c r="H340" s="12">
        <v>97.7</v>
      </c>
      <c r="I340" s="12">
        <v>40.4</v>
      </c>
      <c r="J340" s="12">
        <v>1042</v>
      </c>
      <c r="K340" s="12">
        <v>10.1</v>
      </c>
      <c r="L340" s="4">
        <v>120.42</v>
      </c>
      <c r="M340" s="4">
        <v>11.731999999999999</v>
      </c>
    </row>
    <row r="341" spans="1:13" ht="13" x14ac:dyDescent="0.15">
      <c r="A341" s="11">
        <v>30225</v>
      </c>
      <c r="B341" s="12">
        <v>9.7100000000000009</v>
      </c>
      <c r="C341" s="12">
        <f t="shared" si="5"/>
        <v>-5.8195926285160002E-2</v>
      </c>
      <c r="D341" s="4" t="str">
        <f t="array" ref="D341">_xlfn.IFS(C341&gt;0,"increase",C341&lt;0,"decrease", C341=0, "hold")</f>
        <v>decrease</v>
      </c>
      <c r="E341" s="12">
        <v>44.741</v>
      </c>
      <c r="F341" s="12">
        <v>98.232900000000001</v>
      </c>
      <c r="G341" s="12">
        <v>6.2</v>
      </c>
      <c r="H341" s="12">
        <v>98.1</v>
      </c>
      <c r="I341" s="12">
        <v>41.9</v>
      </c>
      <c r="J341" s="12">
        <v>1149</v>
      </c>
      <c r="K341" s="12">
        <v>10.4</v>
      </c>
      <c r="L341" s="4">
        <v>133.71</v>
      </c>
      <c r="M341" s="4">
        <v>10.712</v>
      </c>
    </row>
    <row r="342" spans="1:13" ht="13" x14ac:dyDescent="0.15">
      <c r="A342" s="11">
        <v>30256</v>
      </c>
      <c r="B342" s="12">
        <v>9.1999999999999993</v>
      </c>
      <c r="C342" s="12">
        <f t="shared" si="5"/>
        <v>-5.252317198764176E-2</v>
      </c>
      <c r="D342" s="4" t="str">
        <f t="array" ref="D342">_xlfn.IFS(C342&gt;0,"increase",C342&lt;0,"decrease", C342=0, "hold")</f>
        <v>decrease</v>
      </c>
      <c r="E342" s="12">
        <v>44.905999999999999</v>
      </c>
      <c r="F342" s="12">
        <v>98.291629999999998</v>
      </c>
      <c r="G342" s="12">
        <v>5.4</v>
      </c>
      <c r="H342" s="12">
        <v>98</v>
      </c>
      <c r="I342" s="12">
        <v>41.5</v>
      </c>
      <c r="J342" s="12">
        <v>1229</v>
      </c>
      <c r="K342" s="12">
        <v>10.8</v>
      </c>
      <c r="L342" s="4">
        <v>138.54</v>
      </c>
      <c r="M342" s="4">
        <v>10.792</v>
      </c>
    </row>
    <row r="343" spans="1:13" ht="13" x14ac:dyDescent="0.15">
      <c r="A343" s="11">
        <v>30286</v>
      </c>
      <c r="B343" s="12">
        <v>8.9499999999999993</v>
      </c>
      <c r="C343" s="12">
        <f t="shared" si="5"/>
        <v>-2.7173913043478264E-2</v>
      </c>
      <c r="D343" s="4" t="str">
        <f t="array" ref="D343">_xlfn.IFS(C343&gt;0,"increase",C343&lt;0,"decrease", C343=0, "hold")</f>
        <v>decrease</v>
      </c>
      <c r="E343" s="12">
        <v>45.048999999999999</v>
      </c>
      <c r="F343" s="12">
        <v>98.288210000000007</v>
      </c>
      <c r="G343" s="12">
        <v>5.8</v>
      </c>
      <c r="H343" s="12">
        <v>97.7</v>
      </c>
      <c r="I343" s="12">
        <v>46</v>
      </c>
      <c r="J343" s="12">
        <v>1351</v>
      </c>
      <c r="K343" s="12">
        <v>10.8</v>
      </c>
      <c r="L343" s="4">
        <v>140.63999999999999</v>
      </c>
      <c r="M343" s="4">
        <v>10.472</v>
      </c>
    </row>
    <row r="344" spans="1:13" ht="13" x14ac:dyDescent="0.15">
      <c r="A344" s="11">
        <v>30317</v>
      </c>
      <c r="B344" s="12">
        <v>8.68</v>
      </c>
      <c r="C344" s="12">
        <f t="shared" si="5"/>
        <v>-3.0167597765363083E-2</v>
      </c>
      <c r="D344" s="4" t="str">
        <f t="array" ref="D344">_xlfn.IFS(C344&gt;0,"increase",C344&lt;0,"decrease", C344=0, "hold")</f>
        <v>decrease</v>
      </c>
      <c r="E344" s="12">
        <v>45.356999999999999</v>
      </c>
      <c r="F344" s="12">
        <v>98.390900000000002</v>
      </c>
      <c r="G344" s="12">
        <v>5.4</v>
      </c>
      <c r="H344" s="12">
        <v>97.9</v>
      </c>
      <c r="I344" s="12">
        <v>50.3</v>
      </c>
      <c r="J344" s="12">
        <v>1426</v>
      </c>
      <c r="K344" s="12">
        <v>10.4</v>
      </c>
      <c r="L344" s="4">
        <v>145.30000000000001</v>
      </c>
      <c r="M344" s="4">
        <v>10.802</v>
      </c>
    </row>
    <row r="345" spans="1:13" ht="13" x14ac:dyDescent="0.15">
      <c r="A345" s="11">
        <v>30348</v>
      </c>
      <c r="B345" s="12">
        <v>8.51</v>
      </c>
      <c r="C345" s="12">
        <f t="shared" si="5"/>
        <v>-1.958525345622119E-2</v>
      </c>
      <c r="D345" s="4" t="str">
        <f t="array" ref="D345">_xlfn.IFS(C345&gt;0,"increase",C345&lt;0,"decrease", C345=0, "hold")</f>
        <v>decrease</v>
      </c>
      <c r="E345" s="12">
        <v>45.524999999999999</v>
      </c>
      <c r="F345" s="12">
        <v>98.799750000000003</v>
      </c>
      <c r="G345" s="12">
        <v>5.6</v>
      </c>
      <c r="H345" s="12">
        <v>98</v>
      </c>
      <c r="I345" s="12">
        <v>60.6</v>
      </c>
      <c r="J345" s="12">
        <v>1471</v>
      </c>
      <c r="K345" s="12">
        <v>10.4</v>
      </c>
      <c r="L345" s="4">
        <v>148.06</v>
      </c>
      <c r="M345" s="4">
        <v>10.272</v>
      </c>
    </row>
    <row r="346" spans="1:13" ht="13" x14ac:dyDescent="0.15">
      <c r="A346" s="11">
        <v>30376</v>
      </c>
      <c r="B346" s="12">
        <v>8.77</v>
      </c>
      <c r="C346" s="12">
        <f t="shared" si="5"/>
        <v>3.0552291421856614E-2</v>
      </c>
      <c r="D346" s="4" t="str">
        <f t="array" ref="D346">_xlfn.IFS(C346&gt;0,"increase",C346&lt;0,"decrease", C346=0, "hold")</f>
        <v>increase</v>
      </c>
      <c r="E346" s="12">
        <v>45.582999999999998</v>
      </c>
      <c r="F346" s="12">
        <v>99.464560000000006</v>
      </c>
      <c r="G346" s="12">
        <v>5.4</v>
      </c>
      <c r="H346" s="12">
        <v>98.1</v>
      </c>
      <c r="I346" s="12">
        <v>60.8</v>
      </c>
      <c r="J346" s="12">
        <v>1475</v>
      </c>
      <c r="K346" s="12">
        <v>10.3</v>
      </c>
      <c r="L346" s="4">
        <v>152.96</v>
      </c>
      <c r="M346" s="4">
        <v>10.622</v>
      </c>
    </row>
    <row r="347" spans="1:13" ht="13" x14ac:dyDescent="0.15">
      <c r="A347" s="11">
        <v>30407</v>
      </c>
      <c r="B347" s="12">
        <v>8.8000000000000007</v>
      </c>
      <c r="C347" s="12">
        <f t="shared" si="5"/>
        <v>3.420752565564554E-3</v>
      </c>
      <c r="D347" s="4" t="str">
        <f t="array" ref="D347">_xlfn.IFS(C347&gt;0,"increase",C347&lt;0,"decrease", C347=0, "hold")</f>
        <v>increase</v>
      </c>
      <c r="E347" s="12">
        <v>45.720999999999997</v>
      </c>
      <c r="F347" s="12">
        <v>100.1784</v>
      </c>
      <c r="G347" s="12">
        <v>5.0999999999999996</v>
      </c>
      <c r="H347" s="12">
        <v>98.8</v>
      </c>
      <c r="I347" s="12">
        <v>59.4</v>
      </c>
      <c r="J347" s="12">
        <v>1566</v>
      </c>
      <c r="K347" s="12">
        <v>10.199999999999999</v>
      </c>
      <c r="L347" s="4">
        <v>164.42</v>
      </c>
      <c r="M347" s="4">
        <v>10.272</v>
      </c>
    </row>
    <row r="348" spans="1:13" ht="13" x14ac:dyDescent="0.15">
      <c r="A348" s="11">
        <v>30437</v>
      </c>
      <c r="B348" s="12">
        <v>8.6300000000000008</v>
      </c>
      <c r="C348" s="12">
        <f t="shared" si="5"/>
        <v>-1.9318181818181807E-2</v>
      </c>
      <c r="D348" s="4" t="str">
        <f t="array" ref="D348">_xlfn.IFS(C348&gt;0,"increase",C348&lt;0,"decrease", C348=0, "hold")</f>
        <v>decrease</v>
      </c>
      <c r="E348" s="12">
        <v>45.786999999999999</v>
      </c>
      <c r="F348" s="12">
        <v>100.6546</v>
      </c>
      <c r="G348" s="12">
        <v>4.9000000000000004</v>
      </c>
      <c r="H348" s="12">
        <v>99.2</v>
      </c>
      <c r="I348" s="12">
        <v>61.8</v>
      </c>
      <c r="J348" s="12">
        <v>1669</v>
      </c>
      <c r="K348" s="12">
        <v>10.1</v>
      </c>
      <c r="L348" s="4">
        <v>162.38999999999999</v>
      </c>
      <c r="M348" s="4">
        <v>10.801</v>
      </c>
    </row>
    <row r="349" spans="1:13" ht="13" x14ac:dyDescent="0.15">
      <c r="A349" s="11">
        <v>30468</v>
      </c>
      <c r="B349" s="12">
        <v>8.98</v>
      </c>
      <c r="C349" s="12">
        <f t="shared" si="5"/>
        <v>4.0556199304750823E-2</v>
      </c>
      <c r="D349" s="4" t="str">
        <f t="array" ref="D349">_xlfn.IFS(C349&gt;0,"increase",C349&lt;0,"decrease", C349=0, "hold")</f>
        <v>increase</v>
      </c>
      <c r="E349" s="12">
        <v>46.000999999999998</v>
      </c>
      <c r="F349" s="12">
        <v>100.80549999999999</v>
      </c>
      <c r="G349" s="12">
        <v>5.3</v>
      </c>
      <c r="H349" s="12">
        <v>99.4</v>
      </c>
      <c r="I349" s="12">
        <v>62.3</v>
      </c>
      <c r="J349" s="12">
        <v>1769</v>
      </c>
      <c r="K349" s="12">
        <v>10.1</v>
      </c>
      <c r="L349" s="4">
        <v>168.11</v>
      </c>
      <c r="M349" s="4">
        <v>10.898999999999999</v>
      </c>
    </row>
    <row r="350" spans="1:13" ht="13" x14ac:dyDescent="0.15">
      <c r="A350" s="11">
        <v>30498</v>
      </c>
      <c r="B350" s="12">
        <v>9.3699999999999992</v>
      </c>
      <c r="C350" s="12">
        <f t="shared" si="5"/>
        <v>4.3429844097995406E-2</v>
      </c>
      <c r="D350" s="4" t="str">
        <f t="array" ref="D350">_xlfn.IFS(C350&gt;0,"increase",C350&lt;0,"decrease", C350=0, "hold")</f>
        <v>increase</v>
      </c>
      <c r="E350" s="12">
        <v>46.311</v>
      </c>
      <c r="F350" s="12">
        <v>100.7689</v>
      </c>
      <c r="G350" s="12">
        <v>5.8</v>
      </c>
      <c r="H350" s="12">
        <v>99.8</v>
      </c>
      <c r="I350" s="12">
        <v>70.3</v>
      </c>
      <c r="J350" s="12">
        <v>1795</v>
      </c>
      <c r="K350" s="12">
        <v>9.4</v>
      </c>
      <c r="L350" s="4">
        <v>162.56</v>
      </c>
      <c r="M350" s="4">
        <v>11.763999999999999</v>
      </c>
    </row>
    <row r="351" spans="1:13" ht="13" x14ac:dyDescent="0.15">
      <c r="A351" s="11">
        <v>30529</v>
      </c>
      <c r="B351" s="12">
        <v>9.56</v>
      </c>
      <c r="C351" s="12">
        <f t="shared" si="5"/>
        <v>2.0277481323372603E-2</v>
      </c>
      <c r="D351" s="4" t="str">
        <f t="array" ref="D351">_xlfn.IFS(C351&gt;0,"increase",C351&lt;0,"decrease", C351=0, "hold")</f>
        <v>increase</v>
      </c>
      <c r="E351" s="12">
        <v>46.55</v>
      </c>
      <c r="F351" s="12">
        <v>100.62560000000001</v>
      </c>
      <c r="G351" s="12">
        <v>6.2</v>
      </c>
      <c r="H351" s="12">
        <v>100.1</v>
      </c>
      <c r="I351" s="12">
        <v>68.099999999999994</v>
      </c>
      <c r="J351" s="12">
        <v>1713</v>
      </c>
      <c r="K351" s="12">
        <v>9.5</v>
      </c>
      <c r="L351" s="4">
        <v>164.4</v>
      </c>
      <c r="M351" s="4">
        <v>11.94</v>
      </c>
    </row>
    <row r="352" spans="1:13" ht="13" x14ac:dyDescent="0.15">
      <c r="A352" s="11">
        <v>30560</v>
      </c>
      <c r="B352" s="12">
        <v>9.4499999999999993</v>
      </c>
      <c r="C352" s="12">
        <f t="shared" si="5"/>
        <v>-1.150627615062774E-2</v>
      </c>
      <c r="D352" s="4" t="str">
        <f t="array" ref="D352">_xlfn.IFS(C352&gt;0,"increase",C352&lt;0,"decrease", C352=0, "hold")</f>
        <v>decrease</v>
      </c>
      <c r="E352" s="12">
        <v>46.738</v>
      </c>
      <c r="F352" s="12">
        <v>100.5076</v>
      </c>
      <c r="G352" s="12">
        <v>6.2</v>
      </c>
      <c r="H352" s="12">
        <v>100.4</v>
      </c>
      <c r="I352" s="12">
        <v>66.900000000000006</v>
      </c>
      <c r="J352" s="12">
        <v>1585</v>
      </c>
      <c r="K352" s="12">
        <v>9.1999999999999993</v>
      </c>
      <c r="L352" s="4">
        <v>166.07</v>
      </c>
      <c r="M352" s="4">
        <v>11.39</v>
      </c>
    </row>
    <row r="353" spans="1:13" ht="13" x14ac:dyDescent="0.15">
      <c r="A353" s="11">
        <v>30590</v>
      </c>
      <c r="B353" s="12">
        <v>9.48</v>
      </c>
      <c r="C353" s="12">
        <f t="shared" si="5"/>
        <v>3.1746031746032952E-3</v>
      </c>
      <c r="D353" s="4" t="str">
        <f t="array" ref="D353">_xlfn.IFS(C353&gt;0,"increase",C353&lt;0,"decrease", C353=0, "hold")</f>
        <v>increase</v>
      </c>
      <c r="E353" s="12">
        <v>46.820999999999998</v>
      </c>
      <c r="F353" s="12">
        <v>100.5145</v>
      </c>
      <c r="G353" s="12">
        <v>5.6</v>
      </c>
      <c r="H353" s="12">
        <v>100.8</v>
      </c>
      <c r="I353" s="12">
        <v>69.5</v>
      </c>
      <c r="J353" s="12">
        <v>1716</v>
      </c>
      <c r="K353" s="12">
        <v>8.8000000000000007</v>
      </c>
      <c r="L353" s="4">
        <v>163.55000000000001</v>
      </c>
      <c r="M353" s="4">
        <v>11.717000000000001</v>
      </c>
    </row>
    <row r="354" spans="1:13" ht="13" x14ac:dyDescent="0.15">
      <c r="A354" s="11">
        <v>30621</v>
      </c>
      <c r="B354" s="12">
        <v>9.34</v>
      </c>
      <c r="C354" s="12">
        <f t="shared" si="5"/>
        <v>-1.4767932489451536E-2</v>
      </c>
      <c r="D354" s="4" t="str">
        <f t="array" ref="D354">_xlfn.IFS(C354&gt;0,"increase",C354&lt;0,"decrease", C354=0, "hold")</f>
        <v>decrease</v>
      </c>
      <c r="E354" s="12">
        <v>46.93</v>
      </c>
      <c r="F354" s="12">
        <v>100.71120000000001</v>
      </c>
      <c r="G354" s="12">
        <v>5.8</v>
      </c>
      <c r="H354" s="12">
        <v>101.1</v>
      </c>
      <c r="I354" s="12">
        <v>69.2</v>
      </c>
      <c r="J354" s="12">
        <v>1668</v>
      </c>
      <c r="K354" s="12">
        <v>8.5</v>
      </c>
      <c r="L354" s="4">
        <v>166.4</v>
      </c>
      <c r="M354" s="4">
        <v>11.589</v>
      </c>
    </row>
    <row r="355" spans="1:13" ht="13" x14ac:dyDescent="0.15">
      <c r="A355" s="11">
        <v>30651</v>
      </c>
      <c r="B355" s="12">
        <v>9.4700000000000006</v>
      </c>
      <c r="C355" s="12">
        <f t="shared" si="5"/>
        <v>1.3918629550321283E-2</v>
      </c>
      <c r="D355" s="4" t="str">
        <f t="array" ref="D355">_xlfn.IFS(C355&gt;0,"increase",C355&lt;0,"decrease", C355=0, "hold")</f>
        <v>increase</v>
      </c>
      <c r="E355" s="12">
        <v>46.965000000000003</v>
      </c>
      <c r="F355" s="12">
        <v>101.0498</v>
      </c>
      <c r="G355" s="12">
        <v>4.7</v>
      </c>
      <c r="H355" s="12">
        <v>101.4</v>
      </c>
      <c r="I355" s="12">
        <v>74.8</v>
      </c>
      <c r="J355" s="12">
        <v>1627</v>
      </c>
      <c r="K355" s="12">
        <v>8.3000000000000007</v>
      </c>
      <c r="L355" s="4">
        <v>164.93</v>
      </c>
      <c r="M355" s="4">
        <v>11.801</v>
      </c>
    </row>
    <row r="356" spans="1:13" ht="13" x14ac:dyDescent="0.15">
      <c r="A356" s="11">
        <v>30682</v>
      </c>
      <c r="B356" s="12">
        <v>9.56</v>
      </c>
      <c r="C356" s="12">
        <f t="shared" si="5"/>
        <v>9.5036958817317687E-3</v>
      </c>
      <c r="D356" s="4" t="str">
        <f t="array" ref="D356">_xlfn.IFS(C356&gt;0,"increase",C356&lt;0,"decrease", C356=0, "hold")</f>
        <v>increase</v>
      </c>
      <c r="E356" s="12">
        <v>47.121000000000002</v>
      </c>
      <c r="F356" s="12">
        <v>101.38809999999999</v>
      </c>
      <c r="G356" s="12">
        <v>5.3</v>
      </c>
      <c r="H356" s="12">
        <v>102.1</v>
      </c>
      <c r="I356" s="12">
        <v>63.7</v>
      </c>
      <c r="J356" s="12">
        <v>1816</v>
      </c>
      <c r="K356" s="12">
        <v>8</v>
      </c>
      <c r="L356" s="4">
        <v>163.41</v>
      </c>
      <c r="M356" s="4">
        <v>11.641999999999999</v>
      </c>
    </row>
    <row r="357" spans="1:13" ht="13" x14ac:dyDescent="0.15">
      <c r="A357" s="11">
        <v>30713</v>
      </c>
      <c r="B357" s="12">
        <v>9.59</v>
      </c>
      <c r="C357" s="12">
        <f t="shared" si="5"/>
        <v>3.1380753138074645E-3</v>
      </c>
      <c r="D357" s="4" t="str">
        <f t="array" ref="D357">_xlfn.IFS(C357&gt;0,"increase",C357&lt;0,"decrease", C357=0, "hold")</f>
        <v>increase</v>
      </c>
      <c r="E357" s="12">
        <v>47.417999999999999</v>
      </c>
      <c r="F357" s="12">
        <v>101.5219</v>
      </c>
      <c r="G357" s="12">
        <v>5.0999999999999996</v>
      </c>
      <c r="H357" s="12">
        <v>102.6</v>
      </c>
      <c r="I357" s="12">
        <v>64.900000000000006</v>
      </c>
      <c r="J357" s="12">
        <v>1987</v>
      </c>
      <c r="K357" s="12">
        <v>7.8</v>
      </c>
      <c r="L357" s="4">
        <v>157.06</v>
      </c>
      <c r="M357" s="4">
        <v>12.055</v>
      </c>
    </row>
    <row r="358" spans="1:13" ht="13" x14ac:dyDescent="0.15">
      <c r="A358" s="11">
        <v>30742</v>
      </c>
      <c r="B358" s="12">
        <v>9.91</v>
      </c>
      <c r="C358" s="12">
        <f t="shared" si="5"/>
        <v>3.3368091762252375E-2</v>
      </c>
      <c r="D358" s="4" t="str">
        <f t="array" ref="D358">_xlfn.IFS(C358&gt;0,"increase",C358&lt;0,"decrease", C358=0, "hold")</f>
        <v>increase</v>
      </c>
      <c r="E358" s="12">
        <v>47.597999999999999</v>
      </c>
      <c r="F358" s="12">
        <v>101.55200000000001</v>
      </c>
      <c r="G358" s="12">
        <v>6.1</v>
      </c>
      <c r="H358" s="12">
        <v>102.9</v>
      </c>
      <c r="I358" s="12">
        <v>60.9</v>
      </c>
      <c r="J358" s="12">
        <v>1725</v>
      </c>
      <c r="K358" s="12">
        <v>7.8</v>
      </c>
      <c r="L358" s="4">
        <v>159.18</v>
      </c>
      <c r="M358" s="4">
        <v>12.471</v>
      </c>
    </row>
    <row r="359" spans="1:13" ht="13" x14ac:dyDescent="0.15">
      <c r="A359" s="11">
        <v>30773</v>
      </c>
      <c r="B359" s="12">
        <v>10.29</v>
      </c>
      <c r="C359" s="12">
        <f t="shared" si="5"/>
        <v>3.8345105953582141E-2</v>
      </c>
      <c r="D359" s="4" t="str">
        <f t="array" ref="D359">_xlfn.IFS(C359&gt;0,"increase",C359&lt;0,"decrease", C359=0, "hold")</f>
        <v>increase</v>
      </c>
      <c r="E359" s="12">
        <v>47.822000000000003</v>
      </c>
      <c r="F359" s="12">
        <v>101.428</v>
      </c>
      <c r="G359" s="12">
        <v>6</v>
      </c>
      <c r="H359" s="12">
        <v>103.3</v>
      </c>
      <c r="I359" s="12">
        <v>63.2</v>
      </c>
      <c r="J359" s="12">
        <v>1776</v>
      </c>
      <c r="K359" s="12">
        <v>7.7</v>
      </c>
      <c r="L359" s="4">
        <v>160.05000000000001</v>
      </c>
      <c r="M359" s="4">
        <v>12.798</v>
      </c>
    </row>
    <row r="360" spans="1:13" ht="13" x14ac:dyDescent="0.15">
      <c r="A360" s="11">
        <v>30803</v>
      </c>
      <c r="B360" s="12">
        <v>10.32</v>
      </c>
      <c r="C360" s="12">
        <f t="shared" si="5"/>
        <v>2.9154518950438423E-3</v>
      </c>
      <c r="D360" s="4" t="str">
        <f t="array" ref="D360">_xlfn.IFS(C360&gt;0,"increase",C360&lt;0,"decrease", C360=0, "hold")</f>
        <v>increase</v>
      </c>
      <c r="E360" s="12">
        <v>47.933</v>
      </c>
      <c r="F360" s="12">
        <v>101.3486</v>
      </c>
      <c r="G360" s="12">
        <v>6.7</v>
      </c>
      <c r="H360" s="12">
        <v>103.5</v>
      </c>
      <c r="I360" s="12">
        <v>59.2</v>
      </c>
      <c r="J360" s="12">
        <v>1741</v>
      </c>
      <c r="K360" s="12">
        <v>7.4</v>
      </c>
      <c r="L360" s="4">
        <v>150.55000000000001</v>
      </c>
      <c r="M360" s="4">
        <v>13.804</v>
      </c>
    </row>
    <row r="361" spans="1:13" ht="13" x14ac:dyDescent="0.15">
      <c r="A361" s="11">
        <v>30834</v>
      </c>
      <c r="B361" s="12">
        <v>11.06</v>
      </c>
      <c r="C361" s="12">
        <f t="shared" si="5"/>
        <v>7.1705426356589164E-2</v>
      </c>
      <c r="D361" s="4" t="str">
        <f t="array" ref="D361">_xlfn.IFS(C361&gt;0,"increase",C361&lt;0,"decrease", C361=0, "hold")</f>
        <v>increase</v>
      </c>
      <c r="E361" s="12">
        <v>48.045999999999999</v>
      </c>
      <c r="F361" s="12">
        <v>101.29940000000001</v>
      </c>
      <c r="G361" s="12">
        <v>6.6</v>
      </c>
      <c r="H361" s="12">
        <v>103.7</v>
      </c>
      <c r="I361" s="12">
        <v>60.5</v>
      </c>
      <c r="J361" s="12">
        <v>1814</v>
      </c>
      <c r="K361" s="12">
        <v>7.2</v>
      </c>
      <c r="L361" s="4">
        <v>153.18</v>
      </c>
      <c r="M361" s="4">
        <v>13.839</v>
      </c>
    </row>
    <row r="362" spans="1:13" ht="13" x14ac:dyDescent="0.15">
      <c r="A362" s="11">
        <v>30864</v>
      </c>
      <c r="B362" s="12">
        <v>11.23</v>
      </c>
      <c r="C362" s="12">
        <f t="shared" si="5"/>
        <v>1.5370705244122958E-2</v>
      </c>
      <c r="D362" s="4" t="str">
        <f t="array" ref="D362">_xlfn.IFS(C362&gt;0,"increase",C362&lt;0,"decrease", C362=0, "hold")</f>
        <v>increase</v>
      </c>
      <c r="E362" s="12">
        <v>48.253</v>
      </c>
      <c r="F362" s="12">
        <v>101.37139999999999</v>
      </c>
      <c r="G362" s="12">
        <v>6.7</v>
      </c>
      <c r="H362" s="12">
        <v>104.1</v>
      </c>
      <c r="I362" s="12">
        <v>54.1</v>
      </c>
      <c r="J362" s="12">
        <v>1605</v>
      </c>
      <c r="K362" s="12">
        <v>7.5</v>
      </c>
      <c r="L362" s="4">
        <v>150.66</v>
      </c>
      <c r="M362" s="4">
        <v>12.867000000000001</v>
      </c>
    </row>
    <row r="363" spans="1:13" ht="13" x14ac:dyDescent="0.15">
      <c r="A363" s="11">
        <v>30895</v>
      </c>
      <c r="B363" s="12">
        <v>11.64</v>
      </c>
      <c r="C363" s="12">
        <f t="shared" si="5"/>
        <v>3.6509349955476417E-2</v>
      </c>
      <c r="D363" s="4" t="str">
        <f t="array" ref="D363">_xlfn.IFS(C363&gt;0,"increase",C363&lt;0,"decrease", C363=0, "hold")</f>
        <v>increase</v>
      </c>
      <c r="E363" s="12">
        <v>48.411999999999999</v>
      </c>
      <c r="F363" s="12">
        <v>101.4997</v>
      </c>
      <c r="G363" s="12">
        <v>7.5</v>
      </c>
      <c r="H363" s="12">
        <v>104.4</v>
      </c>
      <c r="I363" s="12">
        <v>54</v>
      </c>
      <c r="J363" s="12">
        <v>1530</v>
      </c>
      <c r="K363" s="12">
        <v>7.5</v>
      </c>
      <c r="L363" s="4">
        <v>166.68</v>
      </c>
      <c r="M363" s="4">
        <v>12.771000000000001</v>
      </c>
    </row>
    <row r="364" spans="1:13" ht="13" x14ac:dyDescent="0.15">
      <c r="A364" s="11">
        <v>30926</v>
      </c>
      <c r="B364" s="12">
        <v>11.3</v>
      </c>
      <c r="C364" s="12">
        <f t="shared" si="5"/>
        <v>-2.9209621993127134E-2</v>
      </c>
      <c r="D364" s="4" t="str">
        <f t="array" ref="D364">_xlfn.IFS(C364&gt;0,"increase",C364&lt;0,"decrease", C364=0, "hold")</f>
        <v>decrease</v>
      </c>
      <c r="E364" s="12">
        <v>48.485999999999997</v>
      </c>
      <c r="F364" s="12">
        <v>101.5227</v>
      </c>
      <c r="G364" s="12">
        <v>6.5</v>
      </c>
      <c r="H364" s="12">
        <v>104.7</v>
      </c>
      <c r="I364" s="12">
        <v>47.2</v>
      </c>
      <c r="J364" s="12">
        <v>1523</v>
      </c>
      <c r="K364" s="12">
        <v>7.3</v>
      </c>
      <c r="L364" s="4">
        <v>166.1</v>
      </c>
      <c r="M364" s="4">
        <v>12.430999999999999</v>
      </c>
    </row>
    <row r="365" spans="1:13" ht="13" x14ac:dyDescent="0.15">
      <c r="A365" s="11">
        <v>30956</v>
      </c>
      <c r="B365" s="12">
        <v>9.99</v>
      </c>
      <c r="C365" s="12">
        <f t="shared" si="5"/>
        <v>-0.11592920353982304</v>
      </c>
      <c r="D365" s="4" t="str">
        <f t="array" ref="D365">_xlfn.IFS(C365&gt;0,"increase",C365&lt;0,"decrease", C365=0, "hold")</f>
        <v>decrease</v>
      </c>
      <c r="E365" s="12">
        <v>48.594999999999999</v>
      </c>
      <c r="F365" s="12">
        <v>101.3527</v>
      </c>
      <c r="G365" s="12">
        <v>6</v>
      </c>
      <c r="H365" s="12">
        <v>105.1</v>
      </c>
      <c r="I365" s="12">
        <v>52.9</v>
      </c>
      <c r="J365" s="12">
        <v>1490</v>
      </c>
      <c r="K365" s="12">
        <v>7.4</v>
      </c>
      <c r="L365" s="4">
        <v>166.09</v>
      </c>
      <c r="M365" s="4">
        <v>11.741</v>
      </c>
    </row>
    <row r="366" spans="1:13" ht="13" x14ac:dyDescent="0.15">
      <c r="A366" s="11">
        <v>30987</v>
      </c>
      <c r="B366" s="12">
        <v>9.43</v>
      </c>
      <c r="C366" s="12">
        <f t="shared" si="5"/>
        <v>-5.6056056056056104E-2</v>
      </c>
      <c r="D366" s="4" t="str">
        <f t="array" ref="D366">_xlfn.IFS(C366&gt;0,"increase",C366&lt;0,"decrease", C366=0, "hold")</f>
        <v>decrease</v>
      </c>
      <c r="E366" s="12">
        <v>48.698</v>
      </c>
      <c r="F366" s="12">
        <v>101.16849999999999</v>
      </c>
      <c r="G366" s="12">
        <v>7.2</v>
      </c>
      <c r="H366" s="12">
        <v>105.3</v>
      </c>
      <c r="I366" s="12">
        <v>52</v>
      </c>
      <c r="J366" s="12">
        <v>1643</v>
      </c>
      <c r="K366" s="12">
        <v>7.2</v>
      </c>
      <c r="L366" s="4">
        <v>163.58000000000001</v>
      </c>
      <c r="M366" s="4">
        <v>11.528</v>
      </c>
    </row>
    <row r="367" spans="1:13" ht="13" x14ac:dyDescent="0.15">
      <c r="A367" s="11">
        <v>31017</v>
      </c>
      <c r="B367" s="12">
        <v>8.3800000000000008</v>
      </c>
      <c r="C367" s="12">
        <f t="shared" si="5"/>
        <v>-0.11134676564156935</v>
      </c>
      <c r="D367" s="4" t="str">
        <f t="array" ref="D367">_xlfn.IFS(C367&gt;0,"increase",C367&lt;0,"decrease", C367=0, "hold")</f>
        <v>decrease</v>
      </c>
      <c r="E367" s="12">
        <v>48.890999999999998</v>
      </c>
      <c r="F367" s="12">
        <v>101.0354</v>
      </c>
      <c r="G367" s="12">
        <v>7.3</v>
      </c>
      <c r="H367" s="12">
        <v>105.5</v>
      </c>
      <c r="I367" s="12">
        <v>52.8</v>
      </c>
      <c r="J367" s="12">
        <v>1626</v>
      </c>
      <c r="K367" s="12">
        <v>7.3</v>
      </c>
      <c r="L367" s="4">
        <v>167.24</v>
      </c>
      <c r="M367" s="4">
        <v>11.513999999999999</v>
      </c>
    </row>
    <row r="368" spans="1:13" ht="13" x14ac:dyDescent="0.15">
      <c r="A368" s="11">
        <v>31048</v>
      </c>
      <c r="B368" s="12">
        <v>8.35</v>
      </c>
      <c r="C368" s="12">
        <f t="shared" si="5"/>
        <v>-3.5799522673032381E-3</v>
      </c>
      <c r="D368" s="4" t="str">
        <f t="array" ref="D368">_xlfn.IFS(C368&gt;0,"increase",C368&lt;0,"decrease", C368=0, "hold")</f>
        <v>decrease</v>
      </c>
      <c r="E368" s="12">
        <v>49.164999999999999</v>
      </c>
      <c r="F368" s="12">
        <v>101.0168</v>
      </c>
      <c r="G368" s="12">
        <v>6.7</v>
      </c>
      <c r="H368" s="12">
        <v>105.7</v>
      </c>
      <c r="I368" s="12">
        <v>51.8</v>
      </c>
      <c r="J368" s="12">
        <v>1660</v>
      </c>
      <c r="K368" s="12">
        <v>7.3</v>
      </c>
      <c r="L368" s="4">
        <v>179.63</v>
      </c>
      <c r="M368" s="4">
        <v>11.173</v>
      </c>
    </row>
    <row r="369" spans="1:13" ht="13" x14ac:dyDescent="0.15">
      <c r="A369" s="11">
        <v>31079</v>
      </c>
      <c r="B369" s="12">
        <v>8.5</v>
      </c>
      <c r="C369" s="12">
        <f t="shared" si="5"/>
        <v>1.796407185628747E-2</v>
      </c>
      <c r="D369" s="4" t="str">
        <f t="array" ref="D369">_xlfn.IFS(C369&gt;0,"increase",C369&lt;0,"decrease", C369=0, "hold")</f>
        <v>increase</v>
      </c>
      <c r="E369" s="12">
        <v>49.42</v>
      </c>
      <c r="F369" s="12">
        <v>100.9734</v>
      </c>
      <c r="G369" s="12">
        <v>6.5</v>
      </c>
      <c r="H369" s="12">
        <v>106.3</v>
      </c>
      <c r="I369" s="12">
        <v>51.8</v>
      </c>
      <c r="J369" s="12">
        <v>1662</v>
      </c>
      <c r="K369" s="12">
        <v>7.2</v>
      </c>
      <c r="L369" s="4">
        <v>181.18</v>
      </c>
      <c r="M369" s="4">
        <v>11.891</v>
      </c>
    </row>
    <row r="370" spans="1:13" ht="13" x14ac:dyDescent="0.15">
      <c r="A370" s="11">
        <v>31107</v>
      </c>
      <c r="B370" s="12">
        <v>8.58</v>
      </c>
      <c r="C370" s="12">
        <f t="shared" si="5"/>
        <v>9.4117647058823608E-3</v>
      </c>
      <c r="D370" s="4" t="str">
        <f t="array" ref="D370">_xlfn.IFS(C370&gt;0,"increase",C370&lt;0,"decrease", C370=0, "hold")</f>
        <v>increase</v>
      </c>
      <c r="E370" s="12">
        <v>49.593000000000004</v>
      </c>
      <c r="F370" s="12">
        <v>100.9517</v>
      </c>
      <c r="G370" s="12">
        <v>6.4</v>
      </c>
      <c r="H370" s="12">
        <v>106.8</v>
      </c>
      <c r="I370" s="12">
        <v>49.1</v>
      </c>
      <c r="J370" s="12">
        <v>1727</v>
      </c>
      <c r="K370" s="12">
        <v>7.2</v>
      </c>
      <c r="L370" s="4">
        <v>180.66</v>
      </c>
      <c r="M370" s="4">
        <v>11.647</v>
      </c>
    </row>
    <row r="371" spans="1:13" ht="13" x14ac:dyDescent="0.15">
      <c r="A371" s="11">
        <v>31138</v>
      </c>
      <c r="B371" s="12">
        <v>8.27</v>
      </c>
      <c r="C371" s="12">
        <f t="shared" si="5"/>
        <v>-3.6130536130536191E-2</v>
      </c>
      <c r="D371" s="4" t="str">
        <f t="array" ref="D371">_xlfn.IFS(C371&gt;0,"increase",C371&lt;0,"decrease", C371=0, "hold")</f>
        <v>decrease</v>
      </c>
      <c r="E371" s="12">
        <v>49.652000000000001</v>
      </c>
      <c r="F371" s="12">
        <v>100.95269999999999</v>
      </c>
      <c r="G371" s="12">
        <v>6.9</v>
      </c>
      <c r="H371" s="12">
        <v>107</v>
      </c>
      <c r="I371" s="12">
        <v>51.3</v>
      </c>
      <c r="J371" s="12">
        <v>1664</v>
      </c>
      <c r="K371" s="12">
        <v>7.3</v>
      </c>
      <c r="L371" s="4">
        <v>179.83</v>
      </c>
      <c r="M371" s="4">
        <v>11.385</v>
      </c>
    </row>
    <row r="372" spans="1:13" ht="13" x14ac:dyDescent="0.15">
      <c r="A372" s="11">
        <v>31168</v>
      </c>
      <c r="B372" s="12">
        <v>7.97</v>
      </c>
      <c r="C372" s="12">
        <f t="shared" si="5"/>
        <v>-3.6275695284159595E-2</v>
      </c>
      <c r="D372" s="4" t="str">
        <f t="array" ref="D372">_xlfn.IFS(C372&gt;0,"increase",C372&lt;0,"decrease", C372=0, "hold")</f>
        <v>decrease</v>
      </c>
      <c r="E372" s="12">
        <v>49.823</v>
      </c>
      <c r="F372" s="12">
        <v>100.9538</v>
      </c>
      <c r="G372" s="12">
        <v>6.4</v>
      </c>
      <c r="H372" s="12">
        <v>107.2</v>
      </c>
      <c r="I372" s="12">
        <v>49.5</v>
      </c>
      <c r="J372" s="12">
        <v>1709</v>
      </c>
      <c r="K372" s="12">
        <v>7.2</v>
      </c>
      <c r="L372" s="4">
        <v>189.55</v>
      </c>
      <c r="M372" s="4">
        <v>10.263999999999999</v>
      </c>
    </row>
    <row r="373" spans="1:13" ht="13" x14ac:dyDescent="0.15">
      <c r="A373" s="11">
        <v>31199</v>
      </c>
      <c r="B373" s="12">
        <v>7.53</v>
      </c>
      <c r="C373" s="12">
        <f t="shared" si="5"/>
        <v>-5.5207026348807968E-2</v>
      </c>
      <c r="D373" s="4" t="str">
        <f t="array" ref="D373">_xlfn.IFS(C373&gt;0,"increase",C373&lt;0,"decrease", C373=0, "hold")</f>
        <v>decrease</v>
      </c>
      <c r="E373" s="12">
        <v>49.988</v>
      </c>
      <c r="F373" s="12">
        <v>101.01479999999999</v>
      </c>
      <c r="G373" s="12">
        <v>6</v>
      </c>
      <c r="H373" s="12">
        <v>107.5</v>
      </c>
      <c r="I373" s="12">
        <v>50.7</v>
      </c>
      <c r="J373" s="12">
        <v>1716</v>
      </c>
      <c r="K373" s="12">
        <v>7.4</v>
      </c>
      <c r="L373" s="4">
        <v>191.85</v>
      </c>
      <c r="M373" s="4">
        <v>10.179</v>
      </c>
    </row>
    <row r="374" spans="1:13" ht="13" x14ac:dyDescent="0.15">
      <c r="A374" s="11">
        <v>31229</v>
      </c>
      <c r="B374" s="12">
        <v>7.88</v>
      </c>
      <c r="C374" s="12">
        <f t="shared" si="5"/>
        <v>4.6480743691899022E-2</v>
      </c>
      <c r="D374" s="4" t="str">
        <f t="array" ref="D374">_xlfn.IFS(C374&gt;0,"increase",C374&lt;0,"decrease", C374=0, "hold")</f>
        <v>increase</v>
      </c>
      <c r="E374" s="12">
        <v>50.134</v>
      </c>
      <c r="F374" s="12">
        <v>100.9427</v>
      </c>
      <c r="G374" s="12">
        <v>5.6</v>
      </c>
      <c r="H374" s="12">
        <v>107.7</v>
      </c>
      <c r="I374" s="12">
        <v>52.5</v>
      </c>
      <c r="J374" s="12">
        <v>1697</v>
      </c>
      <c r="K374" s="12">
        <v>7.4</v>
      </c>
      <c r="L374" s="4">
        <v>190.92</v>
      </c>
      <c r="M374" s="4">
        <v>10.51</v>
      </c>
    </row>
    <row r="375" spans="1:13" ht="13" x14ac:dyDescent="0.15">
      <c r="A375" s="11">
        <v>31260</v>
      </c>
      <c r="B375" s="12">
        <v>7.9</v>
      </c>
      <c r="C375" s="12">
        <f t="shared" si="5"/>
        <v>2.5380710659899065E-3</v>
      </c>
      <c r="D375" s="4" t="str">
        <f t="array" ref="D375">_xlfn.IFS(C375&gt;0,"increase",C375&lt;0,"decrease", C375=0, "hold")</f>
        <v>increase</v>
      </c>
      <c r="E375" s="12">
        <v>50.38</v>
      </c>
      <c r="F375" s="12">
        <v>100.79219999999999</v>
      </c>
      <c r="G375" s="12">
        <v>5.8</v>
      </c>
      <c r="H375" s="12">
        <v>107.9</v>
      </c>
      <c r="I375" s="12">
        <v>51.8</v>
      </c>
      <c r="J375" s="12">
        <v>1808</v>
      </c>
      <c r="K375" s="12">
        <v>7.1</v>
      </c>
      <c r="L375" s="4">
        <v>188.63</v>
      </c>
      <c r="M375" s="4">
        <v>10.266999999999999</v>
      </c>
    </row>
    <row r="376" spans="1:13" ht="13" x14ac:dyDescent="0.15">
      <c r="A376" s="11">
        <v>31291</v>
      </c>
      <c r="B376" s="12">
        <v>7.92</v>
      </c>
      <c r="C376" s="12">
        <f t="shared" si="5"/>
        <v>2.531645569620199E-3</v>
      </c>
      <c r="D376" s="4" t="str">
        <f t="array" ref="D376">_xlfn.IFS(C376&gt;0,"increase",C376&lt;0,"decrease", C376=0, "hold")</f>
        <v>increase</v>
      </c>
      <c r="E376" s="12">
        <v>50.484000000000002</v>
      </c>
      <c r="F376" s="12">
        <v>100.63930000000001</v>
      </c>
      <c r="G376" s="12">
        <v>6.3</v>
      </c>
      <c r="H376" s="12">
        <v>108.1</v>
      </c>
      <c r="I376" s="12">
        <v>54.6</v>
      </c>
      <c r="J376" s="12">
        <v>1916</v>
      </c>
      <c r="K376" s="12">
        <v>7.1</v>
      </c>
      <c r="L376" s="4">
        <v>182.08</v>
      </c>
      <c r="M376" s="4">
        <v>10.273</v>
      </c>
    </row>
    <row r="377" spans="1:13" ht="13" x14ac:dyDescent="0.15">
      <c r="A377" s="11">
        <v>31321</v>
      </c>
      <c r="B377" s="12">
        <v>7.99</v>
      </c>
      <c r="C377" s="12">
        <f t="shared" si="5"/>
        <v>8.8383838383838745E-3</v>
      </c>
      <c r="D377" s="4" t="str">
        <f t="array" ref="D377">_xlfn.IFS(C377&gt;0,"increase",C377&lt;0,"decrease", C377=0, "hold")</f>
        <v>increase</v>
      </c>
      <c r="E377" s="12">
        <v>50.564999999999998</v>
      </c>
      <c r="F377" s="12">
        <v>100.54</v>
      </c>
      <c r="G377" s="12">
        <v>6.4</v>
      </c>
      <c r="H377" s="12">
        <v>108.5</v>
      </c>
      <c r="I377" s="12">
        <v>53.4</v>
      </c>
      <c r="J377" s="12">
        <v>1743</v>
      </c>
      <c r="K377" s="12">
        <v>7.1</v>
      </c>
      <c r="L377" s="4">
        <v>189.82</v>
      </c>
      <c r="M377" s="4">
        <v>9.94</v>
      </c>
    </row>
    <row r="378" spans="1:13" ht="13" x14ac:dyDescent="0.15">
      <c r="A378" s="11">
        <v>31352</v>
      </c>
      <c r="B378" s="12">
        <v>8.0500000000000007</v>
      </c>
      <c r="C378" s="12">
        <f t="shared" si="5"/>
        <v>7.5093867334168332E-3</v>
      </c>
      <c r="D378" s="4" t="str">
        <f t="array" ref="D378">_xlfn.IFS(C378&gt;0,"increase",C378&lt;0,"decrease", C378=0, "hold")</f>
        <v>increase</v>
      </c>
      <c r="E378" s="12">
        <v>50.689</v>
      </c>
      <c r="F378" s="12">
        <v>100.64749999999999</v>
      </c>
      <c r="G378" s="12">
        <v>5.9</v>
      </c>
      <c r="H378" s="12">
        <v>109</v>
      </c>
      <c r="I378" s="12">
        <v>57.2</v>
      </c>
      <c r="J378" s="12">
        <v>1692</v>
      </c>
      <c r="K378" s="12">
        <v>7</v>
      </c>
      <c r="L378" s="4">
        <v>202.17</v>
      </c>
      <c r="M378" s="4">
        <v>9.56</v>
      </c>
    </row>
    <row r="379" spans="1:13" ht="13" x14ac:dyDescent="0.15">
      <c r="A379" s="11">
        <v>31382</v>
      </c>
      <c r="B379" s="12">
        <v>8.27</v>
      </c>
      <c r="C379" s="12">
        <f t="shared" si="5"/>
        <v>2.7329192546583708E-2</v>
      </c>
      <c r="D379" s="4" t="str">
        <f t="array" ref="D379">_xlfn.IFS(C379&gt;0,"increase",C379&lt;0,"decrease", C379=0, "hold")</f>
        <v>increase</v>
      </c>
      <c r="E379" s="12">
        <v>50.826999999999998</v>
      </c>
      <c r="F379" s="12">
        <v>100.86879999999999</v>
      </c>
      <c r="G379" s="12">
        <v>5.8</v>
      </c>
      <c r="H379" s="12">
        <v>109.5</v>
      </c>
      <c r="I379" s="12">
        <v>54.8</v>
      </c>
      <c r="J379" s="12">
        <v>1794</v>
      </c>
      <c r="K379" s="12">
        <v>7</v>
      </c>
      <c r="L379" s="4">
        <v>211.28</v>
      </c>
      <c r="M379" s="4">
        <v>8.9860000000000007</v>
      </c>
    </row>
    <row r="380" spans="1:13" ht="13" x14ac:dyDescent="0.15">
      <c r="A380" s="11">
        <v>31413</v>
      </c>
      <c r="B380" s="12">
        <v>8.14</v>
      </c>
      <c r="C380" s="12">
        <f t="shared" si="5"/>
        <v>-1.5719467956469047E-2</v>
      </c>
      <c r="D380" s="4" t="str">
        <f t="array" ref="D380">_xlfn.IFS(C380&gt;0,"increase",C380&lt;0,"decrease", C380=0, "hold")</f>
        <v>decrease</v>
      </c>
      <c r="E380" s="12">
        <v>51.100999999999999</v>
      </c>
      <c r="F380" s="12">
        <v>101.0564</v>
      </c>
      <c r="G380" s="12">
        <v>5.7</v>
      </c>
      <c r="H380" s="12">
        <v>109.9</v>
      </c>
      <c r="I380" s="12">
        <v>56.7</v>
      </c>
      <c r="J380" s="12">
        <v>1847</v>
      </c>
      <c r="K380" s="12">
        <v>6.7</v>
      </c>
      <c r="L380" s="4">
        <v>211.78</v>
      </c>
      <c r="M380" s="4">
        <v>9.0489999999999995</v>
      </c>
    </row>
    <row r="381" spans="1:13" ht="13" x14ac:dyDescent="0.15">
      <c r="A381" s="11">
        <v>31444</v>
      </c>
      <c r="B381" s="12">
        <v>7.86</v>
      </c>
      <c r="C381" s="12">
        <f t="shared" si="5"/>
        <v>-3.4398034398034426E-2</v>
      </c>
      <c r="D381" s="4" t="str">
        <f t="array" ref="D381">_xlfn.IFS(C381&gt;0,"increase",C381&lt;0,"decrease", C381=0, "hold")</f>
        <v>decrease</v>
      </c>
      <c r="E381" s="12">
        <v>51.232999999999997</v>
      </c>
      <c r="F381" s="12">
        <v>101.14579999999999</v>
      </c>
      <c r="G381" s="12">
        <v>6</v>
      </c>
      <c r="H381" s="12">
        <v>109.7</v>
      </c>
      <c r="I381" s="12">
        <v>57.1</v>
      </c>
      <c r="J381" s="12">
        <v>1767</v>
      </c>
      <c r="K381" s="12">
        <v>7.2</v>
      </c>
      <c r="L381" s="4">
        <v>226.92</v>
      </c>
      <c r="M381" s="4">
        <v>8.1340000000000003</v>
      </c>
    </row>
    <row r="382" spans="1:13" ht="13" x14ac:dyDescent="0.15">
      <c r="A382" s="11">
        <v>31472</v>
      </c>
      <c r="B382" s="12">
        <v>7.48</v>
      </c>
      <c r="C382" s="12">
        <f t="shared" si="5"/>
        <v>-4.8346055979643747E-2</v>
      </c>
      <c r="D382" s="4" t="str">
        <f t="array" ref="D382">_xlfn.IFS(C382&gt;0,"increase",C382&lt;0,"decrease", C382=0, "hold")</f>
        <v>decrease</v>
      </c>
      <c r="E382" s="12">
        <v>51.389000000000003</v>
      </c>
      <c r="F382" s="12">
        <v>101.1712</v>
      </c>
      <c r="G382" s="12">
        <v>4.7</v>
      </c>
      <c r="H382" s="12">
        <v>109.1</v>
      </c>
      <c r="I382" s="12">
        <v>54.5</v>
      </c>
      <c r="J382" s="12">
        <v>1780</v>
      </c>
      <c r="K382" s="12">
        <v>7.2</v>
      </c>
      <c r="L382" s="4">
        <v>238.9</v>
      </c>
      <c r="M382" s="4">
        <v>7.3440000000000003</v>
      </c>
    </row>
    <row r="383" spans="1:13" ht="13" x14ac:dyDescent="0.15">
      <c r="A383" s="11">
        <v>31503</v>
      </c>
      <c r="B383" s="12">
        <v>6.99</v>
      </c>
      <c r="C383" s="12">
        <f t="shared" si="5"/>
        <v>-6.5508021390374357E-2</v>
      </c>
      <c r="D383" s="4" t="str">
        <f t="array" ref="D383">_xlfn.IFS(C383&gt;0,"increase",C383&lt;0,"decrease", C383=0, "hold")</f>
        <v>decrease</v>
      </c>
      <c r="E383" s="12">
        <v>51.481999999999999</v>
      </c>
      <c r="F383" s="12">
        <v>101.212</v>
      </c>
      <c r="G383" s="12">
        <v>4.7</v>
      </c>
      <c r="H383" s="12">
        <v>108.7</v>
      </c>
      <c r="I383" s="12">
        <v>54.4</v>
      </c>
      <c r="J383" s="12">
        <v>1858</v>
      </c>
      <c r="K383" s="12">
        <v>7.1</v>
      </c>
      <c r="L383" s="4">
        <v>235.52</v>
      </c>
      <c r="M383" s="4">
        <v>7.335</v>
      </c>
    </row>
    <row r="384" spans="1:13" ht="13" x14ac:dyDescent="0.15">
      <c r="A384" s="11">
        <v>31533</v>
      </c>
      <c r="B384" s="12">
        <v>6.85</v>
      </c>
      <c r="C384" s="12">
        <f t="shared" si="5"/>
        <v>-2.0028612303290495E-2</v>
      </c>
      <c r="D384" s="4" t="str">
        <f t="array" ref="D384">_xlfn.IFS(C384&gt;0,"increase",C384&lt;0,"decrease", C384=0, "hold")</f>
        <v>decrease</v>
      </c>
      <c r="E384" s="12">
        <v>51.57</v>
      </c>
      <c r="F384" s="12">
        <v>101.2719</v>
      </c>
      <c r="G384" s="12">
        <v>5.2</v>
      </c>
      <c r="H384" s="12">
        <v>109</v>
      </c>
      <c r="I384" s="12">
        <v>61.1</v>
      </c>
      <c r="J384" s="12">
        <v>1797</v>
      </c>
      <c r="K384" s="12">
        <v>7.2</v>
      </c>
      <c r="L384" s="4">
        <v>247.35</v>
      </c>
      <c r="M384" s="4">
        <v>8.0510000000000002</v>
      </c>
    </row>
    <row r="385" spans="1:13" ht="13" x14ac:dyDescent="0.15">
      <c r="A385" s="11">
        <v>31564</v>
      </c>
      <c r="B385" s="12">
        <v>6.92</v>
      </c>
      <c r="C385" s="12">
        <f t="shared" si="5"/>
        <v>1.0218978102189823E-2</v>
      </c>
      <c r="D385" s="4" t="str">
        <f t="array" ref="D385">_xlfn.IFS(C385&gt;0,"increase",C385&lt;0,"decrease", C385=0, "hold")</f>
        <v>increase</v>
      </c>
      <c r="E385" s="12">
        <v>51.725000000000001</v>
      </c>
      <c r="F385" s="12">
        <v>101.3694</v>
      </c>
      <c r="G385" s="12">
        <v>5.7</v>
      </c>
      <c r="H385" s="12">
        <v>109.4</v>
      </c>
      <c r="I385" s="12">
        <v>55.3</v>
      </c>
      <c r="J385" s="12">
        <v>1790</v>
      </c>
      <c r="K385" s="12">
        <v>7.2</v>
      </c>
      <c r="L385" s="4">
        <v>250.84</v>
      </c>
      <c r="M385" s="4">
        <v>7.3209999999999997</v>
      </c>
    </row>
    <row r="386" spans="1:13" ht="13" x14ac:dyDescent="0.15">
      <c r="A386" s="11">
        <v>31594</v>
      </c>
      <c r="B386" s="12">
        <v>6.56</v>
      </c>
      <c r="C386" s="12">
        <f t="shared" si="5"/>
        <v>-5.202312138728328E-2</v>
      </c>
      <c r="D386" s="4" t="str">
        <f t="array" ref="D386">_xlfn.IFS(C386&gt;0,"increase",C386&lt;0,"decrease", C386=0, "hold")</f>
        <v>decrease</v>
      </c>
      <c r="E386" s="12">
        <v>51.819000000000003</v>
      </c>
      <c r="F386" s="12">
        <v>101.3104</v>
      </c>
      <c r="G386" s="12">
        <v>6.1</v>
      </c>
      <c r="H386" s="12">
        <v>109.5</v>
      </c>
      <c r="I386" s="12">
        <v>51.2</v>
      </c>
      <c r="J386" s="12">
        <v>1780</v>
      </c>
      <c r="K386" s="12">
        <v>7</v>
      </c>
      <c r="L386" s="4">
        <v>236.12</v>
      </c>
      <c r="M386" s="4">
        <v>7.2750000000000004</v>
      </c>
    </row>
    <row r="387" spans="1:13" ht="13" x14ac:dyDescent="0.15">
      <c r="A387" s="11">
        <v>31625</v>
      </c>
      <c r="B387" s="12">
        <v>6.17</v>
      </c>
      <c r="C387" s="12">
        <f t="shared" ref="C387:C450" si="6">(B387-B386)/B386</f>
        <v>-5.9451219512195078E-2</v>
      </c>
      <c r="D387" s="4" t="str">
        <f t="array" ref="D387">_xlfn.IFS(C387&gt;0,"increase",C387&lt;0,"decrease", C387=0, "hold")</f>
        <v>decrease</v>
      </c>
      <c r="E387" s="12">
        <v>51.924999999999997</v>
      </c>
      <c r="F387" s="12">
        <v>101.1292</v>
      </c>
      <c r="G387" s="12">
        <v>7</v>
      </c>
      <c r="H387" s="12">
        <v>109.6</v>
      </c>
      <c r="I387" s="12">
        <v>58.4</v>
      </c>
      <c r="J387" s="12">
        <v>1726</v>
      </c>
      <c r="K387" s="12">
        <v>6.9</v>
      </c>
      <c r="L387" s="4">
        <v>252.93</v>
      </c>
      <c r="M387" s="4">
        <v>6.9189999999999996</v>
      </c>
    </row>
    <row r="388" spans="1:13" ht="13" x14ac:dyDescent="0.15">
      <c r="A388" s="11">
        <v>31656</v>
      </c>
      <c r="B388" s="12">
        <v>5.89</v>
      </c>
      <c r="C388" s="12">
        <f t="shared" si="6"/>
        <v>-4.5380875202593235E-2</v>
      </c>
      <c r="D388" s="4" t="str">
        <f t="array" ref="D388">_xlfn.IFS(C388&gt;0,"increase",C388&lt;0,"decrease", C388=0, "hold")</f>
        <v>decrease</v>
      </c>
      <c r="E388" s="12">
        <v>52.095999999999997</v>
      </c>
      <c r="F388" s="12">
        <v>100.9563</v>
      </c>
      <c r="G388" s="12">
        <v>5.8</v>
      </c>
      <c r="H388" s="12">
        <v>110</v>
      </c>
      <c r="I388" s="12">
        <v>57.3</v>
      </c>
      <c r="J388" s="12">
        <v>1686</v>
      </c>
      <c r="K388" s="12">
        <v>7</v>
      </c>
      <c r="L388" s="4">
        <v>231.32</v>
      </c>
      <c r="M388" s="4">
        <v>7.4210000000000003</v>
      </c>
    </row>
    <row r="389" spans="1:13" ht="13" x14ac:dyDescent="0.15">
      <c r="A389" s="11">
        <v>31686</v>
      </c>
      <c r="B389" s="12">
        <v>5.85</v>
      </c>
      <c r="C389" s="12">
        <f t="shared" si="6"/>
        <v>-6.7911714770798022E-3</v>
      </c>
      <c r="D389" s="4" t="str">
        <f t="array" ref="D389">_xlfn.IFS(C389&gt;0,"increase",C389&lt;0,"decrease", C389=0, "hold")</f>
        <v>decrease</v>
      </c>
      <c r="E389" s="12">
        <v>52.273000000000003</v>
      </c>
      <c r="F389" s="12">
        <v>100.8639</v>
      </c>
      <c r="G389" s="12">
        <v>6.5</v>
      </c>
      <c r="H389" s="12">
        <v>110.2</v>
      </c>
      <c r="I389" s="12">
        <v>54.5</v>
      </c>
      <c r="J389" s="12">
        <v>1675</v>
      </c>
      <c r="K389" s="12">
        <v>7</v>
      </c>
      <c r="L389" s="4">
        <v>243.98</v>
      </c>
      <c r="M389" s="4">
        <v>7.3209999999999997</v>
      </c>
    </row>
    <row r="390" spans="1:13" ht="13" x14ac:dyDescent="0.15">
      <c r="A390" s="11">
        <v>31717</v>
      </c>
      <c r="B390" s="12">
        <v>6.04</v>
      </c>
      <c r="C390" s="12">
        <f t="shared" si="6"/>
        <v>3.2478632478632551E-2</v>
      </c>
      <c r="D390" s="4" t="str">
        <f t="array" ref="D390">_xlfn.IFS(C390&gt;0,"increase",C390&lt;0,"decrease", C390=0, "hold")</f>
        <v>increase</v>
      </c>
      <c r="E390" s="12">
        <v>52.384</v>
      </c>
      <c r="F390" s="12">
        <v>100.681</v>
      </c>
      <c r="G390" s="12">
        <v>6.1</v>
      </c>
      <c r="H390" s="12">
        <v>110.4</v>
      </c>
      <c r="I390" s="12">
        <v>57</v>
      </c>
      <c r="J390" s="12">
        <v>1644</v>
      </c>
      <c r="K390" s="12">
        <v>6.9</v>
      </c>
      <c r="L390" s="4">
        <v>249.22</v>
      </c>
      <c r="M390" s="4">
        <v>7.1360000000000001</v>
      </c>
    </row>
    <row r="391" spans="1:13" ht="13" x14ac:dyDescent="0.15">
      <c r="A391" s="11">
        <v>31747</v>
      </c>
      <c r="B391" s="12">
        <v>6.91</v>
      </c>
      <c r="C391" s="12">
        <f t="shared" si="6"/>
        <v>0.14403973509933776</v>
      </c>
      <c r="D391" s="4" t="str">
        <f t="array" ref="D391">_xlfn.IFS(C391&gt;0,"increase",C391&lt;0,"decrease", C391=0, "hold")</f>
        <v>increase</v>
      </c>
      <c r="E391" s="12">
        <v>52.451999999999998</v>
      </c>
      <c r="F391" s="12">
        <v>100.5274</v>
      </c>
      <c r="G391" s="12">
        <v>5.5</v>
      </c>
      <c r="H391" s="12">
        <v>110.8</v>
      </c>
      <c r="I391" s="12">
        <v>55.4</v>
      </c>
      <c r="J391" s="12">
        <v>1903</v>
      </c>
      <c r="K391" s="12">
        <v>6.6</v>
      </c>
      <c r="L391" s="4">
        <v>242.17</v>
      </c>
      <c r="M391" s="4">
        <v>7.2229999999999999</v>
      </c>
    </row>
    <row r="392" spans="1:13" ht="13" x14ac:dyDescent="0.15">
      <c r="A392" s="11">
        <v>31778</v>
      </c>
      <c r="B392" s="12">
        <v>6.43</v>
      </c>
      <c r="C392" s="12">
        <f t="shared" si="6"/>
        <v>-6.9464544138929149E-2</v>
      </c>
      <c r="D392" s="4" t="str">
        <f t="array" ref="D392">_xlfn.IFS(C392&gt;0,"increase",C392&lt;0,"decrease", C392=0, "hold")</f>
        <v>decrease</v>
      </c>
      <c r="E392" s="12">
        <v>52.578000000000003</v>
      </c>
      <c r="F392" s="12">
        <v>100.4949</v>
      </c>
      <c r="G392" s="12">
        <v>6</v>
      </c>
      <c r="H392" s="12">
        <v>111.4</v>
      </c>
      <c r="I392" s="12">
        <v>59.8</v>
      </c>
      <c r="J392" s="12">
        <v>1690</v>
      </c>
      <c r="K392" s="12">
        <v>6.6</v>
      </c>
      <c r="L392" s="4">
        <v>274.08</v>
      </c>
      <c r="M392" s="4">
        <v>7.1779999999999999</v>
      </c>
    </row>
    <row r="393" spans="1:13" ht="13" x14ac:dyDescent="0.15">
      <c r="A393" s="11">
        <v>31809</v>
      </c>
      <c r="B393" s="12">
        <v>6.1</v>
      </c>
      <c r="C393" s="12">
        <f t="shared" si="6"/>
        <v>-5.1321928460342156E-2</v>
      </c>
      <c r="D393" s="4" t="str">
        <f t="array" ref="D393">_xlfn.IFS(C393&gt;0,"increase",C393&lt;0,"decrease", C393=0, "hold")</f>
        <v>decrease</v>
      </c>
      <c r="E393" s="12">
        <v>52.685000000000002</v>
      </c>
      <c r="F393" s="12">
        <v>100.5254</v>
      </c>
      <c r="G393" s="12">
        <v>6.2</v>
      </c>
      <c r="H393" s="12">
        <v>111.8</v>
      </c>
      <c r="I393" s="12">
        <v>55.4</v>
      </c>
      <c r="J393" s="12">
        <v>1689</v>
      </c>
      <c r="K393" s="12">
        <v>6.6</v>
      </c>
      <c r="L393" s="4">
        <v>284.2</v>
      </c>
      <c r="M393" s="4">
        <v>7.1589999999999998</v>
      </c>
    </row>
    <row r="394" spans="1:13" ht="13" x14ac:dyDescent="0.15">
      <c r="A394" s="11">
        <v>31837</v>
      </c>
      <c r="B394" s="12">
        <v>6.13</v>
      </c>
      <c r="C394" s="12">
        <f t="shared" si="6"/>
        <v>4.9180327868852871E-3</v>
      </c>
      <c r="D394" s="4" t="str">
        <f t="array" ref="D394">_xlfn.IFS(C394&gt;0,"increase",C394&lt;0,"decrease", C394=0, "hold")</f>
        <v>increase</v>
      </c>
      <c r="E394" s="12">
        <v>52.841000000000001</v>
      </c>
      <c r="F394" s="12">
        <v>100.5989</v>
      </c>
      <c r="G394" s="12">
        <v>6</v>
      </c>
      <c r="H394" s="12">
        <v>112.2</v>
      </c>
      <c r="I394" s="12">
        <v>61.6</v>
      </c>
      <c r="J394" s="12">
        <v>1704</v>
      </c>
      <c r="K394" s="12">
        <v>6.6</v>
      </c>
      <c r="L394" s="4">
        <v>291.7</v>
      </c>
      <c r="M394" s="4">
        <v>7.5369999999999999</v>
      </c>
    </row>
    <row r="395" spans="1:13" ht="13" x14ac:dyDescent="0.15">
      <c r="A395" s="11">
        <v>31868</v>
      </c>
      <c r="B395" s="12">
        <v>6.37</v>
      </c>
      <c r="C395" s="12">
        <f t="shared" si="6"/>
        <v>3.9151712887438864E-2</v>
      </c>
      <c r="D395" s="4" t="str">
        <f t="array" ref="D395">_xlfn.IFS(C395&gt;0,"increase",C395&lt;0,"decrease", C395=0, "hold")</f>
        <v>increase</v>
      </c>
      <c r="E395" s="12">
        <v>53.064999999999998</v>
      </c>
      <c r="F395" s="12">
        <v>100.6793</v>
      </c>
      <c r="G395" s="12">
        <v>6</v>
      </c>
      <c r="H395" s="12">
        <v>112.7</v>
      </c>
      <c r="I395" s="12">
        <v>59.8</v>
      </c>
      <c r="J395" s="12">
        <v>1601</v>
      </c>
      <c r="K395" s="12">
        <v>6.3</v>
      </c>
      <c r="L395" s="4">
        <v>288.36</v>
      </c>
      <c r="M395" s="4">
        <v>8.1790000000000003</v>
      </c>
    </row>
    <row r="396" spans="1:13" ht="13" x14ac:dyDescent="0.15">
      <c r="A396" s="11">
        <v>31898</v>
      </c>
      <c r="B396" s="12">
        <v>6.85</v>
      </c>
      <c r="C396" s="12">
        <f t="shared" si="6"/>
        <v>7.5353218210360992E-2</v>
      </c>
      <c r="D396" s="4" t="str">
        <f t="array" ref="D396">_xlfn.IFS(C396&gt;0,"increase",C396&lt;0,"decrease", C396=0, "hold")</f>
        <v>increase</v>
      </c>
      <c r="E396" s="12">
        <v>53.213999999999999</v>
      </c>
      <c r="F396" s="12">
        <v>100.71250000000001</v>
      </c>
      <c r="G396" s="12">
        <v>6.7</v>
      </c>
      <c r="H396" s="12">
        <v>113</v>
      </c>
      <c r="I396" s="12">
        <v>63.4</v>
      </c>
      <c r="J396" s="12">
        <v>1500</v>
      </c>
      <c r="K396" s="12">
        <v>6.3</v>
      </c>
      <c r="L396" s="4">
        <v>290.10000000000002</v>
      </c>
      <c r="M396" s="4">
        <v>8.4629999999999992</v>
      </c>
    </row>
    <row r="397" spans="1:13" ht="13" x14ac:dyDescent="0.15">
      <c r="A397" s="11">
        <v>31929</v>
      </c>
      <c r="B397" s="12">
        <v>6.73</v>
      </c>
      <c r="C397" s="12">
        <f t="shared" si="6"/>
        <v>-1.7518248175182369E-2</v>
      </c>
      <c r="D397" s="4" t="str">
        <f t="array" ref="D397">_xlfn.IFS(C397&gt;0,"increase",C397&lt;0,"decrease", C397=0, "hold")</f>
        <v>decrease</v>
      </c>
      <c r="E397" s="12">
        <v>53.36</v>
      </c>
      <c r="F397" s="12">
        <v>100.78530000000001</v>
      </c>
      <c r="G397" s="12">
        <v>6.9</v>
      </c>
      <c r="H397" s="12">
        <v>113.5</v>
      </c>
      <c r="I397" s="12">
        <v>61.2</v>
      </c>
      <c r="J397" s="12">
        <v>1522</v>
      </c>
      <c r="K397" s="12">
        <v>6.2</v>
      </c>
      <c r="L397" s="4">
        <v>304</v>
      </c>
      <c r="M397" s="4">
        <v>8.3670000000000009</v>
      </c>
    </row>
    <row r="398" spans="1:13" ht="13" x14ac:dyDescent="0.15">
      <c r="A398" s="11">
        <v>31959</v>
      </c>
      <c r="B398" s="12">
        <v>6.58</v>
      </c>
      <c r="C398" s="12">
        <f t="shared" si="6"/>
        <v>-2.2288261515601836E-2</v>
      </c>
      <c r="D398" s="4" t="str">
        <f t="array" ref="D398">_xlfn.IFS(C398&gt;0,"increase",C398&lt;0,"decrease", C398=0, "hold")</f>
        <v>decrease</v>
      </c>
      <c r="E398" s="12">
        <v>53.497999999999998</v>
      </c>
      <c r="F398" s="12">
        <v>100.88890000000001</v>
      </c>
      <c r="G398" s="12">
        <v>6.7</v>
      </c>
      <c r="H398" s="12">
        <v>113.8</v>
      </c>
      <c r="I398" s="12">
        <v>64</v>
      </c>
      <c r="J398" s="12">
        <v>1516</v>
      </c>
      <c r="K398" s="12">
        <v>6.1</v>
      </c>
      <c r="L398" s="4">
        <v>318.66000000000003</v>
      </c>
      <c r="M398" s="4">
        <v>8.6519999999999992</v>
      </c>
    </row>
    <row r="399" spans="1:13" ht="13" x14ac:dyDescent="0.15">
      <c r="A399" s="11">
        <v>31990</v>
      </c>
      <c r="B399" s="12">
        <v>6.73</v>
      </c>
      <c r="C399" s="12">
        <f t="shared" si="6"/>
        <v>2.2796352583586681E-2</v>
      </c>
      <c r="D399" s="4" t="str">
        <f t="array" ref="D399">_xlfn.IFS(C399&gt;0,"increase",C399&lt;0,"decrease", C399=0, "hold")</f>
        <v>increase</v>
      </c>
      <c r="E399" s="12">
        <v>53.679000000000002</v>
      </c>
      <c r="F399" s="12">
        <v>100.89360000000001</v>
      </c>
      <c r="G399" s="12">
        <v>6.8</v>
      </c>
      <c r="H399" s="12">
        <v>114.3</v>
      </c>
      <c r="I399" s="12">
        <v>62.7</v>
      </c>
      <c r="J399" s="12">
        <v>1511</v>
      </c>
      <c r="K399" s="12">
        <v>6</v>
      </c>
      <c r="L399" s="4">
        <v>329.8</v>
      </c>
      <c r="M399" s="4">
        <v>8.9670000000000005</v>
      </c>
    </row>
    <row r="400" spans="1:13" ht="13" x14ac:dyDescent="0.15">
      <c r="A400" s="11">
        <v>32021</v>
      </c>
      <c r="B400" s="12">
        <v>7.22</v>
      </c>
      <c r="C400" s="12">
        <f t="shared" si="6"/>
        <v>7.2808320950965719E-2</v>
      </c>
      <c r="D400" s="4" t="str">
        <f t="array" ref="D400">_xlfn.IFS(C400&gt;0,"increase",C400&lt;0,"decrease", C400=0, "hold")</f>
        <v>increase</v>
      </c>
      <c r="E400" s="12">
        <v>53.892000000000003</v>
      </c>
      <c r="F400" s="12">
        <v>100.709</v>
      </c>
      <c r="G400" s="12">
        <v>6.8</v>
      </c>
      <c r="H400" s="12">
        <v>114.7</v>
      </c>
      <c r="I400" s="12">
        <v>62.1</v>
      </c>
      <c r="J400" s="12">
        <v>1514</v>
      </c>
      <c r="K400" s="12">
        <v>5.9</v>
      </c>
      <c r="L400" s="4">
        <v>321.83</v>
      </c>
      <c r="M400" s="4">
        <v>9.5869999999999997</v>
      </c>
    </row>
    <row r="401" spans="1:13" ht="13" x14ac:dyDescent="0.15">
      <c r="A401" s="11">
        <v>32051</v>
      </c>
      <c r="B401" s="12">
        <v>7.29</v>
      </c>
      <c r="C401" s="12">
        <f t="shared" si="6"/>
        <v>9.695290858725801E-3</v>
      </c>
      <c r="D401" s="4" t="str">
        <f t="array" ref="D401">_xlfn.IFS(C401&gt;0,"increase",C401&lt;0,"decrease", C401=0, "hold")</f>
        <v>increase</v>
      </c>
      <c r="E401" s="12">
        <v>54.122</v>
      </c>
      <c r="F401" s="12">
        <v>100.3625</v>
      </c>
      <c r="G401" s="12">
        <v>6.8</v>
      </c>
      <c r="H401" s="12">
        <v>115</v>
      </c>
      <c r="I401" s="12">
        <v>65.3</v>
      </c>
      <c r="J401" s="12">
        <v>1447</v>
      </c>
      <c r="K401" s="12">
        <v>6</v>
      </c>
      <c r="L401" s="4">
        <v>251.79</v>
      </c>
      <c r="M401" s="4">
        <v>8.875</v>
      </c>
    </row>
    <row r="402" spans="1:13" ht="13" x14ac:dyDescent="0.15">
      <c r="A402" s="11">
        <v>32082</v>
      </c>
      <c r="B402" s="12">
        <v>6.69</v>
      </c>
      <c r="C402" s="12">
        <f t="shared" si="6"/>
        <v>-8.2304526748971138E-2</v>
      </c>
      <c r="D402" s="4" t="str">
        <f t="array" ref="D402">_xlfn.IFS(C402&gt;0,"increase",C402&lt;0,"decrease", C402=0, "hold")</f>
        <v>decrease</v>
      </c>
      <c r="E402" s="12">
        <v>54.234999999999999</v>
      </c>
      <c r="F402" s="12">
        <v>100.0885</v>
      </c>
      <c r="G402" s="12">
        <v>7</v>
      </c>
      <c r="H402" s="12">
        <v>115.4</v>
      </c>
      <c r="I402" s="12">
        <v>59.3</v>
      </c>
      <c r="J402" s="12">
        <v>1457</v>
      </c>
      <c r="K402" s="12">
        <v>5.8</v>
      </c>
      <c r="L402" s="4">
        <v>230.3</v>
      </c>
      <c r="M402" s="4">
        <v>8.9719999999999995</v>
      </c>
    </row>
    <row r="403" spans="1:13" ht="13" x14ac:dyDescent="0.15">
      <c r="A403" s="11">
        <v>32112</v>
      </c>
      <c r="B403" s="12">
        <v>6.77</v>
      </c>
      <c r="C403" s="12">
        <f t="shared" si="6"/>
        <v>1.1958146487294347E-2</v>
      </c>
      <c r="D403" s="4" t="str">
        <f t="array" ref="D403">_xlfn.IFS(C403&gt;0,"increase",C403&lt;0,"decrease", C403=0, "hold")</f>
        <v>increase</v>
      </c>
      <c r="E403" s="12">
        <v>54.348999999999997</v>
      </c>
      <c r="F403" s="12">
        <v>100.16030000000001</v>
      </c>
      <c r="G403" s="12">
        <v>7.6</v>
      </c>
      <c r="H403" s="12">
        <v>115.6</v>
      </c>
      <c r="I403" s="12">
        <v>61.5</v>
      </c>
      <c r="J403" s="12">
        <v>1345</v>
      </c>
      <c r="K403" s="12">
        <v>5.7</v>
      </c>
      <c r="L403" s="4">
        <v>247.08</v>
      </c>
      <c r="M403" s="4">
        <v>8.859</v>
      </c>
    </row>
    <row r="404" spans="1:13" ht="13" x14ac:dyDescent="0.15">
      <c r="A404" s="11">
        <v>32143</v>
      </c>
      <c r="B404" s="12">
        <v>6.83</v>
      </c>
      <c r="C404" s="12">
        <f t="shared" si="6"/>
        <v>8.8626292466765875E-3</v>
      </c>
      <c r="D404" s="4" t="str">
        <f t="array" ref="D404">_xlfn.IFS(C404&gt;0,"increase",C404&lt;0,"decrease", C404=0, "hold")</f>
        <v>increase</v>
      </c>
      <c r="E404" s="12">
        <v>54.606000000000002</v>
      </c>
      <c r="F404" s="12">
        <v>100.423</v>
      </c>
      <c r="G404" s="12">
        <v>7.5</v>
      </c>
      <c r="H404" s="12">
        <v>116</v>
      </c>
      <c r="I404" s="12">
        <v>60.3</v>
      </c>
      <c r="J404" s="12">
        <v>1244</v>
      </c>
      <c r="K404" s="12">
        <v>5.7</v>
      </c>
      <c r="L404" s="4">
        <v>257.07</v>
      </c>
      <c r="M404" s="4">
        <v>8.2560000000000002</v>
      </c>
    </row>
    <row r="405" spans="1:13" ht="13" x14ac:dyDescent="0.15">
      <c r="A405" s="11">
        <v>32174</v>
      </c>
      <c r="B405" s="12">
        <v>6.58</v>
      </c>
      <c r="C405" s="12">
        <f t="shared" si="6"/>
        <v>-3.6603221083455345E-2</v>
      </c>
      <c r="D405" s="4" t="str">
        <f t="array" ref="D405">_xlfn.IFS(C405&gt;0,"increase",C405&lt;0,"decrease", C405=0, "hold")</f>
        <v>decrease</v>
      </c>
      <c r="E405" s="12">
        <v>54.718000000000004</v>
      </c>
      <c r="F405" s="12">
        <v>100.6632</v>
      </c>
      <c r="G405" s="12">
        <v>6.6</v>
      </c>
      <c r="H405" s="12">
        <v>116.2</v>
      </c>
      <c r="I405" s="12">
        <v>57</v>
      </c>
      <c r="J405" s="12">
        <v>1438</v>
      </c>
      <c r="K405" s="12">
        <v>5.7</v>
      </c>
      <c r="L405" s="4">
        <v>267.82</v>
      </c>
      <c r="M405" s="4">
        <v>8.1489999999999991</v>
      </c>
    </row>
    <row r="406" spans="1:13" ht="13" x14ac:dyDescent="0.15">
      <c r="A406" s="11">
        <v>32203</v>
      </c>
      <c r="B406" s="12">
        <v>6.58</v>
      </c>
      <c r="C406" s="12">
        <f t="shared" si="6"/>
        <v>0</v>
      </c>
      <c r="D406" s="4" t="str">
        <f t="array" ref="D406">_xlfn.IFS(C406&gt;0,"increase",C406&lt;0,"decrease", C406=0, "hold")</f>
        <v>hold</v>
      </c>
      <c r="E406" s="12">
        <v>54.951999999999998</v>
      </c>
      <c r="F406" s="12">
        <v>100.82599999999999</v>
      </c>
      <c r="G406" s="12">
        <v>6.6</v>
      </c>
      <c r="H406" s="12">
        <v>116.5</v>
      </c>
      <c r="I406" s="12">
        <v>57.9</v>
      </c>
      <c r="J406" s="12">
        <v>1525</v>
      </c>
      <c r="K406" s="12">
        <v>5.7</v>
      </c>
      <c r="L406" s="4">
        <v>258.89</v>
      </c>
      <c r="M406" s="4">
        <v>8.5419999999999998</v>
      </c>
    </row>
    <row r="407" spans="1:13" ht="13" x14ac:dyDescent="0.15">
      <c r="A407" s="11">
        <v>32234</v>
      </c>
      <c r="B407" s="12">
        <v>6.87</v>
      </c>
      <c r="C407" s="12">
        <f t="shared" si="6"/>
        <v>4.4072948328267483E-2</v>
      </c>
      <c r="D407" s="4" t="str">
        <f t="array" ref="D407">_xlfn.IFS(C407&gt;0,"increase",C407&lt;0,"decrease", C407=0, "hold")</f>
        <v>increase</v>
      </c>
      <c r="E407" s="12">
        <v>55.219000000000001</v>
      </c>
      <c r="F407" s="12">
        <v>100.8698</v>
      </c>
      <c r="G407" s="12">
        <v>6.4</v>
      </c>
      <c r="H407" s="12">
        <v>117.2</v>
      </c>
      <c r="I407" s="12">
        <v>57.6</v>
      </c>
      <c r="J407" s="12">
        <v>1429</v>
      </c>
      <c r="K407" s="12">
        <v>5.4</v>
      </c>
      <c r="L407" s="4">
        <v>261.33</v>
      </c>
      <c r="M407" s="4">
        <v>8.8889999999999993</v>
      </c>
    </row>
    <row r="408" spans="1:13" ht="13" x14ac:dyDescent="0.15">
      <c r="A408" s="11">
        <v>32264</v>
      </c>
      <c r="B408" s="12">
        <v>7.09</v>
      </c>
      <c r="C408" s="12">
        <f t="shared" si="6"/>
        <v>3.2023289665211029E-2</v>
      </c>
      <c r="D408" s="4" t="str">
        <f t="array" ref="D408">_xlfn.IFS(C408&gt;0,"increase",C408&lt;0,"decrease", C408=0, "hold")</f>
        <v>increase</v>
      </c>
      <c r="E408" s="12">
        <v>55.406999999999996</v>
      </c>
      <c r="F408" s="12">
        <v>100.9622</v>
      </c>
      <c r="G408" s="12">
        <v>6.6</v>
      </c>
      <c r="H408" s="12">
        <v>117.5</v>
      </c>
      <c r="I408" s="12">
        <v>57.7</v>
      </c>
      <c r="J408" s="12">
        <v>1444</v>
      </c>
      <c r="K408" s="12">
        <v>5.6</v>
      </c>
      <c r="L408" s="4">
        <v>262.16000000000003</v>
      </c>
      <c r="M408" s="4">
        <v>9.1509999999999998</v>
      </c>
    </row>
    <row r="409" spans="1:13" ht="13" x14ac:dyDescent="0.15">
      <c r="A409" s="11">
        <v>32295</v>
      </c>
      <c r="B409" s="12">
        <v>7.51</v>
      </c>
      <c r="C409" s="12">
        <f t="shared" si="6"/>
        <v>5.9238363892806761E-2</v>
      </c>
      <c r="D409" s="4" t="str">
        <f t="array" ref="D409">_xlfn.IFS(C409&gt;0,"increase",C409&lt;0,"decrease", C409=0, "hold")</f>
        <v>increase</v>
      </c>
      <c r="E409" s="12">
        <v>55.640999999999998</v>
      </c>
      <c r="F409" s="12">
        <v>101.0304</v>
      </c>
      <c r="G409" s="12">
        <v>6.2</v>
      </c>
      <c r="H409" s="12">
        <v>118</v>
      </c>
      <c r="I409" s="12">
        <v>63.6</v>
      </c>
      <c r="J409" s="12">
        <v>1485</v>
      </c>
      <c r="K409" s="12">
        <v>5.4</v>
      </c>
      <c r="L409" s="4">
        <v>273.5</v>
      </c>
      <c r="M409" s="4">
        <v>8.8729999999999993</v>
      </c>
    </row>
    <row r="410" spans="1:13" ht="13" x14ac:dyDescent="0.15">
      <c r="A410" s="11">
        <v>32325</v>
      </c>
      <c r="B410" s="12">
        <v>7.75</v>
      </c>
      <c r="C410" s="12">
        <f t="shared" si="6"/>
        <v>3.19573901464714E-2</v>
      </c>
      <c r="D410" s="4" t="str">
        <f t="array" ref="D410">_xlfn.IFS(C410&gt;0,"increase",C410&lt;0,"decrease", C410=0, "hold")</f>
        <v>increase</v>
      </c>
      <c r="E410" s="12">
        <v>55.868000000000002</v>
      </c>
      <c r="F410" s="12">
        <v>101.09829999999999</v>
      </c>
      <c r="G410" s="12">
        <v>6.6</v>
      </c>
      <c r="H410" s="12">
        <v>118.5</v>
      </c>
      <c r="I410" s="12">
        <v>60.6</v>
      </c>
      <c r="J410" s="12">
        <v>1439</v>
      </c>
      <c r="K410" s="12">
        <v>5.4</v>
      </c>
      <c r="L410" s="4">
        <v>272.02</v>
      </c>
      <c r="M410" s="4">
        <v>9.1050000000000004</v>
      </c>
    </row>
    <row r="411" spans="1:13" ht="13" x14ac:dyDescent="0.15">
      <c r="A411" s="11">
        <v>32356</v>
      </c>
      <c r="B411" s="12">
        <v>8.01</v>
      </c>
      <c r="C411" s="12">
        <f t="shared" si="6"/>
        <v>3.3548387096774164E-2</v>
      </c>
      <c r="D411" s="4" t="str">
        <f t="array" ref="D411">_xlfn.IFS(C411&gt;0,"increase",C411&lt;0,"decrease", C411=0, "hold")</f>
        <v>increase</v>
      </c>
      <c r="E411" s="12">
        <v>56.006999999999998</v>
      </c>
      <c r="F411" s="12">
        <v>101.2071</v>
      </c>
      <c r="G411" s="12">
        <v>6.6</v>
      </c>
      <c r="H411" s="12">
        <v>119</v>
      </c>
      <c r="I411" s="12">
        <v>59.2</v>
      </c>
      <c r="J411" s="12">
        <v>1460</v>
      </c>
      <c r="K411" s="12">
        <v>5.6</v>
      </c>
      <c r="L411" s="4">
        <v>261.52</v>
      </c>
      <c r="M411" s="4">
        <v>9.2360000000000007</v>
      </c>
    </row>
    <row r="412" spans="1:13" ht="13" x14ac:dyDescent="0.15">
      <c r="A412" s="11">
        <v>32387</v>
      </c>
      <c r="B412" s="12">
        <v>8.19</v>
      </c>
      <c r="C412" s="12">
        <f t="shared" si="6"/>
        <v>2.2471910112359515E-2</v>
      </c>
      <c r="D412" s="4" t="str">
        <f t="array" ref="D412">_xlfn.IFS(C412&gt;0,"increase",C412&lt;0,"decrease", C412=0, "hold")</f>
        <v>increase</v>
      </c>
      <c r="E412" s="12">
        <v>56.307000000000002</v>
      </c>
      <c r="F412" s="12">
        <v>101.1918</v>
      </c>
      <c r="G412" s="12">
        <v>6.5</v>
      </c>
      <c r="H412" s="12">
        <v>119.5</v>
      </c>
      <c r="I412" s="12">
        <v>58.6</v>
      </c>
      <c r="J412" s="12">
        <v>1436</v>
      </c>
      <c r="K412" s="12">
        <v>5.4</v>
      </c>
      <c r="L412" s="4">
        <v>271.91000000000003</v>
      </c>
      <c r="M412" s="4">
        <v>8.9350000000000005</v>
      </c>
    </row>
    <row r="413" spans="1:13" ht="13" x14ac:dyDescent="0.15">
      <c r="A413" s="11">
        <v>32417</v>
      </c>
      <c r="B413" s="12">
        <v>8.3000000000000007</v>
      </c>
      <c r="C413" s="12">
        <f t="shared" si="6"/>
        <v>1.3431013431013579E-2</v>
      </c>
      <c r="D413" s="4" t="str">
        <f t="array" ref="D413">_xlfn.IFS(C413&gt;0,"increase",C413&lt;0,"decrease", C413=0, "hold")</f>
        <v>increase</v>
      </c>
      <c r="E413" s="12">
        <v>56.521000000000001</v>
      </c>
      <c r="F413" s="12">
        <v>101.0506</v>
      </c>
      <c r="G413" s="12">
        <v>6</v>
      </c>
      <c r="H413" s="12">
        <v>119.9</v>
      </c>
      <c r="I413" s="12">
        <v>57.2</v>
      </c>
      <c r="J413" s="12">
        <v>1516</v>
      </c>
      <c r="K413" s="12">
        <v>5.4</v>
      </c>
      <c r="L413" s="4">
        <v>278.97000000000003</v>
      </c>
      <c r="M413" s="4">
        <v>8.6440000000000001</v>
      </c>
    </row>
    <row r="414" spans="1:13" ht="13" x14ac:dyDescent="0.15">
      <c r="A414" s="11">
        <v>32448</v>
      </c>
      <c r="B414" s="12">
        <v>8.35</v>
      </c>
      <c r="C414" s="12">
        <f t="shared" si="6"/>
        <v>6.0240963855420398E-3</v>
      </c>
      <c r="D414" s="4" t="str">
        <f t="array" ref="D414">_xlfn.IFS(C414&gt;0,"increase",C414&lt;0,"decrease", C414=0, "hold")</f>
        <v>increase</v>
      </c>
      <c r="E414" s="12">
        <v>56.676000000000002</v>
      </c>
      <c r="F414" s="12">
        <v>100.9483</v>
      </c>
      <c r="G414" s="12">
        <v>7.2</v>
      </c>
      <c r="H414" s="12">
        <v>120.3</v>
      </c>
      <c r="I414" s="12">
        <v>58.4</v>
      </c>
      <c r="J414" s="12">
        <v>1508</v>
      </c>
      <c r="K414" s="12">
        <v>5.3</v>
      </c>
      <c r="L414" s="4">
        <v>273.7</v>
      </c>
      <c r="M414" s="4">
        <v>9.0540000000000003</v>
      </c>
    </row>
    <row r="415" spans="1:13" ht="13" x14ac:dyDescent="0.15">
      <c r="A415" s="11">
        <v>32478</v>
      </c>
      <c r="B415" s="12">
        <v>8.76</v>
      </c>
      <c r="C415" s="12">
        <f t="shared" si="6"/>
        <v>4.9101796407185649E-2</v>
      </c>
      <c r="D415" s="4" t="str">
        <f t="array" ref="D415">_xlfn.IFS(C415&gt;0,"increase",C415&lt;0,"decrease", C415=0, "hold")</f>
        <v>increase</v>
      </c>
      <c r="E415" s="12">
        <v>56.863999999999997</v>
      </c>
      <c r="F415" s="12">
        <v>100.9751</v>
      </c>
      <c r="G415" s="12">
        <v>6.8</v>
      </c>
      <c r="H415" s="12">
        <v>120.7</v>
      </c>
      <c r="I415" s="12">
        <v>59</v>
      </c>
      <c r="J415" s="12">
        <v>1501</v>
      </c>
      <c r="K415" s="12">
        <v>5.3</v>
      </c>
      <c r="L415" s="4">
        <v>277.72000000000003</v>
      </c>
      <c r="M415" s="4">
        <v>9.1370000000000005</v>
      </c>
    </row>
    <row r="416" spans="1:13" ht="13" x14ac:dyDescent="0.15">
      <c r="A416" s="11">
        <v>32509</v>
      </c>
      <c r="B416" s="12">
        <v>9.1199999999999992</v>
      </c>
      <c r="C416" s="12">
        <f t="shared" si="6"/>
        <v>4.1095890410958839E-2</v>
      </c>
      <c r="D416" s="4" t="str">
        <f t="array" ref="D416">_xlfn.IFS(C416&gt;0,"increase",C416&lt;0,"decrease", C416=0, "hold")</f>
        <v>increase</v>
      </c>
      <c r="E416" s="12">
        <v>57.152000000000001</v>
      </c>
      <c r="F416" s="12">
        <v>101.11669999999999</v>
      </c>
      <c r="G416" s="12">
        <v>6.2</v>
      </c>
      <c r="H416" s="12">
        <v>121.2</v>
      </c>
      <c r="I416" s="12">
        <v>57.3</v>
      </c>
      <c r="J416" s="12">
        <v>1466</v>
      </c>
      <c r="K416" s="12">
        <v>5.4</v>
      </c>
      <c r="L416" s="4">
        <v>297.47000000000003</v>
      </c>
      <c r="M416" s="4">
        <v>8.98</v>
      </c>
    </row>
    <row r="417" spans="1:13" ht="13" x14ac:dyDescent="0.15">
      <c r="A417" s="11">
        <v>32540</v>
      </c>
      <c r="B417" s="12">
        <v>9.36</v>
      </c>
      <c r="C417" s="12">
        <f t="shared" si="6"/>
        <v>2.6315789473684237E-2</v>
      </c>
      <c r="D417" s="4" t="str">
        <f t="array" ref="D417">_xlfn.IFS(C417&gt;0,"increase",C417&lt;0,"decrease", C417=0, "hold")</f>
        <v>increase</v>
      </c>
      <c r="E417" s="12">
        <v>57.296999999999997</v>
      </c>
      <c r="F417" s="12">
        <v>101.0964</v>
      </c>
      <c r="G417" s="12">
        <v>7.5</v>
      </c>
      <c r="H417" s="12">
        <v>121.6</v>
      </c>
      <c r="I417" s="12">
        <v>57.3</v>
      </c>
      <c r="J417" s="12">
        <v>1383</v>
      </c>
      <c r="K417" s="12">
        <v>5.2</v>
      </c>
      <c r="L417" s="4">
        <v>288.86</v>
      </c>
      <c r="M417" s="4">
        <v>9.2949999999999999</v>
      </c>
    </row>
    <row r="418" spans="1:13" ht="13" x14ac:dyDescent="0.15">
      <c r="A418" s="11">
        <v>32568</v>
      </c>
      <c r="B418" s="12">
        <v>9.85</v>
      </c>
      <c r="C418" s="12">
        <f t="shared" si="6"/>
        <v>5.235042735042738E-2</v>
      </c>
      <c r="D418" s="4" t="str">
        <f t="array" ref="D418">_xlfn.IFS(C418&gt;0,"increase",C418&lt;0,"decrease", C418=0, "hold")</f>
        <v>increase</v>
      </c>
      <c r="E418" s="12">
        <v>57.468000000000004</v>
      </c>
      <c r="F418" s="12">
        <v>100.95099999999999</v>
      </c>
      <c r="G418" s="12">
        <v>8.1999999999999993</v>
      </c>
      <c r="H418" s="12">
        <v>122.2</v>
      </c>
      <c r="I418" s="12">
        <v>52</v>
      </c>
      <c r="J418" s="12">
        <v>1214</v>
      </c>
      <c r="K418" s="12">
        <v>5</v>
      </c>
      <c r="L418" s="4">
        <v>294.87</v>
      </c>
      <c r="M418" s="4">
        <v>9.2750000000000004</v>
      </c>
    </row>
    <row r="419" spans="1:13" ht="13" x14ac:dyDescent="0.15">
      <c r="A419" s="11">
        <v>32599</v>
      </c>
      <c r="B419" s="12">
        <v>9.84</v>
      </c>
      <c r="C419" s="12">
        <f t="shared" si="6"/>
        <v>-1.0152284263959175E-3</v>
      </c>
      <c r="D419" s="4" t="str">
        <f t="array" ref="D419">_xlfn.IFS(C419&gt;0,"increase",C419&lt;0,"decrease", C419=0, "hold")</f>
        <v>decrease</v>
      </c>
      <c r="E419" s="12">
        <v>57.661000000000001</v>
      </c>
      <c r="F419" s="12">
        <v>100.7521</v>
      </c>
      <c r="G419" s="12">
        <v>7.4</v>
      </c>
      <c r="H419" s="12">
        <v>123.1</v>
      </c>
      <c r="I419" s="12">
        <v>53.1</v>
      </c>
      <c r="J419" s="12">
        <v>1376</v>
      </c>
      <c r="K419" s="12">
        <v>5.2</v>
      </c>
      <c r="L419" s="4">
        <v>309.64</v>
      </c>
      <c r="M419" s="4">
        <v>9.0530000000000008</v>
      </c>
    </row>
    <row r="420" spans="1:13" ht="13" x14ac:dyDescent="0.15">
      <c r="A420" s="11">
        <v>32629</v>
      </c>
      <c r="B420" s="12">
        <v>9.81</v>
      </c>
      <c r="C420" s="12">
        <f t="shared" si="6"/>
        <v>-3.0487804878048131E-3</v>
      </c>
      <c r="D420" s="4" t="str">
        <f t="array" ref="D420">_xlfn.IFS(C420&gt;0,"increase",C420&lt;0,"decrease", C420=0, "hold")</f>
        <v>decrease</v>
      </c>
      <c r="E420" s="12">
        <v>57.832999999999998</v>
      </c>
      <c r="F420" s="12">
        <v>100.62</v>
      </c>
      <c r="G420" s="12">
        <v>7.1</v>
      </c>
      <c r="H420" s="12">
        <v>123.7</v>
      </c>
      <c r="I420" s="12">
        <v>50.7</v>
      </c>
      <c r="J420" s="12">
        <v>1381</v>
      </c>
      <c r="K420" s="12">
        <v>5.2</v>
      </c>
      <c r="L420" s="4">
        <v>320.52</v>
      </c>
      <c r="M420" s="4">
        <v>8.6</v>
      </c>
    </row>
    <row r="421" spans="1:13" ht="13" x14ac:dyDescent="0.15">
      <c r="A421" s="11">
        <v>32660</v>
      </c>
      <c r="B421" s="12">
        <v>9.5299999999999994</v>
      </c>
      <c r="C421" s="12">
        <f t="shared" si="6"/>
        <v>-2.8542303771661684E-2</v>
      </c>
      <c r="D421" s="4" t="str">
        <f t="array" ref="D421">_xlfn.IFS(C421&gt;0,"increase",C421&lt;0,"decrease", C421=0, "hold")</f>
        <v>decrease</v>
      </c>
      <c r="E421" s="12">
        <v>57.987000000000002</v>
      </c>
      <c r="F421" s="12">
        <v>100.5877</v>
      </c>
      <c r="G421" s="12">
        <v>7.2</v>
      </c>
      <c r="H421" s="12">
        <v>124.1</v>
      </c>
      <c r="I421" s="12">
        <v>45.6</v>
      </c>
      <c r="J421" s="12">
        <v>1322</v>
      </c>
      <c r="K421" s="12">
        <v>5.3</v>
      </c>
      <c r="L421" s="4">
        <v>317.98</v>
      </c>
      <c r="M421" s="4">
        <v>8.077</v>
      </c>
    </row>
    <row r="422" spans="1:13" ht="13" x14ac:dyDescent="0.15">
      <c r="A422" s="11">
        <v>32690</v>
      </c>
      <c r="B422" s="12">
        <v>9.24</v>
      </c>
      <c r="C422" s="12">
        <f t="shared" si="6"/>
        <v>-3.0430220356768012E-2</v>
      </c>
      <c r="D422" s="4" t="str">
        <f t="array" ref="D422">_xlfn.IFS(C422&gt;0,"increase",C422&lt;0,"decrease", C422=0, "hold")</f>
        <v>decrease</v>
      </c>
      <c r="E422" s="12">
        <v>58.136000000000003</v>
      </c>
      <c r="F422" s="12">
        <v>100.637</v>
      </c>
      <c r="G422" s="12">
        <v>6.1</v>
      </c>
      <c r="H422" s="12">
        <v>124.5</v>
      </c>
      <c r="I422" s="12">
        <v>45.8</v>
      </c>
      <c r="J422" s="12">
        <v>1283</v>
      </c>
      <c r="K422" s="12">
        <v>5.2</v>
      </c>
      <c r="L422" s="4">
        <v>346.08</v>
      </c>
      <c r="M422" s="4">
        <v>7.8040000000000003</v>
      </c>
    </row>
    <row r="423" spans="1:13" ht="13" x14ac:dyDescent="0.15">
      <c r="A423" s="11">
        <v>32721</v>
      </c>
      <c r="B423" s="12">
        <v>8.99</v>
      </c>
      <c r="C423" s="12">
        <f t="shared" si="6"/>
        <v>-2.7056277056277056E-2</v>
      </c>
      <c r="D423" s="4" t="str">
        <f t="array" ref="D423">_xlfn.IFS(C423&gt;0,"increase",C423&lt;0,"decrease", C423=0, "hold")</f>
        <v>decrease</v>
      </c>
      <c r="E423" s="12">
        <v>58.216999999999999</v>
      </c>
      <c r="F423" s="12">
        <v>100.7192</v>
      </c>
      <c r="G423" s="12">
        <v>6.4</v>
      </c>
      <c r="H423" s="12">
        <v>124.5</v>
      </c>
      <c r="I423" s="12">
        <v>45.2</v>
      </c>
      <c r="J423" s="12">
        <v>1334</v>
      </c>
      <c r="K423" s="12">
        <v>5.2</v>
      </c>
      <c r="L423" s="4">
        <v>351.45</v>
      </c>
      <c r="M423" s="4">
        <v>8.2509999999999994</v>
      </c>
    </row>
    <row r="424" spans="1:13" ht="13" x14ac:dyDescent="0.15">
      <c r="A424" s="11">
        <v>32752</v>
      </c>
      <c r="B424" s="12">
        <v>9.02</v>
      </c>
      <c r="C424" s="12">
        <f t="shared" si="6"/>
        <v>3.337041156840863E-3</v>
      </c>
      <c r="D424" s="4" t="str">
        <f t="array" ref="D424">_xlfn.IFS(C424&gt;0,"increase",C424&lt;0,"decrease", C424=0, "hold")</f>
        <v>increase</v>
      </c>
      <c r="E424" s="12">
        <v>58.418999999999997</v>
      </c>
      <c r="F424" s="12">
        <v>100.87309999999999</v>
      </c>
      <c r="G424" s="12">
        <v>7.1</v>
      </c>
      <c r="H424" s="12">
        <v>124.8</v>
      </c>
      <c r="I424" s="12">
        <v>46</v>
      </c>
      <c r="J424" s="12">
        <v>1314</v>
      </c>
      <c r="K424" s="12">
        <v>5.3</v>
      </c>
      <c r="L424" s="4">
        <v>349.15</v>
      </c>
      <c r="M424" s="4">
        <v>8.2859999999999996</v>
      </c>
    </row>
    <row r="425" spans="1:13" ht="13" x14ac:dyDescent="0.15">
      <c r="A425" s="11">
        <v>32782</v>
      </c>
      <c r="B425" s="12">
        <v>8.84</v>
      </c>
      <c r="C425" s="12">
        <f t="shared" si="6"/>
        <v>-1.9955654101995533E-2</v>
      </c>
      <c r="D425" s="4" t="str">
        <f t="array" ref="D425">_xlfn.IFS(C425&gt;0,"increase",C425&lt;0,"decrease", C425=0, "hold")</f>
        <v>decrease</v>
      </c>
      <c r="E425" s="12">
        <v>58.631</v>
      </c>
      <c r="F425" s="12">
        <v>100.8558</v>
      </c>
      <c r="G425" s="12">
        <v>6.9</v>
      </c>
      <c r="H425" s="12">
        <v>125.4</v>
      </c>
      <c r="I425" s="12">
        <v>49.3</v>
      </c>
      <c r="J425" s="12">
        <v>1365</v>
      </c>
      <c r="K425" s="12">
        <v>5.3</v>
      </c>
      <c r="L425" s="4">
        <v>340.36</v>
      </c>
      <c r="M425" s="4">
        <v>7.9089999999999998</v>
      </c>
    </row>
    <row r="426" spans="1:13" ht="13" x14ac:dyDescent="0.15">
      <c r="A426" s="11">
        <v>32813</v>
      </c>
      <c r="B426" s="12">
        <v>8.5500000000000007</v>
      </c>
      <c r="C426" s="12">
        <f t="shared" si="6"/>
        <v>-3.2805429864253298E-2</v>
      </c>
      <c r="D426" s="4" t="str">
        <f t="array" ref="D426">_xlfn.IFS(C426&gt;0,"increase",C426&lt;0,"decrease", C426=0, "hold")</f>
        <v>decrease</v>
      </c>
      <c r="E426" s="12">
        <v>58.786999999999999</v>
      </c>
      <c r="F426" s="12">
        <v>100.73009999999999</v>
      </c>
      <c r="G426" s="12">
        <v>6.6</v>
      </c>
      <c r="H426" s="12">
        <v>125.9</v>
      </c>
      <c r="I426" s="12">
        <v>49.3</v>
      </c>
      <c r="J426" s="12">
        <v>1344</v>
      </c>
      <c r="K426" s="12">
        <v>5.4</v>
      </c>
      <c r="L426" s="4">
        <v>345.99</v>
      </c>
      <c r="M426" s="4">
        <v>7.8259999999999996</v>
      </c>
    </row>
    <row r="427" spans="1:13" ht="13" x14ac:dyDescent="0.15">
      <c r="A427" s="11">
        <v>32843</v>
      </c>
      <c r="B427" s="12">
        <v>8.4499999999999993</v>
      </c>
      <c r="C427" s="12">
        <f t="shared" si="6"/>
        <v>-1.1695906432748704E-2</v>
      </c>
      <c r="D427" s="4" t="str">
        <f t="array" ref="D427">_xlfn.IFS(C427&gt;0,"increase",C427&lt;0,"decrease", C427=0, "hold")</f>
        <v>decrease</v>
      </c>
      <c r="E427" s="12">
        <v>58.954000000000001</v>
      </c>
      <c r="F427" s="12">
        <v>100.655</v>
      </c>
      <c r="G427" s="12">
        <v>7</v>
      </c>
      <c r="H427" s="12">
        <v>126.3</v>
      </c>
      <c r="I427" s="12">
        <v>50.4</v>
      </c>
      <c r="J427" s="12">
        <v>1422</v>
      </c>
      <c r="K427" s="12">
        <v>5.4</v>
      </c>
      <c r="L427" s="4">
        <v>353.4</v>
      </c>
      <c r="M427" s="4">
        <v>7.9349999999999996</v>
      </c>
    </row>
    <row r="428" spans="1:13" ht="13" x14ac:dyDescent="0.15">
      <c r="A428" s="11">
        <v>32874</v>
      </c>
      <c r="B428" s="12">
        <v>8.23</v>
      </c>
      <c r="C428" s="12">
        <f t="shared" si="6"/>
        <v>-2.6035502958579749E-2</v>
      </c>
      <c r="D428" s="4" t="str">
        <f t="array" ref="D428">_xlfn.IFS(C428&gt;0,"increase",C428&lt;0,"decrease", C428=0, "hold")</f>
        <v>decrease</v>
      </c>
      <c r="E428" s="12">
        <v>59.180999999999997</v>
      </c>
      <c r="F428" s="12">
        <v>100.6523</v>
      </c>
      <c r="G428" s="12">
        <v>7</v>
      </c>
      <c r="H428" s="12">
        <v>127.5</v>
      </c>
      <c r="I428" s="12">
        <v>49.1</v>
      </c>
      <c r="J428" s="12">
        <v>1748</v>
      </c>
      <c r="K428" s="12">
        <v>5.4</v>
      </c>
      <c r="L428" s="4">
        <v>329.08</v>
      </c>
      <c r="M428" s="4">
        <v>8.4179999999999993</v>
      </c>
    </row>
    <row r="429" spans="1:13" ht="13" x14ac:dyDescent="0.15">
      <c r="A429" s="11">
        <v>32905</v>
      </c>
      <c r="B429" s="12">
        <v>8.24</v>
      </c>
      <c r="C429" s="12">
        <f t="shared" si="6"/>
        <v>1.2150668286755512E-3</v>
      </c>
      <c r="D429" s="4" t="str">
        <f t="array" ref="D429">_xlfn.IFS(C429&gt;0,"increase",C429&lt;0,"decrease", C429=0, "hold")</f>
        <v>increase</v>
      </c>
      <c r="E429" s="12">
        <v>59.468000000000004</v>
      </c>
      <c r="F429" s="12">
        <v>100.634</v>
      </c>
      <c r="G429" s="12">
        <v>7.6</v>
      </c>
      <c r="H429" s="12">
        <v>128</v>
      </c>
      <c r="I429" s="12">
        <v>52.5</v>
      </c>
      <c r="J429" s="12">
        <v>1329</v>
      </c>
      <c r="K429" s="12">
        <v>5.3</v>
      </c>
      <c r="L429" s="4">
        <v>331.89</v>
      </c>
      <c r="M429" s="4">
        <v>8.5150000000000006</v>
      </c>
    </row>
    <row r="430" spans="1:13" ht="13" x14ac:dyDescent="0.15">
      <c r="A430" s="11">
        <v>32933</v>
      </c>
      <c r="B430" s="12">
        <v>8.2799999999999994</v>
      </c>
      <c r="C430" s="12">
        <f t="shared" si="6"/>
        <v>4.8543689320387313E-3</v>
      </c>
      <c r="D430" s="4" t="str">
        <f t="array" ref="D430">_xlfn.IFS(C430&gt;0,"increase",C430&lt;0,"decrease", C430=0, "hold")</f>
        <v>increase</v>
      </c>
      <c r="E430" s="12">
        <v>59.753999999999998</v>
      </c>
      <c r="F430" s="12">
        <v>100.7038</v>
      </c>
      <c r="G430" s="12">
        <v>7.8</v>
      </c>
      <c r="H430" s="12">
        <v>128.6</v>
      </c>
      <c r="I430" s="12">
        <v>52.3</v>
      </c>
      <c r="J430" s="12">
        <v>1246</v>
      </c>
      <c r="K430" s="12">
        <v>5.2</v>
      </c>
      <c r="L430" s="4">
        <v>339.94</v>
      </c>
      <c r="M430" s="4">
        <v>8.6280000000000001</v>
      </c>
    </row>
    <row r="431" spans="1:13" ht="13" x14ac:dyDescent="0.15">
      <c r="A431" s="11">
        <v>32964</v>
      </c>
      <c r="B431" s="12">
        <v>8.26</v>
      </c>
      <c r="C431" s="12">
        <f t="shared" si="6"/>
        <v>-2.4154589371980163E-3</v>
      </c>
      <c r="D431" s="4" t="str">
        <f t="array" ref="D431">_xlfn.IFS(C431&gt;0,"increase",C431&lt;0,"decrease", C431=0, "hold")</f>
        <v>decrease</v>
      </c>
      <c r="E431" s="12">
        <v>59.932000000000002</v>
      </c>
      <c r="F431" s="12">
        <v>100.75700000000001</v>
      </c>
      <c r="G431" s="12">
        <v>8.3000000000000007</v>
      </c>
      <c r="H431" s="12">
        <v>128.9</v>
      </c>
      <c r="I431" s="12">
        <v>53.7</v>
      </c>
      <c r="J431" s="12">
        <v>1136</v>
      </c>
      <c r="K431" s="12">
        <v>5.4</v>
      </c>
      <c r="L431" s="4">
        <v>330.8</v>
      </c>
      <c r="M431" s="4">
        <v>9.0220000000000002</v>
      </c>
    </row>
    <row r="432" spans="1:13" ht="13" x14ac:dyDescent="0.15">
      <c r="A432" s="11">
        <v>32994</v>
      </c>
      <c r="B432" s="12">
        <v>8.18</v>
      </c>
      <c r="C432" s="12">
        <f t="shared" si="6"/>
        <v>-9.6852300242130842E-3</v>
      </c>
      <c r="D432" s="4" t="str">
        <f t="array" ref="D432">_xlfn.IFS(C432&gt;0,"increase",C432&lt;0,"decrease", C432=0, "hold")</f>
        <v>decrease</v>
      </c>
      <c r="E432" s="12">
        <v>60.115000000000002</v>
      </c>
      <c r="F432" s="12">
        <v>100.6255</v>
      </c>
      <c r="G432" s="12">
        <v>8.1999999999999993</v>
      </c>
      <c r="H432" s="12">
        <v>129.1</v>
      </c>
      <c r="I432" s="12">
        <v>51.7</v>
      </c>
      <c r="J432" s="12">
        <v>1067</v>
      </c>
      <c r="K432" s="12">
        <v>5.4</v>
      </c>
      <c r="L432" s="4">
        <v>361.23</v>
      </c>
      <c r="M432" s="4">
        <v>8.5990000000000002</v>
      </c>
    </row>
    <row r="433" spans="1:13" ht="13" x14ac:dyDescent="0.15">
      <c r="A433" s="11">
        <v>33025</v>
      </c>
      <c r="B433" s="12">
        <v>8.2899999999999991</v>
      </c>
      <c r="C433" s="12">
        <f t="shared" si="6"/>
        <v>1.3447432762836116E-2</v>
      </c>
      <c r="D433" s="4" t="str">
        <f t="array" ref="D433">_xlfn.IFS(C433&gt;0,"increase",C433&lt;0,"decrease", C433=0, "hold")</f>
        <v>increase</v>
      </c>
      <c r="E433" s="12">
        <v>60.348999999999997</v>
      </c>
      <c r="F433" s="12">
        <v>100.33629999999999</v>
      </c>
      <c r="G433" s="12">
        <v>7.9</v>
      </c>
      <c r="H433" s="12">
        <v>129.9</v>
      </c>
      <c r="I433" s="12">
        <v>52</v>
      </c>
      <c r="J433" s="12">
        <v>1108</v>
      </c>
      <c r="K433" s="12">
        <v>5.2</v>
      </c>
      <c r="L433" s="4">
        <v>358.02</v>
      </c>
      <c r="M433" s="4">
        <v>8.4120000000000008</v>
      </c>
    </row>
    <row r="434" spans="1:13" ht="13" x14ac:dyDescent="0.15">
      <c r="A434" s="11">
        <v>33055</v>
      </c>
      <c r="B434" s="12">
        <v>8.15</v>
      </c>
      <c r="C434" s="12">
        <f t="shared" si="6"/>
        <v>-1.6887816646561978E-2</v>
      </c>
      <c r="D434" s="4" t="str">
        <f t="array" ref="D434">_xlfn.IFS(C434&gt;0,"increase",C434&lt;0,"decrease", C434=0, "hold")</f>
        <v>decrease</v>
      </c>
      <c r="E434" s="12">
        <v>60.500999999999998</v>
      </c>
      <c r="F434" s="12">
        <v>99.847840000000005</v>
      </c>
      <c r="G434" s="12">
        <v>7.8</v>
      </c>
      <c r="H434" s="12">
        <v>130.5</v>
      </c>
      <c r="I434" s="12">
        <v>46.7</v>
      </c>
      <c r="J434" s="12">
        <v>1078</v>
      </c>
      <c r="K434" s="12">
        <v>5.5</v>
      </c>
      <c r="L434" s="4">
        <v>356.15</v>
      </c>
      <c r="M434" s="4">
        <v>8.3409999999999993</v>
      </c>
    </row>
    <row r="435" spans="1:13" ht="13" x14ac:dyDescent="0.15">
      <c r="A435" s="11">
        <v>33086</v>
      </c>
      <c r="B435" s="12">
        <v>8.1300000000000008</v>
      </c>
      <c r="C435" s="12">
        <f t="shared" si="6"/>
        <v>-2.4539877300612974E-3</v>
      </c>
      <c r="D435" s="4" t="str">
        <f t="array" ref="D435">_xlfn.IFS(C435&gt;0,"increase",C435&lt;0,"decrease", C435=0, "hold")</f>
        <v>decrease</v>
      </c>
      <c r="E435" s="12">
        <v>60.753</v>
      </c>
      <c r="F435" s="12">
        <v>99.064099999999996</v>
      </c>
      <c r="G435" s="12">
        <v>8.1999999999999993</v>
      </c>
      <c r="H435" s="12">
        <v>131.6</v>
      </c>
      <c r="I435" s="12">
        <v>45.5</v>
      </c>
      <c r="J435" s="12">
        <v>1069</v>
      </c>
      <c r="K435" s="12">
        <v>5.7</v>
      </c>
      <c r="L435" s="4">
        <v>322.56</v>
      </c>
      <c r="M435" s="4">
        <v>8.8460000000000001</v>
      </c>
    </row>
    <row r="436" spans="1:13" ht="13" x14ac:dyDescent="0.15">
      <c r="A436" s="11">
        <v>33117</v>
      </c>
      <c r="B436" s="12">
        <v>8.1999999999999993</v>
      </c>
      <c r="C436" s="12">
        <f t="shared" si="6"/>
        <v>8.6100861008608243E-3</v>
      </c>
      <c r="D436" s="4" t="str">
        <f t="array" ref="D436">_xlfn.IFS(C436&gt;0,"increase",C436&lt;0,"decrease", C436=0, "hold")</f>
        <v>increase</v>
      </c>
      <c r="E436" s="12">
        <v>60.965000000000003</v>
      </c>
      <c r="F436" s="12">
        <v>98.311160000000001</v>
      </c>
      <c r="G436" s="12">
        <v>8.4</v>
      </c>
      <c r="H436" s="12">
        <v>132.5</v>
      </c>
      <c r="I436" s="12">
        <v>44.9</v>
      </c>
      <c r="J436" s="12">
        <v>976</v>
      </c>
      <c r="K436" s="12">
        <v>5.9</v>
      </c>
      <c r="L436" s="4">
        <v>306.05</v>
      </c>
      <c r="M436" s="4">
        <v>8.7949999999999999</v>
      </c>
    </row>
    <row r="437" spans="1:13" ht="13" x14ac:dyDescent="0.15">
      <c r="A437" s="11">
        <v>33147</v>
      </c>
      <c r="B437" s="12">
        <v>8.11</v>
      </c>
      <c r="C437" s="12">
        <f t="shared" si="6"/>
        <v>-1.0975609756097545E-2</v>
      </c>
      <c r="D437" s="4" t="str">
        <f t="array" ref="D437">_xlfn.IFS(C437&gt;0,"increase",C437&lt;0,"decrease", C437=0, "hold")</f>
        <v>decrease</v>
      </c>
      <c r="E437" s="12">
        <v>61.171999999999997</v>
      </c>
      <c r="F437" s="12">
        <v>97.709389999999999</v>
      </c>
      <c r="G437" s="12">
        <v>8.6999999999999993</v>
      </c>
      <c r="H437" s="12">
        <v>133.4</v>
      </c>
      <c r="I437" s="12">
        <v>43.1</v>
      </c>
      <c r="J437" s="12">
        <v>925</v>
      </c>
      <c r="K437" s="12">
        <v>5.9</v>
      </c>
      <c r="L437" s="4">
        <v>304</v>
      </c>
      <c r="M437" s="4">
        <v>8.6170000000000009</v>
      </c>
    </row>
    <row r="438" spans="1:13" ht="13" x14ac:dyDescent="0.15">
      <c r="A438" s="11">
        <v>33178</v>
      </c>
      <c r="B438" s="12">
        <v>7.81</v>
      </c>
      <c r="C438" s="12">
        <f t="shared" si="6"/>
        <v>-3.6991368680641165E-2</v>
      </c>
      <c r="D438" s="4" t="str">
        <f t="array" ref="D438">_xlfn.IFS(C438&gt;0,"increase",C438&lt;0,"decrease", C438=0, "hold")</f>
        <v>decrease</v>
      </c>
      <c r="E438" s="12">
        <v>61.246000000000002</v>
      </c>
      <c r="F438" s="12">
        <v>97.495689999999996</v>
      </c>
      <c r="G438" s="12">
        <v>8.1999999999999993</v>
      </c>
      <c r="H438" s="12">
        <v>133.69999999999999</v>
      </c>
      <c r="I438" s="12">
        <v>40.4</v>
      </c>
      <c r="J438" s="12">
        <v>941</v>
      </c>
      <c r="K438" s="12">
        <v>6.2</v>
      </c>
      <c r="L438" s="4">
        <v>322.22000000000003</v>
      </c>
      <c r="M438" s="4">
        <v>8.2520000000000007</v>
      </c>
    </row>
    <row r="439" spans="1:13" ht="13" x14ac:dyDescent="0.15">
      <c r="A439" s="11">
        <v>33208</v>
      </c>
      <c r="B439" s="12">
        <v>7.31</v>
      </c>
      <c r="C439" s="12">
        <f t="shared" si="6"/>
        <v>-6.4020486555697823E-2</v>
      </c>
      <c r="D439" s="4" t="str">
        <f t="array" ref="D439">_xlfn.IFS(C439&gt;0,"increase",C439&lt;0,"decrease", C439=0, "hold")</f>
        <v>decrease</v>
      </c>
      <c r="E439" s="12">
        <v>61.331000000000003</v>
      </c>
      <c r="F439" s="12">
        <v>97.560649999999995</v>
      </c>
      <c r="G439" s="12">
        <v>8.5</v>
      </c>
      <c r="H439" s="12">
        <v>134.19999999999999</v>
      </c>
      <c r="I439" s="12">
        <v>38.5</v>
      </c>
      <c r="J439" s="12">
        <v>861</v>
      </c>
      <c r="K439" s="12">
        <v>6.3</v>
      </c>
      <c r="L439" s="4">
        <v>330.22</v>
      </c>
      <c r="M439" s="4">
        <v>8.0670000000000002</v>
      </c>
    </row>
    <row r="440" spans="1:13" ht="13" x14ac:dyDescent="0.15">
      <c r="A440" s="11">
        <v>33239</v>
      </c>
      <c r="B440" s="12">
        <v>6.91</v>
      </c>
      <c r="C440" s="12">
        <f t="shared" si="6"/>
        <v>-5.4719562243501982E-2</v>
      </c>
      <c r="D440" s="4" t="str">
        <f t="array" ref="D440">_xlfn.IFS(C440&gt;0,"increase",C440&lt;0,"decrease", C440=0, "hold")</f>
        <v>decrease</v>
      </c>
      <c r="E440" s="12">
        <v>61.637</v>
      </c>
      <c r="F440" s="12">
        <v>97.913460000000001</v>
      </c>
      <c r="G440" s="12">
        <v>9.4</v>
      </c>
      <c r="H440" s="12">
        <v>134.69999999999999</v>
      </c>
      <c r="I440" s="12">
        <v>38.1</v>
      </c>
      <c r="J440" s="12">
        <v>786</v>
      </c>
      <c r="K440" s="12">
        <v>6.4</v>
      </c>
      <c r="L440" s="4">
        <v>343.93</v>
      </c>
      <c r="M440" s="4">
        <v>8.0069999999999997</v>
      </c>
    </row>
    <row r="441" spans="1:13" ht="13" x14ac:dyDescent="0.15">
      <c r="A441" s="11">
        <v>33270</v>
      </c>
      <c r="B441" s="12">
        <v>6.25</v>
      </c>
      <c r="C441" s="12">
        <f t="shared" si="6"/>
        <v>-9.5513748191027509E-2</v>
      </c>
      <c r="D441" s="4" t="str">
        <f t="array" ref="D441">_xlfn.IFS(C441&gt;0,"increase",C441&lt;0,"decrease", C441=0, "hold")</f>
        <v>decrease</v>
      </c>
      <c r="E441" s="12">
        <v>61.807000000000002</v>
      </c>
      <c r="F441" s="12">
        <v>98.557100000000005</v>
      </c>
      <c r="G441" s="12">
        <v>7.9</v>
      </c>
      <c r="H441" s="12">
        <v>134.80000000000001</v>
      </c>
      <c r="I441" s="12">
        <v>39.200000000000003</v>
      </c>
      <c r="J441" s="12">
        <v>853</v>
      </c>
      <c r="K441" s="12">
        <v>6.6</v>
      </c>
      <c r="L441" s="4">
        <v>367.07</v>
      </c>
      <c r="M441" s="4">
        <v>8.0329999999999995</v>
      </c>
    </row>
    <row r="442" spans="1:13" ht="13" x14ac:dyDescent="0.15">
      <c r="A442" s="11">
        <v>33298</v>
      </c>
      <c r="B442" s="12">
        <v>6.12</v>
      </c>
      <c r="C442" s="12">
        <f t="shared" si="6"/>
        <v>-2.0799999999999982E-2</v>
      </c>
      <c r="D442" s="4" t="str">
        <f t="array" ref="D442">_xlfn.IFS(C442&gt;0,"increase",C442&lt;0,"decrease", C442=0, "hold")</f>
        <v>decrease</v>
      </c>
      <c r="E442" s="12">
        <v>61.936</v>
      </c>
      <c r="F442" s="12">
        <v>99.291060000000002</v>
      </c>
      <c r="G442" s="12">
        <v>7.3</v>
      </c>
      <c r="H442" s="12">
        <v>134.80000000000001</v>
      </c>
      <c r="I442" s="12">
        <v>42.4</v>
      </c>
      <c r="J442" s="12">
        <v>911</v>
      </c>
      <c r="K442" s="12">
        <v>6.8</v>
      </c>
      <c r="L442" s="4">
        <v>375.22</v>
      </c>
      <c r="M442" s="4">
        <v>8.0609999999999999</v>
      </c>
    </row>
    <row r="443" spans="1:13" ht="13" x14ac:dyDescent="0.15">
      <c r="A443" s="11">
        <v>33329</v>
      </c>
      <c r="B443" s="12">
        <v>5.91</v>
      </c>
      <c r="C443" s="12">
        <f t="shared" si="6"/>
        <v>-3.4313725490196074E-2</v>
      </c>
      <c r="D443" s="4" t="str">
        <f t="array" ref="D443">_xlfn.IFS(C443&gt;0,"increase",C443&lt;0,"decrease", C443=0, "hold")</f>
        <v>decrease</v>
      </c>
      <c r="E443" s="12">
        <v>62.06</v>
      </c>
      <c r="F443" s="12">
        <v>99.498369999999994</v>
      </c>
      <c r="G443" s="12">
        <v>7.3</v>
      </c>
      <c r="H443" s="12">
        <v>135.1</v>
      </c>
      <c r="I443" s="12">
        <v>46.1</v>
      </c>
      <c r="J443" s="12">
        <v>916</v>
      </c>
      <c r="K443" s="12">
        <v>6.7</v>
      </c>
      <c r="L443" s="4">
        <v>375.35</v>
      </c>
      <c r="M443" s="4">
        <v>8.0129999999999999</v>
      </c>
    </row>
    <row r="444" spans="1:13" ht="13" x14ac:dyDescent="0.15">
      <c r="A444" s="11">
        <v>33359</v>
      </c>
      <c r="B444" s="12">
        <v>5.78</v>
      </c>
      <c r="C444" s="12">
        <f t="shared" si="6"/>
        <v>-2.1996615905245327E-2</v>
      </c>
      <c r="D444" s="4" t="str">
        <f t="array" ref="D444">_xlfn.IFS(C444&gt;0,"increase",C444&lt;0,"decrease", C444=0, "hold")</f>
        <v>decrease</v>
      </c>
      <c r="E444" s="12">
        <v>62.307000000000002</v>
      </c>
      <c r="F444" s="12">
        <v>99.481099999999998</v>
      </c>
      <c r="G444" s="12">
        <v>7</v>
      </c>
      <c r="H444" s="12">
        <v>135.6</v>
      </c>
      <c r="I444" s="12">
        <v>48.9</v>
      </c>
      <c r="J444" s="12">
        <v>991</v>
      </c>
      <c r="K444" s="12">
        <v>6.9</v>
      </c>
      <c r="L444" s="4">
        <v>389.83</v>
      </c>
      <c r="M444" s="4">
        <v>8.0589999999999993</v>
      </c>
    </row>
    <row r="445" spans="1:13" ht="13" x14ac:dyDescent="0.15">
      <c r="A445" s="11">
        <v>33390</v>
      </c>
      <c r="B445" s="12">
        <v>5.9</v>
      </c>
      <c r="C445" s="12">
        <f t="shared" si="6"/>
        <v>2.0761245674740501E-2</v>
      </c>
      <c r="D445" s="4" t="str">
        <f t="array" ref="D445">_xlfn.IFS(C445&gt;0,"increase",C445&lt;0,"decrease", C445=0, "hold")</f>
        <v>increase</v>
      </c>
      <c r="E445" s="12">
        <v>62.442</v>
      </c>
      <c r="F445" s="12">
        <v>99.547290000000004</v>
      </c>
      <c r="G445" s="12">
        <v>7</v>
      </c>
      <c r="H445" s="12">
        <v>136</v>
      </c>
      <c r="I445" s="12">
        <v>58.4</v>
      </c>
      <c r="J445" s="12">
        <v>964</v>
      </c>
      <c r="K445" s="12">
        <v>6.9</v>
      </c>
      <c r="L445" s="4">
        <v>371.16</v>
      </c>
      <c r="M445" s="4">
        <v>8.2270000000000003</v>
      </c>
    </row>
    <row r="446" spans="1:13" ht="13" x14ac:dyDescent="0.15">
      <c r="A446" s="11">
        <v>33420</v>
      </c>
      <c r="B446" s="12">
        <v>5.82</v>
      </c>
      <c r="C446" s="12">
        <f t="shared" si="6"/>
        <v>-1.3559322033898317E-2</v>
      </c>
      <c r="D446" s="4" t="str">
        <f t="array" ref="D446">_xlfn.IFS(C446&gt;0,"increase",C446&lt;0,"decrease", C446=0, "hold")</f>
        <v>decrease</v>
      </c>
      <c r="E446" s="12">
        <v>62.631999999999998</v>
      </c>
      <c r="F446" s="12">
        <v>99.609520000000003</v>
      </c>
      <c r="G446" s="12">
        <v>7.1</v>
      </c>
      <c r="H446" s="12">
        <v>136.19999999999999</v>
      </c>
      <c r="I446" s="12">
        <v>55.6</v>
      </c>
      <c r="J446" s="12">
        <v>973</v>
      </c>
      <c r="K446" s="12">
        <v>6.8</v>
      </c>
      <c r="L446" s="4">
        <v>387.81</v>
      </c>
      <c r="M446" s="4">
        <v>8.1470000000000002</v>
      </c>
    </row>
    <row r="447" spans="1:13" ht="13" x14ac:dyDescent="0.15">
      <c r="A447" s="11">
        <v>33451</v>
      </c>
      <c r="B447" s="12">
        <v>5.66</v>
      </c>
      <c r="C447" s="12">
        <f t="shared" si="6"/>
        <v>-2.7491408934707928E-2</v>
      </c>
      <c r="D447" s="4" t="str">
        <f t="array" ref="D447">_xlfn.IFS(C447&gt;0,"increase",C447&lt;0,"decrease", C447=0, "hold")</f>
        <v>decrease</v>
      </c>
      <c r="E447" s="12">
        <v>62.804000000000002</v>
      </c>
      <c r="F447" s="12">
        <v>99.573310000000006</v>
      </c>
      <c r="G447" s="12">
        <v>6.8</v>
      </c>
      <c r="H447" s="12">
        <v>136.6</v>
      </c>
      <c r="I447" s="12">
        <v>60.1</v>
      </c>
      <c r="J447" s="12">
        <v>944</v>
      </c>
      <c r="K447" s="12">
        <v>6.9</v>
      </c>
      <c r="L447" s="4">
        <v>395.43</v>
      </c>
      <c r="M447" s="4">
        <v>7.8159999999999998</v>
      </c>
    </row>
    <row r="448" spans="1:13" ht="13" x14ac:dyDescent="0.15">
      <c r="A448" s="11">
        <v>33482</v>
      </c>
      <c r="B448" s="12">
        <v>5.45</v>
      </c>
      <c r="C448" s="12">
        <f t="shared" si="6"/>
        <v>-3.7102473498233209E-2</v>
      </c>
      <c r="D448" s="4" t="str">
        <f t="array" ref="D448">_xlfn.IFS(C448&gt;0,"increase",C448&lt;0,"decrease", C448=0, "hold")</f>
        <v>decrease</v>
      </c>
      <c r="E448" s="12">
        <v>63.055</v>
      </c>
      <c r="F448" s="12">
        <v>99.370590000000007</v>
      </c>
      <c r="G448" s="12">
        <v>7.4</v>
      </c>
      <c r="H448" s="12">
        <v>137</v>
      </c>
      <c r="I448" s="12">
        <v>60.7</v>
      </c>
      <c r="J448" s="12">
        <v>974</v>
      </c>
      <c r="K448" s="12">
        <v>6.9</v>
      </c>
      <c r="L448" s="4">
        <v>387.86</v>
      </c>
      <c r="M448" s="4">
        <v>7.4450000000000003</v>
      </c>
    </row>
    <row r="449" spans="1:13" ht="13" x14ac:dyDescent="0.15">
      <c r="A449" s="11">
        <v>33512</v>
      </c>
      <c r="B449" s="12">
        <v>5.21</v>
      </c>
      <c r="C449" s="12">
        <f t="shared" si="6"/>
        <v>-4.4036697247706459E-2</v>
      </c>
      <c r="D449" s="4" t="str">
        <f t="array" ref="D449">_xlfn.IFS(C449&gt;0,"increase",C449&lt;0,"decrease", C449=0, "hold")</f>
        <v>decrease</v>
      </c>
      <c r="E449" s="12">
        <v>63.194000000000003</v>
      </c>
      <c r="F449" s="12">
        <v>98.888229999999993</v>
      </c>
      <c r="G449" s="12">
        <v>6.7</v>
      </c>
      <c r="H449" s="12">
        <v>137.19999999999999</v>
      </c>
      <c r="I449" s="12">
        <v>58</v>
      </c>
      <c r="J449" s="12">
        <v>991</v>
      </c>
      <c r="K449" s="12">
        <v>7</v>
      </c>
      <c r="L449" s="4">
        <v>392.46</v>
      </c>
      <c r="M449" s="4">
        <v>7.46</v>
      </c>
    </row>
    <row r="450" spans="1:13" ht="13" x14ac:dyDescent="0.15">
      <c r="A450" s="11">
        <v>33543</v>
      </c>
      <c r="B450" s="12">
        <v>4.8099999999999996</v>
      </c>
      <c r="C450" s="12">
        <f t="shared" si="6"/>
        <v>-7.6775431861804286E-2</v>
      </c>
      <c r="D450" s="4" t="str">
        <f t="array" ref="D450">_xlfn.IFS(C450&gt;0,"increase",C450&lt;0,"decrease", C450=0, "hold")</f>
        <v>decrease</v>
      </c>
      <c r="E450" s="12">
        <v>63.311999999999998</v>
      </c>
      <c r="F450" s="12">
        <v>98.290379999999999</v>
      </c>
      <c r="G450" s="12">
        <v>6.2</v>
      </c>
      <c r="H450" s="12">
        <v>137.80000000000001</v>
      </c>
      <c r="I450" s="12">
        <v>53.5</v>
      </c>
      <c r="J450" s="12">
        <v>984</v>
      </c>
      <c r="K450" s="12">
        <v>7</v>
      </c>
      <c r="L450" s="4">
        <v>375.22</v>
      </c>
      <c r="M450" s="4">
        <v>7.3760000000000003</v>
      </c>
    </row>
    <row r="451" spans="1:13" ht="13" x14ac:dyDescent="0.15">
      <c r="A451" s="11">
        <v>33573</v>
      </c>
      <c r="B451" s="12">
        <v>4.43</v>
      </c>
      <c r="C451" s="12">
        <f t="shared" ref="C451:C514" si="7">(B451-B450)/B450</f>
        <v>-7.9002079002078993E-2</v>
      </c>
      <c r="D451" s="4" t="str">
        <f t="array" ref="D451">_xlfn.IFS(C451&gt;0,"increase",C451&lt;0,"decrease", C451=0, "hold")</f>
        <v>decrease</v>
      </c>
      <c r="E451" s="12">
        <v>63.468000000000004</v>
      </c>
      <c r="F451" s="12">
        <v>97.938630000000003</v>
      </c>
      <c r="G451" s="12">
        <v>6.2</v>
      </c>
      <c r="H451" s="12">
        <v>138.19999999999999</v>
      </c>
      <c r="I451" s="12">
        <v>49.5</v>
      </c>
      <c r="J451" s="12">
        <v>1061</v>
      </c>
      <c r="K451" s="12">
        <v>7.3</v>
      </c>
      <c r="L451" s="4">
        <v>417.09</v>
      </c>
      <c r="M451" s="4">
        <v>6.6989999999999998</v>
      </c>
    </row>
    <row r="452" spans="1:13" ht="13" x14ac:dyDescent="0.15">
      <c r="A452" s="11">
        <v>33604</v>
      </c>
      <c r="B452" s="12">
        <v>4.03</v>
      </c>
      <c r="C452" s="12">
        <f t="shared" si="7"/>
        <v>-9.0293453724604858E-2</v>
      </c>
      <c r="D452" s="4" t="str">
        <f t="array" ref="D452">_xlfn.IFS(C452&gt;0,"increase",C452&lt;0,"decrease", C452=0, "hold")</f>
        <v>decrease</v>
      </c>
      <c r="E452" s="12">
        <v>63.640999999999998</v>
      </c>
      <c r="F452" s="12">
        <v>97.889259999999993</v>
      </c>
      <c r="G452" s="12">
        <v>5.2</v>
      </c>
      <c r="H452" s="12">
        <v>138.30000000000001</v>
      </c>
      <c r="I452" s="12">
        <v>49.6</v>
      </c>
      <c r="J452" s="12">
        <v>1077</v>
      </c>
      <c r="K452" s="12">
        <v>7.3</v>
      </c>
      <c r="L452" s="4">
        <v>408.79</v>
      </c>
      <c r="M452" s="4">
        <v>7.274</v>
      </c>
    </row>
    <row r="453" spans="1:13" ht="13" x14ac:dyDescent="0.15">
      <c r="A453" s="11">
        <v>33635</v>
      </c>
      <c r="B453" s="12">
        <v>4.0599999999999996</v>
      </c>
      <c r="C453" s="12">
        <f t="shared" si="7"/>
        <v>7.4441687344911564E-3</v>
      </c>
      <c r="D453" s="4" t="str">
        <f t="array" ref="D453">_xlfn.IFS(C453&gt;0,"increase",C453&lt;0,"decrease", C453=0, "hold")</f>
        <v>increase</v>
      </c>
      <c r="E453" s="12">
        <v>63.814</v>
      </c>
      <c r="F453" s="12">
        <v>98.137420000000006</v>
      </c>
      <c r="G453" s="12">
        <v>4.9000000000000004</v>
      </c>
      <c r="H453" s="12">
        <v>138.6</v>
      </c>
      <c r="I453" s="12">
        <v>58.3</v>
      </c>
      <c r="J453" s="12">
        <v>1146</v>
      </c>
      <c r="K453" s="12">
        <v>7.4</v>
      </c>
      <c r="L453" s="4">
        <v>412.7</v>
      </c>
      <c r="M453" s="4">
        <v>7.25</v>
      </c>
    </row>
    <row r="454" spans="1:13" ht="13" x14ac:dyDescent="0.15">
      <c r="A454" s="11">
        <v>33664</v>
      </c>
      <c r="B454" s="12">
        <v>3.98</v>
      </c>
      <c r="C454" s="12">
        <f t="shared" si="7"/>
        <v>-1.9704433497536856E-2</v>
      </c>
      <c r="D454" s="4" t="str">
        <f t="array" ref="D454">_xlfn.IFS(C454&gt;0,"increase",C454&lt;0,"decrease", C454=0, "hold")</f>
        <v>decrease</v>
      </c>
      <c r="E454" s="12">
        <v>63.972999999999999</v>
      </c>
      <c r="F454" s="12">
        <v>98.582669999999993</v>
      </c>
      <c r="G454" s="12">
        <v>6.1</v>
      </c>
      <c r="H454" s="12">
        <v>139.1</v>
      </c>
      <c r="I454" s="12">
        <v>63.3</v>
      </c>
      <c r="J454" s="12">
        <v>1082</v>
      </c>
      <c r="K454" s="12">
        <v>7.4</v>
      </c>
      <c r="L454" s="4">
        <v>403.69</v>
      </c>
      <c r="M454" s="4">
        <v>7.5279999999999996</v>
      </c>
    </row>
    <row r="455" spans="1:13" ht="13" x14ac:dyDescent="0.15">
      <c r="A455" s="11">
        <v>33695</v>
      </c>
      <c r="B455" s="12">
        <v>3.73</v>
      </c>
      <c r="C455" s="12">
        <f t="shared" si="7"/>
        <v>-6.2814070351758788E-2</v>
      </c>
      <c r="D455" s="4" t="str">
        <f t="array" ref="D455">_xlfn.IFS(C455&gt;0,"increase",C455&lt;0,"decrease", C455=0, "hold")</f>
        <v>decrease</v>
      </c>
      <c r="E455" s="12">
        <v>64.183000000000007</v>
      </c>
      <c r="F455" s="12">
        <v>98.93638</v>
      </c>
      <c r="G455" s="12">
        <v>6.1</v>
      </c>
      <c r="H455" s="12">
        <v>139.4</v>
      </c>
      <c r="I455" s="12">
        <v>59.1</v>
      </c>
      <c r="J455" s="12">
        <v>1054</v>
      </c>
      <c r="K455" s="12">
        <v>7.4</v>
      </c>
      <c r="L455" s="4">
        <v>414.95</v>
      </c>
      <c r="M455" s="4">
        <v>7.5830000000000002</v>
      </c>
    </row>
    <row r="456" spans="1:13" ht="13" x14ac:dyDescent="0.15">
      <c r="A456" s="11">
        <v>33725</v>
      </c>
      <c r="B456" s="12">
        <v>3.82</v>
      </c>
      <c r="C456" s="12">
        <f t="shared" si="7"/>
        <v>2.4128686327077709E-2</v>
      </c>
      <c r="D456" s="4" t="str">
        <f t="array" ref="D456">_xlfn.IFS(C456&gt;0,"increase",C456&lt;0,"decrease", C456=0, "hold")</f>
        <v>increase</v>
      </c>
      <c r="E456" s="12">
        <v>64.272999999999996</v>
      </c>
      <c r="F456" s="12">
        <v>99.13776</v>
      </c>
      <c r="G456" s="12">
        <v>6</v>
      </c>
      <c r="H456" s="12">
        <v>139.69999999999999</v>
      </c>
      <c r="I456" s="12">
        <v>60.9</v>
      </c>
      <c r="J456" s="12">
        <v>1056</v>
      </c>
      <c r="K456" s="12">
        <v>7.6</v>
      </c>
      <c r="L456" s="4">
        <v>415.35</v>
      </c>
      <c r="M456" s="4">
        <v>7.3179999999999996</v>
      </c>
    </row>
    <row r="457" spans="1:13" ht="13" x14ac:dyDescent="0.15">
      <c r="A457" s="11">
        <v>33756</v>
      </c>
      <c r="B457" s="12">
        <v>3.76</v>
      </c>
      <c r="C457" s="12">
        <f t="shared" si="7"/>
        <v>-1.5706806282722526E-2</v>
      </c>
      <c r="D457" s="4" t="str">
        <f t="array" ref="D457">_xlfn.IFS(C457&gt;0,"increase",C457&lt;0,"decrease", C457=0, "hold")</f>
        <v>decrease</v>
      </c>
      <c r="E457" s="12">
        <v>64.322999999999993</v>
      </c>
      <c r="F457" s="12">
        <v>99.143699999999995</v>
      </c>
      <c r="G457" s="12">
        <v>5.6</v>
      </c>
      <c r="H457" s="12">
        <v>140.1</v>
      </c>
      <c r="I457" s="12">
        <v>59.8</v>
      </c>
      <c r="J457" s="12">
        <v>1057</v>
      </c>
      <c r="K457" s="12">
        <v>7.8</v>
      </c>
      <c r="L457" s="4">
        <v>408.14</v>
      </c>
      <c r="M457" s="4">
        <v>7.1210000000000004</v>
      </c>
    </row>
    <row r="458" spans="1:13" ht="13" x14ac:dyDescent="0.15">
      <c r="A458" s="11">
        <v>33786</v>
      </c>
      <c r="B458" s="12">
        <v>3.25</v>
      </c>
      <c r="C458" s="12">
        <f t="shared" si="7"/>
        <v>-0.13563829787234039</v>
      </c>
      <c r="D458" s="4" t="str">
        <f t="array" ref="D458">_xlfn.IFS(C458&gt;0,"increase",C458&lt;0,"decrease", C458=0, "hold")</f>
        <v>decrease</v>
      </c>
      <c r="E458" s="12">
        <v>64.566000000000003</v>
      </c>
      <c r="F458" s="12">
        <v>98.966629999999995</v>
      </c>
      <c r="G458" s="12">
        <v>5.3</v>
      </c>
      <c r="H458" s="12">
        <v>140.5</v>
      </c>
      <c r="I458" s="12">
        <v>59.5</v>
      </c>
      <c r="J458" s="12">
        <v>1089</v>
      </c>
      <c r="K458" s="12">
        <v>7.7</v>
      </c>
      <c r="L458" s="4">
        <v>424.21</v>
      </c>
      <c r="M458" s="4">
        <v>6.7089999999999996</v>
      </c>
    </row>
    <row r="459" spans="1:13" ht="13" x14ac:dyDescent="0.15">
      <c r="A459" s="11">
        <v>33817</v>
      </c>
      <c r="B459" s="12">
        <v>3.3</v>
      </c>
      <c r="C459" s="12">
        <f t="shared" si="7"/>
        <v>1.538461538461533E-2</v>
      </c>
      <c r="D459" s="4" t="str">
        <f t="array" ref="D459">_xlfn.IFS(C459&gt;0,"increase",C459&lt;0,"decrease", C459=0, "hold")</f>
        <v>increase</v>
      </c>
      <c r="E459" s="12">
        <v>64.625</v>
      </c>
      <c r="F459" s="12">
        <v>98.812150000000003</v>
      </c>
      <c r="G459" s="12">
        <v>5.2</v>
      </c>
      <c r="H459" s="12">
        <v>140.80000000000001</v>
      </c>
      <c r="I459" s="12">
        <v>58.8</v>
      </c>
      <c r="J459" s="12">
        <v>1075</v>
      </c>
      <c r="K459" s="12">
        <v>7.6</v>
      </c>
      <c r="L459" s="4">
        <v>414.03</v>
      </c>
      <c r="M459" s="4">
        <v>6.6040000000000001</v>
      </c>
    </row>
    <row r="460" spans="1:13" ht="13" x14ac:dyDescent="0.15">
      <c r="A460" s="11">
        <v>33848</v>
      </c>
      <c r="B460" s="12">
        <v>3.22</v>
      </c>
      <c r="C460" s="12">
        <f t="shared" si="7"/>
        <v>-2.4242424242424131E-2</v>
      </c>
      <c r="D460" s="4" t="str">
        <f t="array" ref="D460">_xlfn.IFS(C460&gt;0,"increase",C460&lt;0,"decrease", C460=0, "hold")</f>
        <v>decrease</v>
      </c>
      <c r="E460" s="12">
        <v>64.73</v>
      </c>
      <c r="F460" s="12">
        <v>98.801519999999996</v>
      </c>
      <c r="G460" s="12">
        <v>5</v>
      </c>
      <c r="H460" s="12">
        <v>141.1</v>
      </c>
      <c r="I460" s="12">
        <v>51.1</v>
      </c>
      <c r="J460" s="12">
        <v>1114</v>
      </c>
      <c r="K460" s="12">
        <v>7.6</v>
      </c>
      <c r="L460" s="4">
        <v>417.8</v>
      </c>
      <c r="M460" s="4">
        <v>6.3540000000000001</v>
      </c>
    </row>
    <row r="461" spans="1:13" ht="13" x14ac:dyDescent="0.15">
      <c r="A461" s="11">
        <v>33878</v>
      </c>
      <c r="B461" s="12">
        <v>3.1</v>
      </c>
      <c r="C461" s="12">
        <f t="shared" si="7"/>
        <v>-3.7267080745341644E-2</v>
      </c>
      <c r="D461" s="4" t="str">
        <f t="array" ref="D461">_xlfn.IFS(C461&gt;0,"increase",C461&lt;0,"decrease", C461=0, "hold")</f>
        <v>decrease</v>
      </c>
      <c r="E461" s="12">
        <v>64.978999999999999</v>
      </c>
      <c r="F461" s="12">
        <v>99.06635</v>
      </c>
      <c r="G461" s="12">
        <v>5.0999999999999996</v>
      </c>
      <c r="H461" s="12">
        <v>141.69999999999999</v>
      </c>
      <c r="I461" s="12">
        <v>53.8</v>
      </c>
      <c r="J461" s="12">
        <v>1132</v>
      </c>
      <c r="K461" s="12">
        <v>7.3</v>
      </c>
      <c r="L461" s="4">
        <v>418.68</v>
      </c>
      <c r="M461" s="4">
        <v>6.7889999999999997</v>
      </c>
    </row>
    <row r="462" spans="1:13" ht="13" x14ac:dyDescent="0.15">
      <c r="A462" s="11">
        <v>33909</v>
      </c>
      <c r="B462" s="12">
        <v>3.09</v>
      </c>
      <c r="C462" s="12">
        <f t="shared" si="7"/>
        <v>-3.2258064516129778E-3</v>
      </c>
      <c r="D462" s="4" t="str">
        <f t="array" ref="D462">_xlfn.IFS(C462&gt;0,"increase",C462&lt;0,"decrease", C462=0, "hold")</f>
        <v>decrease</v>
      </c>
      <c r="E462" s="12">
        <v>65.120999999999995</v>
      </c>
      <c r="F462" s="12">
        <v>99.699370000000002</v>
      </c>
      <c r="G462" s="12">
        <v>5.4</v>
      </c>
      <c r="H462" s="12">
        <v>142.1</v>
      </c>
      <c r="I462" s="12">
        <v>58.8</v>
      </c>
      <c r="J462" s="12">
        <v>1118</v>
      </c>
      <c r="K462" s="12">
        <v>7.4</v>
      </c>
      <c r="L462" s="4">
        <v>431.35</v>
      </c>
      <c r="M462" s="4">
        <v>6.9370000000000003</v>
      </c>
    </row>
    <row r="463" spans="1:13" ht="13" x14ac:dyDescent="0.15">
      <c r="A463" s="11">
        <v>33939</v>
      </c>
      <c r="B463" s="12">
        <v>2.92</v>
      </c>
      <c r="C463" s="12">
        <f t="shared" si="7"/>
        <v>-5.5016181229773441E-2</v>
      </c>
      <c r="D463" s="4" t="str">
        <f t="array" ref="D463">_xlfn.IFS(C463&gt;0,"increase",C463&lt;0,"decrease", C463=0, "hold")</f>
        <v>decrease</v>
      </c>
      <c r="E463" s="12">
        <v>65.242000000000004</v>
      </c>
      <c r="F463" s="12">
        <v>100.2145</v>
      </c>
      <c r="G463" s="12">
        <v>5</v>
      </c>
      <c r="H463" s="12">
        <v>142.30000000000001</v>
      </c>
      <c r="I463" s="12">
        <v>61</v>
      </c>
      <c r="J463" s="12">
        <v>1176</v>
      </c>
      <c r="K463" s="12">
        <v>7.4</v>
      </c>
      <c r="L463" s="4">
        <v>435.71</v>
      </c>
      <c r="M463" s="4">
        <v>6.6859999999999999</v>
      </c>
    </row>
    <row r="464" spans="1:13" ht="13" x14ac:dyDescent="0.15">
      <c r="A464" s="11">
        <v>33970</v>
      </c>
      <c r="B464" s="12">
        <v>3.02</v>
      </c>
      <c r="C464" s="12">
        <f t="shared" si="7"/>
        <v>3.4246575342465786E-2</v>
      </c>
      <c r="D464" s="4" t="str">
        <f t="array" ref="D464">_xlfn.IFS(C464&gt;0,"increase",C464&lt;0,"decrease", C464=0, "hold")</f>
        <v>increase</v>
      </c>
      <c r="E464" s="12">
        <v>65.432000000000002</v>
      </c>
      <c r="F464" s="12">
        <v>100.3493</v>
      </c>
      <c r="G464" s="12">
        <v>5.4</v>
      </c>
      <c r="H464" s="12">
        <v>142.80000000000001</v>
      </c>
      <c r="I464" s="12">
        <v>63</v>
      </c>
      <c r="J464" s="12">
        <v>1177</v>
      </c>
      <c r="K464" s="12">
        <v>7.3</v>
      </c>
      <c r="L464" s="4">
        <v>438.78</v>
      </c>
      <c r="M464" s="4">
        <v>6.359</v>
      </c>
    </row>
    <row r="465" spans="1:13" ht="13" x14ac:dyDescent="0.15">
      <c r="A465" s="11">
        <v>34001</v>
      </c>
      <c r="B465" s="12">
        <v>3.03</v>
      </c>
      <c r="C465" s="12">
        <f t="shared" si="7"/>
        <v>3.3112582781456247E-3</v>
      </c>
      <c r="D465" s="4" t="str">
        <f t="array" ref="D465">_xlfn.IFS(C465&gt;0,"increase",C465&lt;0,"decrease", C465=0, "hold")</f>
        <v>increase</v>
      </c>
      <c r="E465" s="12">
        <v>65.557000000000002</v>
      </c>
      <c r="F465" s="12">
        <v>100.2317</v>
      </c>
      <c r="G465" s="12">
        <v>5.3</v>
      </c>
      <c r="H465" s="12">
        <v>143.1</v>
      </c>
      <c r="I465" s="12">
        <v>59.7</v>
      </c>
      <c r="J465" s="12">
        <v>1148</v>
      </c>
      <c r="K465" s="12">
        <v>7.1</v>
      </c>
      <c r="L465" s="4">
        <v>443.38</v>
      </c>
      <c r="M465" s="4">
        <v>6.02</v>
      </c>
    </row>
    <row r="466" spans="1:13" ht="13" x14ac:dyDescent="0.15">
      <c r="A466" s="11">
        <v>34029</v>
      </c>
      <c r="B466" s="12">
        <v>3.07</v>
      </c>
      <c r="C466" s="12">
        <f t="shared" si="7"/>
        <v>1.3201320132013214E-2</v>
      </c>
      <c r="D466" s="4" t="str">
        <f t="array" ref="D466">_xlfn.IFS(C466&gt;0,"increase",C466&lt;0,"decrease", C466=0, "hold")</f>
        <v>increase</v>
      </c>
      <c r="E466" s="12">
        <v>65.7</v>
      </c>
      <c r="F466" s="12">
        <v>100.0419</v>
      </c>
      <c r="G466" s="12">
        <v>5.4</v>
      </c>
      <c r="H466" s="12">
        <v>143.30000000000001</v>
      </c>
      <c r="I466" s="12">
        <v>58.1</v>
      </c>
      <c r="J466" s="12">
        <v>1056</v>
      </c>
      <c r="K466" s="12">
        <v>7</v>
      </c>
      <c r="L466" s="4">
        <v>451.67</v>
      </c>
      <c r="M466" s="4">
        <v>6.024</v>
      </c>
    </row>
    <row r="467" spans="1:13" ht="13" x14ac:dyDescent="0.15">
      <c r="A467" s="11">
        <v>34060</v>
      </c>
      <c r="B467" s="12">
        <v>2.96</v>
      </c>
      <c r="C467" s="12">
        <f t="shared" si="7"/>
        <v>-3.5830618892508104E-2</v>
      </c>
      <c r="D467" s="4" t="str">
        <f t="array" ref="D467">_xlfn.IFS(C467&gt;0,"increase",C467&lt;0,"decrease", C467=0, "hold")</f>
        <v>decrease</v>
      </c>
      <c r="E467" s="12">
        <v>65.891000000000005</v>
      </c>
      <c r="F467" s="12">
        <v>99.807000000000002</v>
      </c>
      <c r="G467" s="12">
        <v>4.7</v>
      </c>
      <c r="H467" s="12">
        <v>143.80000000000001</v>
      </c>
      <c r="I467" s="12">
        <v>53</v>
      </c>
      <c r="J467" s="12">
        <v>1104</v>
      </c>
      <c r="K467" s="12">
        <v>7.1</v>
      </c>
      <c r="L467" s="4">
        <v>440.19</v>
      </c>
      <c r="M467" s="4">
        <v>6.0090000000000003</v>
      </c>
    </row>
    <row r="468" spans="1:13" ht="13" x14ac:dyDescent="0.15">
      <c r="A468" s="11">
        <v>34090</v>
      </c>
      <c r="B468" s="12">
        <v>3</v>
      </c>
      <c r="C468" s="12">
        <f t="shared" si="7"/>
        <v>1.3513513513513526E-2</v>
      </c>
      <c r="D468" s="4" t="str">
        <f t="array" ref="D468">_xlfn.IFS(C468&gt;0,"increase",C468&lt;0,"decrease", C468=0, "hold")</f>
        <v>increase</v>
      </c>
      <c r="E468" s="12">
        <v>66.114000000000004</v>
      </c>
      <c r="F468" s="12">
        <v>99.50694</v>
      </c>
      <c r="G468" s="12">
        <v>5.3</v>
      </c>
      <c r="H468" s="12">
        <v>144.19999999999999</v>
      </c>
      <c r="I468" s="12">
        <v>55.2</v>
      </c>
      <c r="J468" s="12">
        <v>1112</v>
      </c>
      <c r="K468" s="12">
        <v>7.1</v>
      </c>
      <c r="L468" s="4">
        <v>450.19</v>
      </c>
      <c r="M468" s="4">
        <v>6.149</v>
      </c>
    </row>
    <row r="469" spans="1:13" ht="13" x14ac:dyDescent="0.15">
      <c r="A469" s="11">
        <v>34121</v>
      </c>
      <c r="B469" s="12">
        <v>3.04</v>
      </c>
      <c r="C469" s="12">
        <f t="shared" si="7"/>
        <v>1.3333333333333345E-2</v>
      </c>
      <c r="D469" s="4" t="str">
        <f t="array" ref="D469">_xlfn.IFS(C469&gt;0,"increase",C469&lt;0,"decrease", C469=0, "hold")</f>
        <v>increase</v>
      </c>
      <c r="E469" s="12">
        <v>66.177000000000007</v>
      </c>
      <c r="F469" s="12">
        <v>99.273600000000002</v>
      </c>
      <c r="G469" s="12">
        <v>5.2</v>
      </c>
      <c r="H469" s="12">
        <v>144.30000000000001</v>
      </c>
      <c r="I469" s="12">
        <v>51.6</v>
      </c>
      <c r="J469" s="12">
        <v>1130</v>
      </c>
      <c r="K469" s="12">
        <v>7</v>
      </c>
      <c r="L469" s="4">
        <v>450.53</v>
      </c>
      <c r="M469" s="4">
        <v>5.7759999999999998</v>
      </c>
    </row>
    <row r="470" spans="1:13" ht="13" x14ac:dyDescent="0.15">
      <c r="A470" s="11">
        <v>34151</v>
      </c>
      <c r="B470" s="12">
        <v>3.06</v>
      </c>
      <c r="C470" s="12">
        <f t="shared" si="7"/>
        <v>6.5789473684210583E-3</v>
      </c>
      <c r="D470" s="4" t="str">
        <f t="array" ref="D470">_xlfn.IFS(C470&gt;0,"increase",C470&lt;0,"decrease", C470=0, "hold")</f>
        <v>increase</v>
      </c>
      <c r="E470" s="12">
        <v>66.313999999999993</v>
      </c>
      <c r="F470" s="12">
        <v>99.056809999999999</v>
      </c>
      <c r="G470" s="12">
        <v>5.3</v>
      </c>
      <c r="H470" s="12">
        <v>144.5</v>
      </c>
      <c r="I470" s="12">
        <v>53.8</v>
      </c>
      <c r="J470" s="12">
        <v>1174</v>
      </c>
      <c r="K470" s="12">
        <v>6.9</v>
      </c>
      <c r="L470" s="4">
        <v>448.13</v>
      </c>
      <c r="M470" s="4">
        <v>5.8070000000000004</v>
      </c>
    </row>
    <row r="471" spans="1:13" ht="13" x14ac:dyDescent="0.15">
      <c r="A471" s="11">
        <v>34182</v>
      </c>
      <c r="B471" s="12">
        <v>3.03</v>
      </c>
      <c r="C471" s="12">
        <f t="shared" si="7"/>
        <v>-9.8039215686275324E-3</v>
      </c>
      <c r="D471" s="4" t="str">
        <f t="array" ref="D471">_xlfn.IFS(C471&gt;0,"increase",C471&lt;0,"decrease", C471=0, "hold")</f>
        <v>decrease</v>
      </c>
      <c r="E471" s="12">
        <v>66.438000000000002</v>
      </c>
      <c r="F471" s="12">
        <v>99.001230000000007</v>
      </c>
      <c r="G471" s="12">
        <v>5.5</v>
      </c>
      <c r="H471" s="12">
        <v>144.80000000000001</v>
      </c>
      <c r="I471" s="12">
        <v>55.3</v>
      </c>
      <c r="J471" s="12">
        <v>1230</v>
      </c>
      <c r="K471" s="12">
        <v>6.8</v>
      </c>
      <c r="L471" s="4">
        <v>463.56</v>
      </c>
      <c r="M471" s="4">
        <v>5.4480000000000004</v>
      </c>
    </row>
    <row r="472" spans="1:13" ht="13" x14ac:dyDescent="0.15">
      <c r="A472" s="11">
        <v>34213</v>
      </c>
      <c r="B472" s="12">
        <v>3.09</v>
      </c>
      <c r="C472" s="12">
        <f t="shared" si="7"/>
        <v>1.980198019801982E-2</v>
      </c>
      <c r="D472" s="4" t="str">
        <f t="array" ref="D472">_xlfn.IFS(C472&gt;0,"increase",C472&lt;0,"decrease", C472=0, "hold")</f>
        <v>increase</v>
      </c>
      <c r="E472" s="12">
        <v>66.537999999999997</v>
      </c>
      <c r="F472" s="12">
        <v>99.124870000000001</v>
      </c>
      <c r="G472" s="12">
        <v>4.9000000000000004</v>
      </c>
      <c r="H472" s="12">
        <v>145</v>
      </c>
      <c r="I472" s="12">
        <v>52.6</v>
      </c>
      <c r="J472" s="12">
        <v>1251</v>
      </c>
      <c r="K472" s="12">
        <v>6.7</v>
      </c>
      <c r="L472" s="4">
        <v>458.93</v>
      </c>
      <c r="M472" s="4">
        <v>5.3819999999999997</v>
      </c>
    </row>
    <row r="473" spans="1:13" ht="13" x14ac:dyDescent="0.15">
      <c r="A473" s="11">
        <v>34243</v>
      </c>
      <c r="B473" s="12">
        <v>2.99</v>
      </c>
      <c r="C473" s="12">
        <f t="shared" si="7"/>
        <v>-3.2362459546925453E-2</v>
      </c>
      <c r="D473" s="4" t="str">
        <f t="array" ref="D473">_xlfn.IFS(C473&gt;0,"increase",C473&lt;0,"decrease", C473=0, "hold")</f>
        <v>decrease</v>
      </c>
      <c r="E473" s="12">
        <v>66.647000000000006</v>
      </c>
      <c r="F473" s="12">
        <v>99.410529999999994</v>
      </c>
      <c r="G473" s="12">
        <v>5</v>
      </c>
      <c r="H473" s="12">
        <v>145.6</v>
      </c>
      <c r="I473" s="12">
        <v>58.9</v>
      </c>
      <c r="J473" s="12">
        <v>1287</v>
      </c>
      <c r="K473" s="12">
        <v>6.8</v>
      </c>
      <c r="L473" s="4">
        <v>467.83</v>
      </c>
      <c r="M473" s="4">
        <v>5.4269999999999996</v>
      </c>
    </row>
    <row r="474" spans="1:13" ht="13" x14ac:dyDescent="0.15">
      <c r="A474" s="11">
        <v>34274</v>
      </c>
      <c r="B474" s="12">
        <v>3.02</v>
      </c>
      <c r="C474" s="12">
        <f t="shared" si="7"/>
        <v>1.0033444816053446E-2</v>
      </c>
      <c r="D474" s="4" t="str">
        <f t="array" ref="D474">_xlfn.IFS(C474&gt;0,"increase",C474&lt;0,"decrease", C474=0, "hold")</f>
        <v>increase</v>
      </c>
      <c r="E474" s="12">
        <v>66.819000000000003</v>
      </c>
      <c r="F474" s="12">
        <v>99.753950000000003</v>
      </c>
      <c r="G474" s="12">
        <v>4.8</v>
      </c>
      <c r="H474" s="12">
        <v>146</v>
      </c>
      <c r="I474" s="12">
        <v>60.4</v>
      </c>
      <c r="J474" s="12">
        <v>1357</v>
      </c>
      <c r="K474" s="12">
        <v>6.6</v>
      </c>
      <c r="L474" s="4">
        <v>461.79</v>
      </c>
      <c r="M474" s="4">
        <v>5.819</v>
      </c>
    </row>
    <row r="475" spans="1:13" ht="13" x14ac:dyDescent="0.15">
      <c r="A475" s="11">
        <v>34304</v>
      </c>
      <c r="B475" s="12">
        <v>2.96</v>
      </c>
      <c r="C475" s="12">
        <f t="shared" si="7"/>
        <v>-1.986754966887419E-2</v>
      </c>
      <c r="D475" s="4" t="str">
        <f t="array" ref="D475">_xlfn.IFS(C475&gt;0,"increase",C475&lt;0,"decrease", C475=0, "hold")</f>
        <v>decrease</v>
      </c>
      <c r="E475" s="12">
        <v>66.849000000000004</v>
      </c>
      <c r="F475" s="12">
        <v>100.25230000000001</v>
      </c>
      <c r="G475" s="12">
        <v>4.5</v>
      </c>
      <c r="H475" s="12">
        <v>146.30000000000001</v>
      </c>
      <c r="I475" s="12">
        <v>62.4</v>
      </c>
      <c r="J475" s="12">
        <v>1461</v>
      </c>
      <c r="K475" s="12">
        <v>6.5</v>
      </c>
      <c r="L475" s="4">
        <v>466.45</v>
      </c>
      <c r="M475" s="4">
        <v>5.7939999999999996</v>
      </c>
    </row>
    <row r="476" spans="1:13" ht="13" x14ac:dyDescent="0.15">
      <c r="A476" s="11">
        <v>34335</v>
      </c>
      <c r="B476" s="12">
        <v>3.05</v>
      </c>
      <c r="C476" s="12">
        <f t="shared" si="7"/>
        <v>3.0405405405405359E-2</v>
      </c>
      <c r="D476" s="4" t="str">
        <f t="array" ref="D476">_xlfn.IFS(C476&gt;0,"increase",C476&lt;0,"decrease", C476=0, "hold")</f>
        <v>increase</v>
      </c>
      <c r="E476" s="12">
        <v>66.902000000000001</v>
      </c>
      <c r="F476" s="12">
        <v>100.6814</v>
      </c>
      <c r="G476" s="12">
        <v>5.9</v>
      </c>
      <c r="H476" s="12">
        <v>146.30000000000001</v>
      </c>
      <c r="I476" s="12">
        <v>63.5</v>
      </c>
      <c r="J476" s="12">
        <v>1390</v>
      </c>
      <c r="K476" s="12">
        <v>6.6</v>
      </c>
      <c r="L476" s="4">
        <v>481.61</v>
      </c>
      <c r="M476" s="4">
        <v>5.6420000000000003</v>
      </c>
    </row>
    <row r="477" spans="1:13" ht="13" x14ac:dyDescent="0.15">
      <c r="A477" s="11">
        <v>34366</v>
      </c>
      <c r="B477" s="12">
        <v>3.25</v>
      </c>
      <c r="C477" s="12">
        <f t="shared" si="7"/>
        <v>6.5573770491803338E-2</v>
      </c>
      <c r="D477" s="4" t="str">
        <f t="array" ref="D477">_xlfn.IFS(C477&gt;0,"increase",C477&lt;0,"decrease", C477=0, "hold")</f>
        <v>increase</v>
      </c>
      <c r="E477" s="12">
        <v>67.046999999999997</v>
      </c>
      <c r="F477" s="12">
        <v>100.8347</v>
      </c>
      <c r="G477" s="12">
        <v>5</v>
      </c>
      <c r="H477" s="12">
        <v>146.69999999999999</v>
      </c>
      <c r="I477" s="12">
        <v>62.2</v>
      </c>
      <c r="J477" s="12">
        <v>1269</v>
      </c>
      <c r="K477" s="12">
        <v>6.6</v>
      </c>
      <c r="L477" s="4">
        <v>467.14</v>
      </c>
      <c r="M477" s="4">
        <v>6.1289999999999996</v>
      </c>
    </row>
    <row r="478" spans="1:13" ht="13" x14ac:dyDescent="0.15">
      <c r="A478" s="11">
        <v>34394</v>
      </c>
      <c r="B478" s="12">
        <v>3.34</v>
      </c>
      <c r="C478" s="12">
        <f t="shared" si="7"/>
        <v>2.7692307692307648E-2</v>
      </c>
      <c r="D478" s="4" t="str">
        <f t="array" ref="D478">_xlfn.IFS(C478&gt;0,"increase",C478&lt;0,"decrease", C478=0, "hold")</f>
        <v>increase</v>
      </c>
      <c r="E478" s="12">
        <v>67.275000000000006</v>
      </c>
      <c r="F478" s="12">
        <v>100.8237</v>
      </c>
      <c r="G478" s="12">
        <v>4.8</v>
      </c>
      <c r="H478" s="12">
        <v>147.1</v>
      </c>
      <c r="I478" s="12">
        <v>62.8</v>
      </c>
      <c r="J478" s="12">
        <v>1342</v>
      </c>
      <c r="K478" s="12">
        <v>6.5</v>
      </c>
      <c r="L478" s="4">
        <v>445.77</v>
      </c>
      <c r="M478" s="4">
        <v>6.7380000000000004</v>
      </c>
    </row>
    <row r="479" spans="1:13" ht="13" x14ac:dyDescent="0.15">
      <c r="A479" s="11">
        <v>34425</v>
      </c>
      <c r="B479" s="12">
        <v>3.56</v>
      </c>
      <c r="C479" s="12">
        <f t="shared" si="7"/>
        <v>6.5868263473053953E-2</v>
      </c>
      <c r="D479" s="4" t="str">
        <f t="array" ref="D479">_xlfn.IFS(C479&gt;0,"increase",C479&lt;0,"decrease", C479=0, "hold")</f>
        <v>increase</v>
      </c>
      <c r="E479" s="12">
        <v>67.376000000000005</v>
      </c>
      <c r="F479" s="12">
        <v>100.79349999999999</v>
      </c>
      <c r="G479" s="12">
        <v>5.2</v>
      </c>
      <c r="H479" s="12">
        <v>147.19999999999999</v>
      </c>
      <c r="I479" s="12">
        <v>62.7</v>
      </c>
      <c r="J479" s="12">
        <v>1392</v>
      </c>
      <c r="K479" s="12">
        <v>6.4</v>
      </c>
      <c r="L479" s="4">
        <v>450.91</v>
      </c>
      <c r="M479" s="4">
        <v>7.0419999999999998</v>
      </c>
    </row>
    <row r="480" spans="1:13" ht="13" x14ac:dyDescent="0.15">
      <c r="A480" s="11">
        <v>34455</v>
      </c>
      <c r="B480" s="12">
        <v>4.01</v>
      </c>
      <c r="C480" s="12">
        <f t="shared" si="7"/>
        <v>0.12640449438202239</v>
      </c>
      <c r="D480" s="4" t="str">
        <f t="array" ref="D480">_xlfn.IFS(C480&gt;0,"increase",C480&lt;0,"decrease", C480=0, "hold")</f>
        <v>increase</v>
      </c>
      <c r="E480" s="12">
        <v>67.525999999999996</v>
      </c>
      <c r="F480" s="12">
        <v>100.7298</v>
      </c>
      <c r="G480" s="12">
        <v>5.3</v>
      </c>
      <c r="H480" s="12">
        <v>147.5</v>
      </c>
      <c r="I480" s="12">
        <v>61.6</v>
      </c>
      <c r="J480" s="12">
        <v>1396</v>
      </c>
      <c r="K480" s="12">
        <v>6.1</v>
      </c>
      <c r="L480" s="4">
        <v>456.5</v>
      </c>
      <c r="M480" s="4">
        <v>7.1470000000000002</v>
      </c>
    </row>
    <row r="481" spans="1:13" ht="13" x14ac:dyDescent="0.15">
      <c r="A481" s="11">
        <v>34486</v>
      </c>
      <c r="B481" s="12">
        <v>4.25</v>
      </c>
      <c r="C481" s="12">
        <f t="shared" si="7"/>
        <v>5.9850374064837959E-2</v>
      </c>
      <c r="D481" s="4" t="str">
        <f t="array" ref="D481">_xlfn.IFS(C481&gt;0,"increase",C481&lt;0,"decrease", C481=0, "hold")</f>
        <v>increase</v>
      </c>
      <c r="E481" s="12">
        <v>67.676000000000002</v>
      </c>
      <c r="F481" s="12">
        <v>100.6215</v>
      </c>
      <c r="G481" s="12">
        <v>6.2</v>
      </c>
      <c r="H481" s="12">
        <v>147.9</v>
      </c>
      <c r="I481" s="12">
        <v>65</v>
      </c>
      <c r="J481" s="12">
        <v>1357</v>
      </c>
      <c r="K481" s="12">
        <v>6.1</v>
      </c>
      <c r="L481" s="4">
        <v>444.27</v>
      </c>
      <c r="M481" s="4">
        <v>7.32</v>
      </c>
    </row>
    <row r="482" spans="1:13" ht="13" x14ac:dyDescent="0.15">
      <c r="A482" s="11">
        <v>34516</v>
      </c>
      <c r="B482" s="12">
        <v>4.26</v>
      </c>
      <c r="C482" s="12">
        <f t="shared" si="7"/>
        <v>2.3529411764705382E-3</v>
      </c>
      <c r="D482" s="4" t="str">
        <f t="array" ref="D482">_xlfn.IFS(C482&gt;0,"increase",C482&lt;0,"decrease", C482=0, "hold")</f>
        <v>increase</v>
      </c>
      <c r="E482" s="12">
        <v>67.817999999999998</v>
      </c>
      <c r="F482" s="12">
        <v>100.5476</v>
      </c>
      <c r="G482" s="12">
        <v>6.3</v>
      </c>
      <c r="H482" s="12">
        <v>148.4</v>
      </c>
      <c r="I482" s="12">
        <v>64.2</v>
      </c>
      <c r="J482" s="12">
        <v>1335</v>
      </c>
      <c r="K482" s="12">
        <v>6.1</v>
      </c>
      <c r="L482" s="4">
        <v>458.26</v>
      </c>
      <c r="M482" s="4">
        <v>7.1109999999999998</v>
      </c>
    </row>
    <row r="483" spans="1:13" ht="13" x14ac:dyDescent="0.15">
      <c r="A483" s="11">
        <v>34547</v>
      </c>
      <c r="B483" s="12">
        <v>4.47</v>
      </c>
      <c r="C483" s="12">
        <f t="shared" si="7"/>
        <v>4.9295774647887321E-2</v>
      </c>
      <c r="D483" s="4" t="str">
        <f t="array" ref="D483">_xlfn.IFS(C483&gt;0,"increase",C483&lt;0,"decrease", C483=0, "hold")</f>
        <v>increase</v>
      </c>
      <c r="E483" s="12">
        <v>67.894000000000005</v>
      </c>
      <c r="F483" s="12">
        <v>100.59439999999999</v>
      </c>
      <c r="G483" s="12">
        <v>6.1</v>
      </c>
      <c r="H483" s="12">
        <v>149</v>
      </c>
      <c r="I483" s="12">
        <v>63</v>
      </c>
      <c r="J483" s="12">
        <v>1377</v>
      </c>
      <c r="K483" s="12">
        <v>6</v>
      </c>
      <c r="L483" s="4">
        <v>475.49</v>
      </c>
      <c r="M483" s="4">
        <v>7.173</v>
      </c>
    </row>
    <row r="484" spans="1:13" ht="13" x14ac:dyDescent="0.15">
      <c r="A484" s="11">
        <v>34578</v>
      </c>
      <c r="B484" s="12">
        <v>4.7300000000000004</v>
      </c>
      <c r="C484" s="12">
        <f t="shared" si="7"/>
        <v>5.8165548098434161E-2</v>
      </c>
      <c r="D484" s="4" t="str">
        <f t="array" ref="D484">_xlfn.IFS(C484&gt;0,"increase",C484&lt;0,"decrease", C484=0, "hold")</f>
        <v>increase</v>
      </c>
      <c r="E484" s="12">
        <v>67.997</v>
      </c>
      <c r="F484" s="12">
        <v>100.6665</v>
      </c>
      <c r="G484" s="12">
        <v>6</v>
      </c>
      <c r="H484" s="12">
        <v>149.30000000000001</v>
      </c>
      <c r="I484" s="12">
        <v>62.7</v>
      </c>
      <c r="J484" s="12">
        <v>1412</v>
      </c>
      <c r="K484" s="12">
        <v>5.9</v>
      </c>
      <c r="L484" s="4">
        <v>462.69</v>
      </c>
      <c r="M484" s="4">
        <v>7.6029999999999998</v>
      </c>
    </row>
    <row r="485" spans="1:13" ht="13" x14ac:dyDescent="0.15">
      <c r="A485" s="11">
        <v>34608</v>
      </c>
      <c r="B485" s="12">
        <v>4.76</v>
      </c>
      <c r="C485" s="12">
        <f t="shared" si="7"/>
        <v>6.3424947145876024E-3</v>
      </c>
      <c r="D485" s="4" t="str">
        <f t="array" ref="D485">_xlfn.IFS(C485&gt;0,"increase",C485&lt;0,"decrease", C485=0, "hold")</f>
        <v>increase</v>
      </c>
      <c r="E485" s="12">
        <v>68.156999999999996</v>
      </c>
      <c r="F485" s="12">
        <v>100.7624</v>
      </c>
      <c r="G485" s="12">
        <v>5.6</v>
      </c>
      <c r="H485" s="12">
        <v>149.4</v>
      </c>
      <c r="I485" s="12">
        <v>63</v>
      </c>
      <c r="J485" s="12">
        <v>1397</v>
      </c>
      <c r="K485" s="12">
        <v>5.8</v>
      </c>
      <c r="L485" s="4">
        <v>472.35</v>
      </c>
      <c r="M485" s="4">
        <v>7.8070000000000004</v>
      </c>
    </row>
    <row r="486" spans="1:13" ht="13" x14ac:dyDescent="0.15">
      <c r="A486" s="11">
        <v>34639</v>
      </c>
      <c r="B486" s="12">
        <v>5.29</v>
      </c>
      <c r="C486" s="12">
        <f t="shared" si="7"/>
        <v>0.11134453781512611</v>
      </c>
      <c r="D486" s="4" t="str">
        <f t="array" ref="D486">_xlfn.IFS(C486&gt;0,"increase",C486&lt;0,"decrease", C486=0, "hold")</f>
        <v>increase</v>
      </c>
      <c r="E486" s="12">
        <v>68.281999999999996</v>
      </c>
      <c r="F486" s="12">
        <v>100.8789</v>
      </c>
      <c r="G486" s="12">
        <v>6.3</v>
      </c>
      <c r="H486" s="12">
        <v>149.80000000000001</v>
      </c>
      <c r="I486" s="12">
        <v>61.5</v>
      </c>
      <c r="J486" s="12">
        <v>1340</v>
      </c>
      <c r="K486" s="12">
        <v>5.6</v>
      </c>
      <c r="L486" s="4">
        <v>453.69</v>
      </c>
      <c r="M486" s="4">
        <v>7.9059999999999997</v>
      </c>
    </row>
    <row r="487" spans="1:13" ht="13" x14ac:dyDescent="0.15">
      <c r="A487" s="11">
        <v>34669</v>
      </c>
      <c r="B487" s="12">
        <v>5.45</v>
      </c>
      <c r="C487" s="12">
        <f t="shared" si="7"/>
        <v>3.0245746691871481E-2</v>
      </c>
      <c r="D487" s="4" t="str">
        <f t="array" ref="D487">_xlfn.IFS(C487&gt;0,"increase",C487&lt;0,"decrease", C487=0, "hold")</f>
        <v>increase</v>
      </c>
      <c r="E487" s="12">
        <v>68.305000000000007</v>
      </c>
      <c r="F487" s="12">
        <v>101.0587</v>
      </c>
      <c r="G487" s="12">
        <v>6.6</v>
      </c>
      <c r="H487" s="12">
        <v>150.1</v>
      </c>
      <c r="I487" s="12">
        <v>58.9</v>
      </c>
      <c r="J487" s="12">
        <v>1396</v>
      </c>
      <c r="K487" s="12">
        <v>5.5</v>
      </c>
      <c r="L487" s="4">
        <v>459.27</v>
      </c>
      <c r="M487" s="4">
        <v>7.8220000000000001</v>
      </c>
    </row>
    <row r="488" spans="1:13" ht="13" x14ac:dyDescent="0.15">
      <c r="A488" s="11">
        <v>34700</v>
      </c>
      <c r="B488" s="12">
        <v>5.53</v>
      </c>
      <c r="C488" s="12">
        <f t="shared" si="7"/>
        <v>1.467889908256882E-2</v>
      </c>
      <c r="D488" s="4" t="str">
        <f t="array" ref="D488">_xlfn.IFS(C488&gt;0,"increase",C488&lt;0,"decrease", C488=0, "hold")</f>
        <v>increase</v>
      </c>
      <c r="E488" s="12">
        <v>68.474999999999994</v>
      </c>
      <c r="F488" s="12">
        <v>101.14230000000001</v>
      </c>
      <c r="G488" s="12">
        <v>6.8</v>
      </c>
      <c r="H488" s="12">
        <v>150.5</v>
      </c>
      <c r="I488" s="12">
        <v>59.7</v>
      </c>
      <c r="J488" s="12">
        <v>1282</v>
      </c>
      <c r="K488" s="12">
        <v>5.6</v>
      </c>
      <c r="L488" s="4">
        <v>470.42</v>
      </c>
      <c r="M488" s="4">
        <v>7.5810000000000004</v>
      </c>
    </row>
    <row r="489" spans="1:13" ht="13" x14ac:dyDescent="0.15">
      <c r="A489" s="11">
        <v>34731</v>
      </c>
      <c r="B489" s="12">
        <v>5.92</v>
      </c>
      <c r="C489" s="12">
        <f t="shared" si="7"/>
        <v>7.0524412296564129E-2</v>
      </c>
      <c r="D489" s="4" t="str">
        <f t="array" ref="D489">_xlfn.IFS(C489&gt;0,"increase",C489&lt;0,"decrease", C489=0, "hold")</f>
        <v>increase</v>
      </c>
      <c r="E489" s="12">
        <v>68.587000000000003</v>
      </c>
      <c r="F489" s="12">
        <v>101.0069</v>
      </c>
      <c r="G489" s="12">
        <v>7.3</v>
      </c>
      <c r="H489" s="12">
        <v>150.9</v>
      </c>
      <c r="I489" s="12">
        <v>56.6</v>
      </c>
      <c r="J489" s="12">
        <v>1254</v>
      </c>
      <c r="K489" s="12">
        <v>5.4</v>
      </c>
      <c r="L489" s="4">
        <v>487.39</v>
      </c>
      <c r="M489" s="4">
        <v>7.2009999999999996</v>
      </c>
    </row>
    <row r="490" spans="1:13" ht="13" x14ac:dyDescent="0.15">
      <c r="A490" s="11">
        <v>34759</v>
      </c>
      <c r="B490" s="12">
        <v>5.98</v>
      </c>
      <c r="C490" s="12">
        <f t="shared" si="7"/>
        <v>1.0135135135135219E-2</v>
      </c>
      <c r="D490" s="4" t="str">
        <f t="array" ref="D490">_xlfn.IFS(C490&gt;0,"increase",C490&lt;0,"decrease", C490=0, "hold")</f>
        <v>increase</v>
      </c>
      <c r="E490" s="12">
        <v>68.754999999999995</v>
      </c>
      <c r="F490" s="12">
        <v>100.7816</v>
      </c>
      <c r="G490" s="12">
        <v>6.8</v>
      </c>
      <c r="H490" s="12">
        <v>151.19999999999999</v>
      </c>
      <c r="I490" s="12">
        <v>51.9</v>
      </c>
      <c r="J490" s="12">
        <v>1226</v>
      </c>
      <c r="K490" s="12">
        <v>5.4</v>
      </c>
      <c r="L490" s="4">
        <v>500.71</v>
      </c>
      <c r="M490" s="4">
        <v>7.1959999999999997</v>
      </c>
    </row>
    <row r="491" spans="1:13" ht="13" x14ac:dyDescent="0.15">
      <c r="A491" s="11">
        <v>34790</v>
      </c>
      <c r="B491" s="12">
        <v>6.05</v>
      </c>
      <c r="C491" s="12">
        <f t="shared" si="7"/>
        <v>1.1705685618728996E-2</v>
      </c>
      <c r="D491" s="4" t="str">
        <f t="array" ref="D491">_xlfn.IFS(C491&gt;0,"increase",C491&lt;0,"decrease", C491=0, "hold")</f>
        <v>increase</v>
      </c>
      <c r="E491" s="12">
        <v>68.915000000000006</v>
      </c>
      <c r="F491" s="12">
        <v>100.68389999999999</v>
      </c>
      <c r="G491" s="12">
        <v>6.7</v>
      </c>
      <c r="H491" s="12">
        <v>151.80000000000001</v>
      </c>
      <c r="I491" s="12">
        <v>52.2</v>
      </c>
      <c r="J491" s="12">
        <v>1259</v>
      </c>
      <c r="K491" s="12">
        <v>5.8</v>
      </c>
      <c r="L491" s="4">
        <v>514.71</v>
      </c>
      <c r="M491" s="4">
        <v>7.0549999999999997</v>
      </c>
    </row>
    <row r="492" spans="1:13" ht="13" x14ac:dyDescent="0.15">
      <c r="A492" s="11">
        <v>34820</v>
      </c>
      <c r="B492" s="12">
        <v>6.01</v>
      </c>
      <c r="C492" s="12">
        <f t="shared" si="7"/>
        <v>-6.6115702479338902E-3</v>
      </c>
      <c r="D492" s="4" t="str">
        <f t="array" ref="D492">_xlfn.IFS(C492&gt;0,"increase",C492&lt;0,"decrease", C492=0, "hold")</f>
        <v>decrease</v>
      </c>
      <c r="E492" s="12">
        <v>69.031999999999996</v>
      </c>
      <c r="F492" s="12">
        <v>100.67100000000001</v>
      </c>
      <c r="G492" s="12">
        <v>6.3</v>
      </c>
      <c r="H492" s="12">
        <v>152.1</v>
      </c>
      <c r="I492" s="12">
        <v>44</v>
      </c>
      <c r="J492" s="12">
        <v>1271</v>
      </c>
      <c r="K492" s="12">
        <v>5.6</v>
      </c>
      <c r="L492" s="4">
        <v>533.4</v>
      </c>
      <c r="M492" s="4">
        <v>6.2839999999999998</v>
      </c>
    </row>
    <row r="493" spans="1:13" ht="13" x14ac:dyDescent="0.15">
      <c r="A493" s="11">
        <v>34851</v>
      </c>
      <c r="B493" s="12">
        <v>6</v>
      </c>
      <c r="C493" s="12">
        <f t="shared" si="7"/>
        <v>-1.6638935108152725E-3</v>
      </c>
      <c r="D493" s="4" t="str">
        <f t="array" ref="D493">_xlfn.IFS(C493&gt;0,"increase",C493&lt;0,"decrease", C493=0, "hold")</f>
        <v>decrease</v>
      </c>
      <c r="E493" s="12">
        <v>69.091999999999999</v>
      </c>
      <c r="F493" s="12">
        <v>100.8004</v>
      </c>
      <c r="G493" s="12">
        <v>5.8</v>
      </c>
      <c r="H493" s="12">
        <v>152.4</v>
      </c>
      <c r="I493" s="12">
        <v>43.5</v>
      </c>
      <c r="J493" s="12">
        <v>1305</v>
      </c>
      <c r="K493" s="12">
        <v>5.6</v>
      </c>
      <c r="L493" s="4">
        <v>544.75</v>
      </c>
      <c r="M493" s="4">
        <v>6.2030000000000003</v>
      </c>
    </row>
    <row r="494" spans="1:13" ht="13" x14ac:dyDescent="0.15">
      <c r="A494" s="11">
        <v>34881</v>
      </c>
      <c r="B494" s="12">
        <v>5.85</v>
      </c>
      <c r="C494" s="12">
        <f t="shared" si="7"/>
        <v>-2.500000000000006E-2</v>
      </c>
      <c r="D494" s="4" t="str">
        <f t="array" ref="D494">_xlfn.IFS(C494&gt;0,"increase",C494&lt;0,"decrease", C494=0, "hold")</f>
        <v>decrease</v>
      </c>
      <c r="E494" s="12">
        <v>69.200999999999993</v>
      </c>
      <c r="F494" s="12">
        <v>100.92</v>
      </c>
      <c r="G494" s="12">
        <v>5.6</v>
      </c>
      <c r="H494" s="12">
        <v>152.6</v>
      </c>
      <c r="I494" s="12">
        <v>52.7</v>
      </c>
      <c r="J494" s="12">
        <v>1354</v>
      </c>
      <c r="K494" s="12">
        <v>5.7</v>
      </c>
      <c r="L494" s="4">
        <v>562.05999999999995</v>
      </c>
      <c r="M494" s="4">
        <v>6.4260000000000002</v>
      </c>
    </row>
    <row r="495" spans="1:13" ht="13" x14ac:dyDescent="0.15">
      <c r="A495" s="11">
        <v>34912</v>
      </c>
      <c r="B495" s="12">
        <v>5.74</v>
      </c>
      <c r="C495" s="12">
        <f t="shared" si="7"/>
        <v>-1.8803418803418709E-2</v>
      </c>
      <c r="D495" s="4" t="str">
        <f t="array" ref="D495">_xlfn.IFS(C495&gt;0,"increase",C495&lt;0,"decrease", C495=0, "hold")</f>
        <v>decrease</v>
      </c>
      <c r="E495" s="12">
        <v>69.367000000000004</v>
      </c>
      <c r="F495" s="12">
        <v>100.8854</v>
      </c>
      <c r="G495" s="12">
        <v>6.1</v>
      </c>
      <c r="H495" s="12">
        <v>152.9</v>
      </c>
      <c r="I495" s="12">
        <v>46.5</v>
      </c>
      <c r="J495" s="12">
        <v>1386</v>
      </c>
      <c r="K495" s="12">
        <v>5.7</v>
      </c>
      <c r="L495" s="4">
        <v>561.88</v>
      </c>
      <c r="M495" s="4">
        <v>6.2839999999999998</v>
      </c>
    </row>
    <row r="496" spans="1:13" ht="13" x14ac:dyDescent="0.15">
      <c r="A496" s="11">
        <v>34943</v>
      </c>
      <c r="B496" s="12">
        <v>5.8</v>
      </c>
      <c r="C496" s="12">
        <f t="shared" si="7"/>
        <v>1.0452961672473799E-2</v>
      </c>
      <c r="D496" s="4" t="str">
        <f t="array" ref="D496">_xlfn.IFS(C496&gt;0,"increase",C496&lt;0,"decrease", C496=0, "hold")</f>
        <v>increase</v>
      </c>
      <c r="E496" s="12">
        <v>69.457999999999998</v>
      </c>
      <c r="F496" s="12">
        <v>100.6439</v>
      </c>
      <c r="G496" s="12">
        <v>6.3</v>
      </c>
      <c r="H496" s="12">
        <v>153.1</v>
      </c>
      <c r="I496" s="12">
        <v>49.4</v>
      </c>
      <c r="J496" s="12">
        <v>1421</v>
      </c>
      <c r="K496" s="12">
        <v>5.6</v>
      </c>
      <c r="L496" s="4">
        <v>584.41</v>
      </c>
      <c r="M496" s="4">
        <v>6.1820000000000004</v>
      </c>
    </row>
    <row r="497" spans="1:13" ht="13" x14ac:dyDescent="0.15">
      <c r="A497" s="11">
        <v>34973</v>
      </c>
      <c r="B497" s="12">
        <v>5.76</v>
      </c>
      <c r="C497" s="12">
        <f t="shared" si="7"/>
        <v>-6.896551724137937E-3</v>
      </c>
      <c r="D497" s="4" t="str">
        <f t="array" ref="D497">_xlfn.IFS(C497&gt;0,"increase",C497&lt;0,"decrease", C497=0, "hold")</f>
        <v>decrease</v>
      </c>
      <c r="E497" s="12">
        <v>69.626999999999995</v>
      </c>
      <c r="F497" s="12">
        <v>100.4843</v>
      </c>
      <c r="G497" s="12">
        <v>6.3</v>
      </c>
      <c r="H497" s="12">
        <v>153.5</v>
      </c>
      <c r="I497" s="12">
        <v>47.5</v>
      </c>
      <c r="J497" s="12">
        <v>1400</v>
      </c>
      <c r="K497" s="12">
        <v>5.5</v>
      </c>
      <c r="L497" s="4">
        <v>581.5</v>
      </c>
      <c r="M497" s="4">
        <v>6.02</v>
      </c>
    </row>
    <row r="498" spans="1:13" ht="13" x14ac:dyDescent="0.15">
      <c r="A498" s="11">
        <v>35004</v>
      </c>
      <c r="B498" s="12">
        <v>5.8</v>
      </c>
      <c r="C498" s="12">
        <f t="shared" si="7"/>
        <v>6.944444444444451E-3</v>
      </c>
      <c r="D498" s="4" t="str">
        <f t="array" ref="D498">_xlfn.IFS(C498&gt;0,"increase",C498&lt;0,"decrease", C498=0, "hold")</f>
        <v>increase</v>
      </c>
      <c r="E498" s="12">
        <v>69.671999999999997</v>
      </c>
      <c r="F498" s="12">
        <v>100.405</v>
      </c>
      <c r="G498" s="12">
        <v>6.8</v>
      </c>
      <c r="H498" s="12">
        <v>153.69999999999999</v>
      </c>
      <c r="I498" s="12">
        <v>48.6</v>
      </c>
      <c r="J498" s="12">
        <v>1430</v>
      </c>
      <c r="K498" s="12">
        <v>5.6</v>
      </c>
      <c r="L498" s="4">
        <v>605.37</v>
      </c>
      <c r="M498" s="4">
        <v>5.7409999999999997</v>
      </c>
    </row>
    <row r="499" spans="1:13" ht="13" x14ac:dyDescent="0.15">
      <c r="A499" s="11">
        <v>35034</v>
      </c>
      <c r="B499" s="12">
        <v>5.6</v>
      </c>
      <c r="C499" s="12">
        <f t="shared" si="7"/>
        <v>-3.4482758620689689E-2</v>
      </c>
      <c r="D499" s="4" t="str">
        <f t="array" ref="D499">_xlfn.IFS(C499&gt;0,"increase",C499&lt;0,"decrease", C499=0, "hold")</f>
        <v>decrease</v>
      </c>
      <c r="E499" s="12">
        <v>69.77</v>
      </c>
      <c r="F499" s="12">
        <v>100.4295</v>
      </c>
      <c r="G499" s="12">
        <v>6.4</v>
      </c>
      <c r="H499" s="12">
        <v>153.9</v>
      </c>
      <c r="I499" s="12">
        <v>45.9</v>
      </c>
      <c r="J499" s="12">
        <v>1442</v>
      </c>
      <c r="K499" s="12">
        <v>5.6</v>
      </c>
      <c r="L499" s="4">
        <v>615.92999999999995</v>
      </c>
      <c r="M499" s="4">
        <v>5.5720000000000001</v>
      </c>
    </row>
    <row r="500" spans="1:13" ht="13" x14ac:dyDescent="0.15">
      <c r="A500" s="11">
        <v>35065</v>
      </c>
      <c r="B500" s="12">
        <v>5.56</v>
      </c>
      <c r="C500" s="12">
        <f t="shared" si="7"/>
        <v>-7.1428571428571496E-3</v>
      </c>
      <c r="D500" s="4" t="str">
        <f t="array" ref="D500">_xlfn.IFS(C500&gt;0,"increase",C500&lt;0,"decrease", C500=0, "hold")</f>
        <v>decrease</v>
      </c>
      <c r="E500" s="12">
        <v>69.849000000000004</v>
      </c>
      <c r="F500" s="12">
        <v>100.4461</v>
      </c>
      <c r="G500" s="12">
        <v>6.4</v>
      </c>
      <c r="H500" s="12">
        <v>154.69999999999999</v>
      </c>
      <c r="I500" s="12">
        <v>44.1</v>
      </c>
      <c r="J500" s="12">
        <v>1387</v>
      </c>
      <c r="K500" s="12">
        <v>5.6</v>
      </c>
      <c r="L500" s="4">
        <v>636.02</v>
      </c>
      <c r="M500" s="4">
        <v>5.58</v>
      </c>
    </row>
    <row r="501" spans="1:13" ht="13" x14ac:dyDescent="0.15">
      <c r="A501" s="11">
        <v>35096</v>
      </c>
      <c r="B501" s="12">
        <v>5.22</v>
      </c>
      <c r="C501" s="12">
        <f t="shared" si="7"/>
        <v>-6.1151079136690628E-2</v>
      </c>
      <c r="D501" s="4" t="str">
        <f t="array" ref="D501">_xlfn.IFS(C501&gt;0,"increase",C501&lt;0,"decrease", C501=0, "hold")</f>
        <v>decrease</v>
      </c>
      <c r="E501" s="12">
        <v>69.94</v>
      </c>
      <c r="F501" s="12">
        <v>100.5185</v>
      </c>
      <c r="G501" s="12">
        <v>5.3</v>
      </c>
      <c r="H501" s="12">
        <v>155</v>
      </c>
      <c r="I501" s="12">
        <v>46.1</v>
      </c>
      <c r="J501" s="12">
        <v>1420</v>
      </c>
      <c r="K501" s="12">
        <v>5.5</v>
      </c>
      <c r="L501" s="4">
        <v>640.42999999999995</v>
      </c>
      <c r="M501" s="4">
        <v>6.0979999999999999</v>
      </c>
    </row>
    <row r="502" spans="1:13" ht="13" x14ac:dyDescent="0.15">
      <c r="A502" s="11">
        <v>35125</v>
      </c>
      <c r="B502" s="12">
        <v>5.31</v>
      </c>
      <c r="C502" s="12">
        <f t="shared" si="7"/>
        <v>1.72413793103448E-2</v>
      </c>
      <c r="D502" s="4" t="str">
        <f t="array" ref="D502">_xlfn.IFS(C502&gt;0,"increase",C502&lt;0,"decrease", C502=0, "hold")</f>
        <v>increase</v>
      </c>
      <c r="E502" s="12">
        <v>70.102000000000004</v>
      </c>
      <c r="F502" s="12">
        <v>100.6661</v>
      </c>
      <c r="G502" s="12">
        <v>6.2</v>
      </c>
      <c r="H502" s="12">
        <v>155.5</v>
      </c>
      <c r="I502" s="12">
        <v>49.1</v>
      </c>
      <c r="J502" s="12">
        <v>1437</v>
      </c>
      <c r="K502" s="12">
        <v>5.5</v>
      </c>
      <c r="L502" s="4">
        <v>645.5</v>
      </c>
      <c r="M502" s="4">
        <v>6.327</v>
      </c>
    </row>
    <row r="503" spans="1:13" ht="13" x14ac:dyDescent="0.15">
      <c r="A503" s="11">
        <v>35156</v>
      </c>
      <c r="B503" s="12">
        <v>5.22</v>
      </c>
      <c r="C503" s="12">
        <f t="shared" si="7"/>
        <v>-1.6949152542372857E-2</v>
      </c>
      <c r="D503" s="4" t="str">
        <f t="array" ref="D503">_xlfn.IFS(C503&gt;0,"increase",C503&lt;0,"decrease", C503=0, "hold")</f>
        <v>decrease</v>
      </c>
      <c r="E503" s="12">
        <v>70.197000000000003</v>
      </c>
      <c r="F503" s="12">
        <v>100.6952</v>
      </c>
      <c r="G503" s="12">
        <v>6</v>
      </c>
      <c r="H503" s="12">
        <v>156.1</v>
      </c>
      <c r="I503" s="12">
        <v>52.3</v>
      </c>
      <c r="J503" s="12">
        <v>1463</v>
      </c>
      <c r="K503" s="12">
        <v>5.6</v>
      </c>
      <c r="L503" s="4">
        <v>654.16999999999996</v>
      </c>
      <c r="M503" s="4">
        <v>6.67</v>
      </c>
    </row>
    <row r="504" spans="1:13" ht="13" x14ac:dyDescent="0.15">
      <c r="A504" s="11">
        <v>35186</v>
      </c>
      <c r="B504" s="12">
        <v>5.24</v>
      </c>
      <c r="C504" s="12">
        <f t="shared" si="7"/>
        <v>3.8314176245211615E-3</v>
      </c>
      <c r="D504" s="4" t="str">
        <f t="array" ref="D504">_xlfn.IFS(C504&gt;0,"increase",C504&lt;0,"decrease", C504=0, "hold")</f>
        <v>increase</v>
      </c>
      <c r="E504" s="12">
        <v>70.319000000000003</v>
      </c>
      <c r="F504" s="12">
        <v>100.6742</v>
      </c>
      <c r="G504" s="12">
        <v>5.9</v>
      </c>
      <c r="H504" s="12">
        <v>156.4</v>
      </c>
      <c r="I504" s="12">
        <v>51.7</v>
      </c>
      <c r="J504" s="12">
        <v>1457</v>
      </c>
      <c r="K504" s="12">
        <v>5.6</v>
      </c>
      <c r="L504" s="4">
        <v>669.12</v>
      </c>
      <c r="M504" s="4">
        <v>6.8520000000000003</v>
      </c>
    </row>
    <row r="505" spans="1:13" ht="13" x14ac:dyDescent="0.15">
      <c r="A505" s="11">
        <v>35217</v>
      </c>
      <c r="B505" s="12">
        <v>5.27</v>
      </c>
      <c r="C505" s="12">
        <f t="shared" si="7"/>
        <v>5.7251908396945342E-3</v>
      </c>
      <c r="D505" s="4" t="str">
        <f t="array" ref="D505">_xlfn.IFS(C505&gt;0,"increase",C505&lt;0,"decrease", C505=0, "hold")</f>
        <v>increase</v>
      </c>
      <c r="E505" s="12">
        <v>70.373000000000005</v>
      </c>
      <c r="F505" s="12">
        <v>100.7843</v>
      </c>
      <c r="G505" s="12">
        <v>6</v>
      </c>
      <c r="H505" s="12">
        <v>156.69999999999999</v>
      </c>
      <c r="I505" s="12">
        <v>59.4</v>
      </c>
      <c r="J505" s="12">
        <v>1429</v>
      </c>
      <c r="K505" s="12">
        <v>5.3</v>
      </c>
      <c r="L505" s="4">
        <v>670.63</v>
      </c>
      <c r="M505" s="4">
        <v>6.7110000000000003</v>
      </c>
    </row>
    <row r="506" spans="1:13" ht="13" x14ac:dyDescent="0.15">
      <c r="A506" s="11">
        <v>35247</v>
      </c>
      <c r="B506" s="12">
        <v>5.4</v>
      </c>
      <c r="C506" s="12">
        <f t="shared" si="7"/>
        <v>2.4667931688804705E-2</v>
      </c>
      <c r="D506" s="4" t="str">
        <f t="array" ref="D506">_xlfn.IFS(C506&gt;0,"increase",C506&lt;0,"decrease", C506=0, "hold")</f>
        <v>increase</v>
      </c>
      <c r="E506" s="12">
        <v>70.504999999999995</v>
      </c>
      <c r="F506" s="12">
        <v>100.94589999999999</v>
      </c>
      <c r="G506" s="12">
        <v>5.7</v>
      </c>
      <c r="H506" s="12">
        <v>157</v>
      </c>
      <c r="I506" s="12">
        <v>51.9</v>
      </c>
      <c r="J506" s="12">
        <v>1450</v>
      </c>
      <c r="K506" s="12">
        <v>5.5</v>
      </c>
      <c r="L506" s="4">
        <v>639.95000000000005</v>
      </c>
      <c r="M506" s="4">
        <v>6.7939999999999996</v>
      </c>
    </row>
    <row r="507" spans="1:13" ht="13" x14ac:dyDescent="0.15">
      <c r="A507" s="11">
        <v>35278</v>
      </c>
      <c r="B507" s="12">
        <v>5.22</v>
      </c>
      <c r="C507" s="12">
        <f t="shared" si="7"/>
        <v>-3.3333333333333444E-2</v>
      </c>
      <c r="D507" s="4" t="str">
        <f t="array" ref="D507">_xlfn.IFS(C507&gt;0,"increase",C507&lt;0,"decrease", C507=0, "hold")</f>
        <v>decrease</v>
      </c>
      <c r="E507" s="12">
        <v>70.566000000000003</v>
      </c>
      <c r="F507" s="12">
        <v>101.0677</v>
      </c>
      <c r="G507" s="12">
        <v>5</v>
      </c>
      <c r="H507" s="12">
        <v>157.19999999999999</v>
      </c>
      <c r="I507" s="12">
        <v>54.6</v>
      </c>
      <c r="J507" s="12">
        <v>1413</v>
      </c>
      <c r="K507" s="12">
        <v>5.0999999999999996</v>
      </c>
      <c r="L507" s="4">
        <v>651.99</v>
      </c>
      <c r="M507" s="4">
        <v>6.9429999999999996</v>
      </c>
    </row>
    <row r="508" spans="1:13" ht="13" x14ac:dyDescent="0.15">
      <c r="A508" s="11">
        <v>35309</v>
      </c>
      <c r="B508" s="12">
        <v>5.3</v>
      </c>
      <c r="C508" s="12">
        <f t="shared" si="7"/>
        <v>1.5325670498084306E-2</v>
      </c>
      <c r="D508" s="4" t="str">
        <f t="array" ref="D508">_xlfn.IFS(C508&gt;0,"increase",C508&lt;0,"decrease", C508=0, "hold")</f>
        <v>increase</v>
      </c>
      <c r="E508" s="12">
        <v>70.78</v>
      </c>
      <c r="F508" s="12">
        <v>101.1597</v>
      </c>
      <c r="G508" s="12">
        <v>5.2</v>
      </c>
      <c r="H508" s="12">
        <v>157.69999999999999</v>
      </c>
      <c r="I508" s="12">
        <v>54.6</v>
      </c>
      <c r="J508" s="12">
        <v>1392</v>
      </c>
      <c r="K508" s="12">
        <v>5.2</v>
      </c>
      <c r="L508" s="4">
        <v>687.31</v>
      </c>
      <c r="M508" s="4">
        <v>6.7030000000000003</v>
      </c>
    </row>
    <row r="509" spans="1:13" ht="13" x14ac:dyDescent="0.15">
      <c r="A509" s="11">
        <v>35339</v>
      </c>
      <c r="B509" s="12">
        <v>5.24</v>
      </c>
      <c r="C509" s="12">
        <f t="shared" si="7"/>
        <v>-1.1320754716981058E-2</v>
      </c>
      <c r="D509" s="4" t="str">
        <f t="array" ref="D509">_xlfn.IFS(C509&gt;0,"increase",C509&lt;0,"decrease", C509=0, "hold")</f>
        <v>decrease</v>
      </c>
      <c r="E509" s="12">
        <v>70.947999999999993</v>
      </c>
      <c r="F509" s="12">
        <v>101.2835</v>
      </c>
      <c r="G509" s="12">
        <v>5.6</v>
      </c>
      <c r="H509" s="12">
        <v>158.19999999999999</v>
      </c>
      <c r="I509" s="12">
        <v>52.9</v>
      </c>
      <c r="J509" s="12">
        <v>1358</v>
      </c>
      <c r="K509" s="12">
        <v>5.2</v>
      </c>
      <c r="L509" s="4">
        <v>705.27</v>
      </c>
      <c r="M509" s="4">
        <v>6.3390000000000004</v>
      </c>
    </row>
    <row r="510" spans="1:13" ht="13" x14ac:dyDescent="0.15">
      <c r="A510" s="11">
        <v>35370</v>
      </c>
      <c r="B510" s="12">
        <v>5.31</v>
      </c>
      <c r="C510" s="12">
        <f t="shared" si="7"/>
        <v>1.3358778625954082E-2</v>
      </c>
      <c r="D510" s="4" t="str">
        <f t="array" ref="D510">_xlfn.IFS(C510&gt;0,"increase",C510&lt;0,"decrease", C510=0, "hold")</f>
        <v>increase</v>
      </c>
      <c r="E510" s="12">
        <v>71.040999999999997</v>
      </c>
      <c r="F510" s="12">
        <v>101.3888</v>
      </c>
      <c r="G510" s="12">
        <v>5.2</v>
      </c>
      <c r="H510" s="12">
        <v>158.69999999999999</v>
      </c>
      <c r="I510" s="12">
        <v>56.9</v>
      </c>
      <c r="J510" s="12">
        <v>1412</v>
      </c>
      <c r="K510" s="12">
        <v>5.4</v>
      </c>
      <c r="L510" s="4">
        <v>757.02</v>
      </c>
      <c r="M510" s="4">
        <v>6.0439999999999996</v>
      </c>
    </row>
    <row r="511" spans="1:13" ht="13" x14ac:dyDescent="0.15">
      <c r="A511" s="11">
        <v>35400</v>
      </c>
      <c r="B511" s="12">
        <v>5.29</v>
      </c>
      <c r="C511" s="12">
        <f t="shared" si="7"/>
        <v>-3.7664783427494492E-3</v>
      </c>
      <c r="D511" s="4" t="str">
        <f t="array" ref="D511">_xlfn.IFS(C511&gt;0,"increase",C511&lt;0,"decrease", C511=0, "hold")</f>
        <v>decrease</v>
      </c>
      <c r="E511" s="12">
        <v>71.067999999999998</v>
      </c>
      <c r="F511" s="12">
        <v>101.40430000000001</v>
      </c>
      <c r="G511" s="12">
        <v>5</v>
      </c>
      <c r="H511" s="12">
        <v>159.1</v>
      </c>
      <c r="I511" s="12">
        <v>61.7</v>
      </c>
      <c r="J511" s="12">
        <v>1411</v>
      </c>
      <c r="K511" s="12">
        <v>5.4</v>
      </c>
      <c r="L511" s="4">
        <v>740.74</v>
      </c>
      <c r="M511" s="4">
        <v>6.4180000000000001</v>
      </c>
    </row>
    <row r="512" spans="1:13" ht="13" x14ac:dyDescent="0.15">
      <c r="A512" s="11">
        <v>35431</v>
      </c>
      <c r="B512" s="12">
        <v>5.25</v>
      </c>
      <c r="C512" s="12">
        <f t="shared" si="7"/>
        <v>-7.5614366729678702E-3</v>
      </c>
      <c r="D512" s="4" t="str">
        <f t="array" ref="D512">_xlfn.IFS(C512&gt;0,"increase",C512&lt;0,"decrease", C512=0, "hold")</f>
        <v>decrease</v>
      </c>
      <c r="E512" s="12">
        <v>71.144000000000005</v>
      </c>
      <c r="F512" s="12">
        <v>101.45569999999999</v>
      </c>
      <c r="G512" s="12">
        <v>4.7</v>
      </c>
      <c r="H512" s="12">
        <v>159.4</v>
      </c>
      <c r="I512" s="12">
        <v>57</v>
      </c>
      <c r="J512" s="12">
        <v>1382</v>
      </c>
      <c r="K512" s="12">
        <v>5.3</v>
      </c>
      <c r="L512" s="4">
        <v>786.16</v>
      </c>
      <c r="M512" s="4">
        <v>6.4939999999999998</v>
      </c>
    </row>
    <row r="513" spans="1:13" ht="13" x14ac:dyDescent="0.15">
      <c r="A513" s="11">
        <v>35462</v>
      </c>
      <c r="B513" s="12">
        <v>5.19</v>
      </c>
      <c r="C513" s="12">
        <f t="shared" si="7"/>
        <v>-1.1428571428571354E-2</v>
      </c>
      <c r="D513" s="4" t="str">
        <f t="array" ref="D513">_xlfn.IFS(C513&gt;0,"increase",C513&lt;0,"decrease", C513=0, "hold")</f>
        <v>decrease</v>
      </c>
      <c r="E513" s="12">
        <v>71.290000000000006</v>
      </c>
      <c r="F513" s="12">
        <v>101.5752</v>
      </c>
      <c r="G513" s="12">
        <v>4.5</v>
      </c>
      <c r="H513" s="12">
        <v>159.69999999999999</v>
      </c>
      <c r="I513" s="12">
        <v>57.6</v>
      </c>
      <c r="J513" s="12">
        <v>1445</v>
      </c>
      <c r="K513" s="12">
        <v>5.2</v>
      </c>
      <c r="L513" s="4">
        <v>790.82</v>
      </c>
      <c r="M513" s="4">
        <v>6.5519999999999996</v>
      </c>
    </row>
    <row r="514" spans="1:13" ht="13" x14ac:dyDescent="0.15">
      <c r="A514" s="11">
        <v>35490</v>
      </c>
      <c r="B514" s="12">
        <v>5.39</v>
      </c>
      <c r="C514" s="12">
        <f t="shared" si="7"/>
        <v>3.8535645472061515E-2</v>
      </c>
      <c r="D514" s="4" t="str">
        <f t="array" ref="D514">_xlfn.IFS(C514&gt;0,"increase",C514&lt;0,"decrease", C514=0, "hold")</f>
        <v>increase</v>
      </c>
      <c r="E514" s="12">
        <v>71.459999999999994</v>
      </c>
      <c r="F514" s="12">
        <v>101.7097</v>
      </c>
      <c r="G514" s="12">
        <v>4.0999999999999996</v>
      </c>
      <c r="H514" s="12">
        <v>159.80000000000001</v>
      </c>
      <c r="I514" s="12">
        <v>58.6</v>
      </c>
      <c r="J514" s="12">
        <v>1436</v>
      </c>
      <c r="K514" s="12">
        <v>5.2</v>
      </c>
      <c r="L514" s="4">
        <v>757.12</v>
      </c>
      <c r="M514" s="4">
        <v>6.9029999999999996</v>
      </c>
    </row>
    <row r="515" spans="1:13" ht="13" x14ac:dyDescent="0.15">
      <c r="A515" s="11">
        <v>35521</v>
      </c>
      <c r="B515" s="12">
        <v>5.51</v>
      </c>
      <c r="C515" s="12">
        <f t="shared" ref="C515:C578" si="8">(B515-B514)/B514</f>
        <v>2.2263450834879427E-2</v>
      </c>
      <c r="D515" s="4" t="str">
        <f t="array" ref="D515">_xlfn.IFS(C515&gt;0,"increase",C515&lt;0,"decrease", C515=0, "hold")</f>
        <v>increase</v>
      </c>
      <c r="E515" s="12">
        <v>71.599999999999994</v>
      </c>
      <c r="F515" s="12">
        <v>101.8766</v>
      </c>
      <c r="G515" s="12">
        <v>4.7</v>
      </c>
      <c r="H515" s="12">
        <v>159.9</v>
      </c>
      <c r="I515" s="12">
        <v>56.6</v>
      </c>
      <c r="J515" s="12">
        <v>1421</v>
      </c>
      <c r="K515" s="12">
        <v>5.0999999999999996</v>
      </c>
      <c r="L515" s="4">
        <v>801.34</v>
      </c>
      <c r="M515" s="4">
        <v>6.718</v>
      </c>
    </row>
    <row r="516" spans="1:13" ht="13" x14ac:dyDescent="0.15">
      <c r="A516" s="11">
        <v>35551</v>
      </c>
      <c r="B516" s="12">
        <v>5.5</v>
      </c>
      <c r="C516" s="12">
        <f t="shared" si="8"/>
        <v>-1.8148820326678379E-3</v>
      </c>
      <c r="D516" s="4" t="str">
        <f t="array" ref="D516">_xlfn.IFS(C516&gt;0,"increase",C516&lt;0,"decrease", C516=0, "hold")</f>
        <v>decrease</v>
      </c>
      <c r="E516" s="12">
        <v>71.652000000000001</v>
      </c>
      <c r="F516" s="12">
        <v>102.06529999999999</v>
      </c>
      <c r="G516" s="12">
        <v>4.5999999999999996</v>
      </c>
      <c r="H516" s="12">
        <v>159.9</v>
      </c>
      <c r="I516" s="12">
        <v>62.3</v>
      </c>
      <c r="J516" s="12">
        <v>1414</v>
      </c>
      <c r="K516" s="12">
        <v>4.9000000000000004</v>
      </c>
      <c r="L516" s="4">
        <v>848.28</v>
      </c>
      <c r="M516" s="4">
        <v>6.6589999999999998</v>
      </c>
    </row>
    <row r="517" spans="1:13" ht="13" x14ac:dyDescent="0.15">
      <c r="A517" s="11">
        <v>35582</v>
      </c>
      <c r="B517" s="12">
        <v>5.56</v>
      </c>
      <c r="C517" s="12">
        <f t="shared" si="8"/>
        <v>1.0909090909090839E-2</v>
      </c>
      <c r="D517" s="4" t="str">
        <f t="array" ref="D517">_xlfn.IFS(C517&gt;0,"increase",C517&lt;0,"decrease", C517=0, "hold")</f>
        <v>increase</v>
      </c>
      <c r="E517" s="12">
        <v>71.757999999999996</v>
      </c>
      <c r="F517" s="12">
        <v>102.2371</v>
      </c>
      <c r="G517" s="12">
        <v>4.4000000000000004</v>
      </c>
      <c r="H517" s="12">
        <v>160.19999999999999</v>
      </c>
      <c r="I517" s="12">
        <v>59.4</v>
      </c>
      <c r="J517" s="12">
        <v>1402</v>
      </c>
      <c r="K517" s="12">
        <v>5</v>
      </c>
      <c r="L517" s="4">
        <v>885.14</v>
      </c>
      <c r="M517" s="4">
        <v>6.5</v>
      </c>
    </row>
    <row r="518" spans="1:13" ht="13" x14ac:dyDescent="0.15">
      <c r="A518" s="11">
        <v>35612</v>
      </c>
      <c r="B518" s="12">
        <v>5.52</v>
      </c>
      <c r="C518" s="12">
        <f t="shared" si="8"/>
        <v>-7.1942446043165541E-3</v>
      </c>
      <c r="D518" s="4" t="str">
        <f t="array" ref="D518">_xlfn.IFS(C518&gt;0,"increase",C518&lt;0,"decrease", C518=0, "hold")</f>
        <v>decrease</v>
      </c>
      <c r="E518" s="12">
        <v>71.807000000000002</v>
      </c>
      <c r="F518" s="12">
        <v>102.3528</v>
      </c>
      <c r="G518" s="12">
        <v>4.4000000000000004</v>
      </c>
      <c r="H518" s="12">
        <v>160.4</v>
      </c>
      <c r="I518" s="12">
        <v>61.3</v>
      </c>
      <c r="J518" s="12">
        <v>1440</v>
      </c>
      <c r="K518" s="12">
        <v>4.9000000000000004</v>
      </c>
      <c r="L518" s="4">
        <v>954.29</v>
      </c>
      <c r="M518" s="4">
        <v>6.0110000000000001</v>
      </c>
    </row>
    <row r="519" spans="1:13" ht="13" x14ac:dyDescent="0.15">
      <c r="A519" s="11">
        <v>35643</v>
      </c>
      <c r="B519" s="12">
        <v>5.54</v>
      </c>
      <c r="C519" s="12">
        <f t="shared" si="8"/>
        <v>3.6231884057971852E-3</v>
      </c>
      <c r="D519" s="4" t="str">
        <f t="array" ref="D519">_xlfn.IFS(C519&gt;0,"increase",C519&lt;0,"decrease", C519=0, "hold")</f>
        <v>increase</v>
      </c>
      <c r="E519" s="12">
        <v>71.778000000000006</v>
      </c>
      <c r="F519" s="12">
        <v>102.35550000000001</v>
      </c>
      <c r="G519" s="12">
        <v>4.3</v>
      </c>
      <c r="H519" s="12">
        <v>160.80000000000001</v>
      </c>
      <c r="I519" s="12">
        <v>60.3</v>
      </c>
      <c r="J519" s="12">
        <v>1449</v>
      </c>
      <c r="K519" s="12">
        <v>4.8</v>
      </c>
      <c r="L519" s="4">
        <v>899.47</v>
      </c>
      <c r="M519" s="4">
        <v>6.3390000000000004</v>
      </c>
    </row>
    <row r="520" spans="1:13" ht="13" x14ac:dyDescent="0.15">
      <c r="A520" s="11">
        <v>35674</v>
      </c>
      <c r="B520" s="12">
        <v>5.54</v>
      </c>
      <c r="C520" s="12">
        <f t="shared" si="8"/>
        <v>0</v>
      </c>
      <c r="D520" s="4" t="str">
        <f t="array" ref="D520">_xlfn.IFS(C520&gt;0,"increase",C520&lt;0,"decrease", C520=0, "hold")</f>
        <v>hold</v>
      </c>
      <c r="E520" s="12">
        <v>71.927000000000007</v>
      </c>
      <c r="F520" s="12">
        <v>102.3665</v>
      </c>
      <c r="G520" s="12">
        <v>4.2</v>
      </c>
      <c r="H520" s="12">
        <v>161.19999999999999</v>
      </c>
      <c r="I520" s="12">
        <v>55.4</v>
      </c>
      <c r="J520" s="12">
        <v>1494</v>
      </c>
      <c r="K520" s="12">
        <v>4.9000000000000004</v>
      </c>
      <c r="L520" s="4">
        <v>947.28</v>
      </c>
      <c r="M520" s="4">
        <v>6.1029999999999998</v>
      </c>
    </row>
    <row r="521" spans="1:13" ht="13" x14ac:dyDescent="0.15">
      <c r="A521" s="11">
        <v>35704</v>
      </c>
      <c r="B521" s="12">
        <v>5.5</v>
      </c>
      <c r="C521" s="12">
        <f t="shared" si="8"/>
        <v>-7.2202166064982013E-3</v>
      </c>
      <c r="D521" s="4" t="str">
        <f t="array" ref="D521">_xlfn.IFS(C521&gt;0,"increase",C521&lt;0,"decrease", C521=0, "hold")</f>
        <v>decrease</v>
      </c>
      <c r="E521" s="12">
        <v>72.036000000000001</v>
      </c>
      <c r="F521" s="12">
        <v>102.3595</v>
      </c>
      <c r="G521" s="12">
        <v>4.3</v>
      </c>
      <c r="H521" s="12">
        <v>161.5</v>
      </c>
      <c r="I521" s="12">
        <v>60.9</v>
      </c>
      <c r="J521" s="12">
        <v>1499</v>
      </c>
      <c r="K521" s="12">
        <v>4.7</v>
      </c>
      <c r="L521" s="4">
        <v>914.62</v>
      </c>
      <c r="M521" s="4">
        <v>5.8310000000000004</v>
      </c>
    </row>
    <row r="522" spans="1:13" ht="13" x14ac:dyDescent="0.15">
      <c r="A522" s="11">
        <v>35735</v>
      </c>
      <c r="B522" s="12">
        <v>5.52</v>
      </c>
      <c r="C522" s="12">
        <f t="shared" si="8"/>
        <v>3.6363636363635587E-3</v>
      </c>
      <c r="D522" s="4" t="str">
        <f t="array" ref="D522">_xlfn.IFS(C522&gt;0,"increase",C522&lt;0,"decrease", C522=0, "hold")</f>
        <v>increase</v>
      </c>
      <c r="E522" s="12">
        <v>72.058000000000007</v>
      </c>
      <c r="F522" s="12">
        <v>102.3409</v>
      </c>
      <c r="G522" s="12">
        <v>3.9</v>
      </c>
      <c r="H522" s="12">
        <v>161.69999999999999</v>
      </c>
      <c r="I522" s="12">
        <v>57.4</v>
      </c>
      <c r="J522" s="12">
        <v>1469</v>
      </c>
      <c r="K522" s="12">
        <v>4.5999999999999996</v>
      </c>
      <c r="L522" s="4">
        <v>955.4</v>
      </c>
      <c r="M522" s="4">
        <v>5.8739999999999997</v>
      </c>
    </row>
    <row r="523" spans="1:13" ht="13" x14ac:dyDescent="0.15">
      <c r="A523" s="11">
        <v>35765</v>
      </c>
      <c r="B523" s="12">
        <v>5.5</v>
      </c>
      <c r="C523" s="12">
        <f t="shared" si="8"/>
        <v>-3.6231884057970243E-3</v>
      </c>
      <c r="D523" s="4" t="str">
        <f t="array" ref="D523">_xlfn.IFS(C523&gt;0,"increase",C523&lt;0,"decrease", C523=0, "hold")</f>
        <v>decrease</v>
      </c>
      <c r="E523" s="12">
        <v>72.099999999999994</v>
      </c>
      <c r="F523" s="12">
        <v>102.30880000000001</v>
      </c>
      <c r="G523" s="12">
        <v>4.4000000000000004</v>
      </c>
      <c r="H523" s="12">
        <v>161.80000000000001</v>
      </c>
      <c r="I523" s="12">
        <v>57.2</v>
      </c>
      <c r="J523" s="12">
        <v>1456</v>
      </c>
      <c r="K523" s="12">
        <v>4.7</v>
      </c>
      <c r="L523" s="4">
        <v>970.43</v>
      </c>
      <c r="M523" s="4">
        <v>5.742</v>
      </c>
    </row>
    <row r="524" spans="1:13" ht="13" x14ac:dyDescent="0.15">
      <c r="A524" s="11">
        <v>35796</v>
      </c>
      <c r="B524" s="12">
        <v>5.56</v>
      </c>
      <c r="C524" s="12">
        <f t="shared" si="8"/>
        <v>1.0909090909090839E-2</v>
      </c>
      <c r="D524" s="4" t="str">
        <f t="array" ref="D524">_xlfn.IFS(C524&gt;0,"increase",C524&lt;0,"decrease", C524=0, "hold")</f>
        <v>increase</v>
      </c>
      <c r="E524" s="12">
        <v>72.209999999999994</v>
      </c>
      <c r="F524" s="12">
        <v>102.4635</v>
      </c>
      <c r="G524" s="12">
        <v>4</v>
      </c>
      <c r="H524" s="12">
        <v>162</v>
      </c>
      <c r="I524" s="12">
        <v>57.1</v>
      </c>
      <c r="J524" s="12">
        <v>1555</v>
      </c>
      <c r="K524" s="12">
        <v>4.5999999999999996</v>
      </c>
      <c r="L524" s="4">
        <v>980.28</v>
      </c>
      <c r="M524" s="4">
        <v>5.5049999999999999</v>
      </c>
    </row>
    <row r="525" spans="1:13" ht="13" x14ac:dyDescent="0.15">
      <c r="A525" s="11">
        <v>35827</v>
      </c>
      <c r="B525" s="12">
        <v>5.51</v>
      </c>
      <c r="C525" s="12">
        <f t="shared" si="8"/>
        <v>-8.9928057553956518E-3</v>
      </c>
      <c r="D525" s="4" t="str">
        <f t="array" ref="D525">_xlfn.IFS(C525&gt;0,"increase",C525&lt;0,"decrease", C525=0, "hold")</f>
        <v>decrease</v>
      </c>
      <c r="E525" s="12">
        <v>72.272000000000006</v>
      </c>
      <c r="F525" s="12">
        <v>102.6288</v>
      </c>
      <c r="G525" s="12">
        <v>3.9</v>
      </c>
      <c r="H525" s="12">
        <v>162</v>
      </c>
      <c r="I525" s="12">
        <v>54.6</v>
      </c>
      <c r="J525" s="12">
        <v>1647</v>
      </c>
      <c r="K525" s="12">
        <v>4.5999999999999996</v>
      </c>
      <c r="L525" s="4">
        <v>1049.3399999999999</v>
      </c>
      <c r="M525" s="4">
        <v>5.6219999999999999</v>
      </c>
    </row>
    <row r="526" spans="1:13" ht="13" x14ac:dyDescent="0.15">
      <c r="A526" s="11">
        <v>35855</v>
      </c>
      <c r="B526" s="12">
        <v>5.49</v>
      </c>
      <c r="C526" s="12">
        <f t="shared" si="8"/>
        <v>-3.6297640653356758E-3</v>
      </c>
      <c r="D526" s="4" t="str">
        <f t="array" ref="D526">_xlfn.IFS(C526&gt;0,"increase",C526&lt;0,"decrease", C526=0, "hold")</f>
        <v>decrease</v>
      </c>
      <c r="E526" s="12">
        <v>72.349000000000004</v>
      </c>
      <c r="F526" s="12">
        <v>102.6365</v>
      </c>
      <c r="G526" s="12">
        <v>4.0999999999999996</v>
      </c>
      <c r="H526" s="12">
        <v>162</v>
      </c>
      <c r="I526" s="12">
        <v>54.9</v>
      </c>
      <c r="J526" s="12">
        <v>1605</v>
      </c>
      <c r="K526" s="12">
        <v>4.7</v>
      </c>
      <c r="L526" s="4">
        <v>1101.75</v>
      </c>
      <c r="M526" s="4">
        <v>5.6539999999999999</v>
      </c>
    </row>
    <row r="527" spans="1:13" ht="13" x14ac:dyDescent="0.15">
      <c r="A527" s="11">
        <v>35886</v>
      </c>
      <c r="B527" s="12">
        <v>5.45</v>
      </c>
      <c r="C527" s="12">
        <f t="shared" si="8"/>
        <v>-7.2859744990892593E-3</v>
      </c>
      <c r="D527" s="4" t="str">
        <f t="array" ref="D527">_xlfn.IFS(C527&gt;0,"increase",C527&lt;0,"decrease", C527=0, "hold")</f>
        <v>decrease</v>
      </c>
      <c r="E527" s="12">
        <v>72.481999999999999</v>
      </c>
      <c r="F527" s="12">
        <v>102.6148</v>
      </c>
      <c r="G527" s="12">
        <v>4</v>
      </c>
      <c r="H527" s="12">
        <v>162.19999999999999</v>
      </c>
      <c r="I527" s="12">
        <v>55.3</v>
      </c>
      <c r="J527" s="12">
        <v>1547</v>
      </c>
      <c r="K527" s="12">
        <v>4.3</v>
      </c>
      <c r="L527" s="4">
        <v>1111.75</v>
      </c>
      <c r="M527" s="4">
        <v>5.6710000000000003</v>
      </c>
    </row>
    <row r="528" spans="1:13" ht="13" x14ac:dyDescent="0.15">
      <c r="A528" s="11">
        <v>35916</v>
      </c>
      <c r="B528" s="12">
        <v>5.49</v>
      </c>
      <c r="C528" s="12">
        <f t="shared" si="8"/>
        <v>7.3394495412844101E-3</v>
      </c>
      <c r="D528" s="4" t="str">
        <f t="array" ref="D528">_xlfn.IFS(C528&gt;0,"increase",C528&lt;0,"decrease", C528=0, "hold")</f>
        <v>increase</v>
      </c>
      <c r="E528" s="12">
        <v>72.552000000000007</v>
      </c>
      <c r="F528" s="12">
        <v>102.51439999999999</v>
      </c>
      <c r="G528" s="12">
        <v>3.9</v>
      </c>
      <c r="H528" s="12">
        <v>162.6</v>
      </c>
      <c r="I528" s="12">
        <v>51.5</v>
      </c>
      <c r="J528" s="12">
        <v>1554</v>
      </c>
      <c r="K528" s="12">
        <v>4.4000000000000004</v>
      </c>
      <c r="L528" s="4">
        <v>1090.82</v>
      </c>
      <c r="M528" s="4">
        <v>5.5519999999999996</v>
      </c>
    </row>
    <row r="529" spans="1:13" ht="13" x14ac:dyDescent="0.15">
      <c r="A529" s="11">
        <v>35947</v>
      </c>
      <c r="B529" s="12">
        <v>5.56</v>
      </c>
      <c r="C529" s="12">
        <f t="shared" si="8"/>
        <v>1.2750455373406083E-2</v>
      </c>
      <c r="D529" s="4" t="str">
        <f t="array" ref="D529">_xlfn.IFS(C529&gt;0,"increase",C529&lt;0,"decrease", C529=0, "hold")</f>
        <v>increase</v>
      </c>
      <c r="E529" s="12">
        <v>72.460999999999999</v>
      </c>
      <c r="F529" s="12">
        <v>102.3939</v>
      </c>
      <c r="G529" s="12">
        <v>3.8</v>
      </c>
      <c r="H529" s="12">
        <v>162.80000000000001</v>
      </c>
      <c r="I529" s="12">
        <v>50.2</v>
      </c>
      <c r="J529" s="12">
        <v>1551</v>
      </c>
      <c r="K529" s="12">
        <v>4.5</v>
      </c>
      <c r="L529" s="4">
        <v>1133.8399999999999</v>
      </c>
      <c r="M529" s="4">
        <v>5.4459999999999997</v>
      </c>
    </row>
    <row r="530" spans="1:13" ht="13" x14ac:dyDescent="0.15">
      <c r="A530" s="11">
        <v>35977</v>
      </c>
      <c r="B530" s="12">
        <v>5.54</v>
      </c>
      <c r="C530" s="12">
        <f t="shared" si="8"/>
        <v>-3.5971223021581968E-3</v>
      </c>
      <c r="D530" s="4" t="str">
        <f t="array" ref="D530">_xlfn.IFS(C530&gt;0,"increase",C530&lt;0,"decrease", C530=0, "hold")</f>
        <v>decrease</v>
      </c>
      <c r="E530" s="12">
        <v>72.665000000000006</v>
      </c>
      <c r="F530" s="12">
        <v>102.2559</v>
      </c>
      <c r="G530" s="12">
        <v>4</v>
      </c>
      <c r="H530" s="12">
        <v>163.19999999999999</v>
      </c>
      <c r="I530" s="12">
        <v>51.8</v>
      </c>
      <c r="J530" s="12">
        <v>1610</v>
      </c>
      <c r="K530" s="12">
        <v>4.5</v>
      </c>
      <c r="L530" s="4">
        <v>1120.67</v>
      </c>
      <c r="M530" s="4">
        <v>5.4939999999999998</v>
      </c>
    </row>
    <row r="531" spans="1:13" ht="13" x14ac:dyDescent="0.15">
      <c r="A531" s="11">
        <v>36008</v>
      </c>
      <c r="B531" s="12">
        <v>5.55</v>
      </c>
      <c r="C531" s="12">
        <f t="shared" si="8"/>
        <v>1.8050541516245102E-3</v>
      </c>
      <c r="D531" s="4" t="str">
        <f t="array" ref="D531">_xlfn.IFS(C531&gt;0,"increase",C531&lt;0,"decrease", C531=0, "hold")</f>
        <v>increase</v>
      </c>
      <c r="E531" s="12">
        <v>72.807000000000002</v>
      </c>
      <c r="F531" s="12">
        <v>102.0611</v>
      </c>
      <c r="G531" s="12">
        <v>4.0999999999999996</v>
      </c>
      <c r="H531" s="12">
        <v>163.4</v>
      </c>
      <c r="I531" s="12">
        <v>50.9</v>
      </c>
      <c r="J531" s="12">
        <v>1654</v>
      </c>
      <c r="K531" s="12">
        <v>4.5</v>
      </c>
      <c r="L531" s="4">
        <v>957.28</v>
      </c>
      <c r="M531" s="4">
        <v>4.976</v>
      </c>
    </row>
    <row r="532" spans="1:13" ht="13" x14ac:dyDescent="0.15">
      <c r="A532" s="11">
        <v>36039</v>
      </c>
      <c r="B532" s="12">
        <v>5.51</v>
      </c>
      <c r="C532" s="12">
        <f t="shared" si="8"/>
        <v>-7.2072072072072143E-3</v>
      </c>
      <c r="D532" s="4" t="str">
        <f t="array" ref="D532">_xlfn.IFS(C532&gt;0,"increase",C532&lt;0,"decrease", C532=0, "hold")</f>
        <v>decrease</v>
      </c>
      <c r="E532" s="12">
        <v>72.795000000000002</v>
      </c>
      <c r="F532" s="12">
        <v>101.8173</v>
      </c>
      <c r="G532" s="12">
        <v>4.0999999999999996</v>
      </c>
      <c r="H532" s="12">
        <v>163.5</v>
      </c>
      <c r="I532" s="12">
        <v>49.4</v>
      </c>
      <c r="J532" s="12">
        <v>1577</v>
      </c>
      <c r="K532" s="12">
        <v>4.5999999999999996</v>
      </c>
      <c r="L532" s="4">
        <v>1017.01</v>
      </c>
      <c r="M532" s="4">
        <v>4.42</v>
      </c>
    </row>
    <row r="533" spans="1:13" ht="13" x14ac:dyDescent="0.15">
      <c r="A533" s="11">
        <v>36069</v>
      </c>
      <c r="B533" s="12">
        <v>5.07</v>
      </c>
      <c r="C533" s="12">
        <f t="shared" si="8"/>
        <v>-7.9854809437386487E-2</v>
      </c>
      <c r="D533" s="4" t="str">
        <f t="array" ref="D533">_xlfn.IFS(C533&gt;0,"increase",C533&lt;0,"decrease", C533=0, "hold")</f>
        <v>decrease</v>
      </c>
      <c r="E533" s="12">
        <v>72.936999999999998</v>
      </c>
      <c r="F533" s="12">
        <v>101.6795</v>
      </c>
      <c r="G533" s="12">
        <v>4</v>
      </c>
      <c r="H533" s="12">
        <v>163.9</v>
      </c>
      <c r="I533" s="12">
        <v>48</v>
      </c>
      <c r="J533" s="12">
        <v>1719</v>
      </c>
      <c r="K533" s="12">
        <v>4.5</v>
      </c>
      <c r="L533" s="4">
        <v>1098.67</v>
      </c>
      <c r="M533" s="4">
        <v>4.6050000000000004</v>
      </c>
    </row>
    <row r="534" spans="1:13" ht="13" x14ac:dyDescent="0.15">
      <c r="A534" s="11">
        <v>36100</v>
      </c>
      <c r="B534" s="12">
        <v>4.83</v>
      </c>
      <c r="C534" s="12">
        <f t="shared" si="8"/>
        <v>-4.7337278106508916E-2</v>
      </c>
      <c r="D534" s="4" t="str">
        <f t="array" ref="D534">_xlfn.IFS(C534&gt;0,"increase",C534&lt;0,"decrease", C534=0, "hold")</f>
        <v>decrease</v>
      </c>
      <c r="E534" s="12">
        <v>72.95</v>
      </c>
      <c r="F534" s="12">
        <v>101.77419999999999</v>
      </c>
      <c r="G534" s="12">
        <v>3.5</v>
      </c>
      <c r="H534" s="12">
        <v>164.1</v>
      </c>
      <c r="I534" s="12">
        <v>48.3</v>
      </c>
      <c r="J534" s="12">
        <v>1672</v>
      </c>
      <c r="K534" s="12">
        <v>4.4000000000000004</v>
      </c>
      <c r="L534" s="4">
        <v>1163.6300000000001</v>
      </c>
      <c r="M534" s="4">
        <v>4.7140000000000004</v>
      </c>
    </row>
    <row r="535" spans="1:13" ht="13" x14ac:dyDescent="0.15">
      <c r="A535" s="11">
        <v>36130</v>
      </c>
      <c r="B535" s="12">
        <v>4.68</v>
      </c>
      <c r="C535" s="12">
        <f t="shared" si="8"/>
        <v>-3.1055900621118085E-2</v>
      </c>
      <c r="D535" s="4" t="str">
        <f t="array" ref="D535">_xlfn.IFS(C535&gt;0,"increase",C535&lt;0,"decrease", C535=0, "hold")</f>
        <v>decrease</v>
      </c>
      <c r="E535" s="12">
        <v>73.075999999999993</v>
      </c>
      <c r="F535" s="12">
        <v>101.91889999999999</v>
      </c>
      <c r="G535" s="12">
        <v>3.8</v>
      </c>
      <c r="H535" s="12">
        <v>164.4</v>
      </c>
      <c r="I535" s="12">
        <v>49.7</v>
      </c>
      <c r="J535" s="12">
        <v>1742</v>
      </c>
      <c r="K535" s="12">
        <v>4.4000000000000004</v>
      </c>
      <c r="L535" s="4">
        <v>1229.23</v>
      </c>
      <c r="M535" s="4">
        <v>4.6479999999999997</v>
      </c>
    </row>
    <row r="536" spans="1:13" ht="13" x14ac:dyDescent="0.15">
      <c r="A536" s="11">
        <v>36161</v>
      </c>
      <c r="B536" s="12">
        <v>4.63</v>
      </c>
      <c r="C536" s="12">
        <f t="shared" si="8"/>
        <v>-1.0683760683760646E-2</v>
      </c>
      <c r="D536" s="4" t="str">
        <f t="array" ref="D536">_xlfn.IFS(C536&gt;0,"increase",C536&lt;0,"decrease", C536=0, "hold")</f>
        <v>decrease</v>
      </c>
      <c r="E536" s="12">
        <v>73.180000000000007</v>
      </c>
      <c r="F536" s="12">
        <v>102.16160000000001</v>
      </c>
      <c r="G536" s="12">
        <v>3.9</v>
      </c>
      <c r="H536" s="12">
        <v>164.7</v>
      </c>
      <c r="I536" s="12">
        <v>52.4</v>
      </c>
      <c r="J536" s="12">
        <v>1732</v>
      </c>
      <c r="K536" s="12">
        <v>4.3</v>
      </c>
      <c r="L536" s="4">
        <v>1279.6400000000001</v>
      </c>
      <c r="M536" s="4">
        <v>4.6509999999999998</v>
      </c>
    </row>
    <row r="537" spans="1:13" ht="13" x14ac:dyDescent="0.15">
      <c r="A537" s="11">
        <v>36192</v>
      </c>
      <c r="B537" s="12">
        <v>4.76</v>
      </c>
      <c r="C537" s="12">
        <f t="shared" si="8"/>
        <v>2.8077753779697602E-2</v>
      </c>
      <c r="D537" s="4" t="str">
        <f t="array" ref="D537">_xlfn.IFS(C537&gt;0,"increase",C537&lt;0,"decrease", C537=0, "hold")</f>
        <v>increase</v>
      </c>
      <c r="E537" s="12">
        <v>73.155000000000001</v>
      </c>
      <c r="F537" s="12">
        <v>102.3725</v>
      </c>
      <c r="G537" s="12">
        <v>4</v>
      </c>
      <c r="H537" s="12">
        <v>164.7</v>
      </c>
      <c r="I537" s="12">
        <v>55</v>
      </c>
      <c r="J537" s="12">
        <v>1720</v>
      </c>
      <c r="K537" s="12">
        <v>4.4000000000000004</v>
      </c>
      <c r="L537" s="4">
        <v>1238.33</v>
      </c>
      <c r="M537" s="4">
        <v>5.2869999999999999</v>
      </c>
    </row>
    <row r="538" spans="1:13" ht="13" x14ac:dyDescent="0.15">
      <c r="A538" s="11">
        <v>36220</v>
      </c>
      <c r="B538" s="12">
        <v>4.8099999999999996</v>
      </c>
      <c r="C538" s="12">
        <f t="shared" si="8"/>
        <v>1.0504201680672232E-2</v>
      </c>
      <c r="D538" s="4" t="str">
        <f t="array" ref="D538">_xlfn.IFS(C538&gt;0,"increase",C538&lt;0,"decrease", C538=0, "hold")</f>
        <v>increase</v>
      </c>
      <c r="E538" s="12">
        <v>73.177000000000007</v>
      </c>
      <c r="F538" s="12">
        <v>102.4083</v>
      </c>
      <c r="G538" s="12">
        <v>4.0999999999999996</v>
      </c>
      <c r="H538" s="12">
        <v>164.8</v>
      </c>
      <c r="I538" s="12">
        <v>55.9</v>
      </c>
      <c r="J538" s="12">
        <v>1665</v>
      </c>
      <c r="K538" s="12">
        <v>4.2</v>
      </c>
      <c r="L538" s="4">
        <v>1286.3699999999999</v>
      </c>
      <c r="M538" s="4">
        <v>5.242</v>
      </c>
    </row>
    <row r="539" spans="1:13" ht="13" x14ac:dyDescent="0.15">
      <c r="A539" s="11">
        <v>36251</v>
      </c>
      <c r="B539" s="12">
        <v>4.74</v>
      </c>
      <c r="C539" s="12">
        <f t="shared" si="8"/>
        <v>-1.4553014553014429E-2</v>
      </c>
      <c r="D539" s="4" t="str">
        <f t="array" ref="D539">_xlfn.IFS(C539&gt;0,"increase",C539&lt;0,"decrease", C539=0, "hold")</f>
        <v>decrease</v>
      </c>
      <c r="E539" s="12">
        <v>73.364999999999995</v>
      </c>
      <c r="F539" s="12">
        <v>102.4034</v>
      </c>
      <c r="G539" s="12">
        <v>3.9</v>
      </c>
      <c r="H539" s="12">
        <v>165.9</v>
      </c>
      <c r="I539" s="12">
        <v>54</v>
      </c>
      <c r="J539" s="12">
        <v>1600</v>
      </c>
      <c r="K539" s="12">
        <v>4.3</v>
      </c>
      <c r="L539" s="4">
        <v>1335.18</v>
      </c>
      <c r="M539" s="4">
        <v>5.3479999999999999</v>
      </c>
    </row>
    <row r="540" spans="1:13" ht="13" x14ac:dyDescent="0.15">
      <c r="A540" s="11">
        <v>36281</v>
      </c>
      <c r="B540" s="12">
        <v>4.74</v>
      </c>
      <c r="C540" s="12">
        <f t="shared" si="8"/>
        <v>0</v>
      </c>
      <c r="D540" s="4" t="str">
        <f t="array" ref="D540">_xlfn.IFS(C540&gt;0,"increase",C540&lt;0,"decrease", C540=0, "hold")</f>
        <v>hold</v>
      </c>
      <c r="E540" s="12">
        <v>73.435000000000002</v>
      </c>
      <c r="F540" s="12">
        <v>102.44750000000001</v>
      </c>
      <c r="G540" s="12">
        <v>4</v>
      </c>
      <c r="H540" s="12">
        <v>166</v>
      </c>
      <c r="I540" s="12">
        <v>57.8</v>
      </c>
      <c r="J540" s="12">
        <v>1640</v>
      </c>
      <c r="K540" s="12">
        <v>4.2</v>
      </c>
      <c r="L540" s="4">
        <v>1301.8399999999999</v>
      </c>
      <c r="M540" s="4">
        <v>5.6219999999999999</v>
      </c>
    </row>
    <row r="541" spans="1:13" ht="13" x14ac:dyDescent="0.15">
      <c r="A541" s="11">
        <v>36312</v>
      </c>
      <c r="B541" s="12">
        <v>4.76</v>
      </c>
      <c r="C541" s="12">
        <f t="shared" si="8"/>
        <v>4.2194092827003314E-3</v>
      </c>
      <c r="D541" s="4" t="str">
        <f t="array" ref="D541">_xlfn.IFS(C541&gt;0,"increase",C541&lt;0,"decrease", C541=0, "hold")</f>
        <v>increase</v>
      </c>
      <c r="E541" s="12">
        <v>73.474000000000004</v>
      </c>
      <c r="F541" s="12">
        <v>102.4588</v>
      </c>
      <c r="G541" s="12">
        <v>3.9</v>
      </c>
      <c r="H541" s="12">
        <v>166</v>
      </c>
      <c r="I541" s="12">
        <v>59.4</v>
      </c>
      <c r="J541" s="12">
        <v>1702</v>
      </c>
      <c r="K541" s="12">
        <v>4.3</v>
      </c>
      <c r="L541" s="4">
        <v>1372.71</v>
      </c>
      <c r="M541" s="4">
        <v>5.78</v>
      </c>
    </row>
    <row r="542" spans="1:13" ht="13" x14ac:dyDescent="0.15">
      <c r="A542" s="11">
        <v>36342</v>
      </c>
      <c r="B542" s="12">
        <v>4.99</v>
      </c>
      <c r="C542" s="12">
        <f t="shared" si="8"/>
        <v>4.8319327731092529E-2</v>
      </c>
      <c r="D542" s="4" t="str">
        <f t="array" ref="D542">_xlfn.IFS(C542&gt;0,"increase",C542&lt;0,"decrease", C542=0, "hold")</f>
        <v>increase</v>
      </c>
      <c r="E542" s="12">
        <v>73.605999999999995</v>
      </c>
      <c r="F542" s="12">
        <v>102.40260000000001</v>
      </c>
      <c r="G542" s="12">
        <v>4</v>
      </c>
      <c r="H542" s="12">
        <v>166.7</v>
      </c>
      <c r="I542" s="12">
        <v>54.6</v>
      </c>
      <c r="J542" s="12">
        <v>1682</v>
      </c>
      <c r="K542" s="12">
        <v>4.3</v>
      </c>
      <c r="L542" s="4">
        <v>1328.72</v>
      </c>
      <c r="M542" s="4">
        <v>5.9029999999999996</v>
      </c>
    </row>
    <row r="543" spans="1:13" ht="13" x14ac:dyDescent="0.15">
      <c r="A543" s="11">
        <v>36373</v>
      </c>
      <c r="B543" s="12">
        <v>5.07</v>
      </c>
      <c r="C543" s="12">
        <f t="shared" si="8"/>
        <v>1.6032064128256526E-2</v>
      </c>
      <c r="D543" s="4" t="str">
        <f t="array" ref="D543">_xlfn.IFS(C543&gt;0,"increase",C543&lt;0,"decrease", C543=0, "hold")</f>
        <v>increase</v>
      </c>
      <c r="E543" s="12">
        <v>73.641999999999996</v>
      </c>
      <c r="F543" s="12">
        <v>102.3402</v>
      </c>
      <c r="G543" s="12">
        <v>4</v>
      </c>
      <c r="H543" s="12">
        <v>167.1</v>
      </c>
      <c r="I543" s="12">
        <v>57.5</v>
      </c>
      <c r="J543" s="12">
        <v>1671</v>
      </c>
      <c r="K543" s="12">
        <v>4.2</v>
      </c>
      <c r="L543" s="4">
        <v>1320.41</v>
      </c>
      <c r="M543" s="4">
        <v>5.97</v>
      </c>
    </row>
    <row r="544" spans="1:13" ht="13" x14ac:dyDescent="0.15">
      <c r="A544" s="11">
        <v>36404</v>
      </c>
      <c r="B544" s="12">
        <v>5.22</v>
      </c>
      <c r="C544" s="12">
        <f t="shared" si="8"/>
        <v>2.9585798816567942E-2</v>
      </c>
      <c r="D544" s="4" t="str">
        <f t="array" ref="D544">_xlfn.IFS(C544&gt;0,"increase",C544&lt;0,"decrease", C544=0, "hold")</f>
        <v>increase</v>
      </c>
      <c r="E544" s="12">
        <v>73.837000000000003</v>
      </c>
      <c r="F544" s="12">
        <v>102.32980000000001</v>
      </c>
      <c r="G544" s="12">
        <v>4.5</v>
      </c>
      <c r="H544" s="12">
        <v>167.8</v>
      </c>
      <c r="I544" s="12">
        <v>63.5</v>
      </c>
      <c r="J544" s="12">
        <v>1551</v>
      </c>
      <c r="K544" s="12">
        <v>4.2</v>
      </c>
      <c r="L544" s="4">
        <v>1282.71</v>
      </c>
      <c r="M544" s="4">
        <v>5.8769999999999998</v>
      </c>
    </row>
    <row r="545" spans="1:13" ht="13" x14ac:dyDescent="0.15">
      <c r="A545" s="11">
        <v>36434</v>
      </c>
      <c r="B545" s="12">
        <v>5.2</v>
      </c>
      <c r="C545" s="12">
        <f t="shared" si="8"/>
        <v>-3.8314176245209915E-3</v>
      </c>
      <c r="D545" s="4" t="str">
        <f t="array" ref="D545">_xlfn.IFS(C545&gt;0,"increase",C545&lt;0,"decrease", C545=0, "hold")</f>
        <v>decrease</v>
      </c>
      <c r="E545" s="12">
        <v>73.962999999999994</v>
      </c>
      <c r="F545" s="12">
        <v>102.30889999999999</v>
      </c>
      <c r="G545" s="12">
        <v>4.2</v>
      </c>
      <c r="H545" s="12">
        <v>168.1</v>
      </c>
      <c r="I545" s="12">
        <v>61.3</v>
      </c>
      <c r="J545" s="12">
        <v>1649</v>
      </c>
      <c r="K545" s="12">
        <v>4.0999999999999996</v>
      </c>
      <c r="L545" s="4">
        <v>1362.93</v>
      </c>
      <c r="M545" s="4">
        <v>6.024</v>
      </c>
    </row>
    <row r="546" spans="1:13" ht="13" x14ac:dyDescent="0.15">
      <c r="A546" s="11">
        <v>36465</v>
      </c>
      <c r="B546" s="12">
        <v>5.42</v>
      </c>
      <c r="C546" s="12">
        <f t="shared" si="8"/>
        <v>4.2307692307692261E-2</v>
      </c>
      <c r="D546" s="4" t="str">
        <f t="array" ref="D546">_xlfn.IFS(C546&gt;0,"increase",C546&lt;0,"decrease", C546=0, "hold")</f>
        <v>increase</v>
      </c>
      <c r="E546" s="12">
        <v>74.034000000000006</v>
      </c>
      <c r="F546" s="12">
        <v>102.42829999999999</v>
      </c>
      <c r="G546" s="12">
        <v>4.3</v>
      </c>
      <c r="H546" s="12">
        <v>168.4</v>
      </c>
      <c r="I546" s="12">
        <v>63.1</v>
      </c>
      <c r="J546" s="12">
        <v>1672</v>
      </c>
      <c r="K546" s="12">
        <v>4.0999999999999996</v>
      </c>
      <c r="L546" s="4">
        <v>1388.91</v>
      </c>
      <c r="M546" s="4">
        <v>6.1909999999999998</v>
      </c>
    </row>
    <row r="547" spans="1:13" ht="13" x14ac:dyDescent="0.15">
      <c r="A547" s="11">
        <v>36495</v>
      </c>
      <c r="B547" s="12">
        <v>5.3</v>
      </c>
      <c r="C547" s="12">
        <f t="shared" si="8"/>
        <v>-2.2140221402214041E-2</v>
      </c>
      <c r="D547" s="4" t="str">
        <f t="array" ref="D547">_xlfn.IFS(C547&gt;0,"increase",C547&lt;0,"decrease", C547=0, "hold")</f>
        <v>decrease</v>
      </c>
      <c r="E547" s="12">
        <v>74.128</v>
      </c>
      <c r="F547" s="12">
        <v>102.59399999999999</v>
      </c>
      <c r="G547" s="12">
        <v>4.3</v>
      </c>
      <c r="H547" s="12">
        <v>168.8</v>
      </c>
      <c r="I547" s="12">
        <v>60.3</v>
      </c>
      <c r="J547" s="12">
        <v>1683</v>
      </c>
      <c r="K547" s="12">
        <v>4</v>
      </c>
      <c r="L547" s="4">
        <v>1469.25</v>
      </c>
      <c r="M547" s="4">
        <v>6.4420000000000002</v>
      </c>
    </row>
    <row r="548" spans="1:13" ht="13" x14ac:dyDescent="0.15">
      <c r="A548" s="11">
        <v>36526</v>
      </c>
      <c r="B548" s="12">
        <v>5.45</v>
      </c>
      <c r="C548" s="12">
        <f t="shared" si="8"/>
        <v>2.8301886792452897E-2</v>
      </c>
      <c r="D548" s="4" t="str">
        <f t="array" ref="D548">_xlfn.IFS(C548&gt;0,"increase",C548&lt;0,"decrease", C548=0, "hold")</f>
        <v>increase</v>
      </c>
      <c r="E548" s="12">
        <v>74.305999999999997</v>
      </c>
      <c r="F548" s="12">
        <v>102.8266</v>
      </c>
      <c r="G548" s="12">
        <v>4.3</v>
      </c>
      <c r="H548" s="12">
        <v>169.3</v>
      </c>
      <c r="I548" s="12">
        <v>60.4</v>
      </c>
      <c r="J548" s="12">
        <v>1727</v>
      </c>
      <c r="K548" s="12">
        <v>4</v>
      </c>
      <c r="L548" s="4">
        <v>1394.46</v>
      </c>
      <c r="M548" s="4">
        <v>6.665</v>
      </c>
    </row>
    <row r="549" spans="1:13" ht="13" x14ac:dyDescent="0.15">
      <c r="A549" s="11">
        <v>36557</v>
      </c>
      <c r="B549" s="12">
        <v>5.73</v>
      </c>
      <c r="C549" s="12">
        <f t="shared" si="8"/>
        <v>5.137614678899087E-2</v>
      </c>
      <c r="D549" s="4" t="str">
        <f t="array" ref="D549">_xlfn.IFS(C549&gt;0,"increase",C549&lt;0,"decrease", C549=0, "hold")</f>
        <v>increase</v>
      </c>
      <c r="E549" s="12">
        <v>74.415000000000006</v>
      </c>
      <c r="F549" s="12">
        <v>102.87990000000001</v>
      </c>
      <c r="G549" s="12">
        <v>4.3</v>
      </c>
      <c r="H549" s="12">
        <v>170</v>
      </c>
      <c r="I549" s="12">
        <v>58.7</v>
      </c>
      <c r="J549" s="12">
        <v>1692</v>
      </c>
      <c r="K549" s="12">
        <v>4.0999999999999996</v>
      </c>
      <c r="L549" s="4">
        <v>1366.42</v>
      </c>
      <c r="M549" s="4">
        <v>6.4089999999999998</v>
      </c>
    </row>
    <row r="550" spans="1:13" ht="13" x14ac:dyDescent="0.15">
      <c r="A550" s="11">
        <v>36586</v>
      </c>
      <c r="B550" s="12">
        <v>5.85</v>
      </c>
      <c r="C550" s="12">
        <f t="shared" si="8"/>
        <v>2.0942408376963213E-2</v>
      </c>
      <c r="D550" s="4" t="str">
        <f t="array" ref="D550">_xlfn.IFS(C550&gt;0,"increase",C550&lt;0,"decrease", C550=0, "hold")</f>
        <v>increase</v>
      </c>
      <c r="E550" s="12">
        <v>74.567999999999998</v>
      </c>
      <c r="F550" s="12">
        <v>102.7983</v>
      </c>
      <c r="G550" s="12">
        <v>4.3</v>
      </c>
      <c r="H550" s="12">
        <v>171</v>
      </c>
      <c r="I550" s="12">
        <v>56.2</v>
      </c>
      <c r="J550" s="12">
        <v>1651</v>
      </c>
      <c r="K550" s="12">
        <v>4</v>
      </c>
      <c r="L550" s="4">
        <v>1498.58</v>
      </c>
      <c r="M550" s="4">
        <v>6.0039999999999996</v>
      </c>
    </row>
    <row r="551" spans="1:13" ht="13" x14ac:dyDescent="0.15">
      <c r="A551" s="11">
        <v>36617</v>
      </c>
      <c r="B551" s="12">
        <v>6.02</v>
      </c>
      <c r="C551" s="12">
        <f t="shared" si="8"/>
        <v>2.905982905982905E-2</v>
      </c>
      <c r="D551" s="4" t="str">
        <f t="array" ref="D551">_xlfn.IFS(C551&gt;0,"increase",C551&lt;0,"decrease", C551=0, "hold")</f>
        <v>increase</v>
      </c>
      <c r="E551" s="12">
        <v>74.617000000000004</v>
      </c>
      <c r="F551" s="12">
        <v>102.7796</v>
      </c>
      <c r="G551" s="12">
        <v>4.4000000000000004</v>
      </c>
      <c r="H551" s="12">
        <v>170.9</v>
      </c>
      <c r="I551" s="12">
        <v>55.4</v>
      </c>
      <c r="J551" s="12">
        <v>1597</v>
      </c>
      <c r="K551" s="12">
        <v>3.8</v>
      </c>
      <c r="L551" s="4">
        <v>1452.43</v>
      </c>
      <c r="M551" s="4">
        <v>6.2119999999999997</v>
      </c>
    </row>
    <row r="552" spans="1:13" ht="13" x14ac:dyDescent="0.15">
      <c r="A552" s="11">
        <v>36647</v>
      </c>
      <c r="B552" s="12">
        <v>6.27</v>
      </c>
      <c r="C552" s="12">
        <f t="shared" si="8"/>
        <v>4.1528239202657809E-2</v>
      </c>
      <c r="D552" s="4" t="str">
        <f t="array" ref="D552">_xlfn.IFS(C552&gt;0,"increase",C552&lt;0,"decrease", C552=0, "hold")</f>
        <v>increase</v>
      </c>
      <c r="E552" s="12">
        <v>74.697000000000003</v>
      </c>
      <c r="F552" s="12">
        <v>102.75409999999999</v>
      </c>
      <c r="G552" s="12">
        <v>4.4000000000000004</v>
      </c>
      <c r="H552" s="12">
        <v>171.2</v>
      </c>
      <c r="I552" s="12">
        <v>51.5</v>
      </c>
      <c r="J552" s="12">
        <v>1543</v>
      </c>
      <c r="K552" s="12">
        <v>4</v>
      </c>
      <c r="L552" s="4">
        <v>1420.6</v>
      </c>
      <c r="M552" s="4">
        <v>6.2720000000000002</v>
      </c>
    </row>
    <row r="553" spans="1:13" ht="13" x14ac:dyDescent="0.15">
      <c r="A553" s="11">
        <v>36678</v>
      </c>
      <c r="B553" s="12">
        <v>6.53</v>
      </c>
      <c r="C553" s="12">
        <f t="shared" si="8"/>
        <v>4.1467304625199472E-2</v>
      </c>
      <c r="D553" s="4" t="str">
        <f t="array" ref="D553">_xlfn.IFS(C553&gt;0,"increase",C553&lt;0,"decrease", C553=0, "hold")</f>
        <v>increase</v>
      </c>
      <c r="E553" s="12">
        <v>74.754000000000005</v>
      </c>
      <c r="F553" s="12">
        <v>102.6545</v>
      </c>
      <c r="G553" s="12">
        <v>4.8</v>
      </c>
      <c r="H553" s="12">
        <v>172.2</v>
      </c>
      <c r="I553" s="12">
        <v>50</v>
      </c>
      <c r="J553" s="12">
        <v>1572</v>
      </c>
      <c r="K553" s="12">
        <v>4</v>
      </c>
      <c r="L553" s="4">
        <v>1454.6</v>
      </c>
      <c r="M553" s="4">
        <v>6.0309999999999997</v>
      </c>
    </row>
    <row r="554" spans="1:13" ht="13" x14ac:dyDescent="0.15">
      <c r="A554" s="11">
        <v>36708</v>
      </c>
      <c r="B554" s="12">
        <v>6.54</v>
      </c>
      <c r="C554" s="12">
        <f t="shared" si="8"/>
        <v>1.5313935681469811E-3</v>
      </c>
      <c r="D554" s="4" t="str">
        <f t="array" ref="D554">_xlfn.IFS(C554&gt;0,"increase",C554&lt;0,"decrease", C554=0, "hold")</f>
        <v>increase</v>
      </c>
      <c r="E554" s="12">
        <v>74.924999999999997</v>
      </c>
      <c r="F554" s="12">
        <v>102.6207</v>
      </c>
      <c r="G554" s="12">
        <v>4.0999999999999996</v>
      </c>
      <c r="H554" s="12">
        <v>172.7</v>
      </c>
      <c r="I554" s="12">
        <v>52</v>
      </c>
      <c r="J554" s="12">
        <v>1542</v>
      </c>
      <c r="K554" s="12">
        <v>4</v>
      </c>
      <c r="L554" s="4">
        <v>1430.83</v>
      </c>
      <c r="M554" s="4">
        <v>6.0309999999999997</v>
      </c>
    </row>
    <row r="555" spans="1:13" ht="13" x14ac:dyDescent="0.15">
      <c r="A555" s="11">
        <v>36739</v>
      </c>
      <c r="B555" s="12">
        <v>6.5</v>
      </c>
      <c r="C555" s="12">
        <f t="shared" si="8"/>
        <v>-6.1162079510703416E-3</v>
      </c>
      <c r="D555" s="4" t="str">
        <f t="array" ref="D555">_xlfn.IFS(C555&gt;0,"increase",C555&lt;0,"decrease", C555=0, "hold")</f>
        <v>decrease</v>
      </c>
      <c r="E555" s="12">
        <v>75.021000000000001</v>
      </c>
      <c r="F555" s="12">
        <v>102.5856</v>
      </c>
      <c r="G555" s="12">
        <v>4.4000000000000004</v>
      </c>
      <c r="H555" s="12">
        <v>172.7</v>
      </c>
      <c r="I555" s="12">
        <v>50</v>
      </c>
      <c r="J555" s="12">
        <v>1552</v>
      </c>
      <c r="K555" s="12">
        <v>4.0999999999999996</v>
      </c>
      <c r="L555" s="4">
        <v>1517.68</v>
      </c>
      <c r="M555" s="4">
        <v>5.7249999999999996</v>
      </c>
    </row>
    <row r="556" spans="1:13" ht="13" x14ac:dyDescent="0.15">
      <c r="A556" s="11">
        <v>36770</v>
      </c>
      <c r="B556" s="12">
        <v>6.52</v>
      </c>
      <c r="C556" s="12">
        <f t="shared" si="8"/>
        <v>3.0769230769230114E-3</v>
      </c>
      <c r="D556" s="4" t="str">
        <f t="array" ref="D556">_xlfn.IFS(C556&gt;0,"increase",C556&lt;0,"decrease", C556=0, "hold")</f>
        <v>increase</v>
      </c>
      <c r="E556" s="12">
        <v>75.203000000000003</v>
      </c>
      <c r="F556" s="12">
        <v>102.53530000000001</v>
      </c>
      <c r="G556" s="12">
        <v>4</v>
      </c>
      <c r="H556" s="12">
        <v>173.6</v>
      </c>
      <c r="I556" s="12">
        <v>48.9</v>
      </c>
      <c r="J556" s="12">
        <v>1570</v>
      </c>
      <c r="K556" s="12">
        <v>3.9</v>
      </c>
      <c r="L556" s="4">
        <v>1436.51</v>
      </c>
      <c r="M556" s="4">
        <v>5.8019999999999996</v>
      </c>
    </row>
    <row r="557" spans="1:13" ht="13" x14ac:dyDescent="0.15">
      <c r="A557" s="11">
        <v>36800</v>
      </c>
      <c r="B557" s="12">
        <v>6.51</v>
      </c>
      <c r="C557" s="12">
        <f t="shared" si="8"/>
        <v>-1.5337423312883111E-3</v>
      </c>
      <c r="D557" s="4" t="str">
        <f t="array" ref="D557">_xlfn.IFS(C557&gt;0,"increase",C557&lt;0,"decrease", C557=0, "hold")</f>
        <v>decrease</v>
      </c>
      <c r="E557" s="12">
        <v>75.308000000000007</v>
      </c>
      <c r="F557" s="12">
        <v>102.4255</v>
      </c>
      <c r="G557" s="12">
        <v>4</v>
      </c>
      <c r="H557" s="12">
        <v>173.9</v>
      </c>
      <c r="I557" s="12">
        <v>48.4</v>
      </c>
      <c r="J557" s="12">
        <v>1577</v>
      </c>
      <c r="K557" s="12">
        <v>3.9</v>
      </c>
      <c r="L557" s="4">
        <v>1429.4</v>
      </c>
      <c r="M557" s="4">
        <v>5.7510000000000003</v>
      </c>
    </row>
    <row r="558" spans="1:13" ht="13" x14ac:dyDescent="0.15">
      <c r="A558" s="11">
        <v>36831</v>
      </c>
      <c r="B558" s="12">
        <v>6.51</v>
      </c>
      <c r="C558" s="12">
        <f t="shared" si="8"/>
        <v>0</v>
      </c>
      <c r="D558" s="4" t="str">
        <f t="array" ref="D558">_xlfn.IFS(C558&gt;0,"increase",C558&lt;0,"decrease", C558=0, "hold")</f>
        <v>hold</v>
      </c>
      <c r="E558" s="12">
        <v>75.441000000000003</v>
      </c>
      <c r="F558" s="12">
        <v>102.17100000000001</v>
      </c>
      <c r="G558" s="12">
        <v>4.2</v>
      </c>
      <c r="H558" s="12">
        <v>174.2</v>
      </c>
      <c r="I558" s="12">
        <v>49.1</v>
      </c>
      <c r="J558" s="12">
        <v>1614</v>
      </c>
      <c r="K558" s="12">
        <v>3.9</v>
      </c>
      <c r="L558" s="4">
        <v>1314.95</v>
      </c>
      <c r="M558" s="4">
        <v>5.468</v>
      </c>
    </row>
    <row r="559" spans="1:13" ht="13" x14ac:dyDescent="0.15">
      <c r="A559" s="11">
        <v>36861</v>
      </c>
      <c r="B559" s="12">
        <v>6.4</v>
      </c>
      <c r="C559" s="12">
        <f t="shared" si="8"/>
        <v>-1.689708141321036E-2</v>
      </c>
      <c r="D559" s="4" t="str">
        <f t="array" ref="D559">_xlfn.IFS(C559&gt;0,"increase",C559&lt;0,"decrease", C559=0, "hold")</f>
        <v>decrease</v>
      </c>
      <c r="E559" s="12">
        <v>75.515000000000001</v>
      </c>
      <c r="F559" s="12">
        <v>101.637</v>
      </c>
      <c r="G559" s="12">
        <v>3.6</v>
      </c>
      <c r="H559" s="12">
        <v>174.6</v>
      </c>
      <c r="I559" s="12">
        <v>42.1</v>
      </c>
      <c r="J559" s="12">
        <v>1543</v>
      </c>
      <c r="K559" s="12">
        <v>3.9</v>
      </c>
      <c r="L559" s="4">
        <v>1320.28</v>
      </c>
      <c r="M559" s="4">
        <v>5.1120000000000001</v>
      </c>
    </row>
    <row r="560" spans="1:13" ht="13" x14ac:dyDescent="0.15">
      <c r="A560" s="11">
        <v>36892</v>
      </c>
      <c r="B560" s="12">
        <v>5.98</v>
      </c>
      <c r="C560" s="12">
        <f t="shared" si="8"/>
        <v>-6.5624999999999989E-2</v>
      </c>
      <c r="D560" s="4" t="str">
        <f t="array" ref="D560">_xlfn.IFS(C560&gt;0,"increase",C560&lt;0,"decrease", C560=0, "hold")</f>
        <v>decrease</v>
      </c>
      <c r="E560" s="12">
        <v>75.796000000000006</v>
      </c>
      <c r="F560" s="12">
        <v>101.10769999999999</v>
      </c>
      <c r="G560" s="12">
        <v>3.8</v>
      </c>
      <c r="H560" s="12">
        <v>175.6</v>
      </c>
      <c r="I560" s="12">
        <v>38.4</v>
      </c>
      <c r="J560" s="12">
        <v>1699</v>
      </c>
      <c r="K560" s="12">
        <v>4.2</v>
      </c>
      <c r="L560" s="4">
        <v>1366.01</v>
      </c>
      <c r="M560" s="4">
        <v>5.1139999999999999</v>
      </c>
    </row>
    <row r="561" spans="1:13" ht="13" x14ac:dyDescent="0.15">
      <c r="A561" s="11">
        <v>36923</v>
      </c>
      <c r="B561" s="12">
        <v>5.49</v>
      </c>
      <c r="C561" s="12">
        <f t="shared" si="8"/>
        <v>-8.1939799331103708E-2</v>
      </c>
      <c r="D561" s="4" t="str">
        <f t="array" ref="D561">_xlfn.IFS(C561&gt;0,"increase",C561&lt;0,"decrease", C561=0, "hold")</f>
        <v>decrease</v>
      </c>
      <c r="E561" s="12">
        <v>75.930000000000007</v>
      </c>
      <c r="F561" s="12">
        <v>100.7209</v>
      </c>
      <c r="G561" s="12">
        <v>3.7</v>
      </c>
      <c r="H561" s="12">
        <v>176</v>
      </c>
      <c r="I561" s="12">
        <v>39.9</v>
      </c>
      <c r="J561" s="12">
        <v>1656</v>
      </c>
      <c r="K561" s="12">
        <v>4.2</v>
      </c>
      <c r="L561" s="4">
        <v>1239.94</v>
      </c>
      <c r="M561" s="4">
        <v>4.8959999999999999</v>
      </c>
    </row>
    <row r="562" spans="1:13" ht="13" x14ac:dyDescent="0.15">
      <c r="A562" s="11">
        <v>36951</v>
      </c>
      <c r="B562" s="12">
        <v>5.31</v>
      </c>
      <c r="C562" s="12">
        <f t="shared" si="8"/>
        <v>-3.2786885245901745E-2</v>
      </c>
      <c r="D562" s="4" t="str">
        <f t="array" ref="D562">_xlfn.IFS(C562&gt;0,"increase",C562&lt;0,"decrease", C562=0, "hold")</f>
        <v>decrease</v>
      </c>
      <c r="E562" s="12">
        <v>76.009</v>
      </c>
      <c r="F562" s="12">
        <v>100.5539</v>
      </c>
      <c r="G562" s="12">
        <v>3.8</v>
      </c>
      <c r="H562" s="12">
        <v>176.1</v>
      </c>
      <c r="I562" s="12">
        <v>41.5</v>
      </c>
      <c r="J562" s="12">
        <v>1659</v>
      </c>
      <c r="K562" s="12">
        <v>4.3</v>
      </c>
      <c r="L562" s="4">
        <v>1160.33</v>
      </c>
      <c r="M562" s="4">
        <v>4.9169999999999998</v>
      </c>
    </row>
    <row r="563" spans="1:13" ht="13" x14ac:dyDescent="0.15">
      <c r="A563" s="11">
        <v>36982</v>
      </c>
      <c r="B563" s="12">
        <v>4.8</v>
      </c>
      <c r="C563" s="12">
        <f t="shared" si="8"/>
        <v>-9.6045197740112956E-2</v>
      </c>
      <c r="D563" s="4" t="str">
        <f t="array" ref="D563">_xlfn.IFS(C563&gt;0,"increase",C563&lt;0,"decrease", C563=0, "hold")</f>
        <v>decrease</v>
      </c>
      <c r="E563" s="12">
        <v>76.13</v>
      </c>
      <c r="F563" s="12">
        <v>100.5205</v>
      </c>
      <c r="G563" s="12">
        <v>3.9</v>
      </c>
      <c r="H563" s="12">
        <v>176.4</v>
      </c>
      <c r="I563" s="12">
        <v>45.5</v>
      </c>
      <c r="J563" s="12">
        <v>1666</v>
      </c>
      <c r="K563" s="12">
        <v>4.4000000000000004</v>
      </c>
      <c r="L563" s="4">
        <v>1249.46</v>
      </c>
      <c r="M563" s="4">
        <v>5.3380000000000001</v>
      </c>
    </row>
    <row r="564" spans="1:13" ht="13" x14ac:dyDescent="0.15">
      <c r="A564" s="11">
        <v>37012</v>
      </c>
      <c r="B564" s="12">
        <v>4.21</v>
      </c>
      <c r="C564" s="12">
        <f t="shared" si="8"/>
        <v>-0.12291666666666665</v>
      </c>
      <c r="D564" s="4" t="str">
        <f t="array" ref="D564">_xlfn.IFS(C564&gt;0,"increase",C564&lt;0,"decrease", C564=0, "hold")</f>
        <v>decrease</v>
      </c>
      <c r="E564" s="12">
        <v>76.147999999999996</v>
      </c>
      <c r="F564" s="12">
        <v>100.6448</v>
      </c>
      <c r="G564" s="12">
        <v>4</v>
      </c>
      <c r="H564" s="12">
        <v>177.3</v>
      </c>
      <c r="I564" s="12">
        <v>44.9</v>
      </c>
      <c r="J564" s="12">
        <v>1665</v>
      </c>
      <c r="K564" s="12">
        <v>4.3</v>
      </c>
      <c r="L564" s="4">
        <v>1255.82</v>
      </c>
      <c r="M564" s="4">
        <v>5.3810000000000002</v>
      </c>
    </row>
    <row r="565" spans="1:13" ht="13" x14ac:dyDescent="0.15">
      <c r="A565" s="11">
        <v>37043</v>
      </c>
      <c r="B565" s="12">
        <v>3.97</v>
      </c>
      <c r="C565" s="12">
        <f t="shared" si="8"/>
        <v>-5.7007125890736289E-2</v>
      </c>
      <c r="D565" s="4" t="str">
        <f t="array" ref="D565">_xlfn.IFS(C565&gt;0,"increase",C565&lt;0,"decrease", C565=0, "hold")</f>
        <v>decrease</v>
      </c>
      <c r="E565" s="12">
        <v>76.317999999999998</v>
      </c>
      <c r="F565" s="12">
        <v>100.7248</v>
      </c>
      <c r="G565" s="12">
        <v>4.2</v>
      </c>
      <c r="H565" s="12">
        <v>177.7</v>
      </c>
      <c r="I565" s="12">
        <v>47.8</v>
      </c>
      <c r="J565" s="12">
        <v>1626</v>
      </c>
      <c r="K565" s="12">
        <v>4.5</v>
      </c>
      <c r="L565" s="4">
        <v>1224.42</v>
      </c>
      <c r="M565" s="4">
        <v>5.4119999999999999</v>
      </c>
    </row>
    <row r="566" spans="1:13" ht="13" x14ac:dyDescent="0.15">
      <c r="A566" s="11">
        <v>37073</v>
      </c>
      <c r="B566" s="12">
        <v>3.77</v>
      </c>
      <c r="C566" s="12">
        <f t="shared" si="8"/>
        <v>-5.0377833753148658E-2</v>
      </c>
      <c r="D566" s="4" t="str">
        <f t="array" ref="D566">_xlfn.IFS(C566&gt;0,"increase",C566&lt;0,"decrease", C566=0, "hold")</f>
        <v>decrease</v>
      </c>
      <c r="E566" s="12">
        <v>76.515000000000001</v>
      </c>
      <c r="F566" s="12">
        <v>100.6377</v>
      </c>
      <c r="G566" s="12">
        <v>4.2</v>
      </c>
      <c r="H566" s="12">
        <v>177.4</v>
      </c>
      <c r="I566" s="12">
        <v>49.2</v>
      </c>
      <c r="J566" s="12">
        <v>1598</v>
      </c>
      <c r="K566" s="12">
        <v>4.5999999999999996</v>
      </c>
      <c r="L566" s="4">
        <v>1211.23</v>
      </c>
      <c r="M566" s="4">
        <v>5.0540000000000003</v>
      </c>
    </row>
    <row r="567" spans="1:13" ht="13" x14ac:dyDescent="0.15">
      <c r="A567" s="11">
        <v>37104</v>
      </c>
      <c r="B567" s="12">
        <v>3.65</v>
      </c>
      <c r="C567" s="12">
        <f t="shared" si="8"/>
        <v>-3.1830238726790479E-2</v>
      </c>
      <c r="D567" s="4" t="str">
        <f t="array" ref="D567">_xlfn.IFS(C567&gt;0,"increase",C567&lt;0,"decrease", C567=0, "hold")</f>
        <v>decrease</v>
      </c>
      <c r="E567" s="12">
        <v>76.552999999999997</v>
      </c>
      <c r="F567" s="12">
        <v>100.3326</v>
      </c>
      <c r="G567" s="12">
        <v>4.4000000000000004</v>
      </c>
      <c r="H567" s="12">
        <v>177.4</v>
      </c>
      <c r="I567" s="12">
        <v>54.3</v>
      </c>
      <c r="J567" s="12">
        <v>1615</v>
      </c>
      <c r="K567" s="12">
        <v>4.9000000000000004</v>
      </c>
      <c r="L567" s="4">
        <v>1133.58</v>
      </c>
      <c r="M567" s="4">
        <v>4.8319999999999999</v>
      </c>
    </row>
    <row r="568" spans="1:13" ht="13" x14ac:dyDescent="0.15">
      <c r="A568" s="11">
        <v>37135</v>
      </c>
      <c r="B568" s="12">
        <v>3.07</v>
      </c>
      <c r="C568" s="12">
        <f t="shared" si="8"/>
        <v>-0.15890410958904111</v>
      </c>
      <c r="D568" s="4" t="str">
        <f t="array" ref="D568">_xlfn.IFS(C568&gt;0,"increase",C568&lt;0,"decrease", C568=0, "hold")</f>
        <v>decrease</v>
      </c>
      <c r="E568" s="12">
        <v>76.117999999999995</v>
      </c>
      <c r="F568" s="12">
        <v>99.893060000000006</v>
      </c>
      <c r="G568" s="12">
        <v>4.4000000000000004</v>
      </c>
      <c r="H568" s="12">
        <v>178.1</v>
      </c>
      <c r="I568" s="12">
        <v>51.3</v>
      </c>
      <c r="J568" s="12">
        <v>1565</v>
      </c>
      <c r="K568" s="12">
        <v>5</v>
      </c>
      <c r="L568" s="4">
        <v>1040.94</v>
      </c>
      <c r="M568" s="4">
        <v>4.5880000000000001</v>
      </c>
    </row>
    <row r="569" spans="1:13" ht="13" x14ac:dyDescent="0.15">
      <c r="A569" s="11">
        <v>37165</v>
      </c>
      <c r="B569" s="12">
        <v>2.4900000000000002</v>
      </c>
      <c r="C569" s="12">
        <f t="shared" si="8"/>
        <v>-0.18892508143322465</v>
      </c>
      <c r="D569" s="4" t="str">
        <f t="array" ref="D569">_xlfn.IFS(C569&gt;0,"increase",C569&lt;0,"decrease", C569=0, "hold")</f>
        <v>decrease</v>
      </c>
      <c r="E569" s="12">
        <v>76.653999999999996</v>
      </c>
      <c r="F569" s="12">
        <v>99.734570000000005</v>
      </c>
      <c r="G569" s="12">
        <v>4.3</v>
      </c>
      <c r="H569" s="12">
        <v>177.6</v>
      </c>
      <c r="I569" s="12">
        <v>38.9</v>
      </c>
      <c r="J569" s="12">
        <v>1566</v>
      </c>
      <c r="K569" s="12">
        <v>5.3</v>
      </c>
      <c r="L569" s="4">
        <v>1059.78</v>
      </c>
      <c r="M569" s="4">
        <v>4.2320000000000002</v>
      </c>
    </row>
    <row r="570" spans="1:13" ht="13" x14ac:dyDescent="0.15">
      <c r="A570" s="11">
        <v>37196</v>
      </c>
      <c r="B570" s="12">
        <v>2.09</v>
      </c>
      <c r="C570" s="12">
        <f t="shared" si="8"/>
        <v>-0.16064257028112464</v>
      </c>
      <c r="D570" s="4" t="str">
        <f t="array" ref="D570">_xlfn.IFS(C570&gt;0,"increase",C570&lt;0,"decrease", C570=0, "hold")</f>
        <v>decrease</v>
      </c>
      <c r="E570" s="12">
        <v>76.81</v>
      </c>
      <c r="F570" s="12">
        <v>99.884050000000002</v>
      </c>
      <c r="G570" s="12">
        <v>4.0999999999999996</v>
      </c>
      <c r="H570" s="12">
        <v>177.5</v>
      </c>
      <c r="I570" s="12">
        <v>49.1</v>
      </c>
      <c r="J570" s="12">
        <v>1651</v>
      </c>
      <c r="K570" s="12">
        <v>5.5</v>
      </c>
      <c r="L570" s="4">
        <v>1139.45</v>
      </c>
      <c r="M570" s="4">
        <v>4.7519999999999998</v>
      </c>
    </row>
    <row r="571" spans="1:13" ht="13" x14ac:dyDescent="0.15">
      <c r="A571" s="11">
        <v>37226</v>
      </c>
      <c r="B571" s="12">
        <v>1.82</v>
      </c>
      <c r="C571" s="12">
        <f t="shared" si="8"/>
        <v>-0.12918660287081332</v>
      </c>
      <c r="D571" s="4" t="str">
        <f t="array" ref="D571">_xlfn.IFS(C571&gt;0,"increase",C571&lt;0,"decrease", C571=0, "hold")</f>
        <v>decrease</v>
      </c>
      <c r="E571" s="12">
        <v>76.828000000000003</v>
      </c>
      <c r="F571" s="12">
        <v>100.2458</v>
      </c>
      <c r="G571" s="12">
        <v>3.8</v>
      </c>
      <c r="H571" s="12">
        <v>177.4</v>
      </c>
      <c r="I571" s="12">
        <v>51.4</v>
      </c>
      <c r="J571" s="12">
        <v>1680</v>
      </c>
      <c r="K571" s="12">
        <v>5.7</v>
      </c>
      <c r="L571" s="4">
        <v>1148.08</v>
      </c>
      <c r="M571" s="4">
        <v>5.0510000000000002</v>
      </c>
    </row>
    <row r="572" spans="1:13" ht="13" x14ac:dyDescent="0.15">
      <c r="A572" s="11">
        <v>37257</v>
      </c>
      <c r="B572" s="12">
        <v>1.73</v>
      </c>
      <c r="C572" s="12">
        <f t="shared" si="8"/>
        <v>-4.945054945054949E-2</v>
      </c>
      <c r="D572" s="4" t="str">
        <f t="array" ref="D572">_xlfn.IFS(C572&gt;0,"increase",C572&lt;0,"decrease", C572=0, "hold")</f>
        <v>decrease</v>
      </c>
      <c r="E572" s="12">
        <v>76.870999999999995</v>
      </c>
      <c r="F572" s="12">
        <v>100.5956</v>
      </c>
      <c r="G572" s="12">
        <v>4.2</v>
      </c>
      <c r="H572" s="12">
        <v>177.7</v>
      </c>
      <c r="I572" s="12">
        <v>55.2</v>
      </c>
      <c r="J572" s="12">
        <v>1665</v>
      </c>
      <c r="K572" s="12">
        <v>5.7</v>
      </c>
      <c r="L572" s="4">
        <v>1130.21</v>
      </c>
      <c r="M572" s="4">
        <v>5.0330000000000004</v>
      </c>
    </row>
    <row r="573" spans="1:13" ht="13" x14ac:dyDescent="0.15">
      <c r="A573" s="11">
        <v>37288</v>
      </c>
      <c r="B573" s="12">
        <v>1.74</v>
      </c>
      <c r="C573" s="12">
        <f t="shared" si="8"/>
        <v>5.7803468208092535E-3</v>
      </c>
      <c r="D573" s="4" t="str">
        <f t="array" ref="D573">_xlfn.IFS(C573&gt;0,"increase",C573&lt;0,"decrease", C573=0, "hold")</f>
        <v>increase</v>
      </c>
      <c r="E573" s="12">
        <v>77.018000000000001</v>
      </c>
      <c r="F573" s="12">
        <v>100.8052</v>
      </c>
      <c r="G573" s="12">
        <v>4</v>
      </c>
      <c r="H573" s="12">
        <v>178</v>
      </c>
      <c r="I573" s="12">
        <v>60.7</v>
      </c>
      <c r="J573" s="12">
        <v>1787</v>
      </c>
      <c r="K573" s="12">
        <v>5.7</v>
      </c>
      <c r="L573" s="4">
        <v>1106.73</v>
      </c>
      <c r="M573" s="4">
        <v>4.8769999999999998</v>
      </c>
    </row>
    <row r="574" spans="1:13" ht="13" x14ac:dyDescent="0.15">
      <c r="A574" s="11">
        <v>37316</v>
      </c>
      <c r="B574" s="12">
        <v>1.73</v>
      </c>
      <c r="C574" s="12">
        <f t="shared" si="8"/>
        <v>-5.7471264367816143E-3</v>
      </c>
      <c r="D574" s="4" t="str">
        <f t="array" ref="D574">_xlfn.IFS(C574&gt;0,"increase",C574&lt;0,"decrease", C574=0, "hold")</f>
        <v>decrease</v>
      </c>
      <c r="E574" s="12">
        <v>77.11</v>
      </c>
      <c r="F574" s="12">
        <v>100.99469999999999</v>
      </c>
      <c r="G574" s="12">
        <v>4.0999999999999996</v>
      </c>
      <c r="H574" s="12">
        <v>178.5</v>
      </c>
      <c r="I574" s="12">
        <v>63.8</v>
      </c>
      <c r="J574" s="12">
        <v>1691</v>
      </c>
      <c r="K574" s="12">
        <v>5.7</v>
      </c>
      <c r="L574" s="4">
        <v>1147.3900000000001</v>
      </c>
      <c r="M574" s="4">
        <v>5.3959999999999999</v>
      </c>
    </row>
    <row r="575" spans="1:13" ht="13" x14ac:dyDescent="0.15">
      <c r="A575" s="11">
        <v>37347</v>
      </c>
      <c r="B575" s="12">
        <v>1.75</v>
      </c>
      <c r="C575" s="12">
        <f t="shared" si="8"/>
        <v>1.1560693641618507E-2</v>
      </c>
      <c r="D575" s="4" t="str">
        <f t="array" ref="D575">_xlfn.IFS(C575&gt;0,"increase",C575&lt;0,"decrease", C575=0, "hold")</f>
        <v>increase</v>
      </c>
      <c r="E575" s="12">
        <v>77.325000000000003</v>
      </c>
      <c r="F575" s="12">
        <v>101.04810000000001</v>
      </c>
      <c r="G575" s="12">
        <v>4.3</v>
      </c>
      <c r="H575" s="12">
        <v>179.3</v>
      </c>
      <c r="I575" s="12">
        <v>59.9</v>
      </c>
      <c r="J575" s="12">
        <v>1669</v>
      </c>
      <c r="K575" s="12">
        <v>5.9</v>
      </c>
      <c r="L575" s="4">
        <v>1076.92</v>
      </c>
      <c r="M575" s="4">
        <v>5.0869999999999997</v>
      </c>
    </row>
    <row r="576" spans="1:13" ht="13" x14ac:dyDescent="0.15">
      <c r="A576" s="11">
        <v>37377</v>
      </c>
      <c r="B576" s="12">
        <v>1.75</v>
      </c>
      <c r="C576" s="12">
        <f t="shared" si="8"/>
        <v>0</v>
      </c>
      <c r="D576" s="4" t="str">
        <f t="array" ref="D576">_xlfn.IFS(C576&gt;0,"increase",C576&lt;0,"decrease", C576=0, "hold")</f>
        <v>hold</v>
      </c>
      <c r="E576" s="12">
        <v>77.411000000000001</v>
      </c>
      <c r="F576" s="12">
        <v>101.0217</v>
      </c>
      <c r="G576" s="12">
        <v>4</v>
      </c>
      <c r="H576" s="12">
        <v>179.5</v>
      </c>
      <c r="I576" s="12">
        <v>61.8</v>
      </c>
      <c r="J576" s="12">
        <v>1716</v>
      </c>
      <c r="K576" s="12">
        <v>5.8</v>
      </c>
      <c r="L576" s="4">
        <v>1067.1400000000001</v>
      </c>
      <c r="M576" s="4">
        <v>5.0449999999999999</v>
      </c>
    </row>
    <row r="577" spans="1:13" ht="13" x14ac:dyDescent="0.15">
      <c r="A577" s="11">
        <v>37408</v>
      </c>
      <c r="B577" s="12">
        <v>1.75</v>
      </c>
      <c r="C577" s="12">
        <f t="shared" si="8"/>
        <v>0</v>
      </c>
      <c r="D577" s="4" t="str">
        <f t="array" ref="D577">_xlfn.IFS(C577&gt;0,"increase",C577&lt;0,"decrease", C577=0, "hold")</f>
        <v>hold</v>
      </c>
      <c r="E577" s="12">
        <v>77.534000000000006</v>
      </c>
      <c r="F577" s="12">
        <v>100.768</v>
      </c>
      <c r="G577" s="12">
        <v>4.2</v>
      </c>
      <c r="H577" s="12">
        <v>179.6</v>
      </c>
      <c r="I577" s="12">
        <v>61.2</v>
      </c>
      <c r="J577" s="12">
        <v>1758</v>
      </c>
      <c r="K577" s="12">
        <v>5.8</v>
      </c>
      <c r="L577" s="4">
        <v>989.81</v>
      </c>
      <c r="M577" s="4">
        <v>4.7990000000000004</v>
      </c>
    </row>
    <row r="578" spans="1:13" ht="13" x14ac:dyDescent="0.15">
      <c r="A578" s="11">
        <v>37438</v>
      </c>
      <c r="B578" s="12">
        <v>1.73</v>
      </c>
      <c r="C578" s="12">
        <f t="shared" si="8"/>
        <v>-1.1428571428571439E-2</v>
      </c>
      <c r="D578" s="4" t="str">
        <f t="array" ref="D578">_xlfn.IFS(C578&gt;0,"increase",C578&lt;0,"decrease", C578=0, "hold")</f>
        <v>decrease</v>
      </c>
      <c r="E578" s="12">
        <v>77.691999999999993</v>
      </c>
      <c r="F578" s="12">
        <v>100.4284</v>
      </c>
      <c r="G578" s="12">
        <v>4.2</v>
      </c>
      <c r="H578" s="12">
        <v>180</v>
      </c>
      <c r="I578" s="12">
        <v>51.9</v>
      </c>
      <c r="J578" s="12">
        <v>1738</v>
      </c>
      <c r="K578" s="12">
        <v>5.8</v>
      </c>
      <c r="L578" s="4">
        <v>911.62</v>
      </c>
      <c r="M578" s="4">
        <v>4.4610000000000003</v>
      </c>
    </row>
    <row r="579" spans="1:13" ht="13" x14ac:dyDescent="0.15">
      <c r="A579" s="11">
        <v>37469</v>
      </c>
      <c r="B579" s="12">
        <v>1.74</v>
      </c>
      <c r="C579" s="12">
        <f t="shared" ref="C579:C642" si="9">(B579-B578)/B578</f>
        <v>5.7803468208092535E-3</v>
      </c>
      <c r="D579" s="4" t="str">
        <f t="array" ref="D579">_xlfn.IFS(C579&gt;0,"increase",C579&lt;0,"decrease", C579=0, "hold")</f>
        <v>increase</v>
      </c>
      <c r="E579" s="12">
        <v>77.844999999999999</v>
      </c>
      <c r="F579" s="12">
        <v>100.1485</v>
      </c>
      <c r="G579" s="12">
        <v>4</v>
      </c>
      <c r="H579" s="12">
        <v>180.5</v>
      </c>
      <c r="I579" s="12">
        <v>50.6</v>
      </c>
      <c r="J579" s="12">
        <v>1695</v>
      </c>
      <c r="K579" s="12">
        <v>5.7</v>
      </c>
      <c r="L579" s="4">
        <v>916.07</v>
      </c>
      <c r="M579" s="4">
        <v>4.1429999999999998</v>
      </c>
    </row>
    <row r="580" spans="1:13" ht="13" x14ac:dyDescent="0.15">
      <c r="A580" s="11">
        <v>37500</v>
      </c>
      <c r="B580" s="12">
        <v>1.75</v>
      </c>
      <c r="C580" s="12">
        <f t="shared" si="9"/>
        <v>5.7471264367816143E-3</v>
      </c>
      <c r="D580" s="4" t="str">
        <f t="array" ref="D580">_xlfn.IFS(C580&gt;0,"increase",C580&lt;0,"decrease", C580=0, "hold")</f>
        <v>increase</v>
      </c>
      <c r="E580" s="12">
        <v>77.971999999999994</v>
      </c>
      <c r="F580" s="12">
        <v>99.90361</v>
      </c>
      <c r="G580" s="12">
        <v>3.9</v>
      </c>
      <c r="H580" s="12">
        <v>180.8</v>
      </c>
      <c r="I580" s="12">
        <v>52.9</v>
      </c>
      <c r="J580" s="12">
        <v>1803</v>
      </c>
      <c r="K580" s="12">
        <v>5.7</v>
      </c>
      <c r="L580" s="4">
        <v>815.28</v>
      </c>
      <c r="M580" s="4">
        <v>3.5960000000000001</v>
      </c>
    </row>
    <row r="581" spans="1:13" ht="13" x14ac:dyDescent="0.15">
      <c r="A581" s="11">
        <v>37530</v>
      </c>
      <c r="B581" s="12">
        <v>1.75</v>
      </c>
      <c r="C581" s="12">
        <f t="shared" si="9"/>
        <v>0</v>
      </c>
      <c r="D581" s="4" t="str">
        <f t="array" ref="D581">_xlfn.IFS(C581&gt;0,"increase",C581&lt;0,"decrease", C581=0, "hold")</f>
        <v>hold</v>
      </c>
      <c r="E581" s="12">
        <v>78.037999999999997</v>
      </c>
      <c r="F581" s="12">
        <v>99.71875</v>
      </c>
      <c r="G581" s="12">
        <v>4</v>
      </c>
      <c r="H581" s="12">
        <v>181.2</v>
      </c>
      <c r="I581" s="12">
        <v>52.1</v>
      </c>
      <c r="J581" s="12">
        <v>1799</v>
      </c>
      <c r="K581" s="12">
        <v>5.7</v>
      </c>
      <c r="L581" s="4">
        <v>885.76</v>
      </c>
      <c r="M581" s="4">
        <v>3.8940000000000001</v>
      </c>
    </row>
    <row r="582" spans="1:13" ht="13" x14ac:dyDescent="0.15">
      <c r="A582" s="11">
        <v>37561</v>
      </c>
      <c r="B582" s="12">
        <v>1.34</v>
      </c>
      <c r="C582" s="12">
        <f t="shared" si="9"/>
        <v>-0.23428571428571424</v>
      </c>
      <c r="D582" s="4" t="str">
        <f t="array" ref="D582">_xlfn.IFS(C582&gt;0,"increase",C582&lt;0,"decrease", C582=0, "hold")</f>
        <v>decrease</v>
      </c>
      <c r="E582" s="12">
        <v>78.114000000000004</v>
      </c>
      <c r="F582" s="12">
        <v>99.733980000000003</v>
      </c>
      <c r="G582" s="12">
        <v>4</v>
      </c>
      <c r="H582" s="12">
        <v>181.5</v>
      </c>
      <c r="I582" s="12">
        <v>49.9</v>
      </c>
      <c r="J582" s="12">
        <v>1771</v>
      </c>
      <c r="K582" s="12">
        <v>5.9</v>
      </c>
      <c r="L582" s="4">
        <v>936.31</v>
      </c>
      <c r="M582" s="4">
        <v>4.2069999999999999</v>
      </c>
    </row>
    <row r="583" spans="1:13" ht="13" x14ac:dyDescent="0.15">
      <c r="A583" s="11">
        <v>37591</v>
      </c>
      <c r="B583" s="12">
        <v>1.24</v>
      </c>
      <c r="C583" s="12">
        <f t="shared" si="9"/>
        <v>-7.4626865671641854E-2</v>
      </c>
      <c r="D583" s="4" t="str">
        <f t="array" ref="D583">_xlfn.IFS(C583&gt;0,"increase",C583&lt;0,"decrease", C583=0, "hold")</f>
        <v>decrease</v>
      </c>
      <c r="E583" s="12">
        <v>78.186999999999998</v>
      </c>
      <c r="F583" s="12">
        <v>99.731409999999997</v>
      </c>
      <c r="G583" s="12">
        <v>4</v>
      </c>
      <c r="H583" s="12">
        <v>181.8</v>
      </c>
      <c r="I583" s="12">
        <v>58.7</v>
      </c>
      <c r="J583" s="12">
        <v>1896</v>
      </c>
      <c r="K583" s="12">
        <v>6</v>
      </c>
      <c r="L583" s="4">
        <v>879.82</v>
      </c>
      <c r="M583" s="4">
        <v>3.8159999999999998</v>
      </c>
    </row>
    <row r="584" spans="1:13" ht="13" x14ac:dyDescent="0.15">
      <c r="A584" s="11">
        <v>37622</v>
      </c>
      <c r="B584" s="12">
        <v>1.24</v>
      </c>
      <c r="C584" s="12">
        <f t="shared" si="9"/>
        <v>0</v>
      </c>
      <c r="D584" s="4" t="str">
        <f t="array" ref="D584">_xlfn.IFS(C584&gt;0,"increase",C584&lt;0,"decrease", C584=0, "hold")</f>
        <v>hold</v>
      </c>
      <c r="E584" s="12">
        <v>78.239999999999995</v>
      </c>
      <c r="F584" s="12">
        <v>99.550619999999995</v>
      </c>
      <c r="G584" s="12">
        <v>4</v>
      </c>
      <c r="H584" s="12">
        <v>182.6</v>
      </c>
      <c r="I584" s="12">
        <v>58.2</v>
      </c>
      <c r="J584" s="12">
        <v>1808</v>
      </c>
      <c r="K584" s="12">
        <v>5.8</v>
      </c>
      <c r="L584" s="4">
        <v>855.7</v>
      </c>
      <c r="M584" s="4">
        <v>3.964</v>
      </c>
    </row>
    <row r="585" spans="1:13" ht="13" x14ac:dyDescent="0.15">
      <c r="A585" s="11">
        <v>37653</v>
      </c>
      <c r="B585" s="12">
        <v>1.26</v>
      </c>
      <c r="C585" s="12">
        <f t="shared" si="9"/>
        <v>1.612903225806453E-2</v>
      </c>
      <c r="D585" s="4" t="str">
        <f t="array" ref="D585">_xlfn.IFS(C585&gt;0,"increase",C585&lt;0,"decrease", C585=0, "hold")</f>
        <v>increase</v>
      </c>
      <c r="E585" s="12">
        <v>78.347999999999999</v>
      </c>
      <c r="F585" s="12">
        <v>99.390280000000004</v>
      </c>
      <c r="G585" s="12">
        <v>4.5</v>
      </c>
      <c r="H585" s="12">
        <v>183.6</v>
      </c>
      <c r="I585" s="12">
        <v>51.9</v>
      </c>
      <c r="J585" s="12">
        <v>1854</v>
      </c>
      <c r="K585" s="12">
        <v>5.9</v>
      </c>
      <c r="L585" s="4">
        <v>841.15</v>
      </c>
      <c r="M585" s="4">
        <v>3.6920000000000002</v>
      </c>
    </row>
    <row r="586" spans="1:13" ht="13" x14ac:dyDescent="0.15">
      <c r="A586" s="11">
        <v>37681</v>
      </c>
      <c r="B586" s="12">
        <v>1.25</v>
      </c>
      <c r="C586" s="12">
        <f t="shared" si="9"/>
        <v>-7.936507936507943E-3</v>
      </c>
      <c r="D586" s="4" t="str">
        <f t="array" ref="D586">_xlfn.IFS(C586&gt;0,"increase",C586&lt;0,"decrease", C586=0, "hold")</f>
        <v>decrease</v>
      </c>
      <c r="E586" s="12">
        <v>78.474000000000004</v>
      </c>
      <c r="F586" s="12">
        <v>99.474509999999995</v>
      </c>
      <c r="G586" s="12">
        <v>4.0999999999999996</v>
      </c>
      <c r="H586" s="12">
        <v>183.9</v>
      </c>
      <c r="I586" s="12">
        <v>47.2</v>
      </c>
      <c r="J586" s="12">
        <v>1757</v>
      </c>
      <c r="K586" s="12">
        <v>5.9</v>
      </c>
      <c r="L586" s="4">
        <v>848.18</v>
      </c>
      <c r="M586" s="4">
        <v>3.798</v>
      </c>
    </row>
    <row r="587" spans="1:13" ht="13" x14ac:dyDescent="0.15">
      <c r="A587" s="11">
        <v>37712</v>
      </c>
      <c r="B587" s="12">
        <v>1.26</v>
      </c>
      <c r="C587" s="12">
        <f t="shared" si="9"/>
        <v>8.0000000000000071E-3</v>
      </c>
      <c r="D587" s="4" t="str">
        <f t="array" ref="D587">_xlfn.IFS(C587&gt;0,"increase",C587&lt;0,"decrease", C587=0, "hold")</f>
        <v>increase</v>
      </c>
      <c r="E587" s="12">
        <v>78.561000000000007</v>
      </c>
      <c r="F587" s="12">
        <v>99.914240000000007</v>
      </c>
      <c r="G587" s="12">
        <v>4.0999999999999996</v>
      </c>
      <c r="H587" s="12">
        <v>183.2</v>
      </c>
      <c r="I587" s="12">
        <v>47.2</v>
      </c>
      <c r="J587" s="12">
        <v>1803</v>
      </c>
      <c r="K587" s="12">
        <v>6</v>
      </c>
      <c r="L587" s="4">
        <v>916.92</v>
      </c>
      <c r="M587" s="4">
        <v>3.8380000000000001</v>
      </c>
    </row>
    <row r="588" spans="1:13" ht="13" x14ac:dyDescent="0.15">
      <c r="A588" s="11">
        <v>37742</v>
      </c>
      <c r="B588" s="12">
        <v>1.26</v>
      </c>
      <c r="C588" s="12">
        <f t="shared" si="9"/>
        <v>0</v>
      </c>
      <c r="D588" s="4" t="str">
        <f t="array" ref="D588">_xlfn.IFS(C588&gt;0,"increase",C588&lt;0,"decrease", C588=0, "hold")</f>
        <v>hold</v>
      </c>
      <c r="E588" s="12">
        <v>78.674000000000007</v>
      </c>
      <c r="F588" s="12">
        <v>100.34780000000001</v>
      </c>
      <c r="G588" s="12">
        <v>3.9</v>
      </c>
      <c r="H588" s="12">
        <v>182.9</v>
      </c>
      <c r="I588" s="12">
        <v>53.4</v>
      </c>
      <c r="J588" s="12">
        <v>1835</v>
      </c>
      <c r="K588" s="12">
        <v>6.1</v>
      </c>
      <c r="L588" s="4">
        <v>963.59</v>
      </c>
      <c r="M588" s="4">
        <v>3.3719999999999999</v>
      </c>
    </row>
    <row r="589" spans="1:13" ht="13" x14ac:dyDescent="0.15">
      <c r="A589" s="11">
        <v>37773</v>
      </c>
      <c r="B589" s="12">
        <v>1.22</v>
      </c>
      <c r="C589" s="12">
        <f t="shared" si="9"/>
        <v>-3.1746031746031772E-2</v>
      </c>
      <c r="D589" s="4" t="str">
        <f t="array" ref="D589">_xlfn.IFS(C589&gt;0,"increase",C589&lt;0,"decrease", C589=0, "hold")</f>
        <v>decrease</v>
      </c>
      <c r="E589" s="12">
        <v>78.718000000000004</v>
      </c>
      <c r="F589" s="12">
        <v>100.5059</v>
      </c>
      <c r="G589" s="12">
        <v>3.5</v>
      </c>
      <c r="H589" s="12">
        <v>183.1</v>
      </c>
      <c r="I589" s="12">
        <v>53.6</v>
      </c>
      <c r="J589" s="12">
        <v>1875</v>
      </c>
      <c r="K589" s="12">
        <v>6.3</v>
      </c>
      <c r="L589" s="4">
        <v>974.5</v>
      </c>
      <c r="M589" s="4">
        <v>3.5150000000000001</v>
      </c>
    </row>
    <row r="590" spans="1:13" ht="13" x14ac:dyDescent="0.15">
      <c r="A590" s="11">
        <v>37803</v>
      </c>
      <c r="B590" s="12">
        <v>1.01</v>
      </c>
      <c r="C590" s="12">
        <f t="shared" si="9"/>
        <v>-0.17213114754098358</v>
      </c>
      <c r="D590" s="4" t="str">
        <f t="array" ref="D590">_xlfn.IFS(C590&gt;0,"increase",C590&lt;0,"decrease", C590=0, "hold")</f>
        <v>decrease</v>
      </c>
      <c r="E590" s="12">
        <v>78.915000000000006</v>
      </c>
      <c r="F590" s="12">
        <v>100.50830000000001</v>
      </c>
      <c r="G590" s="12">
        <v>3.6</v>
      </c>
      <c r="H590" s="12">
        <v>183.7</v>
      </c>
      <c r="I590" s="12">
        <v>56.8</v>
      </c>
      <c r="J590" s="12">
        <v>1885</v>
      </c>
      <c r="K590" s="12">
        <v>6.2</v>
      </c>
      <c r="L590" s="4">
        <v>990.31</v>
      </c>
      <c r="M590" s="4">
        <v>4.4080000000000004</v>
      </c>
    </row>
    <row r="591" spans="1:13" ht="13" x14ac:dyDescent="0.15">
      <c r="A591" s="11">
        <v>37834</v>
      </c>
      <c r="B591" s="12">
        <v>1.03</v>
      </c>
      <c r="C591" s="12">
        <f t="shared" si="9"/>
        <v>1.980198019801982E-2</v>
      </c>
      <c r="D591" s="4" t="str">
        <f t="array" ref="D591">_xlfn.IFS(C591&gt;0,"increase",C591&lt;0,"decrease", C591=0, "hold")</f>
        <v>increase</v>
      </c>
      <c r="E591" s="12">
        <v>79.004000000000005</v>
      </c>
      <c r="F591" s="12">
        <v>100.4177</v>
      </c>
      <c r="G591" s="12">
        <v>3.5</v>
      </c>
      <c r="H591" s="12">
        <v>184.5</v>
      </c>
      <c r="I591" s="12">
        <v>61.1</v>
      </c>
      <c r="J591" s="12">
        <v>1966</v>
      </c>
      <c r="K591" s="12">
        <v>6.1</v>
      </c>
      <c r="L591" s="4">
        <v>1008.01</v>
      </c>
      <c r="M591" s="4">
        <v>4.4660000000000002</v>
      </c>
    </row>
    <row r="592" spans="1:13" ht="13" x14ac:dyDescent="0.15">
      <c r="A592" s="11">
        <v>37865</v>
      </c>
      <c r="B592" s="12">
        <v>1.01</v>
      </c>
      <c r="C592" s="12">
        <f t="shared" si="9"/>
        <v>-1.9417475728155355E-2</v>
      </c>
      <c r="D592" s="4" t="str">
        <f t="array" ref="D592">_xlfn.IFS(C592&gt;0,"increase",C592&lt;0,"decrease", C592=0, "hold")</f>
        <v>decrease</v>
      </c>
      <c r="E592" s="12">
        <v>79.114000000000004</v>
      </c>
      <c r="F592" s="12">
        <v>100.3818</v>
      </c>
      <c r="G592" s="12">
        <v>3.8</v>
      </c>
      <c r="H592" s="12">
        <v>185.1</v>
      </c>
      <c r="I592" s="12">
        <v>60.8</v>
      </c>
      <c r="J592" s="12">
        <v>1961</v>
      </c>
      <c r="K592" s="12">
        <v>6.1</v>
      </c>
      <c r="L592" s="4">
        <v>995.97</v>
      </c>
      <c r="M592" s="4">
        <v>3.9390000000000001</v>
      </c>
    </row>
    <row r="593" spans="1:13" ht="13" x14ac:dyDescent="0.15">
      <c r="A593" s="11">
        <v>37895</v>
      </c>
      <c r="B593" s="12">
        <v>1.01</v>
      </c>
      <c r="C593" s="12">
        <f t="shared" si="9"/>
        <v>0</v>
      </c>
      <c r="D593" s="4" t="str">
        <f t="array" ref="D593">_xlfn.IFS(C593&gt;0,"increase",C593&lt;0,"decrease", C593=0, "hold")</f>
        <v>hold</v>
      </c>
      <c r="E593" s="12">
        <v>79.260000000000005</v>
      </c>
      <c r="F593" s="12">
        <v>100.532</v>
      </c>
      <c r="G593" s="12">
        <v>3.8</v>
      </c>
      <c r="H593" s="12">
        <v>184.9</v>
      </c>
      <c r="I593" s="12">
        <v>64.400000000000006</v>
      </c>
      <c r="J593" s="12">
        <v>2012</v>
      </c>
      <c r="K593" s="12">
        <v>6</v>
      </c>
      <c r="L593" s="4">
        <v>1050.71</v>
      </c>
      <c r="M593" s="4">
        <v>4.2949999999999999</v>
      </c>
    </row>
    <row r="594" spans="1:13" ht="13" x14ac:dyDescent="0.15">
      <c r="A594" s="11">
        <v>37926</v>
      </c>
      <c r="B594" s="12">
        <v>1</v>
      </c>
      <c r="C594" s="12">
        <f t="shared" si="9"/>
        <v>-9.9009900990099098E-3</v>
      </c>
      <c r="D594" s="4" t="str">
        <f t="array" ref="D594">_xlfn.IFS(C594&gt;0,"increase",C594&lt;0,"decrease", C594=0, "hold")</f>
        <v>decrease</v>
      </c>
      <c r="E594" s="12">
        <v>79.367999999999995</v>
      </c>
      <c r="F594" s="12">
        <v>100.8282</v>
      </c>
      <c r="G594" s="12">
        <v>4.0999999999999996</v>
      </c>
      <c r="H594" s="12">
        <v>185</v>
      </c>
      <c r="I594" s="12">
        <v>69.099999999999994</v>
      </c>
      <c r="J594" s="12">
        <v>1918</v>
      </c>
      <c r="K594" s="12">
        <v>5.8</v>
      </c>
      <c r="L594" s="4">
        <v>1058.2</v>
      </c>
      <c r="M594" s="4">
        <v>4.3339999999999996</v>
      </c>
    </row>
    <row r="595" spans="1:13" ht="13" x14ac:dyDescent="0.15">
      <c r="A595" s="11">
        <v>37956</v>
      </c>
      <c r="B595" s="12">
        <v>0.98</v>
      </c>
      <c r="C595" s="12">
        <f t="shared" si="9"/>
        <v>-2.0000000000000018E-2</v>
      </c>
      <c r="D595" s="4" t="str">
        <f t="array" ref="D595">_xlfn.IFS(C595&gt;0,"increase",C595&lt;0,"decrease", C595=0, "hold")</f>
        <v>decrease</v>
      </c>
      <c r="E595" s="12">
        <v>79.466999999999999</v>
      </c>
      <c r="F595" s="12">
        <v>101.1354</v>
      </c>
      <c r="G595" s="12">
        <v>4</v>
      </c>
      <c r="H595" s="12">
        <v>185.5</v>
      </c>
      <c r="I595" s="12">
        <v>71.3</v>
      </c>
      <c r="J595" s="12">
        <v>1987</v>
      </c>
      <c r="K595" s="12">
        <v>5.7</v>
      </c>
      <c r="L595" s="4">
        <v>1111.92</v>
      </c>
      <c r="M595" s="4">
        <v>4.2480000000000002</v>
      </c>
    </row>
    <row r="596" spans="1:13" ht="13" x14ac:dyDescent="0.15">
      <c r="A596" s="11">
        <v>37987</v>
      </c>
      <c r="B596" s="12">
        <v>1</v>
      </c>
      <c r="C596" s="12">
        <f t="shared" si="9"/>
        <v>2.0408163265306142E-2</v>
      </c>
      <c r="D596" s="4" t="str">
        <f t="array" ref="D596">_xlfn.IFS(C596&gt;0,"increase",C596&lt;0,"decrease", C596=0, "hold")</f>
        <v>increase</v>
      </c>
      <c r="E596" s="12">
        <v>79.671000000000006</v>
      </c>
      <c r="F596" s="12">
        <v>101.41849999999999</v>
      </c>
      <c r="G596" s="12">
        <v>3.8</v>
      </c>
      <c r="H596" s="12">
        <v>186.3</v>
      </c>
      <c r="I596" s="12">
        <v>70.599999999999994</v>
      </c>
      <c r="J596" s="12">
        <v>1952</v>
      </c>
      <c r="K596" s="12">
        <v>5.7</v>
      </c>
      <c r="L596" s="4">
        <v>1131.1300000000001</v>
      </c>
      <c r="M596" s="4">
        <v>4.1340000000000003</v>
      </c>
    </row>
    <row r="597" spans="1:13" ht="13" x14ac:dyDescent="0.15">
      <c r="A597" s="11">
        <v>38018</v>
      </c>
      <c r="B597" s="12">
        <v>1.01</v>
      </c>
      <c r="C597" s="12">
        <f t="shared" si="9"/>
        <v>1.0000000000000009E-2</v>
      </c>
      <c r="D597" s="4" t="str">
        <f t="array" ref="D597">_xlfn.IFS(C597&gt;0,"increase",C597&lt;0,"decrease", C597=0, "hold")</f>
        <v>increase</v>
      </c>
      <c r="E597" s="12">
        <v>79.8</v>
      </c>
      <c r="F597" s="12">
        <v>101.3034</v>
      </c>
      <c r="G597" s="12">
        <v>3.7</v>
      </c>
      <c r="H597" s="12">
        <v>186.7</v>
      </c>
      <c r="I597" s="12">
        <v>66.5</v>
      </c>
      <c r="J597" s="12">
        <v>1966</v>
      </c>
      <c r="K597" s="12">
        <v>5.6</v>
      </c>
      <c r="L597" s="4">
        <v>1144.94</v>
      </c>
      <c r="M597" s="4">
        <v>3.9729999999999999</v>
      </c>
    </row>
    <row r="598" spans="1:13" ht="13" x14ac:dyDescent="0.15">
      <c r="A598" s="11">
        <v>38047</v>
      </c>
      <c r="B598" s="12">
        <v>1</v>
      </c>
      <c r="C598" s="12">
        <f t="shared" si="9"/>
        <v>-9.9009900990099098E-3</v>
      </c>
      <c r="D598" s="4" t="str">
        <f t="array" ref="D598">_xlfn.IFS(C598&gt;0,"increase",C598&lt;0,"decrease", C598=0, "hold")</f>
        <v>decrease</v>
      </c>
      <c r="E598" s="12">
        <v>79.933999999999997</v>
      </c>
      <c r="F598" s="12">
        <v>101.13330000000001</v>
      </c>
      <c r="G598" s="12">
        <v>3.6</v>
      </c>
      <c r="H598" s="12">
        <v>187.1</v>
      </c>
      <c r="I598" s="12">
        <v>64.599999999999994</v>
      </c>
      <c r="J598" s="12">
        <v>2066</v>
      </c>
      <c r="K598" s="12">
        <v>5.8</v>
      </c>
      <c r="L598" s="4">
        <v>1126.21</v>
      </c>
      <c r="M598" s="4">
        <v>3.8370000000000002</v>
      </c>
    </row>
    <row r="599" spans="1:13" ht="13" x14ac:dyDescent="0.15">
      <c r="A599" s="11">
        <v>38078</v>
      </c>
      <c r="B599" s="12">
        <v>1</v>
      </c>
      <c r="C599" s="12">
        <f t="shared" si="9"/>
        <v>0</v>
      </c>
      <c r="D599" s="4" t="str">
        <f t="array" ref="D599">_xlfn.IFS(C599&gt;0,"increase",C599&lt;0,"decrease", C599=0, "hold")</f>
        <v>hold</v>
      </c>
      <c r="E599" s="12">
        <v>80.141999999999996</v>
      </c>
      <c r="F599" s="12">
        <v>100.9598</v>
      </c>
      <c r="G599" s="12">
        <v>4</v>
      </c>
      <c r="H599" s="12">
        <v>187.4</v>
      </c>
      <c r="I599" s="12">
        <v>67.099999999999994</v>
      </c>
      <c r="J599" s="12">
        <v>2070</v>
      </c>
      <c r="K599" s="12">
        <v>5.6</v>
      </c>
      <c r="L599" s="4">
        <v>1107.31</v>
      </c>
      <c r="M599" s="4">
        <v>4.5069999999999997</v>
      </c>
    </row>
    <row r="600" spans="1:13" ht="13" x14ac:dyDescent="0.15">
      <c r="A600" s="11">
        <v>38108</v>
      </c>
      <c r="B600" s="12">
        <v>1</v>
      </c>
      <c r="C600" s="12">
        <f t="shared" si="9"/>
        <v>0</v>
      </c>
      <c r="D600" s="4" t="str">
        <f t="array" ref="D600">_xlfn.IFS(C600&gt;0,"increase",C600&lt;0,"decrease", C600=0, "hold")</f>
        <v>hold</v>
      </c>
      <c r="E600" s="12">
        <v>80.251999999999995</v>
      </c>
      <c r="F600" s="12">
        <v>100.88039999999999</v>
      </c>
      <c r="G600" s="12">
        <v>3.8</v>
      </c>
      <c r="H600" s="12">
        <v>188.2</v>
      </c>
      <c r="I600" s="12">
        <v>64.5</v>
      </c>
      <c r="J600" s="12">
        <v>2150</v>
      </c>
      <c r="K600" s="12">
        <v>5.6</v>
      </c>
      <c r="L600" s="4">
        <v>1120.68</v>
      </c>
      <c r="M600" s="4">
        <v>4.649</v>
      </c>
    </row>
    <row r="601" spans="1:13" ht="13" x14ac:dyDescent="0.15">
      <c r="A601" s="11">
        <v>38139</v>
      </c>
      <c r="B601" s="12">
        <v>1.03</v>
      </c>
      <c r="C601" s="12">
        <f t="shared" si="9"/>
        <v>3.0000000000000027E-2</v>
      </c>
      <c r="D601" s="4" t="str">
        <f t="array" ref="D601">_xlfn.IFS(C601&gt;0,"increase",C601&lt;0,"decrease", C601=0, "hold")</f>
        <v>increase</v>
      </c>
      <c r="E601" s="12">
        <v>80.379000000000005</v>
      </c>
      <c r="F601" s="12">
        <v>101.0202</v>
      </c>
      <c r="G601" s="12">
        <v>3.9</v>
      </c>
      <c r="H601" s="12">
        <v>188.9</v>
      </c>
      <c r="I601" s="12">
        <v>60.9</v>
      </c>
      <c r="J601" s="12">
        <v>2020</v>
      </c>
      <c r="K601" s="12">
        <v>5.6</v>
      </c>
      <c r="L601" s="4">
        <v>1140.8399999999999</v>
      </c>
      <c r="M601" s="4">
        <v>4.5830000000000002</v>
      </c>
    </row>
    <row r="602" spans="1:13" ht="13" x14ac:dyDescent="0.15">
      <c r="A602" s="11">
        <v>38169</v>
      </c>
      <c r="B602" s="12">
        <v>1.26</v>
      </c>
      <c r="C602" s="12">
        <f t="shared" si="9"/>
        <v>0.22330097087378639</v>
      </c>
      <c r="D602" s="4" t="str">
        <f t="array" ref="D602">_xlfn.IFS(C602&gt;0,"increase",C602&lt;0,"decrease", C602=0, "hold")</f>
        <v>increase</v>
      </c>
      <c r="E602" s="12">
        <v>80.474000000000004</v>
      </c>
      <c r="F602" s="12">
        <v>101.1331</v>
      </c>
      <c r="G602" s="12">
        <v>4.5</v>
      </c>
      <c r="H602" s="12">
        <v>189.1</v>
      </c>
      <c r="I602" s="12">
        <v>62.8</v>
      </c>
      <c r="J602" s="12">
        <v>2112</v>
      </c>
      <c r="K602" s="12">
        <v>5.5</v>
      </c>
      <c r="L602" s="4">
        <v>1101.72</v>
      </c>
      <c r="M602" s="4">
        <v>4.4770000000000003</v>
      </c>
    </row>
    <row r="603" spans="1:13" ht="13" x14ac:dyDescent="0.15">
      <c r="A603" s="11">
        <v>38200</v>
      </c>
      <c r="B603" s="12">
        <v>1.43</v>
      </c>
      <c r="C603" s="12">
        <f t="shared" si="9"/>
        <v>0.13492063492063486</v>
      </c>
      <c r="D603" s="4" t="str">
        <f t="array" ref="D603">_xlfn.IFS(C603&gt;0,"increase",C603&lt;0,"decrease", C603=0, "hold")</f>
        <v>increase</v>
      </c>
      <c r="E603" s="12">
        <v>80.504999999999995</v>
      </c>
      <c r="F603" s="12">
        <v>101.10809999999999</v>
      </c>
      <c r="G603" s="12">
        <v>4.3</v>
      </c>
      <c r="H603" s="12">
        <v>189.2</v>
      </c>
      <c r="I603" s="12">
        <v>62.1</v>
      </c>
      <c r="J603" s="12">
        <v>2056</v>
      </c>
      <c r="K603" s="12">
        <v>5.4</v>
      </c>
      <c r="L603" s="4">
        <v>1104.24</v>
      </c>
      <c r="M603" s="4">
        <v>4.1189999999999998</v>
      </c>
    </row>
    <row r="604" spans="1:13" ht="13" x14ac:dyDescent="0.15">
      <c r="A604" s="11">
        <v>38231</v>
      </c>
      <c r="B604" s="12">
        <v>1.61</v>
      </c>
      <c r="C604" s="12">
        <f t="shared" si="9"/>
        <v>0.125874125874126</v>
      </c>
      <c r="D604" s="4" t="str">
        <f t="array" ref="D604">_xlfn.IFS(C604&gt;0,"increase",C604&lt;0,"decrease", C604=0, "hold")</f>
        <v>increase</v>
      </c>
      <c r="E604" s="12">
        <v>80.656000000000006</v>
      </c>
      <c r="F604" s="12">
        <v>100.9876</v>
      </c>
      <c r="G604" s="12">
        <v>4.0999999999999996</v>
      </c>
      <c r="H604" s="12">
        <v>189.8</v>
      </c>
      <c r="I604" s="12">
        <v>57.7</v>
      </c>
      <c r="J604" s="12">
        <v>2041</v>
      </c>
      <c r="K604" s="12">
        <v>5.4</v>
      </c>
      <c r="L604" s="4">
        <v>1114.58</v>
      </c>
      <c r="M604" s="4">
        <v>4.1210000000000004</v>
      </c>
    </row>
    <row r="605" spans="1:13" ht="13" x14ac:dyDescent="0.15">
      <c r="A605" s="11">
        <v>38261</v>
      </c>
      <c r="B605" s="12">
        <v>1.76</v>
      </c>
      <c r="C605" s="12">
        <f t="shared" si="9"/>
        <v>9.3167701863353977E-2</v>
      </c>
      <c r="D605" s="4" t="str">
        <f t="array" ref="D605">_xlfn.IFS(C605&gt;0,"increase",C605&lt;0,"decrease", C605=0, "hold")</f>
        <v>increase</v>
      </c>
      <c r="E605" s="12">
        <v>80.831000000000003</v>
      </c>
      <c r="F605" s="12">
        <v>100.8972</v>
      </c>
      <c r="G605" s="12">
        <v>3.9</v>
      </c>
      <c r="H605" s="12">
        <v>190.8</v>
      </c>
      <c r="I605" s="12">
        <v>58.4</v>
      </c>
      <c r="J605" s="12">
        <v>2097</v>
      </c>
      <c r="K605" s="12">
        <v>5.5</v>
      </c>
      <c r="L605" s="4">
        <v>1130.2</v>
      </c>
      <c r="M605" s="4">
        <v>4.0250000000000004</v>
      </c>
    </row>
    <row r="606" spans="1:13" ht="13" x14ac:dyDescent="0.15">
      <c r="A606" s="11">
        <v>38292</v>
      </c>
      <c r="B606" s="12">
        <v>1.93</v>
      </c>
      <c r="C606" s="12">
        <f t="shared" si="9"/>
        <v>9.6590909090909047E-2</v>
      </c>
      <c r="D606" s="4" t="str">
        <f t="array" ref="D606">_xlfn.IFS(C606&gt;0,"increase",C606&lt;0,"decrease", C606=0, "hold")</f>
        <v>increase</v>
      </c>
      <c r="E606" s="12">
        <v>81.004999999999995</v>
      </c>
      <c r="F606" s="12">
        <v>100.9622</v>
      </c>
      <c r="G606" s="12">
        <v>4.3</v>
      </c>
      <c r="H606" s="12">
        <v>191.7</v>
      </c>
      <c r="I606" s="12">
        <v>60.1</v>
      </c>
      <c r="J606" s="12">
        <v>2079</v>
      </c>
      <c r="K606" s="12">
        <v>5.4</v>
      </c>
      <c r="L606" s="4">
        <v>1173.82</v>
      </c>
      <c r="M606" s="4">
        <v>4.351</v>
      </c>
    </row>
    <row r="607" spans="1:13" ht="13" x14ac:dyDescent="0.15">
      <c r="A607" s="11">
        <v>38322</v>
      </c>
      <c r="B607" s="12">
        <v>2.16</v>
      </c>
      <c r="C607" s="12">
        <f t="shared" si="9"/>
        <v>0.11917098445595865</v>
      </c>
      <c r="D607" s="4" t="str">
        <f t="array" ref="D607">_xlfn.IFS(C607&gt;0,"increase",C607&lt;0,"decrease", C607=0, "hold")</f>
        <v>increase</v>
      </c>
      <c r="E607" s="12">
        <v>81.108999999999995</v>
      </c>
      <c r="F607" s="12">
        <v>101.0998</v>
      </c>
      <c r="G607" s="12">
        <v>4.0999999999999996</v>
      </c>
      <c r="H607" s="12">
        <v>191.7</v>
      </c>
      <c r="I607" s="12">
        <v>66.3</v>
      </c>
      <c r="J607" s="12">
        <v>2082</v>
      </c>
      <c r="K607" s="12">
        <v>5.4</v>
      </c>
      <c r="L607" s="4">
        <v>1211.92</v>
      </c>
      <c r="M607" s="4">
        <v>4.22</v>
      </c>
    </row>
    <row r="608" spans="1:13" ht="13" x14ac:dyDescent="0.15">
      <c r="A608" s="11">
        <v>38353</v>
      </c>
      <c r="B608" s="12">
        <v>2.2799999999999998</v>
      </c>
      <c r="C608" s="12">
        <f t="shared" si="9"/>
        <v>5.5555555555555393E-2</v>
      </c>
      <c r="D608" s="4" t="str">
        <f t="array" ref="D608">_xlfn.IFS(C608&gt;0,"increase",C608&lt;0,"decrease", C608=0, "hold")</f>
        <v>increase</v>
      </c>
      <c r="E608" s="12">
        <v>81.400999999999996</v>
      </c>
      <c r="F608" s="12">
        <v>101.0849</v>
      </c>
      <c r="G608" s="12">
        <v>4.4000000000000004</v>
      </c>
      <c r="H608" s="12">
        <v>191.6</v>
      </c>
      <c r="I608" s="12">
        <v>57.9</v>
      </c>
      <c r="J608" s="12">
        <v>2139</v>
      </c>
      <c r="K608" s="12">
        <v>5.3</v>
      </c>
      <c r="L608" s="4">
        <v>1181.27</v>
      </c>
      <c r="M608" s="4">
        <v>4.13</v>
      </c>
    </row>
    <row r="609" spans="1:13" ht="13" x14ac:dyDescent="0.15">
      <c r="A609" s="11">
        <v>38384</v>
      </c>
      <c r="B609" s="12">
        <v>2.5</v>
      </c>
      <c r="C609" s="12">
        <f t="shared" si="9"/>
        <v>9.649122807017553E-2</v>
      </c>
      <c r="D609" s="4" t="str">
        <f t="array" ref="D609">_xlfn.IFS(C609&gt;0,"increase",C609&lt;0,"decrease", C609=0, "hold")</f>
        <v>increase</v>
      </c>
      <c r="E609" s="12">
        <v>81.536000000000001</v>
      </c>
      <c r="F609" s="12">
        <v>100.9272</v>
      </c>
      <c r="G609" s="12">
        <v>4.3</v>
      </c>
      <c r="H609" s="12">
        <v>192.4</v>
      </c>
      <c r="I609" s="12">
        <v>55.9</v>
      </c>
      <c r="J609" s="12">
        <v>2114</v>
      </c>
      <c r="K609" s="12">
        <v>5.4</v>
      </c>
      <c r="L609" s="4">
        <v>1203.5999999999999</v>
      </c>
      <c r="M609" s="4">
        <v>4.3789999999999996</v>
      </c>
    </row>
    <row r="610" spans="1:13" ht="13" x14ac:dyDescent="0.15">
      <c r="A610" s="11">
        <v>38412</v>
      </c>
      <c r="B610" s="12">
        <v>2.63</v>
      </c>
      <c r="C610" s="12">
        <f t="shared" si="9"/>
        <v>5.1999999999999956E-2</v>
      </c>
      <c r="D610" s="4" t="str">
        <f t="array" ref="D610">_xlfn.IFS(C610&gt;0,"increase",C610&lt;0,"decrease", C610=0, "hold")</f>
        <v>increase</v>
      </c>
      <c r="E610" s="12">
        <v>81.736999999999995</v>
      </c>
      <c r="F610" s="12">
        <v>100.69450000000001</v>
      </c>
      <c r="G610" s="12">
        <v>4.0999999999999996</v>
      </c>
      <c r="H610" s="12">
        <v>193.1</v>
      </c>
      <c r="I610" s="12">
        <v>57.7</v>
      </c>
      <c r="J610" s="12">
        <v>2062</v>
      </c>
      <c r="K610" s="12">
        <v>5.2</v>
      </c>
      <c r="L610" s="4">
        <v>1180.5899999999999</v>
      </c>
      <c r="M610" s="4">
        <v>4.4829999999999997</v>
      </c>
    </row>
    <row r="611" spans="1:13" ht="13" x14ac:dyDescent="0.15">
      <c r="A611" s="11">
        <v>38443</v>
      </c>
      <c r="B611" s="12">
        <v>2.79</v>
      </c>
      <c r="C611" s="12">
        <f t="shared" si="9"/>
        <v>6.083650190114074E-2</v>
      </c>
      <c r="D611" s="4" t="str">
        <f t="array" ref="D611">_xlfn.IFS(C611&gt;0,"increase",C611&lt;0,"decrease", C611=0, "hold")</f>
        <v>increase</v>
      </c>
      <c r="E611" s="12">
        <v>81.831000000000003</v>
      </c>
      <c r="F611" s="12">
        <v>100.5035</v>
      </c>
      <c r="G611" s="12">
        <v>4.3</v>
      </c>
      <c r="H611" s="12">
        <v>193.7</v>
      </c>
      <c r="I611" s="12">
        <v>53.4</v>
      </c>
      <c r="J611" s="12">
        <v>2150</v>
      </c>
      <c r="K611" s="12">
        <v>5.2</v>
      </c>
      <c r="L611" s="4">
        <v>1156.8499999999999</v>
      </c>
      <c r="M611" s="4">
        <v>4.2</v>
      </c>
    </row>
    <row r="612" spans="1:13" ht="13" x14ac:dyDescent="0.15">
      <c r="A612" s="11">
        <v>38473</v>
      </c>
      <c r="B612" s="12">
        <v>3</v>
      </c>
      <c r="C612" s="12">
        <f t="shared" si="9"/>
        <v>7.5268817204301064E-2</v>
      </c>
      <c r="D612" s="4" t="str">
        <f t="array" ref="D612">_xlfn.IFS(C612&gt;0,"increase",C612&lt;0,"decrease", C612=0, "hold")</f>
        <v>increase</v>
      </c>
      <c r="E612" s="12">
        <v>81.998999999999995</v>
      </c>
      <c r="F612" s="12">
        <v>100.5724</v>
      </c>
      <c r="G612" s="12">
        <v>4.2</v>
      </c>
      <c r="H612" s="12">
        <v>193.6</v>
      </c>
      <c r="I612" s="12">
        <v>51.8</v>
      </c>
      <c r="J612" s="12">
        <v>2085</v>
      </c>
      <c r="K612" s="12">
        <v>5.0999999999999996</v>
      </c>
      <c r="L612" s="4">
        <v>1191.5</v>
      </c>
      <c r="M612" s="4">
        <v>3.9830000000000001</v>
      </c>
    </row>
    <row r="613" spans="1:13" ht="13" x14ac:dyDescent="0.15">
      <c r="A613" s="11">
        <v>38504</v>
      </c>
      <c r="B613" s="12">
        <v>3.04</v>
      </c>
      <c r="C613" s="12">
        <f t="shared" si="9"/>
        <v>1.3333333333333345E-2</v>
      </c>
      <c r="D613" s="4" t="str">
        <f t="array" ref="D613">_xlfn.IFS(C613&gt;0,"increase",C613&lt;0,"decrease", C613=0, "hold")</f>
        <v>increase</v>
      </c>
      <c r="E613" s="12">
        <v>82.055999999999997</v>
      </c>
      <c r="F613" s="12">
        <v>100.82599999999999</v>
      </c>
      <c r="G613" s="12">
        <v>4.3</v>
      </c>
      <c r="H613" s="12">
        <v>193.7</v>
      </c>
      <c r="I613" s="12">
        <v>55.7</v>
      </c>
      <c r="J613" s="12">
        <v>2178</v>
      </c>
      <c r="K613" s="12">
        <v>5</v>
      </c>
      <c r="L613" s="4">
        <v>1191.33</v>
      </c>
      <c r="M613" s="4">
        <v>3.915</v>
      </c>
    </row>
    <row r="614" spans="1:13" ht="13" x14ac:dyDescent="0.15">
      <c r="A614" s="11">
        <v>38534</v>
      </c>
      <c r="B614" s="12">
        <v>3.26</v>
      </c>
      <c r="C614" s="12">
        <f t="shared" si="9"/>
        <v>7.2368421052631499E-2</v>
      </c>
      <c r="D614" s="4" t="str">
        <f t="array" ref="D614">_xlfn.IFS(C614&gt;0,"increase",C614&lt;0,"decrease", C614=0, "hold")</f>
        <v>increase</v>
      </c>
      <c r="E614" s="12">
        <v>82.176000000000002</v>
      </c>
      <c r="F614" s="12">
        <v>100.7312</v>
      </c>
      <c r="G614" s="12">
        <v>4.2</v>
      </c>
      <c r="H614" s="12">
        <v>194.9</v>
      </c>
      <c r="I614" s="12">
        <v>57.2</v>
      </c>
      <c r="J614" s="12">
        <v>2203</v>
      </c>
      <c r="K614" s="12">
        <v>5</v>
      </c>
      <c r="L614" s="4">
        <v>1234.18</v>
      </c>
      <c r="M614" s="4">
        <v>4.2779999999999996</v>
      </c>
    </row>
    <row r="615" spans="1:13" ht="13" x14ac:dyDescent="0.15">
      <c r="A615" s="11">
        <v>38565</v>
      </c>
      <c r="B615" s="12">
        <v>3.5</v>
      </c>
      <c r="C615" s="12">
        <f t="shared" si="9"/>
        <v>7.3619631901840565E-2</v>
      </c>
      <c r="D615" s="4" t="str">
        <f t="array" ref="D615">_xlfn.IFS(C615&gt;0,"increase",C615&lt;0,"decrease", C615=0, "hold")</f>
        <v>increase</v>
      </c>
      <c r="E615" s="12">
        <v>82.242999999999995</v>
      </c>
      <c r="F615" s="12">
        <v>100.1318</v>
      </c>
      <c r="G615" s="12">
        <v>4.5</v>
      </c>
      <c r="H615" s="12">
        <v>196.1</v>
      </c>
      <c r="I615" s="12">
        <v>57.8</v>
      </c>
      <c r="J615" s="12">
        <v>2219</v>
      </c>
      <c r="K615" s="12">
        <v>4.9000000000000004</v>
      </c>
      <c r="L615" s="4">
        <v>1220.33</v>
      </c>
      <c r="M615" s="4">
        <v>4.016</v>
      </c>
    </row>
    <row r="616" spans="1:13" ht="13" x14ac:dyDescent="0.15">
      <c r="A616" s="11">
        <v>38596</v>
      </c>
      <c r="B616" s="12">
        <v>3.62</v>
      </c>
      <c r="C616" s="12">
        <f t="shared" si="9"/>
        <v>3.4285714285714315E-2</v>
      </c>
      <c r="D616" s="4" t="str">
        <f t="array" ref="D616">_xlfn.IFS(C616&gt;0,"increase",C616&lt;0,"decrease", C616=0, "hold")</f>
        <v>increase</v>
      </c>
      <c r="E616" s="12">
        <v>82.424999999999997</v>
      </c>
      <c r="F616" s="12">
        <v>99.40325</v>
      </c>
      <c r="G616" s="12">
        <v>4.7</v>
      </c>
      <c r="H616" s="12">
        <v>198.8</v>
      </c>
      <c r="I616" s="12">
        <v>60.9</v>
      </c>
      <c r="J616" s="12">
        <v>2263</v>
      </c>
      <c r="K616" s="12">
        <v>5</v>
      </c>
      <c r="L616" s="4">
        <v>1228.81</v>
      </c>
      <c r="M616" s="4">
        <v>4.3259999999999996</v>
      </c>
    </row>
    <row r="617" spans="1:13" ht="13" x14ac:dyDescent="0.15">
      <c r="A617" s="11">
        <v>38626</v>
      </c>
      <c r="B617" s="12">
        <v>3.78</v>
      </c>
      <c r="C617" s="12">
        <f t="shared" si="9"/>
        <v>4.4198895027624224E-2</v>
      </c>
      <c r="D617" s="4" t="str">
        <f t="array" ref="D617">_xlfn.IFS(C617&gt;0,"increase",C617&lt;0,"decrease", C617=0, "hold")</f>
        <v>increase</v>
      </c>
      <c r="E617" s="12">
        <v>82.662000000000006</v>
      </c>
      <c r="F617" s="12">
        <v>99.166809999999998</v>
      </c>
      <c r="G617" s="12">
        <v>4.5</v>
      </c>
      <c r="H617" s="12">
        <v>199.1</v>
      </c>
      <c r="I617" s="12">
        <v>61.4</v>
      </c>
      <c r="J617" s="12">
        <v>2170</v>
      </c>
      <c r="K617" s="12">
        <v>5</v>
      </c>
      <c r="L617" s="4">
        <v>1207.01</v>
      </c>
      <c r="M617" s="4">
        <v>4.5529999999999999</v>
      </c>
    </row>
    <row r="618" spans="1:13" ht="13" x14ac:dyDescent="0.15">
      <c r="A618" s="11">
        <v>38657</v>
      </c>
      <c r="B618" s="12">
        <v>4</v>
      </c>
      <c r="C618" s="12">
        <f t="shared" si="9"/>
        <v>5.8201058201058253E-2</v>
      </c>
      <c r="D618" s="4" t="str">
        <f t="array" ref="D618">_xlfn.IFS(C618&gt;0,"increase",C618&lt;0,"decrease", C618=0, "hold")</f>
        <v>increase</v>
      </c>
      <c r="E618" s="12">
        <v>82.873000000000005</v>
      </c>
      <c r="F618" s="12">
        <v>99.55865</v>
      </c>
      <c r="G618" s="12">
        <v>5</v>
      </c>
      <c r="H618" s="12">
        <v>198.1</v>
      </c>
      <c r="I618" s="12">
        <v>61.2</v>
      </c>
      <c r="J618" s="12">
        <v>2218</v>
      </c>
      <c r="K618" s="12">
        <v>5</v>
      </c>
      <c r="L618" s="4">
        <v>1249.48</v>
      </c>
      <c r="M618" s="4">
        <v>4.4859999999999998</v>
      </c>
    </row>
    <row r="619" spans="1:13" ht="13" x14ac:dyDescent="0.15">
      <c r="A619" s="11">
        <v>38687</v>
      </c>
      <c r="B619" s="12">
        <v>4.16</v>
      </c>
      <c r="C619" s="12">
        <f t="shared" si="9"/>
        <v>4.0000000000000036E-2</v>
      </c>
      <c r="D619" s="4" t="str">
        <f t="array" ref="D619">_xlfn.IFS(C619&gt;0,"increase",C619&lt;0,"decrease", C619=0, "hold")</f>
        <v>increase</v>
      </c>
      <c r="E619" s="12">
        <v>82.959000000000003</v>
      </c>
      <c r="F619" s="12">
        <v>100.1433</v>
      </c>
      <c r="G619" s="12">
        <v>4.9000000000000004</v>
      </c>
      <c r="H619" s="12">
        <v>198.1</v>
      </c>
      <c r="I619" s="12">
        <v>60.1</v>
      </c>
      <c r="J619" s="12">
        <v>2120</v>
      </c>
      <c r="K619" s="12">
        <v>4.9000000000000004</v>
      </c>
      <c r="L619" s="4">
        <v>1248.29</v>
      </c>
      <c r="M619" s="4">
        <v>4.3929999999999998</v>
      </c>
    </row>
    <row r="620" spans="1:13" ht="13" x14ac:dyDescent="0.15">
      <c r="A620" s="11">
        <v>38718</v>
      </c>
      <c r="B620" s="12">
        <v>4.29</v>
      </c>
      <c r="C620" s="12">
        <f t="shared" si="9"/>
        <v>3.1249999999999972E-2</v>
      </c>
      <c r="D620" s="4" t="str">
        <f t="array" ref="D620">_xlfn.IFS(C620&gt;0,"increase",C620&lt;0,"decrease", C620=0, "hold")</f>
        <v>increase</v>
      </c>
      <c r="E620" s="12">
        <v>83.144999999999996</v>
      </c>
      <c r="F620" s="12">
        <v>100.4071</v>
      </c>
      <c r="G620" s="12">
        <v>5.3</v>
      </c>
      <c r="H620" s="12">
        <v>199.3</v>
      </c>
      <c r="I620" s="12">
        <v>58.9</v>
      </c>
      <c r="J620" s="12">
        <v>2212</v>
      </c>
      <c r="K620" s="12">
        <v>4.7</v>
      </c>
      <c r="L620" s="4">
        <v>1280.0899999999999</v>
      </c>
      <c r="M620" s="4">
        <v>4.5170000000000003</v>
      </c>
    </row>
    <row r="621" spans="1:13" ht="13" x14ac:dyDescent="0.15">
      <c r="A621" s="11">
        <v>38749</v>
      </c>
      <c r="B621" s="12">
        <v>4.49</v>
      </c>
      <c r="C621" s="12">
        <f t="shared" si="9"/>
        <v>4.6620046620046658E-2</v>
      </c>
      <c r="D621" s="4" t="str">
        <f t="array" ref="D621">_xlfn.IFS(C621&gt;0,"increase",C621&lt;0,"decrease", C621=0, "hold")</f>
        <v>increase</v>
      </c>
      <c r="E621" s="12">
        <v>83.278999999999996</v>
      </c>
      <c r="F621" s="12">
        <v>100.3578</v>
      </c>
      <c r="G621" s="12">
        <v>6.1</v>
      </c>
      <c r="H621" s="12">
        <v>199.4</v>
      </c>
      <c r="I621" s="12">
        <v>61</v>
      </c>
      <c r="J621" s="12">
        <v>2141</v>
      </c>
      <c r="K621" s="12">
        <v>4.8</v>
      </c>
      <c r="L621" s="4">
        <v>1280.6600000000001</v>
      </c>
      <c r="M621" s="4">
        <v>4.5529999999999999</v>
      </c>
    </row>
    <row r="622" spans="1:13" ht="13" x14ac:dyDescent="0.15">
      <c r="A622" s="11">
        <v>38777</v>
      </c>
      <c r="B622" s="12">
        <v>4.59</v>
      </c>
      <c r="C622" s="12">
        <f t="shared" si="9"/>
        <v>2.2271714922048918E-2</v>
      </c>
      <c r="D622" s="4" t="str">
        <f t="array" ref="D622">_xlfn.IFS(C622&gt;0,"increase",C622&lt;0,"decrease", C622=0, "hold")</f>
        <v>increase</v>
      </c>
      <c r="E622" s="12">
        <v>83.509</v>
      </c>
      <c r="F622" s="12">
        <v>100.2247</v>
      </c>
      <c r="G622" s="12">
        <v>5.9</v>
      </c>
      <c r="H622" s="12">
        <v>199.7</v>
      </c>
      <c r="I622" s="12">
        <v>57</v>
      </c>
      <c r="J622" s="12">
        <v>2118</v>
      </c>
      <c r="K622" s="12">
        <v>4.7</v>
      </c>
      <c r="L622" s="4">
        <v>1294.83</v>
      </c>
      <c r="M622" s="4">
        <v>4.8490000000000002</v>
      </c>
    </row>
    <row r="623" spans="1:13" ht="13" x14ac:dyDescent="0.15">
      <c r="A623" s="11">
        <v>38808</v>
      </c>
      <c r="B623" s="12">
        <v>4.79</v>
      </c>
      <c r="C623" s="12">
        <f t="shared" si="9"/>
        <v>4.3572984749455375E-2</v>
      </c>
      <c r="D623" s="4" t="str">
        <f t="array" ref="D623">_xlfn.IFS(C623&gt;0,"increase",C623&lt;0,"decrease", C623=0, "hold")</f>
        <v>increase</v>
      </c>
      <c r="E623" s="12">
        <v>83.763999999999996</v>
      </c>
      <c r="F623" s="12">
        <v>99.969700000000003</v>
      </c>
      <c r="G623" s="12">
        <v>6.3</v>
      </c>
      <c r="H623" s="12">
        <v>200.7</v>
      </c>
      <c r="I623" s="12">
        <v>55.7</v>
      </c>
      <c r="J623" s="12">
        <v>1998</v>
      </c>
      <c r="K623" s="12">
        <v>4.7</v>
      </c>
      <c r="L623" s="4">
        <v>1310.6099999999999</v>
      </c>
      <c r="M623" s="4">
        <v>5.0529999999999999</v>
      </c>
    </row>
    <row r="624" spans="1:13" ht="13" x14ac:dyDescent="0.15">
      <c r="A624" s="11">
        <v>38838</v>
      </c>
      <c r="B624" s="12">
        <v>4.9400000000000004</v>
      </c>
      <c r="C624" s="12">
        <f t="shared" si="9"/>
        <v>3.1315240083507383E-2</v>
      </c>
      <c r="D624" s="4" t="str">
        <f t="array" ref="D624">_xlfn.IFS(C624&gt;0,"increase",C624&lt;0,"decrease", C624=0, "hold")</f>
        <v>increase</v>
      </c>
      <c r="E624" s="12">
        <v>83.974000000000004</v>
      </c>
      <c r="F624" s="12">
        <v>99.683930000000004</v>
      </c>
      <c r="G624" s="12">
        <v>6.2</v>
      </c>
      <c r="H624" s="12">
        <v>201.3</v>
      </c>
      <c r="I624" s="12">
        <v>54.9</v>
      </c>
      <c r="J624" s="12">
        <v>1905</v>
      </c>
      <c r="K624" s="12">
        <v>4.5999999999999996</v>
      </c>
      <c r="L624" s="4">
        <v>1270.0899999999999</v>
      </c>
      <c r="M624" s="4">
        <v>5.1210000000000004</v>
      </c>
    </row>
    <row r="625" spans="1:13" ht="13" x14ac:dyDescent="0.15">
      <c r="A625" s="11">
        <v>38869</v>
      </c>
      <c r="B625" s="12">
        <v>4.99</v>
      </c>
      <c r="C625" s="12">
        <f t="shared" si="9"/>
        <v>1.0121457489878506E-2</v>
      </c>
      <c r="D625" s="4" t="str">
        <f t="array" ref="D625">_xlfn.IFS(C625&gt;0,"increase",C625&lt;0,"decrease", C625=0, "hold")</f>
        <v>increase</v>
      </c>
      <c r="E625" s="12">
        <v>84.186000000000007</v>
      </c>
      <c r="F625" s="12">
        <v>99.662880000000001</v>
      </c>
      <c r="G625" s="12">
        <v>6.3</v>
      </c>
      <c r="H625" s="12">
        <v>201.8</v>
      </c>
      <c r="I625" s="12">
        <v>55</v>
      </c>
      <c r="J625" s="12">
        <v>1867</v>
      </c>
      <c r="K625" s="12">
        <v>4.5999999999999996</v>
      </c>
      <c r="L625" s="4">
        <v>1270.2</v>
      </c>
      <c r="M625" s="4">
        <v>5.1379999999999999</v>
      </c>
    </row>
    <row r="626" spans="1:13" ht="13" x14ac:dyDescent="0.15">
      <c r="A626" s="11">
        <v>38899</v>
      </c>
      <c r="B626" s="12">
        <v>5.24</v>
      </c>
      <c r="C626" s="12">
        <f t="shared" si="9"/>
        <v>5.0100200400801598E-2</v>
      </c>
      <c r="D626" s="4" t="str">
        <f t="array" ref="D626">_xlfn.IFS(C626&gt;0,"increase",C626&lt;0,"decrease", C626=0, "hold")</f>
        <v>increase</v>
      </c>
      <c r="E626" s="12">
        <v>84.268000000000001</v>
      </c>
      <c r="F626" s="12">
        <v>99.699520000000007</v>
      </c>
      <c r="G626" s="12">
        <v>7.3</v>
      </c>
      <c r="H626" s="12">
        <v>202.9</v>
      </c>
      <c r="I626" s="12">
        <v>55.8</v>
      </c>
      <c r="J626" s="12">
        <v>1763</v>
      </c>
      <c r="K626" s="12">
        <v>4.7</v>
      </c>
      <c r="L626" s="4">
        <v>1276.6600000000001</v>
      </c>
      <c r="M626" s="4">
        <v>4.9809999999999999</v>
      </c>
    </row>
    <row r="627" spans="1:13" ht="13" x14ac:dyDescent="0.15">
      <c r="A627" s="11">
        <v>38930</v>
      </c>
      <c r="B627" s="12">
        <v>5.25</v>
      </c>
      <c r="C627" s="12">
        <f t="shared" si="9"/>
        <v>1.9083969465648447E-3</v>
      </c>
      <c r="D627" s="4" t="str">
        <f t="array" ref="D627">_xlfn.IFS(C627&gt;0,"increase",C627&lt;0,"decrease", C627=0, "hold")</f>
        <v>increase</v>
      </c>
      <c r="E627" s="12">
        <v>84.44</v>
      </c>
      <c r="F627" s="12">
        <v>99.799099999999996</v>
      </c>
      <c r="G627" s="12">
        <v>6.7</v>
      </c>
      <c r="H627" s="12">
        <v>203.8</v>
      </c>
      <c r="I627" s="12">
        <v>55.3</v>
      </c>
      <c r="J627" s="12">
        <v>1722</v>
      </c>
      <c r="K627" s="12">
        <v>4.7</v>
      </c>
      <c r="L627" s="4">
        <v>1303.82</v>
      </c>
      <c r="M627" s="4">
        <v>4.7279999999999998</v>
      </c>
    </row>
    <row r="628" spans="1:13" ht="13" x14ac:dyDescent="0.15">
      <c r="A628" s="11">
        <v>38961</v>
      </c>
      <c r="B628" s="12">
        <v>5.25</v>
      </c>
      <c r="C628" s="12">
        <f t="shared" si="9"/>
        <v>0</v>
      </c>
      <c r="D628" s="4" t="str">
        <f t="array" ref="D628">_xlfn.IFS(C628&gt;0,"increase",C628&lt;0,"decrease", C628=0, "hold")</f>
        <v>hold</v>
      </c>
      <c r="E628" s="12">
        <v>84.572999999999993</v>
      </c>
      <c r="F628" s="12">
        <v>100.1186</v>
      </c>
      <c r="G628" s="12">
        <v>6.7</v>
      </c>
      <c r="H628" s="12">
        <v>202.8</v>
      </c>
      <c r="I628" s="12">
        <v>54.8</v>
      </c>
      <c r="J628" s="12">
        <v>1655</v>
      </c>
      <c r="K628" s="12">
        <v>4.5</v>
      </c>
      <c r="L628" s="4">
        <v>1335.85</v>
      </c>
      <c r="M628" s="4">
        <v>4.63</v>
      </c>
    </row>
    <row r="629" spans="1:13" ht="13" x14ac:dyDescent="0.15">
      <c r="A629" s="11">
        <v>38991</v>
      </c>
      <c r="B629" s="12">
        <v>5.25</v>
      </c>
      <c r="C629" s="12">
        <f t="shared" si="9"/>
        <v>0</v>
      </c>
      <c r="D629" s="4" t="str">
        <f t="array" ref="D629">_xlfn.IFS(C629&gt;0,"increase",C629&lt;0,"decrease", C629=0, "hold")</f>
        <v>hold</v>
      </c>
      <c r="E629" s="12">
        <v>84.725999999999999</v>
      </c>
      <c r="F629" s="12">
        <v>100.5441</v>
      </c>
      <c r="G629" s="12">
        <v>7.3</v>
      </c>
      <c r="H629" s="12">
        <v>201.9</v>
      </c>
      <c r="I629" s="12">
        <v>54.1</v>
      </c>
      <c r="J629" s="12">
        <v>1570</v>
      </c>
      <c r="K629" s="12">
        <v>4.4000000000000004</v>
      </c>
      <c r="L629" s="4">
        <v>1377.94</v>
      </c>
      <c r="M629" s="4">
        <v>4.5999999999999996</v>
      </c>
    </row>
    <row r="630" spans="1:13" ht="13" x14ac:dyDescent="0.15">
      <c r="A630" s="11">
        <v>39022</v>
      </c>
      <c r="B630" s="12">
        <v>5.25</v>
      </c>
      <c r="C630" s="12">
        <f t="shared" si="9"/>
        <v>0</v>
      </c>
      <c r="D630" s="4" t="str">
        <f t="array" ref="D630">_xlfn.IFS(C630&gt;0,"increase",C630&lt;0,"decrease", C630=0, "hold")</f>
        <v>hold</v>
      </c>
      <c r="E630" s="12">
        <v>84.766000000000005</v>
      </c>
      <c r="F630" s="12">
        <v>100.7782</v>
      </c>
      <c r="G630" s="12">
        <v>6.6</v>
      </c>
      <c r="H630" s="12">
        <v>202</v>
      </c>
      <c r="I630" s="12">
        <v>50.8</v>
      </c>
      <c r="J630" s="12">
        <v>1535</v>
      </c>
      <c r="K630" s="12">
        <v>4.5</v>
      </c>
      <c r="L630" s="4">
        <v>1400.63</v>
      </c>
      <c r="M630" s="4">
        <v>4.46</v>
      </c>
    </row>
    <row r="631" spans="1:13" ht="13" x14ac:dyDescent="0.15">
      <c r="A631" s="11">
        <v>39052</v>
      </c>
      <c r="B631" s="12">
        <v>5.24</v>
      </c>
      <c r="C631" s="12">
        <f t="shared" si="9"/>
        <v>-1.9047619047618642E-3</v>
      </c>
      <c r="D631" s="4" t="str">
        <f t="array" ref="D631">_xlfn.IFS(C631&gt;0,"increase",C631&lt;0,"decrease", C631=0, "hold")</f>
        <v>decrease</v>
      </c>
      <c r="E631" s="12">
        <v>84.88</v>
      </c>
      <c r="F631" s="12">
        <v>100.8951</v>
      </c>
      <c r="G631" s="12">
        <v>6.5</v>
      </c>
      <c r="H631" s="12">
        <v>203.1</v>
      </c>
      <c r="I631" s="12">
        <v>51.4</v>
      </c>
      <c r="J631" s="12">
        <v>1638</v>
      </c>
      <c r="K631" s="12">
        <v>4.4000000000000004</v>
      </c>
      <c r="L631" s="4">
        <v>1418.3</v>
      </c>
      <c r="M631" s="4">
        <v>4.7039999999999997</v>
      </c>
    </row>
    <row r="632" spans="1:13" ht="13" x14ac:dyDescent="0.15">
      <c r="A632" s="11">
        <v>39083</v>
      </c>
      <c r="B632" s="12">
        <v>5.25</v>
      </c>
      <c r="C632" s="12">
        <f t="shared" si="9"/>
        <v>1.9083969465648447E-3</v>
      </c>
      <c r="D632" s="4" t="str">
        <f t="array" ref="D632">_xlfn.IFS(C632&gt;0,"increase",C632&lt;0,"decrease", C632=0, "hold")</f>
        <v>increase</v>
      </c>
      <c r="E632" s="12">
        <v>85.224000000000004</v>
      </c>
      <c r="F632" s="12">
        <v>100.9276</v>
      </c>
      <c r="G632" s="12">
        <v>7.2</v>
      </c>
      <c r="H632" s="12">
        <v>203.43700000000001</v>
      </c>
      <c r="I632" s="12">
        <v>52.2</v>
      </c>
      <c r="J632" s="12">
        <v>1626</v>
      </c>
      <c r="K632" s="12">
        <v>4.5999999999999996</v>
      </c>
      <c r="L632" s="4">
        <v>1438.24</v>
      </c>
      <c r="M632" s="4">
        <v>4.8099999999999996</v>
      </c>
    </row>
    <row r="633" spans="1:13" ht="13" x14ac:dyDescent="0.15">
      <c r="A633" s="11">
        <v>39114</v>
      </c>
      <c r="B633" s="12">
        <v>5.26</v>
      </c>
      <c r="C633" s="12">
        <f t="shared" si="9"/>
        <v>1.9047619047618642E-3</v>
      </c>
      <c r="D633" s="4" t="str">
        <f t="array" ref="D633">_xlfn.IFS(C633&gt;0,"increase",C633&lt;0,"decrease", C633=0, "hold")</f>
        <v>increase</v>
      </c>
      <c r="E633" s="12">
        <v>85.408000000000001</v>
      </c>
      <c r="F633" s="12">
        <v>100.7015</v>
      </c>
      <c r="G633" s="12">
        <v>7.9</v>
      </c>
      <c r="H633" s="12">
        <v>204.226</v>
      </c>
      <c r="I633" s="12">
        <v>55.1</v>
      </c>
      <c r="J633" s="12">
        <v>1598</v>
      </c>
      <c r="K633" s="12">
        <v>4.5</v>
      </c>
      <c r="L633" s="4">
        <v>1406.82</v>
      </c>
      <c r="M633" s="4">
        <v>4.5679999999999996</v>
      </c>
    </row>
    <row r="634" spans="1:13" ht="13" x14ac:dyDescent="0.15">
      <c r="A634" s="11">
        <v>39142</v>
      </c>
      <c r="B634" s="12">
        <v>5.26</v>
      </c>
      <c r="C634" s="12">
        <f t="shared" si="9"/>
        <v>0</v>
      </c>
      <c r="D634" s="4" t="str">
        <f t="array" ref="D634">_xlfn.IFS(C634&gt;0,"increase",C634&lt;0,"decrease", C634=0, "hold")</f>
        <v>hold</v>
      </c>
      <c r="E634" s="12">
        <v>85.494</v>
      </c>
      <c r="F634" s="12">
        <v>100.42610000000001</v>
      </c>
      <c r="G634" s="12">
        <v>7.9</v>
      </c>
      <c r="H634" s="12">
        <v>205.28800000000001</v>
      </c>
      <c r="I634" s="12">
        <v>50.2</v>
      </c>
      <c r="J634" s="12">
        <v>1596</v>
      </c>
      <c r="K634" s="12">
        <v>4.4000000000000004</v>
      </c>
      <c r="L634" s="4">
        <v>1420.86</v>
      </c>
      <c r="M634" s="4">
        <v>4.6459999999999999</v>
      </c>
    </row>
    <row r="635" spans="1:13" ht="13" x14ac:dyDescent="0.15">
      <c r="A635" s="11">
        <v>39173</v>
      </c>
      <c r="B635" s="12">
        <v>5.25</v>
      </c>
      <c r="C635" s="12">
        <f t="shared" si="9"/>
        <v>-1.901140684410606E-3</v>
      </c>
      <c r="D635" s="4" t="str">
        <f t="array" ref="D635">_xlfn.IFS(C635&gt;0,"increase",C635&lt;0,"decrease", C635=0, "hold")</f>
        <v>decrease</v>
      </c>
      <c r="E635" s="12">
        <v>85.616</v>
      </c>
      <c r="F635" s="12">
        <v>100.24979999999999</v>
      </c>
      <c r="G635" s="12">
        <v>7.4</v>
      </c>
      <c r="H635" s="12">
        <v>205.904</v>
      </c>
      <c r="I635" s="12">
        <v>57.4</v>
      </c>
      <c r="J635" s="12">
        <v>1470</v>
      </c>
      <c r="K635" s="12">
        <v>4.5</v>
      </c>
      <c r="L635" s="4">
        <v>1482.37</v>
      </c>
      <c r="M635" s="4">
        <v>4.6239999999999997</v>
      </c>
    </row>
    <row r="636" spans="1:13" ht="13" x14ac:dyDescent="0.15">
      <c r="A636" s="11">
        <v>39203</v>
      </c>
      <c r="B636" s="12">
        <v>5.25</v>
      </c>
      <c r="C636" s="12">
        <f t="shared" si="9"/>
        <v>0</v>
      </c>
      <c r="D636" s="4" t="str">
        <f t="array" ref="D636">_xlfn.IFS(C636&gt;0,"increase",C636&lt;0,"decrease", C636=0, "hold")</f>
        <v>hold</v>
      </c>
      <c r="E636" s="12">
        <v>85.716999999999999</v>
      </c>
      <c r="F636" s="12">
        <v>100.1887</v>
      </c>
      <c r="G636" s="12">
        <v>7.8</v>
      </c>
      <c r="H636" s="12">
        <v>206.755</v>
      </c>
      <c r="I636" s="12">
        <v>58.6</v>
      </c>
      <c r="J636" s="12">
        <v>1493</v>
      </c>
      <c r="K636" s="12">
        <v>4.4000000000000004</v>
      </c>
      <c r="L636" s="4">
        <v>1530.62</v>
      </c>
      <c r="M636" s="4">
        <v>4.8899999999999997</v>
      </c>
    </row>
    <row r="637" spans="1:13" ht="13" x14ac:dyDescent="0.15">
      <c r="A637" s="11">
        <v>39234</v>
      </c>
      <c r="B637" s="12">
        <v>5.25</v>
      </c>
      <c r="C637" s="12">
        <f t="shared" si="9"/>
        <v>0</v>
      </c>
      <c r="D637" s="4" t="str">
        <f t="array" ref="D637">_xlfn.IFS(C637&gt;0,"increase",C637&lt;0,"decrease", C637=0, "hold")</f>
        <v>hold</v>
      </c>
      <c r="E637" s="12">
        <v>85.858999999999995</v>
      </c>
      <c r="F637" s="12">
        <v>100.14749999999999</v>
      </c>
      <c r="G637" s="12">
        <v>8.1999999999999993</v>
      </c>
      <c r="H637" s="12">
        <v>207.23400000000001</v>
      </c>
      <c r="I637" s="12">
        <v>57.7</v>
      </c>
      <c r="J637" s="12">
        <v>1407</v>
      </c>
      <c r="K637" s="12">
        <v>4.5999999999999996</v>
      </c>
      <c r="L637" s="4">
        <v>1503.35</v>
      </c>
      <c r="M637" s="4">
        <v>5.0259999999999998</v>
      </c>
    </row>
    <row r="638" spans="1:13" ht="13" x14ac:dyDescent="0.15">
      <c r="A638" s="11">
        <v>39264</v>
      </c>
      <c r="B638" s="12">
        <v>5.26</v>
      </c>
      <c r="C638" s="12">
        <f t="shared" si="9"/>
        <v>1.9047619047618642E-3</v>
      </c>
      <c r="D638" s="4" t="str">
        <f t="array" ref="D638">_xlfn.IFS(C638&gt;0,"increase",C638&lt;0,"decrease", C638=0, "hold")</f>
        <v>increase</v>
      </c>
      <c r="E638" s="12">
        <v>85.988</v>
      </c>
      <c r="F638" s="12">
        <v>100.124</v>
      </c>
      <c r="G638" s="12">
        <v>8.3000000000000007</v>
      </c>
      <c r="H638" s="12">
        <v>207.60300000000001</v>
      </c>
      <c r="I638" s="12">
        <v>58.6</v>
      </c>
      <c r="J638" s="12">
        <v>1361</v>
      </c>
      <c r="K638" s="12">
        <v>4.7</v>
      </c>
      <c r="L638" s="4">
        <v>1455.28</v>
      </c>
      <c r="M638" s="4">
        <v>4.7409999999999997</v>
      </c>
    </row>
    <row r="639" spans="1:13" ht="13" x14ac:dyDescent="0.15">
      <c r="A639" s="11">
        <v>39295</v>
      </c>
      <c r="B639" s="12">
        <v>5.0199999999999996</v>
      </c>
      <c r="C639" s="12">
        <f t="shared" si="9"/>
        <v>-4.5627376425855556E-2</v>
      </c>
      <c r="D639" s="4" t="str">
        <f t="array" ref="D639">_xlfn.IFS(C639&gt;0,"increase",C639&lt;0,"decrease", C639=0, "hold")</f>
        <v>decrease</v>
      </c>
      <c r="E639" s="12">
        <v>86.116</v>
      </c>
      <c r="F639" s="12">
        <v>99.891850000000005</v>
      </c>
      <c r="G639" s="12">
        <v>9.1999999999999993</v>
      </c>
      <c r="H639" s="12">
        <v>207.667</v>
      </c>
      <c r="I639" s="12">
        <v>54.4</v>
      </c>
      <c r="J639" s="12">
        <v>1321</v>
      </c>
      <c r="K639" s="12">
        <v>4.5999999999999996</v>
      </c>
      <c r="L639" s="4">
        <v>1473.99</v>
      </c>
      <c r="M639" s="4">
        <v>4.5309999999999997</v>
      </c>
    </row>
    <row r="640" spans="1:13" ht="13" x14ac:dyDescent="0.15">
      <c r="A640" s="11">
        <v>39326</v>
      </c>
      <c r="B640" s="12">
        <v>4.9400000000000004</v>
      </c>
      <c r="C640" s="12">
        <f t="shared" si="9"/>
        <v>-1.5936254980079521E-2</v>
      </c>
      <c r="D640" s="4" t="str">
        <f t="array" ref="D640">_xlfn.IFS(C640&gt;0,"increase",C640&lt;0,"decrease", C640=0, "hold")</f>
        <v>decrease</v>
      </c>
      <c r="E640" s="12">
        <v>86.350999999999999</v>
      </c>
      <c r="F640" s="12">
        <v>99.633380000000002</v>
      </c>
      <c r="G640" s="12">
        <v>9.1999999999999993</v>
      </c>
      <c r="H640" s="12">
        <v>208.547</v>
      </c>
      <c r="I640" s="12">
        <v>54.4</v>
      </c>
      <c r="J640" s="12">
        <v>1261</v>
      </c>
      <c r="K640" s="12">
        <v>4.7</v>
      </c>
      <c r="L640" s="4">
        <v>1526.75</v>
      </c>
      <c r="M640" s="4">
        <v>4.5880000000000001</v>
      </c>
    </row>
    <row r="641" spans="1:13" ht="13" x14ac:dyDescent="0.15">
      <c r="A641" s="11">
        <v>39356</v>
      </c>
      <c r="B641" s="12">
        <v>4.76</v>
      </c>
      <c r="C641" s="12">
        <f t="shared" si="9"/>
        <v>-3.6437246963562875E-2</v>
      </c>
      <c r="D641" s="4" t="str">
        <f t="array" ref="D641">_xlfn.IFS(C641&gt;0,"increase",C641&lt;0,"decrease", C641=0, "hold")</f>
        <v>decrease</v>
      </c>
      <c r="E641" s="12">
        <v>86.575999999999993</v>
      </c>
      <c r="F641" s="12">
        <v>99.335009999999997</v>
      </c>
      <c r="G641" s="12">
        <v>8.5</v>
      </c>
      <c r="H641" s="12">
        <v>209.19</v>
      </c>
      <c r="I641" s="12">
        <v>56.4</v>
      </c>
      <c r="J641" s="12">
        <v>1192</v>
      </c>
      <c r="K641" s="12">
        <v>4.7</v>
      </c>
      <c r="L641" s="4">
        <v>1549.38</v>
      </c>
      <c r="M641" s="4">
        <v>4.4729999999999999</v>
      </c>
    </row>
    <row r="642" spans="1:13" ht="13" x14ac:dyDescent="0.15">
      <c r="A642" s="11">
        <v>39387</v>
      </c>
      <c r="B642" s="12">
        <v>4.49</v>
      </c>
      <c r="C642" s="12">
        <f t="shared" si="9"/>
        <v>-5.6722689075630169E-2</v>
      </c>
      <c r="D642" s="4" t="str">
        <f t="array" ref="D642">_xlfn.IFS(C642&gt;0,"increase",C642&lt;0,"decrease", C642=0, "hold")</f>
        <v>decrease</v>
      </c>
      <c r="E642" s="12">
        <v>86.745999999999995</v>
      </c>
      <c r="F642" s="12">
        <v>99.045450000000002</v>
      </c>
      <c r="G642" s="12">
        <v>9.4</v>
      </c>
      <c r="H642" s="12">
        <v>210.834</v>
      </c>
      <c r="I642" s="12">
        <v>52.4</v>
      </c>
      <c r="J642" s="12">
        <v>1224</v>
      </c>
      <c r="K642" s="12">
        <v>4.7</v>
      </c>
      <c r="L642" s="4">
        <v>1481.14</v>
      </c>
      <c r="M642" s="4">
        <v>3.94</v>
      </c>
    </row>
    <row r="643" spans="1:13" ht="13" x14ac:dyDescent="0.15">
      <c r="A643" s="11">
        <v>39417</v>
      </c>
      <c r="B643" s="12">
        <v>4.24</v>
      </c>
      <c r="C643" s="12">
        <f t="shared" ref="C643:C706" si="10">(B643-B642)/B642</f>
        <v>-5.5679287305122491E-2</v>
      </c>
      <c r="D643" s="4" t="str">
        <f t="array" ref="D643">_xlfn.IFS(C643&gt;0,"increase",C643&lt;0,"decrease", C643=0, "hold")</f>
        <v>decrease</v>
      </c>
      <c r="E643" s="12">
        <v>86.92</v>
      </c>
      <c r="F643" s="12">
        <v>98.875079999999997</v>
      </c>
      <c r="G643" s="12">
        <v>9.6</v>
      </c>
      <c r="H643" s="12">
        <v>211.44499999999999</v>
      </c>
      <c r="I643" s="12">
        <v>46.5</v>
      </c>
      <c r="J643" s="12">
        <v>1149</v>
      </c>
      <c r="K643" s="12">
        <v>5</v>
      </c>
      <c r="L643" s="4">
        <v>1468.36</v>
      </c>
      <c r="M643" s="4">
        <v>4.0250000000000004</v>
      </c>
    </row>
    <row r="644" spans="1:13" ht="13" x14ac:dyDescent="0.15">
      <c r="A644" s="11">
        <v>39448</v>
      </c>
      <c r="B644" s="12">
        <v>3.94</v>
      </c>
      <c r="C644" s="12">
        <f t="shared" si="10"/>
        <v>-7.0754716981132129E-2</v>
      </c>
      <c r="D644" s="4" t="str">
        <f t="array" ref="D644">_xlfn.IFS(C644&gt;0,"increase",C644&lt;0,"decrease", C644=0, "hold")</f>
        <v>decrease</v>
      </c>
      <c r="E644" s="12">
        <v>87.093000000000004</v>
      </c>
      <c r="F644" s="12">
        <v>98.711320000000001</v>
      </c>
      <c r="G644" s="12">
        <v>9.3000000000000007</v>
      </c>
      <c r="H644" s="12">
        <v>212.17400000000001</v>
      </c>
      <c r="I644" s="12">
        <v>48</v>
      </c>
      <c r="J644" s="12">
        <v>1094</v>
      </c>
      <c r="K644" s="12">
        <v>5</v>
      </c>
      <c r="L644" s="4">
        <v>1378.55</v>
      </c>
      <c r="M644" s="4">
        <v>3.5950000000000002</v>
      </c>
    </row>
    <row r="645" spans="1:13" ht="13" x14ac:dyDescent="0.15">
      <c r="A645" s="11">
        <v>39479</v>
      </c>
      <c r="B645" s="12">
        <v>2.98</v>
      </c>
      <c r="C645" s="12">
        <f t="shared" si="10"/>
        <v>-0.24365482233502536</v>
      </c>
      <c r="D645" s="4" t="str">
        <f t="array" ref="D645">_xlfn.IFS(C645&gt;0,"increase",C645&lt;0,"decrease", C645=0, "hold")</f>
        <v>decrease</v>
      </c>
      <c r="E645" s="12">
        <v>87.177999999999997</v>
      </c>
      <c r="F645" s="12">
        <v>98.317210000000003</v>
      </c>
      <c r="G645" s="12">
        <v>9.6999999999999993</v>
      </c>
      <c r="H645" s="12">
        <v>212.68700000000001</v>
      </c>
      <c r="I645" s="12">
        <v>46.4</v>
      </c>
      <c r="J645" s="12">
        <v>1014</v>
      </c>
      <c r="K645" s="12">
        <v>4.9000000000000004</v>
      </c>
      <c r="L645" s="4">
        <v>1330.63</v>
      </c>
      <c r="M645" s="4">
        <v>3.5110000000000001</v>
      </c>
    </row>
    <row r="646" spans="1:13" ht="13" x14ac:dyDescent="0.15">
      <c r="A646" s="11">
        <v>39508</v>
      </c>
      <c r="B646" s="12">
        <v>2.61</v>
      </c>
      <c r="C646" s="12">
        <f t="shared" si="10"/>
        <v>-0.1241610738255034</v>
      </c>
      <c r="D646" s="4" t="str">
        <f t="array" ref="D646">_xlfn.IFS(C646&gt;0,"increase",C646&lt;0,"decrease", C646=0, "hold")</f>
        <v>decrease</v>
      </c>
      <c r="E646" s="12">
        <v>87.349000000000004</v>
      </c>
      <c r="F646" s="12">
        <v>97.842060000000004</v>
      </c>
      <c r="G646" s="12">
        <v>10.5</v>
      </c>
      <c r="H646" s="12">
        <v>213.44800000000001</v>
      </c>
      <c r="I646" s="12">
        <v>45.6</v>
      </c>
      <c r="J646" s="12">
        <v>967</v>
      </c>
      <c r="K646" s="12">
        <v>5.0999999999999996</v>
      </c>
      <c r="L646" s="4">
        <v>1322.7</v>
      </c>
      <c r="M646" s="4">
        <v>3.411</v>
      </c>
    </row>
    <row r="647" spans="1:13" ht="13" x14ac:dyDescent="0.15">
      <c r="A647" s="11">
        <v>39539</v>
      </c>
      <c r="B647" s="12">
        <v>2.2799999999999998</v>
      </c>
      <c r="C647" s="12">
        <f t="shared" si="10"/>
        <v>-0.12643678160919544</v>
      </c>
      <c r="D647" s="4" t="str">
        <f t="array" ref="D647">_xlfn.IFS(C647&gt;0,"increase",C647&lt;0,"decrease", C647=0, "hold")</f>
        <v>decrease</v>
      </c>
      <c r="E647" s="12">
        <v>87.4</v>
      </c>
      <c r="F647" s="12">
        <v>97.306470000000004</v>
      </c>
      <c r="G647" s="12">
        <v>10.3</v>
      </c>
      <c r="H647" s="12">
        <v>213.94200000000001</v>
      </c>
      <c r="I647" s="12">
        <v>46.5</v>
      </c>
      <c r="J647" s="12">
        <v>1008</v>
      </c>
      <c r="K647" s="12">
        <v>5</v>
      </c>
      <c r="L647" s="4">
        <v>1385.59</v>
      </c>
      <c r="M647" s="4">
        <v>3.73</v>
      </c>
    </row>
    <row r="648" spans="1:13" ht="13" x14ac:dyDescent="0.15">
      <c r="A648" s="11">
        <v>39569</v>
      </c>
      <c r="B648" s="12">
        <v>1.98</v>
      </c>
      <c r="C648" s="12">
        <f t="shared" si="10"/>
        <v>-0.13157894736842099</v>
      </c>
      <c r="D648" s="4" t="str">
        <f t="array" ref="D648">_xlfn.IFS(C648&gt;0,"increase",C648&lt;0,"decrease", C648=0, "hold")</f>
        <v>decrease</v>
      </c>
      <c r="E648" s="12">
        <v>87.558999999999997</v>
      </c>
      <c r="F648" s="12">
        <v>96.921930000000003</v>
      </c>
      <c r="G648" s="12">
        <v>10.7</v>
      </c>
      <c r="H648" s="12">
        <v>215.208</v>
      </c>
      <c r="I648" s="12">
        <v>48.5</v>
      </c>
      <c r="J648" s="12">
        <v>995</v>
      </c>
      <c r="K648" s="12">
        <v>5.4</v>
      </c>
      <c r="L648" s="4">
        <v>1400.38</v>
      </c>
      <c r="M648" s="4">
        <v>4.0609999999999999</v>
      </c>
    </row>
    <row r="649" spans="1:13" ht="13" x14ac:dyDescent="0.15">
      <c r="A649" s="11">
        <v>39600</v>
      </c>
      <c r="B649" s="12">
        <v>2</v>
      </c>
      <c r="C649" s="12">
        <f t="shared" si="10"/>
        <v>1.0101010101010111E-2</v>
      </c>
      <c r="D649" s="4" t="str">
        <f t="array" ref="D649">_xlfn.IFS(C649&gt;0,"increase",C649&lt;0,"decrease", C649=0, "hold")</f>
        <v>increase</v>
      </c>
      <c r="E649" s="12">
        <v>87.76</v>
      </c>
      <c r="F649" s="12">
        <v>96.801010000000005</v>
      </c>
      <c r="G649" s="12">
        <v>10.7</v>
      </c>
      <c r="H649" s="12">
        <v>217.46299999999999</v>
      </c>
      <c r="I649" s="12">
        <v>49.7</v>
      </c>
      <c r="J649" s="12">
        <v>1180</v>
      </c>
      <c r="K649" s="12">
        <v>5.6</v>
      </c>
      <c r="L649" s="4">
        <v>1280</v>
      </c>
      <c r="M649" s="4">
        <v>3.9710000000000001</v>
      </c>
    </row>
    <row r="650" spans="1:13" ht="13" x14ac:dyDescent="0.15">
      <c r="A650" s="11">
        <v>39630</v>
      </c>
      <c r="B650" s="12">
        <v>2.0099999999999998</v>
      </c>
      <c r="C650" s="12">
        <f t="shared" si="10"/>
        <v>4.9999999999998934E-3</v>
      </c>
      <c r="D650" s="4" t="str">
        <f t="array" ref="D650">_xlfn.IFS(C650&gt;0,"increase",C650&lt;0,"decrease", C650=0, "hold")</f>
        <v>increase</v>
      </c>
      <c r="E650" s="12">
        <v>87.918000000000006</v>
      </c>
      <c r="F650" s="12">
        <v>97.006929999999997</v>
      </c>
      <c r="G650" s="12">
        <v>10.5</v>
      </c>
      <c r="H650" s="12">
        <v>219.01599999999999</v>
      </c>
      <c r="I650" s="12">
        <v>47</v>
      </c>
      <c r="J650" s="12">
        <v>921</v>
      </c>
      <c r="K650" s="12">
        <v>5.8</v>
      </c>
      <c r="L650" s="4">
        <v>1267.3800000000001</v>
      </c>
      <c r="M650" s="4">
        <v>3.948</v>
      </c>
    </row>
    <row r="651" spans="1:13" ht="13" x14ac:dyDescent="0.15">
      <c r="A651" s="11">
        <v>39661</v>
      </c>
      <c r="B651" s="12">
        <v>2</v>
      </c>
      <c r="C651" s="12">
        <f t="shared" si="10"/>
        <v>-4.9751243781093468E-3</v>
      </c>
      <c r="D651" s="4" t="str">
        <f t="array" ref="D651">_xlfn.IFS(C651&gt;0,"increase",C651&lt;0,"decrease", C651=0, "hold")</f>
        <v>decrease</v>
      </c>
      <c r="E651" s="12">
        <v>88.025999999999996</v>
      </c>
      <c r="F651" s="12">
        <v>97.267809999999997</v>
      </c>
      <c r="G651" s="12">
        <v>11.3</v>
      </c>
      <c r="H651" s="12">
        <v>218.69</v>
      </c>
      <c r="I651" s="12">
        <v>46.7</v>
      </c>
      <c r="J651" s="12">
        <v>858</v>
      </c>
      <c r="K651" s="12">
        <v>6.1</v>
      </c>
      <c r="L651" s="4">
        <v>1282.83</v>
      </c>
      <c r="M651" s="4">
        <v>3.8130000000000002</v>
      </c>
    </row>
    <row r="652" spans="1:13" ht="13" x14ac:dyDescent="0.15">
      <c r="A652" s="11">
        <v>39692</v>
      </c>
      <c r="B652" s="12">
        <v>1.81</v>
      </c>
      <c r="C652" s="12">
        <f t="shared" si="10"/>
        <v>-9.4999999999999973E-2</v>
      </c>
      <c r="D652" s="4" t="str">
        <f t="array" ref="D652">_xlfn.IFS(C652&gt;0,"increase",C652&lt;0,"decrease", C652=0, "hold")</f>
        <v>decrease</v>
      </c>
      <c r="E652" s="12">
        <v>88.116</v>
      </c>
      <c r="F652" s="12">
        <v>97.344920000000002</v>
      </c>
      <c r="G652" s="12">
        <v>10.9</v>
      </c>
      <c r="H652" s="12">
        <v>218.87700000000001</v>
      </c>
      <c r="I652" s="12">
        <v>41.8</v>
      </c>
      <c r="J652" s="12">
        <v>797</v>
      </c>
      <c r="K652" s="12">
        <v>6.1</v>
      </c>
      <c r="L652" s="4">
        <v>1166.3599999999999</v>
      </c>
      <c r="M652" s="4">
        <v>3.8250000000000002</v>
      </c>
    </row>
    <row r="653" spans="1:13" ht="13" x14ac:dyDescent="0.15">
      <c r="A653" s="11">
        <v>39722</v>
      </c>
      <c r="B653" s="12">
        <v>0.97</v>
      </c>
      <c r="C653" s="12">
        <f t="shared" si="10"/>
        <v>-0.46408839779005528</v>
      </c>
      <c r="D653" s="4" t="str">
        <f t="array" ref="D653">_xlfn.IFS(C653&gt;0,"increase",C653&lt;0,"decrease", C653=0, "hold")</f>
        <v>decrease</v>
      </c>
      <c r="E653" s="12">
        <v>87.991</v>
      </c>
      <c r="F653" s="12">
        <v>96.987099999999998</v>
      </c>
      <c r="G653" s="12">
        <v>11.6</v>
      </c>
      <c r="H653" s="12">
        <v>216.995</v>
      </c>
      <c r="I653" s="12">
        <v>33.200000000000003</v>
      </c>
      <c r="J653" s="12">
        <v>736</v>
      </c>
      <c r="K653" s="12">
        <v>6.5</v>
      </c>
      <c r="L653" s="4">
        <v>968.75</v>
      </c>
      <c r="M653" s="4">
        <v>3.9550000000000001</v>
      </c>
    </row>
    <row r="654" spans="1:13" ht="13" x14ac:dyDescent="0.15">
      <c r="A654" s="11">
        <v>39753</v>
      </c>
      <c r="B654" s="12">
        <v>0.39</v>
      </c>
      <c r="C654" s="12">
        <f t="shared" si="10"/>
        <v>-0.59793814432989689</v>
      </c>
      <c r="D654" s="4" t="str">
        <f t="array" ref="D654">_xlfn.IFS(C654&gt;0,"increase",C654&lt;0,"decrease", C654=0, "hold")</f>
        <v>decrease</v>
      </c>
      <c r="E654" s="12">
        <v>87.951999999999998</v>
      </c>
      <c r="F654" s="12">
        <v>96.726929999999996</v>
      </c>
      <c r="G654" s="12">
        <v>11.4</v>
      </c>
      <c r="H654" s="12">
        <v>213.15299999999999</v>
      </c>
      <c r="I654" s="12">
        <v>27.6</v>
      </c>
      <c r="J654" s="12">
        <v>626</v>
      </c>
      <c r="K654" s="12">
        <v>6.8</v>
      </c>
      <c r="L654" s="4">
        <v>896.24</v>
      </c>
      <c r="M654" s="4">
        <v>2.9220000000000002</v>
      </c>
    </row>
    <row r="655" spans="1:13" ht="13" x14ac:dyDescent="0.15">
      <c r="A655" s="11">
        <v>39783</v>
      </c>
      <c r="B655" s="12">
        <v>0.16</v>
      </c>
      <c r="C655" s="12">
        <f t="shared" si="10"/>
        <v>-0.58974358974358976</v>
      </c>
      <c r="D655" s="4" t="str">
        <f t="array" ref="D655">_xlfn.IFS(C655&gt;0,"increase",C655&lt;0,"decrease", C655=0, "hold")</f>
        <v>decrease</v>
      </c>
      <c r="E655" s="12">
        <v>87.909000000000006</v>
      </c>
      <c r="F655" s="12">
        <v>96.719359999999995</v>
      </c>
      <c r="G655" s="12">
        <v>11.2</v>
      </c>
      <c r="H655" s="12">
        <v>211.398</v>
      </c>
      <c r="I655" s="12">
        <v>23.2</v>
      </c>
      <c r="J655" s="12">
        <v>554</v>
      </c>
      <c r="K655" s="12">
        <v>7.3</v>
      </c>
      <c r="L655" s="4">
        <v>903.25</v>
      </c>
      <c r="M655" s="4">
        <v>2.214</v>
      </c>
    </row>
    <row r="656" spans="1:13" ht="13" x14ac:dyDescent="0.15">
      <c r="A656" s="11">
        <v>39814</v>
      </c>
      <c r="B656" s="12">
        <v>0.15</v>
      </c>
      <c r="C656" s="12">
        <f t="shared" si="10"/>
        <v>-6.2500000000000056E-2</v>
      </c>
      <c r="D656" s="4" t="str">
        <f t="array" ref="D656">_xlfn.IFS(C656&gt;0,"increase",C656&lt;0,"decrease", C656=0, "hold")</f>
        <v>decrease</v>
      </c>
      <c r="E656" s="12">
        <v>87.882000000000005</v>
      </c>
      <c r="F656" s="12">
        <v>96.726669999999999</v>
      </c>
      <c r="G656" s="12">
        <v>12.2</v>
      </c>
      <c r="H656" s="12">
        <v>211.93299999999999</v>
      </c>
      <c r="I656" s="12">
        <v>31.8</v>
      </c>
      <c r="J656" s="12">
        <v>545</v>
      </c>
      <c r="K656" s="12">
        <v>7.8</v>
      </c>
      <c r="L656" s="4">
        <v>825.88</v>
      </c>
      <c r="M656" s="4">
        <v>2.8420000000000001</v>
      </c>
    </row>
    <row r="657" spans="1:13" ht="13" x14ac:dyDescent="0.15">
      <c r="A657" s="11">
        <v>39845</v>
      </c>
      <c r="B657" s="12">
        <v>0.22</v>
      </c>
      <c r="C657" s="12">
        <f t="shared" si="10"/>
        <v>0.46666666666666673</v>
      </c>
      <c r="D657" s="4" t="str">
        <f t="array" ref="D657">_xlfn.IFS(C657&gt;0,"increase",C657&lt;0,"decrease", C657=0, "hold")</f>
        <v>increase</v>
      </c>
      <c r="E657" s="12">
        <v>87.951999999999998</v>
      </c>
      <c r="F657" s="12">
        <v>96.700280000000006</v>
      </c>
      <c r="G657" s="12">
        <v>10.5</v>
      </c>
      <c r="H657" s="12">
        <v>212.70500000000001</v>
      </c>
      <c r="I657" s="12">
        <v>32.799999999999997</v>
      </c>
      <c r="J657" s="12">
        <v>558</v>
      </c>
      <c r="K657" s="12">
        <v>8.3000000000000007</v>
      </c>
      <c r="L657" s="4">
        <v>735.09</v>
      </c>
      <c r="M657" s="4">
        <v>3.0150000000000001</v>
      </c>
    </row>
    <row r="658" spans="1:13" ht="13" x14ac:dyDescent="0.15">
      <c r="A658" s="11">
        <v>39873</v>
      </c>
      <c r="B658" s="12">
        <v>0.18</v>
      </c>
      <c r="C658" s="12">
        <f t="shared" si="10"/>
        <v>-0.18181818181818185</v>
      </c>
      <c r="D658" s="4" t="str">
        <f t="array" ref="D658">_xlfn.IFS(C658&gt;0,"increase",C658&lt;0,"decrease", C658=0, "hold")</f>
        <v>decrease</v>
      </c>
      <c r="E658" s="12">
        <v>88.015000000000001</v>
      </c>
      <c r="F658" s="12">
        <v>96.904989999999998</v>
      </c>
      <c r="G658" s="12">
        <v>11</v>
      </c>
      <c r="H658" s="12">
        <v>212.495</v>
      </c>
      <c r="I658" s="12">
        <v>40.299999999999997</v>
      </c>
      <c r="J658" s="12">
        <v>513</v>
      </c>
      <c r="K658" s="12">
        <v>8.6999999999999993</v>
      </c>
      <c r="L658" s="4">
        <v>797.87</v>
      </c>
      <c r="M658" s="4">
        <v>2.665</v>
      </c>
    </row>
    <row r="659" spans="1:13" ht="13" x14ac:dyDescent="0.15">
      <c r="A659" s="11">
        <v>39904</v>
      </c>
      <c r="B659" s="12">
        <v>0.15</v>
      </c>
      <c r="C659" s="12">
        <f t="shared" si="10"/>
        <v>-0.16666666666666666</v>
      </c>
      <c r="D659" s="4" t="str">
        <f t="array" ref="D659">_xlfn.IFS(C659&gt;0,"increase",C659&lt;0,"decrease", C659=0, "hold")</f>
        <v>decrease</v>
      </c>
      <c r="E659" s="12">
        <v>88.210999999999999</v>
      </c>
      <c r="F659" s="12">
        <v>97.359300000000005</v>
      </c>
      <c r="G659" s="12">
        <v>10.7</v>
      </c>
      <c r="H659" s="12">
        <v>212.709</v>
      </c>
      <c r="I659" s="12">
        <v>46.5</v>
      </c>
      <c r="J659" s="12">
        <v>521</v>
      </c>
      <c r="K659" s="12">
        <v>9</v>
      </c>
      <c r="L659" s="4">
        <v>872.81</v>
      </c>
      <c r="M659" s="4">
        <v>3.121</v>
      </c>
    </row>
    <row r="660" spans="1:13" ht="13" x14ac:dyDescent="0.15">
      <c r="A660" s="11">
        <v>39934</v>
      </c>
      <c r="B660" s="12">
        <v>0.18</v>
      </c>
      <c r="C660" s="12">
        <f t="shared" si="10"/>
        <v>0.2</v>
      </c>
      <c r="D660" s="4" t="str">
        <f t="array" ref="D660">_xlfn.IFS(C660&gt;0,"increase",C660&lt;0,"decrease", C660=0, "hold")</f>
        <v>increase</v>
      </c>
      <c r="E660" s="12">
        <v>88.278999999999996</v>
      </c>
      <c r="F660" s="12">
        <v>97.750209999999996</v>
      </c>
      <c r="G660" s="12">
        <v>9.3000000000000007</v>
      </c>
      <c r="H660" s="12">
        <v>213.02199999999999</v>
      </c>
      <c r="I660" s="12">
        <v>49</v>
      </c>
      <c r="J660" s="12">
        <v>556</v>
      </c>
      <c r="K660" s="12">
        <v>9.4</v>
      </c>
      <c r="L660" s="4">
        <v>919.14</v>
      </c>
      <c r="M660" s="4">
        <v>3.4609999999999999</v>
      </c>
    </row>
    <row r="661" spans="1:13" ht="13" x14ac:dyDescent="0.15">
      <c r="A661" s="11">
        <v>39965</v>
      </c>
      <c r="B661" s="12">
        <v>0.21</v>
      </c>
      <c r="C661" s="12">
        <f t="shared" si="10"/>
        <v>0.16666666666666666</v>
      </c>
      <c r="D661" s="4" t="str">
        <f t="array" ref="D661">_xlfn.IFS(C661&gt;0,"increase",C661&lt;0,"decrease", C661=0, "hold")</f>
        <v>increase</v>
      </c>
      <c r="E661" s="12">
        <v>88.391999999999996</v>
      </c>
      <c r="F661" s="12">
        <v>97.912049999999994</v>
      </c>
      <c r="G661" s="12">
        <v>8.5</v>
      </c>
      <c r="H661" s="12">
        <v>214.79</v>
      </c>
      <c r="I661" s="12">
        <v>51.7</v>
      </c>
      <c r="J661" s="12">
        <v>601</v>
      </c>
      <c r="K661" s="12">
        <v>9.5</v>
      </c>
      <c r="L661" s="4">
        <v>919.32</v>
      </c>
      <c r="M661" s="4">
        <v>3.5350000000000001</v>
      </c>
    </row>
    <row r="662" spans="1:13" ht="13" x14ac:dyDescent="0.15">
      <c r="A662" s="11">
        <v>39995</v>
      </c>
      <c r="B662" s="12">
        <v>0.16</v>
      </c>
      <c r="C662" s="12">
        <f t="shared" si="10"/>
        <v>-0.23809523809523805</v>
      </c>
      <c r="D662" s="4" t="str">
        <f t="array" ref="D662">_xlfn.IFS(C662&gt;0,"increase",C662&lt;0,"decrease", C662=0, "hold")</f>
        <v>decrease</v>
      </c>
      <c r="E662" s="12">
        <v>88.468000000000004</v>
      </c>
      <c r="F662" s="12">
        <v>97.866209999999995</v>
      </c>
      <c r="G662" s="12">
        <v>7.9</v>
      </c>
      <c r="H662" s="12">
        <v>214.726</v>
      </c>
      <c r="I662" s="12">
        <v>57.6</v>
      </c>
      <c r="J662" s="12">
        <v>595</v>
      </c>
      <c r="K662" s="12">
        <v>9.5</v>
      </c>
      <c r="L662" s="4">
        <v>987.48</v>
      </c>
      <c r="M662" s="4">
        <v>3.4809999999999999</v>
      </c>
    </row>
    <row r="663" spans="1:13" ht="13" x14ac:dyDescent="0.15">
      <c r="A663" s="11">
        <v>40026</v>
      </c>
      <c r="B663" s="12">
        <v>0.16</v>
      </c>
      <c r="C663" s="12">
        <f t="shared" si="10"/>
        <v>0</v>
      </c>
      <c r="D663" s="4" t="str">
        <f t="array" ref="D663">_xlfn.IFS(C663&gt;0,"increase",C663&lt;0,"decrease", C663=0, "hold")</f>
        <v>hold</v>
      </c>
      <c r="E663" s="12">
        <v>88.599000000000004</v>
      </c>
      <c r="F663" s="12">
        <v>97.910499999999999</v>
      </c>
      <c r="G663" s="12">
        <v>7.5</v>
      </c>
      <c r="H663" s="12">
        <v>215.44499999999999</v>
      </c>
      <c r="I663" s="12">
        <v>66.599999999999994</v>
      </c>
      <c r="J663" s="12">
        <v>616</v>
      </c>
      <c r="K663" s="12">
        <v>9.6</v>
      </c>
      <c r="L663" s="4">
        <v>1020.63</v>
      </c>
      <c r="M663" s="4">
        <v>3.399</v>
      </c>
    </row>
    <row r="664" spans="1:13" ht="13" x14ac:dyDescent="0.15">
      <c r="A664" s="11">
        <v>40057</v>
      </c>
      <c r="B664" s="12">
        <v>0.15</v>
      </c>
      <c r="C664" s="12">
        <f t="shared" si="10"/>
        <v>-6.2500000000000056E-2</v>
      </c>
      <c r="D664" s="4" t="str">
        <f t="array" ref="D664">_xlfn.IFS(C664&gt;0,"increase",C664&lt;0,"decrease", C664=0, "hold")</f>
        <v>decrease</v>
      </c>
      <c r="E664" s="12">
        <v>88.754999999999995</v>
      </c>
      <c r="F664" s="12">
        <v>98.090789999999998</v>
      </c>
      <c r="G664" s="12">
        <v>7.8</v>
      </c>
      <c r="H664" s="12">
        <v>215.86099999999999</v>
      </c>
      <c r="I664" s="12">
        <v>63.3</v>
      </c>
      <c r="J664" s="12">
        <v>609</v>
      </c>
      <c r="K664" s="12">
        <v>9.8000000000000007</v>
      </c>
      <c r="L664" s="4">
        <v>1057.08</v>
      </c>
      <c r="M664" s="4">
        <v>3.3069999999999999</v>
      </c>
    </row>
    <row r="665" spans="1:13" ht="13" x14ac:dyDescent="0.15">
      <c r="A665" s="11">
        <v>40087</v>
      </c>
      <c r="B665" s="12">
        <v>0.12</v>
      </c>
      <c r="C665" s="12">
        <f t="shared" si="10"/>
        <v>-0.2</v>
      </c>
      <c r="D665" s="4" t="str">
        <f t="array" ref="D665">_xlfn.IFS(C665&gt;0,"increase",C665&lt;0,"decrease", C665=0, "hold")</f>
        <v>decrease</v>
      </c>
      <c r="E665" s="12">
        <v>89.081999999999994</v>
      </c>
      <c r="F665" s="12">
        <v>98.120840000000001</v>
      </c>
      <c r="G665" s="12">
        <v>7.4</v>
      </c>
      <c r="H665" s="12">
        <v>216.50899999999999</v>
      </c>
      <c r="I665" s="12">
        <v>59.9</v>
      </c>
      <c r="J665" s="12">
        <v>583</v>
      </c>
      <c r="K665" s="12">
        <v>10</v>
      </c>
      <c r="L665" s="4">
        <v>1036.2</v>
      </c>
      <c r="M665" s="4">
        <v>3.3849999999999998</v>
      </c>
    </row>
    <row r="666" spans="1:13" ht="13" x14ac:dyDescent="0.15">
      <c r="A666" s="11">
        <v>40118</v>
      </c>
      <c r="B666" s="12">
        <v>0.12</v>
      </c>
      <c r="C666" s="12">
        <f t="shared" si="10"/>
        <v>0</v>
      </c>
      <c r="D666" s="4" t="str">
        <f t="array" ref="D666">_xlfn.IFS(C666&gt;0,"increase",C666&lt;0,"decrease", C666=0, "hold")</f>
        <v>hold</v>
      </c>
      <c r="E666" s="12">
        <v>89.16</v>
      </c>
      <c r="F666" s="12">
        <v>98.135069999999999</v>
      </c>
      <c r="G666" s="12">
        <v>7.6</v>
      </c>
      <c r="H666" s="12">
        <v>217.23400000000001</v>
      </c>
      <c r="I666" s="12">
        <v>60.6</v>
      </c>
      <c r="J666" s="12">
        <v>623</v>
      </c>
      <c r="K666" s="12">
        <v>9.9</v>
      </c>
      <c r="L666" s="4">
        <v>1095.6300000000001</v>
      </c>
      <c r="M666" s="4">
        <v>3.2</v>
      </c>
    </row>
    <row r="667" spans="1:13" ht="13" x14ac:dyDescent="0.15">
      <c r="A667" s="11">
        <v>40148</v>
      </c>
      <c r="B667" s="12">
        <v>0.12</v>
      </c>
      <c r="C667" s="12">
        <f t="shared" si="10"/>
        <v>0</v>
      </c>
      <c r="D667" s="4" t="str">
        <f t="array" ref="D667">_xlfn.IFS(C667&gt;0,"increase",C667&lt;0,"decrease", C667=0, "hold")</f>
        <v>hold</v>
      </c>
      <c r="E667" s="12">
        <v>89.236000000000004</v>
      </c>
      <c r="F667" s="12">
        <v>98.311589999999995</v>
      </c>
      <c r="G667" s="12">
        <v>8</v>
      </c>
      <c r="H667" s="12">
        <v>217.34700000000001</v>
      </c>
      <c r="I667" s="12">
        <v>63</v>
      </c>
      <c r="J667" s="12">
        <v>664</v>
      </c>
      <c r="K667" s="12">
        <v>9.9</v>
      </c>
      <c r="L667" s="4">
        <v>1115.0999999999999</v>
      </c>
      <c r="M667" s="4">
        <v>3.839</v>
      </c>
    </row>
    <row r="668" spans="1:13" ht="13" x14ac:dyDescent="0.15">
      <c r="A668" s="11">
        <v>40179</v>
      </c>
      <c r="B668" s="12">
        <v>0.11</v>
      </c>
      <c r="C668" s="12">
        <f t="shared" si="10"/>
        <v>-8.3333333333333301E-2</v>
      </c>
      <c r="D668" s="4" t="str">
        <f t="array" ref="D668">_xlfn.IFS(C668&gt;0,"increase",C668&lt;0,"decrease", C668=0, "hold")</f>
        <v>decrease</v>
      </c>
      <c r="E668" s="12">
        <v>89.367999999999995</v>
      </c>
      <c r="F668" s="12">
        <v>98.475219999999993</v>
      </c>
      <c r="G668" s="12">
        <v>8.1</v>
      </c>
      <c r="H668" s="12">
        <v>217.488</v>
      </c>
      <c r="I668" s="12">
        <v>62.9</v>
      </c>
      <c r="J668" s="12">
        <v>636</v>
      </c>
      <c r="K668" s="12">
        <v>9.8000000000000007</v>
      </c>
      <c r="L668" s="4">
        <v>1073.8699999999999</v>
      </c>
      <c r="M668" s="4">
        <v>3.5859999999999999</v>
      </c>
    </row>
    <row r="669" spans="1:13" ht="13" x14ac:dyDescent="0.15">
      <c r="A669" s="11">
        <v>40210</v>
      </c>
      <c r="B669" s="12">
        <v>0.13</v>
      </c>
      <c r="C669" s="12">
        <f t="shared" si="10"/>
        <v>0.18181818181818185</v>
      </c>
      <c r="D669" s="4" t="str">
        <f t="array" ref="D669">_xlfn.IFS(C669&gt;0,"increase",C669&lt;0,"decrease", C669=0, "hold")</f>
        <v>increase</v>
      </c>
      <c r="E669" s="12">
        <v>89.445999999999998</v>
      </c>
      <c r="F669" s="12">
        <v>98.530990000000003</v>
      </c>
      <c r="G669" s="12">
        <v>8.3000000000000007</v>
      </c>
      <c r="H669" s="12">
        <v>217.28100000000001</v>
      </c>
      <c r="I669" s="12">
        <v>57.1</v>
      </c>
      <c r="J669" s="12">
        <v>650</v>
      </c>
      <c r="K669" s="12">
        <v>9.8000000000000007</v>
      </c>
      <c r="L669" s="4">
        <v>1104.49</v>
      </c>
      <c r="M669" s="4">
        <v>3.6139999999999999</v>
      </c>
    </row>
    <row r="670" spans="1:13" ht="13" x14ac:dyDescent="0.15">
      <c r="A670" s="11">
        <v>40238</v>
      </c>
      <c r="B670" s="12">
        <v>0.16</v>
      </c>
      <c r="C670" s="12">
        <f t="shared" si="10"/>
        <v>0.23076923076923075</v>
      </c>
      <c r="D670" s="4" t="str">
        <f t="array" ref="D670">_xlfn.IFS(C670&gt;0,"increase",C670&lt;0,"decrease", C670=0, "hold")</f>
        <v>increase</v>
      </c>
      <c r="E670" s="12">
        <v>89.578999999999994</v>
      </c>
      <c r="F670" s="12">
        <v>98.527860000000004</v>
      </c>
      <c r="G670" s="12">
        <v>7.1</v>
      </c>
      <c r="H670" s="12">
        <v>217.35300000000001</v>
      </c>
      <c r="I670" s="12">
        <v>61.4</v>
      </c>
      <c r="J670" s="12">
        <v>687</v>
      </c>
      <c r="K670" s="12">
        <v>9.9</v>
      </c>
      <c r="L670" s="4">
        <v>1169.43</v>
      </c>
      <c r="M670" s="4">
        <v>3.8279999999999998</v>
      </c>
    </row>
    <row r="671" spans="1:13" ht="13" x14ac:dyDescent="0.15">
      <c r="A671" s="11">
        <v>40269</v>
      </c>
      <c r="B671" s="12">
        <v>0.2</v>
      </c>
      <c r="C671" s="12">
        <f t="shared" si="10"/>
        <v>0.25000000000000006</v>
      </c>
      <c r="D671" s="4" t="str">
        <f t="array" ref="D671">_xlfn.IFS(C671&gt;0,"increase",C671&lt;0,"decrease", C671=0, "hold")</f>
        <v>increase</v>
      </c>
      <c r="E671" s="12">
        <v>89.625</v>
      </c>
      <c r="F671" s="12">
        <v>98.507180000000005</v>
      </c>
      <c r="G671" s="12">
        <v>6.2</v>
      </c>
      <c r="H671" s="12">
        <v>217.40299999999999</v>
      </c>
      <c r="I671" s="12">
        <v>62.4</v>
      </c>
      <c r="J671" s="12">
        <v>637</v>
      </c>
      <c r="K671" s="12">
        <v>9.9</v>
      </c>
      <c r="L671" s="4">
        <v>1186.69</v>
      </c>
      <c r="M671" s="4">
        <v>3.6549999999999998</v>
      </c>
    </row>
    <row r="672" spans="1:13" ht="13" x14ac:dyDescent="0.15">
      <c r="A672" s="11">
        <v>40299</v>
      </c>
      <c r="B672" s="12">
        <v>0.2</v>
      </c>
      <c r="C672" s="12">
        <f t="shared" si="10"/>
        <v>0</v>
      </c>
      <c r="D672" s="4" t="str">
        <f t="array" ref="D672">_xlfn.IFS(C672&gt;0,"increase",C672&lt;0,"decrease", C672=0, "hold")</f>
        <v>hold</v>
      </c>
      <c r="E672" s="12">
        <v>89.724000000000004</v>
      </c>
      <c r="F672" s="12">
        <v>98.505899999999997</v>
      </c>
      <c r="G672" s="12">
        <v>9.3000000000000007</v>
      </c>
      <c r="H672" s="12">
        <v>217.29</v>
      </c>
      <c r="I672" s="12">
        <v>63.1</v>
      </c>
      <c r="J672" s="12">
        <v>575</v>
      </c>
      <c r="K672" s="12">
        <v>9.6</v>
      </c>
      <c r="L672" s="4">
        <v>1089.4100000000001</v>
      </c>
      <c r="M672" s="4">
        <v>3.2869999999999999</v>
      </c>
    </row>
    <row r="673" spans="1:13" ht="13" x14ac:dyDescent="0.15">
      <c r="A673" s="11">
        <v>40330</v>
      </c>
      <c r="B673" s="12">
        <v>0.18</v>
      </c>
      <c r="C673" s="12">
        <f t="shared" si="10"/>
        <v>-0.10000000000000009</v>
      </c>
      <c r="D673" s="4" t="str">
        <f t="array" ref="D673">_xlfn.IFS(C673&gt;0,"increase",C673&lt;0,"decrease", C673=0, "hold")</f>
        <v>decrease</v>
      </c>
      <c r="E673" s="12">
        <v>89.766999999999996</v>
      </c>
      <c r="F673" s="12">
        <v>98.409689999999998</v>
      </c>
      <c r="G673" s="12">
        <v>8.3000000000000007</v>
      </c>
      <c r="H673" s="12">
        <v>217.19900000000001</v>
      </c>
      <c r="I673" s="12">
        <v>60</v>
      </c>
      <c r="J673" s="12">
        <v>587</v>
      </c>
      <c r="K673" s="12">
        <v>9.4</v>
      </c>
      <c r="L673" s="4">
        <v>1030.71</v>
      </c>
      <c r="M673" s="4">
        <v>2.9329999999999998</v>
      </c>
    </row>
    <row r="674" spans="1:13" ht="13" x14ac:dyDescent="0.15">
      <c r="A674" s="11">
        <v>40360</v>
      </c>
      <c r="B674" s="12">
        <v>0.18</v>
      </c>
      <c r="C674" s="12">
        <f t="shared" si="10"/>
        <v>0</v>
      </c>
      <c r="D674" s="4" t="str">
        <f t="array" ref="D674">_xlfn.IFS(C674&gt;0,"increase",C674&lt;0,"decrease", C674=0, "hold")</f>
        <v>hold</v>
      </c>
      <c r="E674" s="12">
        <v>89.769000000000005</v>
      </c>
      <c r="F674" s="12">
        <v>98.121769999999998</v>
      </c>
      <c r="G674" s="12">
        <v>8.9</v>
      </c>
      <c r="H674" s="12">
        <v>217.60499999999999</v>
      </c>
      <c r="I674" s="12">
        <v>57</v>
      </c>
      <c r="J674" s="12">
        <v>579</v>
      </c>
      <c r="K674" s="12">
        <v>9.4</v>
      </c>
      <c r="L674" s="4">
        <v>1101.5999999999999</v>
      </c>
      <c r="M674" s="4">
        <v>2.907</v>
      </c>
    </row>
    <row r="675" spans="1:13" ht="13" x14ac:dyDescent="0.15">
      <c r="A675" s="11">
        <v>40391</v>
      </c>
      <c r="B675" s="12">
        <v>0.19</v>
      </c>
      <c r="C675" s="12">
        <f t="shared" si="10"/>
        <v>5.5555555555555608E-2</v>
      </c>
      <c r="D675" s="4" t="str">
        <f t="array" ref="D675">_xlfn.IFS(C675&gt;0,"increase",C675&lt;0,"decrease", C675=0, "hold")</f>
        <v>increase</v>
      </c>
      <c r="E675" s="12">
        <v>89.855000000000004</v>
      </c>
      <c r="F675" s="12">
        <v>97.946169999999995</v>
      </c>
      <c r="G675" s="12">
        <v>8.8000000000000007</v>
      </c>
      <c r="H675" s="12">
        <v>217.923</v>
      </c>
      <c r="I675" s="12">
        <v>56.9</v>
      </c>
      <c r="J675" s="12">
        <v>580</v>
      </c>
      <c r="K675" s="12">
        <v>9.5</v>
      </c>
      <c r="L675" s="4">
        <v>1049.33</v>
      </c>
      <c r="M675" s="4">
        <v>2.4700000000000002</v>
      </c>
    </row>
    <row r="676" spans="1:13" ht="13" x14ac:dyDescent="0.15">
      <c r="A676" s="11">
        <v>40422</v>
      </c>
      <c r="B676" s="12">
        <v>0.19</v>
      </c>
      <c r="C676" s="12">
        <f t="shared" si="10"/>
        <v>0</v>
      </c>
      <c r="D676" s="4" t="str">
        <f t="array" ref="D676">_xlfn.IFS(C676&gt;0,"increase",C676&lt;0,"decrease", C676=0, "hold")</f>
        <v>hold</v>
      </c>
      <c r="E676" s="12">
        <v>89.906000000000006</v>
      </c>
      <c r="F676" s="12">
        <v>97.894750000000002</v>
      </c>
      <c r="G676" s="12">
        <v>7.6</v>
      </c>
      <c r="H676" s="12">
        <v>218.27500000000001</v>
      </c>
      <c r="I676" s="12">
        <v>53.5</v>
      </c>
      <c r="J676" s="12">
        <v>563</v>
      </c>
      <c r="K676" s="12">
        <v>9.5</v>
      </c>
      <c r="L676" s="4">
        <v>1141.2</v>
      </c>
      <c r="M676" s="4">
        <v>2.512</v>
      </c>
    </row>
    <row r="677" spans="1:13" ht="13" x14ac:dyDescent="0.15">
      <c r="A677" s="11">
        <v>40452</v>
      </c>
      <c r="B677" s="12">
        <v>0.19</v>
      </c>
      <c r="C677" s="12">
        <f t="shared" si="10"/>
        <v>0</v>
      </c>
      <c r="D677" s="4" t="str">
        <f t="array" ref="D677">_xlfn.IFS(C677&gt;0,"increase",C677&lt;0,"decrease", C677=0, "hold")</f>
        <v>hold</v>
      </c>
      <c r="E677" s="12">
        <v>90.043000000000006</v>
      </c>
      <c r="F677" s="12">
        <v>97.994380000000007</v>
      </c>
      <c r="G677" s="12">
        <v>8.1999999999999993</v>
      </c>
      <c r="H677" s="12">
        <v>219.035</v>
      </c>
      <c r="I677" s="12">
        <v>59.5</v>
      </c>
      <c r="J677" s="12">
        <v>558</v>
      </c>
      <c r="K677" s="12">
        <v>9.4</v>
      </c>
      <c r="L677" s="4">
        <v>1183.26</v>
      </c>
      <c r="M677" s="4">
        <v>2.601</v>
      </c>
    </row>
    <row r="678" spans="1:13" ht="13" x14ac:dyDescent="0.15">
      <c r="A678" s="11">
        <v>40483</v>
      </c>
      <c r="B678" s="12">
        <v>0.19</v>
      </c>
      <c r="C678" s="12">
        <f t="shared" si="10"/>
        <v>0</v>
      </c>
      <c r="D678" s="4" t="str">
        <f t="array" ref="D678">_xlfn.IFS(C678&gt;0,"increase",C678&lt;0,"decrease", C678=0, "hold")</f>
        <v>hold</v>
      </c>
      <c r="E678" s="12">
        <v>90.16</v>
      </c>
      <c r="F678" s="12">
        <v>98.254649999999998</v>
      </c>
      <c r="G678" s="12">
        <v>8.1999999999999993</v>
      </c>
      <c r="H678" s="12">
        <v>219.59</v>
      </c>
      <c r="I678" s="12">
        <v>57.9</v>
      </c>
      <c r="J678" s="12">
        <v>560</v>
      </c>
      <c r="K678" s="12">
        <v>9.8000000000000007</v>
      </c>
      <c r="L678" s="4">
        <v>1180.55</v>
      </c>
      <c r="M678" s="4">
        <v>2.7989999999999999</v>
      </c>
    </row>
    <row r="679" spans="1:13" ht="13" x14ac:dyDescent="0.15">
      <c r="A679" s="11">
        <v>40513</v>
      </c>
      <c r="B679" s="12">
        <v>0.18</v>
      </c>
      <c r="C679" s="12">
        <f t="shared" si="10"/>
        <v>-5.2631578947368467E-2</v>
      </c>
      <c r="D679" s="4" t="str">
        <f t="array" ref="D679">_xlfn.IFS(C679&gt;0,"increase",C679&lt;0,"decrease", C679=0, "hold")</f>
        <v>decrease</v>
      </c>
      <c r="E679" s="12">
        <v>90.179000000000002</v>
      </c>
      <c r="F679" s="12">
        <v>98.508359999999996</v>
      </c>
      <c r="G679" s="12">
        <v>7</v>
      </c>
      <c r="H679" s="12">
        <v>220.47200000000001</v>
      </c>
      <c r="I679" s="12">
        <v>59.8</v>
      </c>
      <c r="J679" s="12">
        <v>632</v>
      </c>
      <c r="K679" s="12">
        <v>9.3000000000000007</v>
      </c>
      <c r="L679" s="4">
        <v>1257.6400000000001</v>
      </c>
      <c r="M679" s="4">
        <v>3.2949999999999999</v>
      </c>
    </row>
    <row r="680" spans="1:13" ht="13" x14ac:dyDescent="0.15">
      <c r="A680" s="11">
        <v>40544</v>
      </c>
      <c r="B680" s="12">
        <v>0.17</v>
      </c>
      <c r="C680" s="12">
        <f t="shared" si="10"/>
        <v>-5.5555555555555455E-2</v>
      </c>
      <c r="D680" s="4" t="str">
        <f t="array" ref="D680">_xlfn.IFS(C680&gt;0,"increase",C680&lt;0,"decrease", C680=0, "hold")</f>
        <v>decrease</v>
      </c>
      <c r="E680" s="12">
        <v>90.372</v>
      </c>
      <c r="F680" s="12">
        <v>98.61788</v>
      </c>
      <c r="G680" s="12">
        <v>7.3</v>
      </c>
      <c r="H680" s="12">
        <v>221.18700000000001</v>
      </c>
      <c r="I680" s="12">
        <v>62.5</v>
      </c>
      <c r="J680" s="12">
        <v>576</v>
      </c>
      <c r="K680" s="12">
        <v>9.1</v>
      </c>
      <c r="L680" s="4">
        <v>1286.1199999999999</v>
      </c>
      <c r="M680" s="4">
        <v>3.3719999999999999</v>
      </c>
    </row>
    <row r="681" spans="1:13" ht="13" x14ac:dyDescent="0.15">
      <c r="A681" s="11">
        <v>40575</v>
      </c>
      <c r="B681" s="12">
        <v>0.16</v>
      </c>
      <c r="C681" s="12">
        <f t="shared" si="10"/>
        <v>-5.8823529411764754E-2</v>
      </c>
      <c r="D681" s="4" t="str">
        <f t="array" ref="D681">_xlfn.IFS(C681&gt;0,"increase",C681&lt;0,"decrease", C681=0, "hold")</f>
        <v>decrease</v>
      </c>
      <c r="E681" s="12">
        <v>90.53</v>
      </c>
      <c r="F681" s="12">
        <v>98.568259999999995</v>
      </c>
      <c r="G681" s="12">
        <v>8.1</v>
      </c>
      <c r="H681" s="12">
        <v>221.898</v>
      </c>
      <c r="I681" s="12">
        <v>61.9</v>
      </c>
      <c r="J681" s="12">
        <v>542</v>
      </c>
      <c r="K681" s="12">
        <v>9</v>
      </c>
      <c r="L681" s="4">
        <v>1327.22</v>
      </c>
      <c r="M681" s="4">
        <v>3.4289999999999998</v>
      </c>
    </row>
    <row r="682" spans="1:13" ht="13" x14ac:dyDescent="0.15">
      <c r="A682" s="11">
        <v>40603</v>
      </c>
      <c r="B682" s="12">
        <v>0.14000000000000001</v>
      </c>
      <c r="C682" s="12">
        <f t="shared" si="10"/>
        <v>-0.12499999999999993</v>
      </c>
      <c r="D682" s="4" t="str">
        <f t="array" ref="D682">_xlfn.IFS(C682&gt;0,"increase",C682&lt;0,"decrease", C682=0, "hold")</f>
        <v>decrease</v>
      </c>
      <c r="E682" s="12">
        <v>90.667000000000002</v>
      </c>
      <c r="F682" s="12">
        <v>98.321879999999993</v>
      </c>
      <c r="G682" s="12">
        <v>7.2</v>
      </c>
      <c r="H682" s="12">
        <v>223.04599999999999</v>
      </c>
      <c r="I682" s="12">
        <v>61.9</v>
      </c>
      <c r="J682" s="12">
        <v>583</v>
      </c>
      <c r="K682" s="12">
        <v>9</v>
      </c>
      <c r="L682" s="4">
        <v>1325.83</v>
      </c>
      <c r="M682" s="4">
        <v>3.472</v>
      </c>
    </row>
    <row r="683" spans="1:13" ht="13" x14ac:dyDescent="0.15">
      <c r="A683" s="11">
        <v>40634</v>
      </c>
      <c r="B683" s="12">
        <v>0.1</v>
      </c>
      <c r="C683" s="12">
        <f t="shared" si="10"/>
        <v>-0.28571428571428575</v>
      </c>
      <c r="D683" s="4" t="str">
        <f t="array" ref="D683">_xlfn.IFS(C683&gt;0,"increase",C683&lt;0,"decrease", C683=0, "hold")</f>
        <v>decrease</v>
      </c>
      <c r="E683" s="12">
        <v>90.875</v>
      </c>
      <c r="F683" s="12">
        <v>98.262810000000002</v>
      </c>
      <c r="G683" s="12">
        <v>6.7</v>
      </c>
      <c r="H683" s="12">
        <v>224.09299999999999</v>
      </c>
      <c r="I683" s="12">
        <v>60.4</v>
      </c>
      <c r="J683" s="12">
        <v>581</v>
      </c>
      <c r="K683" s="12">
        <v>9.1</v>
      </c>
      <c r="L683" s="4">
        <v>1363.61</v>
      </c>
      <c r="M683" s="4">
        <v>3.2879999999999998</v>
      </c>
    </row>
    <row r="684" spans="1:13" ht="13" x14ac:dyDescent="0.15">
      <c r="A684" s="11">
        <v>40664</v>
      </c>
      <c r="B684" s="12">
        <v>0.09</v>
      </c>
      <c r="C684" s="12">
        <f t="shared" si="10"/>
        <v>-0.10000000000000009</v>
      </c>
      <c r="D684" s="4" t="str">
        <f t="array" ref="D684">_xlfn.IFS(C684&gt;0,"increase",C684&lt;0,"decrease", C684=0, "hold")</f>
        <v>decrease</v>
      </c>
      <c r="E684" s="12">
        <v>91.090999999999994</v>
      </c>
      <c r="F684" s="12">
        <v>98.246930000000006</v>
      </c>
      <c r="G684" s="12">
        <v>6.6</v>
      </c>
      <c r="H684" s="12">
        <v>224.80600000000001</v>
      </c>
      <c r="I684" s="12">
        <v>52.4</v>
      </c>
      <c r="J684" s="12">
        <v>618</v>
      </c>
      <c r="K684" s="12">
        <v>9</v>
      </c>
      <c r="L684" s="4">
        <v>1345.2</v>
      </c>
      <c r="M684" s="4">
        <v>3.0619999999999998</v>
      </c>
    </row>
    <row r="685" spans="1:13" ht="13" x14ac:dyDescent="0.15">
      <c r="A685" s="11">
        <v>40695</v>
      </c>
      <c r="B685" s="12">
        <v>0.09</v>
      </c>
      <c r="C685" s="12">
        <f t="shared" si="10"/>
        <v>0</v>
      </c>
      <c r="D685" s="4" t="str">
        <f t="array" ref="D685">_xlfn.IFS(C685&gt;0,"increase",C685&lt;0,"decrease", C685=0, "hold")</f>
        <v>hold</v>
      </c>
      <c r="E685" s="12">
        <v>91.191000000000003</v>
      </c>
      <c r="F685" s="12">
        <v>97.936170000000004</v>
      </c>
      <c r="G685" s="12">
        <v>6.6</v>
      </c>
      <c r="H685" s="12">
        <v>224.80600000000001</v>
      </c>
      <c r="I685" s="12">
        <v>55.7</v>
      </c>
      <c r="J685" s="12">
        <v>636</v>
      </c>
      <c r="K685" s="12">
        <v>9.1</v>
      </c>
      <c r="L685" s="4">
        <v>1320.64</v>
      </c>
      <c r="M685" s="4">
        <v>3.161</v>
      </c>
    </row>
    <row r="686" spans="1:13" ht="13" x14ac:dyDescent="0.15">
      <c r="A686" s="11">
        <v>40725</v>
      </c>
      <c r="B686" s="12">
        <v>7.0000000000000007E-2</v>
      </c>
      <c r="C686" s="12">
        <f t="shared" si="10"/>
        <v>-0.22222222222222213</v>
      </c>
      <c r="D686" s="4" t="str">
        <f t="array" ref="D686">_xlfn.IFS(C686&gt;0,"increase",C686&lt;0,"decrease", C686=0, "hold")</f>
        <v>decrease</v>
      </c>
      <c r="E686" s="12">
        <v>91.325999999999993</v>
      </c>
      <c r="F686" s="12">
        <v>97.352680000000007</v>
      </c>
      <c r="G686" s="12">
        <v>6.7</v>
      </c>
      <c r="H686" s="12">
        <v>225.39500000000001</v>
      </c>
      <c r="I686" s="12">
        <v>54.9</v>
      </c>
      <c r="J686" s="12">
        <v>621</v>
      </c>
      <c r="K686" s="12">
        <v>9</v>
      </c>
      <c r="L686" s="4">
        <v>1292.28</v>
      </c>
      <c r="M686" s="4">
        <v>2.7970000000000002</v>
      </c>
    </row>
    <row r="687" spans="1:13" ht="13" x14ac:dyDescent="0.15">
      <c r="A687" s="11">
        <v>40756</v>
      </c>
      <c r="B687" s="12">
        <v>0.1</v>
      </c>
      <c r="C687" s="12">
        <f t="shared" si="10"/>
        <v>0.42857142857142849</v>
      </c>
      <c r="D687" s="4" t="str">
        <f t="array" ref="D687">_xlfn.IFS(C687&gt;0,"increase",C687&lt;0,"decrease", C687=0, "hold")</f>
        <v>increase</v>
      </c>
      <c r="E687" s="12">
        <v>91.507999999999996</v>
      </c>
      <c r="F687" s="12">
        <v>96.854640000000003</v>
      </c>
      <c r="G687" s="12">
        <v>6.5</v>
      </c>
      <c r="H687" s="12">
        <v>226.10599999999999</v>
      </c>
      <c r="I687" s="12">
        <v>52.1</v>
      </c>
      <c r="J687" s="12">
        <v>647</v>
      </c>
      <c r="K687" s="12">
        <v>9</v>
      </c>
      <c r="L687" s="4">
        <v>1218.8900000000001</v>
      </c>
      <c r="M687" s="4">
        <v>2.2240000000000002</v>
      </c>
    </row>
    <row r="688" spans="1:13" ht="13" x14ac:dyDescent="0.15">
      <c r="A688" s="11">
        <v>40787</v>
      </c>
      <c r="B688" s="12">
        <v>0.08</v>
      </c>
      <c r="C688" s="12">
        <f t="shared" si="10"/>
        <v>-0.20000000000000004</v>
      </c>
      <c r="D688" s="4" t="str">
        <f t="array" ref="D688">_xlfn.IFS(C688&gt;0,"increase",C688&lt;0,"decrease", C688=0, "hold")</f>
        <v>decrease</v>
      </c>
      <c r="E688" s="12">
        <v>91.57</v>
      </c>
      <c r="F688" s="12">
        <v>96.786689999999993</v>
      </c>
      <c r="G688" s="12">
        <v>6.3</v>
      </c>
      <c r="H688" s="12">
        <v>226.59700000000001</v>
      </c>
      <c r="I688" s="12">
        <v>51.6</v>
      </c>
      <c r="J688" s="12">
        <v>610</v>
      </c>
      <c r="K688" s="12">
        <v>9</v>
      </c>
      <c r="L688" s="4">
        <v>1131.42</v>
      </c>
      <c r="M688" s="4">
        <v>1.9159999999999999</v>
      </c>
    </row>
    <row r="689" spans="1:13" ht="13" x14ac:dyDescent="0.15">
      <c r="A689" s="11">
        <v>40817</v>
      </c>
      <c r="B689" s="12">
        <v>7.0000000000000007E-2</v>
      </c>
      <c r="C689" s="12">
        <f t="shared" si="10"/>
        <v>-0.12499999999999993</v>
      </c>
      <c r="D689" s="4" t="str">
        <f t="array" ref="D689">_xlfn.IFS(C689&gt;0,"increase",C689&lt;0,"decrease", C689=0, "hold")</f>
        <v>decrease</v>
      </c>
      <c r="E689" s="12">
        <v>91.614000000000004</v>
      </c>
      <c r="F689" s="12">
        <v>97.021000000000001</v>
      </c>
      <c r="G689" s="12">
        <v>6</v>
      </c>
      <c r="H689" s="12">
        <v>226.75</v>
      </c>
      <c r="I689" s="12">
        <v>52.4</v>
      </c>
      <c r="J689" s="12">
        <v>671</v>
      </c>
      <c r="K689" s="12">
        <v>8.8000000000000007</v>
      </c>
      <c r="L689" s="4">
        <v>1253.3</v>
      </c>
      <c r="M689" s="4">
        <v>2.1139999999999999</v>
      </c>
    </row>
    <row r="690" spans="1:13" ht="13" x14ac:dyDescent="0.15">
      <c r="A690" s="11">
        <v>40848</v>
      </c>
      <c r="B690" s="12">
        <v>0.08</v>
      </c>
      <c r="C690" s="12">
        <f t="shared" si="10"/>
        <v>0.14285714285714277</v>
      </c>
      <c r="D690" s="4" t="str">
        <f t="array" ref="D690">_xlfn.IFS(C690&gt;0,"increase",C690&lt;0,"decrease", C690=0, "hold")</f>
        <v>increase</v>
      </c>
      <c r="E690" s="12">
        <v>91.808000000000007</v>
      </c>
      <c r="F690" s="12">
        <v>97.467770000000002</v>
      </c>
      <c r="G690" s="12">
        <v>5.7</v>
      </c>
      <c r="H690" s="12">
        <v>227.16900000000001</v>
      </c>
      <c r="I690" s="12">
        <v>55.2</v>
      </c>
      <c r="J690" s="12">
        <v>706</v>
      </c>
      <c r="K690" s="12">
        <v>8.6</v>
      </c>
      <c r="L690" s="4">
        <v>1246.96</v>
      </c>
      <c r="M690" s="4">
        <v>2.069</v>
      </c>
    </row>
    <row r="691" spans="1:13" ht="13" x14ac:dyDescent="0.15">
      <c r="A691" s="11">
        <v>40878</v>
      </c>
      <c r="B691" s="12">
        <v>7.0000000000000007E-2</v>
      </c>
      <c r="C691" s="12">
        <f t="shared" si="10"/>
        <v>-0.12499999999999993</v>
      </c>
      <c r="D691" s="4" t="str">
        <f t="array" ref="D691">_xlfn.IFS(C691&gt;0,"increase",C691&lt;0,"decrease", C691=0, "hold")</f>
        <v>decrease</v>
      </c>
      <c r="E691" s="12">
        <v>91.96</v>
      </c>
      <c r="F691" s="12">
        <v>98.020399999999995</v>
      </c>
      <c r="G691" s="12">
        <v>5.3</v>
      </c>
      <c r="H691" s="12">
        <v>227.22300000000001</v>
      </c>
      <c r="I691" s="12">
        <v>55.4</v>
      </c>
      <c r="J691" s="12">
        <v>697</v>
      </c>
      <c r="K691" s="12">
        <v>8.5</v>
      </c>
      <c r="L691" s="4">
        <v>1257.6099999999999</v>
      </c>
      <c r="M691" s="4">
        <v>1.877</v>
      </c>
    </row>
    <row r="692" spans="1:13" ht="13" x14ac:dyDescent="0.15">
      <c r="A692" s="11">
        <v>40909</v>
      </c>
      <c r="B692" s="12">
        <v>0.08</v>
      </c>
      <c r="C692" s="12">
        <f t="shared" si="10"/>
        <v>0.14285714285714277</v>
      </c>
      <c r="D692" s="4" t="str">
        <f t="array" ref="D692">_xlfn.IFS(C692&gt;0,"increase",C692&lt;0,"decrease", C692=0, "hold")</f>
        <v>increase</v>
      </c>
      <c r="E692" s="12">
        <v>92.234999999999999</v>
      </c>
      <c r="F692" s="12">
        <v>98.491529999999997</v>
      </c>
      <c r="G692" s="12">
        <v>5.3</v>
      </c>
      <c r="H692" s="12">
        <v>227.84200000000001</v>
      </c>
      <c r="I692" s="12">
        <v>55.2</v>
      </c>
      <c r="J692" s="12">
        <v>712</v>
      </c>
      <c r="K692" s="12">
        <v>8.3000000000000007</v>
      </c>
      <c r="L692" s="4">
        <v>1312.41</v>
      </c>
      <c r="M692" s="4">
        <v>1.798</v>
      </c>
    </row>
    <row r="693" spans="1:13" ht="13" x14ac:dyDescent="0.15">
      <c r="A693" s="11">
        <v>40940</v>
      </c>
      <c r="B693" s="12">
        <v>0.1</v>
      </c>
      <c r="C693" s="12">
        <f t="shared" si="10"/>
        <v>0.25000000000000006</v>
      </c>
      <c r="D693" s="4" t="str">
        <f t="array" ref="D693">_xlfn.IFS(C693&gt;0,"increase",C693&lt;0,"decrease", C693=0, "hold")</f>
        <v>increase</v>
      </c>
      <c r="E693" s="12">
        <v>92.364000000000004</v>
      </c>
      <c r="F693" s="12">
        <v>98.754189999999994</v>
      </c>
      <c r="G693" s="12">
        <v>4.8</v>
      </c>
      <c r="H693" s="12">
        <v>228.32900000000001</v>
      </c>
      <c r="I693" s="12">
        <v>55.2</v>
      </c>
      <c r="J693" s="12">
        <v>738</v>
      </c>
      <c r="K693" s="12">
        <v>8.3000000000000007</v>
      </c>
      <c r="L693" s="4">
        <v>1365.68</v>
      </c>
      <c r="M693" s="4">
        <v>1.972</v>
      </c>
    </row>
    <row r="694" spans="1:13" ht="13" x14ac:dyDescent="0.15">
      <c r="A694" s="11">
        <v>40969</v>
      </c>
      <c r="B694" s="12">
        <v>0.13</v>
      </c>
      <c r="C694" s="12">
        <f t="shared" si="10"/>
        <v>0.3</v>
      </c>
      <c r="D694" s="4" t="str">
        <f t="array" ref="D694">_xlfn.IFS(C694&gt;0,"increase",C694&lt;0,"decrease", C694=0, "hold")</f>
        <v>increase</v>
      </c>
      <c r="E694" s="12">
        <v>92.521000000000001</v>
      </c>
      <c r="F694" s="12">
        <v>98.880759999999995</v>
      </c>
      <c r="G694" s="12">
        <v>4.9000000000000004</v>
      </c>
      <c r="H694" s="12">
        <v>228.80699999999999</v>
      </c>
      <c r="I694" s="12">
        <v>55.5</v>
      </c>
      <c r="J694" s="12">
        <v>806</v>
      </c>
      <c r="K694" s="12">
        <v>8.1999999999999993</v>
      </c>
      <c r="L694" s="4">
        <v>1408.47</v>
      </c>
      <c r="M694" s="4">
        <v>2.2109999999999999</v>
      </c>
    </row>
    <row r="695" spans="1:13" ht="13" x14ac:dyDescent="0.15">
      <c r="A695" s="11">
        <v>41000</v>
      </c>
      <c r="B695" s="12">
        <v>0.14000000000000001</v>
      </c>
      <c r="C695" s="12">
        <f t="shared" si="10"/>
        <v>7.6923076923076983E-2</v>
      </c>
      <c r="D695" s="4" t="str">
        <f t="array" ref="D695">_xlfn.IFS(C695&gt;0,"increase",C695&lt;0,"decrease", C695=0, "hold")</f>
        <v>increase</v>
      </c>
      <c r="E695" s="12">
        <v>92.661000000000001</v>
      </c>
      <c r="F695" s="12">
        <v>98.916240000000002</v>
      </c>
      <c r="G695" s="12">
        <v>4.9000000000000004</v>
      </c>
      <c r="H695" s="12">
        <v>229.18700000000001</v>
      </c>
      <c r="I695" s="12">
        <v>55.8</v>
      </c>
      <c r="J695" s="12">
        <v>732</v>
      </c>
      <c r="K695" s="12">
        <v>8.1999999999999993</v>
      </c>
      <c r="L695" s="4">
        <v>1397.91</v>
      </c>
      <c r="M695" s="4">
        <v>1.915</v>
      </c>
    </row>
    <row r="696" spans="1:13" ht="13" x14ac:dyDescent="0.15">
      <c r="A696" s="11">
        <v>41030</v>
      </c>
      <c r="B696" s="12">
        <v>0.16</v>
      </c>
      <c r="C696" s="12">
        <f t="shared" si="10"/>
        <v>0.14285714285714277</v>
      </c>
      <c r="D696" s="4" t="str">
        <f t="array" ref="D696">_xlfn.IFS(C696&gt;0,"increase",C696&lt;0,"decrease", C696=0, "hold")</f>
        <v>increase</v>
      </c>
      <c r="E696" s="12">
        <v>92.754999999999995</v>
      </c>
      <c r="F696" s="12">
        <v>98.859260000000006</v>
      </c>
      <c r="G696" s="12">
        <v>4.7</v>
      </c>
      <c r="H696" s="12">
        <v>228.71299999999999</v>
      </c>
      <c r="I696" s="12">
        <v>57.1</v>
      </c>
      <c r="J696" s="12">
        <v>796</v>
      </c>
      <c r="K696" s="12">
        <v>8.1999999999999993</v>
      </c>
      <c r="L696" s="4">
        <v>1310.33</v>
      </c>
      <c r="M696" s="4">
        <v>1.5589999999999999</v>
      </c>
    </row>
    <row r="697" spans="1:13" ht="13" x14ac:dyDescent="0.15">
      <c r="A697" s="11">
        <v>41061</v>
      </c>
      <c r="B697" s="12">
        <v>0.16</v>
      </c>
      <c r="C697" s="12">
        <f t="shared" si="10"/>
        <v>0</v>
      </c>
      <c r="D697" s="4" t="str">
        <f t="array" ref="D697">_xlfn.IFS(C697&gt;0,"increase",C697&lt;0,"decrease", C697=0, "hold")</f>
        <v>hold</v>
      </c>
      <c r="E697" s="12">
        <v>92.85</v>
      </c>
      <c r="F697" s="12">
        <v>98.65061</v>
      </c>
      <c r="G697" s="12">
        <v>4.8</v>
      </c>
      <c r="H697" s="12">
        <v>228.524</v>
      </c>
      <c r="I697" s="12">
        <v>51.3</v>
      </c>
      <c r="J697" s="12">
        <v>794</v>
      </c>
      <c r="K697" s="12">
        <v>8.1999999999999993</v>
      </c>
      <c r="L697" s="4">
        <v>1362.16</v>
      </c>
      <c r="M697" s="4">
        <v>1.6459999999999999</v>
      </c>
    </row>
    <row r="698" spans="1:13" ht="13" x14ac:dyDescent="0.15">
      <c r="A698" s="11">
        <v>41091</v>
      </c>
      <c r="B698" s="12">
        <v>0.16</v>
      </c>
      <c r="C698" s="12">
        <f t="shared" si="10"/>
        <v>0</v>
      </c>
      <c r="D698" s="4" t="str">
        <f t="array" ref="D698">_xlfn.IFS(C698&gt;0,"increase",C698&lt;0,"decrease", C698=0, "hold")</f>
        <v>hold</v>
      </c>
      <c r="E698" s="12">
        <v>92.945999999999998</v>
      </c>
      <c r="F698" s="12">
        <v>98.577100000000002</v>
      </c>
      <c r="G698" s="12">
        <v>4.5999999999999996</v>
      </c>
      <c r="H698" s="12">
        <v>228.59</v>
      </c>
      <c r="I698" s="12">
        <v>50.3</v>
      </c>
      <c r="J698" s="12">
        <v>849</v>
      </c>
      <c r="K698" s="12">
        <v>8.1999999999999993</v>
      </c>
      <c r="L698" s="4">
        <v>1379.32</v>
      </c>
      <c r="M698" s="4">
        <v>1.4690000000000001</v>
      </c>
    </row>
    <row r="699" spans="1:13" ht="13" x14ac:dyDescent="0.15">
      <c r="A699" s="11">
        <v>41122</v>
      </c>
      <c r="B699" s="12">
        <v>0.13</v>
      </c>
      <c r="C699" s="12">
        <f t="shared" si="10"/>
        <v>-0.1875</v>
      </c>
      <c r="D699" s="4" t="str">
        <f t="array" ref="D699">_xlfn.IFS(C699&gt;0,"increase",C699&lt;0,"decrease", C699=0, "hold")</f>
        <v>decrease</v>
      </c>
      <c r="E699" s="12">
        <v>93.004999999999995</v>
      </c>
      <c r="F699" s="12">
        <v>98.750450000000001</v>
      </c>
      <c r="G699" s="12">
        <v>4.5999999999999996</v>
      </c>
      <c r="H699" s="12">
        <v>229.91800000000001</v>
      </c>
      <c r="I699" s="12">
        <v>49.6</v>
      </c>
      <c r="J699" s="12">
        <v>840</v>
      </c>
      <c r="K699" s="12">
        <v>8.1</v>
      </c>
      <c r="L699" s="4">
        <v>1406.58</v>
      </c>
      <c r="M699" s="4">
        <v>1.5489999999999999</v>
      </c>
    </row>
    <row r="700" spans="1:13" ht="13" x14ac:dyDescent="0.15">
      <c r="A700" s="11">
        <v>41153</v>
      </c>
      <c r="B700" s="12">
        <v>0.14000000000000001</v>
      </c>
      <c r="C700" s="12">
        <f t="shared" si="10"/>
        <v>7.6923076923076983E-2</v>
      </c>
      <c r="D700" s="4" t="str">
        <f t="array" ref="D700">_xlfn.IFS(C700&gt;0,"increase",C700&lt;0,"decrease", C700=0, "hold")</f>
        <v>increase</v>
      </c>
      <c r="E700" s="12">
        <v>93.119</v>
      </c>
      <c r="F700" s="12">
        <v>99.073239999999998</v>
      </c>
      <c r="G700" s="12">
        <v>4.5</v>
      </c>
      <c r="H700" s="12">
        <v>231.01499999999999</v>
      </c>
      <c r="I700" s="12">
        <v>53.5</v>
      </c>
      <c r="J700" s="12">
        <v>930</v>
      </c>
      <c r="K700" s="12">
        <v>7.8</v>
      </c>
      <c r="L700" s="4">
        <v>1440.67</v>
      </c>
      <c r="M700" s="4">
        <v>1.6339999999999999</v>
      </c>
    </row>
    <row r="701" spans="1:13" ht="13" x14ac:dyDescent="0.15">
      <c r="A701" s="11">
        <v>41183</v>
      </c>
      <c r="B701" s="12">
        <v>0.16</v>
      </c>
      <c r="C701" s="12">
        <f t="shared" si="10"/>
        <v>0.14285714285714277</v>
      </c>
      <c r="D701" s="4" t="str">
        <f t="array" ref="D701">_xlfn.IFS(C701&gt;0,"increase",C701&lt;0,"decrease", C701=0, "hold")</f>
        <v>increase</v>
      </c>
      <c r="E701" s="12">
        <v>93.344999999999999</v>
      </c>
      <c r="F701" s="12">
        <v>99.304720000000003</v>
      </c>
      <c r="G701" s="12">
        <v>4.9000000000000004</v>
      </c>
      <c r="H701" s="12">
        <v>231.63800000000001</v>
      </c>
      <c r="I701" s="12">
        <v>51.8</v>
      </c>
      <c r="J701" s="12">
        <v>887</v>
      </c>
      <c r="K701" s="12">
        <v>7.8</v>
      </c>
      <c r="L701" s="4">
        <v>1412.16</v>
      </c>
      <c r="M701" s="4">
        <v>1.6910000000000001</v>
      </c>
    </row>
    <row r="702" spans="1:13" ht="13" x14ac:dyDescent="0.15">
      <c r="A702" s="11">
        <v>41214</v>
      </c>
      <c r="B702" s="12">
        <v>0.16</v>
      </c>
      <c r="C702" s="12">
        <f t="shared" si="10"/>
        <v>0</v>
      </c>
      <c r="D702" s="4" t="str">
        <f t="array" ref="D702">_xlfn.IFS(C702&gt;0,"increase",C702&lt;0,"decrease", C702=0, "hold")</f>
        <v>hold</v>
      </c>
      <c r="E702" s="12">
        <v>93.444999999999993</v>
      </c>
      <c r="F702" s="12">
        <v>99.216549999999998</v>
      </c>
      <c r="G702" s="12">
        <v>4.5999999999999996</v>
      </c>
      <c r="H702" s="12">
        <v>231.249</v>
      </c>
      <c r="I702" s="12">
        <v>51.4</v>
      </c>
      <c r="J702" s="12">
        <v>917</v>
      </c>
      <c r="K702" s="12">
        <v>7.7</v>
      </c>
      <c r="L702" s="4">
        <v>1416.18</v>
      </c>
      <c r="M702" s="4">
        <v>1.6160000000000001</v>
      </c>
    </row>
    <row r="703" spans="1:13" ht="13" x14ac:dyDescent="0.15">
      <c r="A703" s="11">
        <v>41244</v>
      </c>
      <c r="B703" s="12">
        <v>0.16</v>
      </c>
      <c r="C703" s="12">
        <f t="shared" si="10"/>
        <v>0</v>
      </c>
      <c r="D703" s="4" t="str">
        <f t="array" ref="D703">_xlfn.IFS(C703&gt;0,"increase",C703&lt;0,"decrease", C703=0, "hold")</f>
        <v>hold</v>
      </c>
      <c r="E703" s="12">
        <v>93.513999999999996</v>
      </c>
      <c r="F703" s="12">
        <v>98.875739999999993</v>
      </c>
      <c r="G703" s="12">
        <v>4.5</v>
      </c>
      <c r="H703" s="12">
        <v>231.221</v>
      </c>
      <c r="I703" s="12">
        <v>50.1</v>
      </c>
      <c r="J703" s="12">
        <v>941</v>
      </c>
      <c r="K703" s="12">
        <v>7.9</v>
      </c>
      <c r="L703" s="4">
        <v>1426.19</v>
      </c>
      <c r="M703" s="4">
        <v>1.758</v>
      </c>
    </row>
    <row r="704" spans="1:13" ht="13" x14ac:dyDescent="0.15">
      <c r="A704" s="11">
        <v>41275</v>
      </c>
      <c r="B704" s="12">
        <v>0.14000000000000001</v>
      </c>
      <c r="C704" s="12">
        <f t="shared" si="10"/>
        <v>-0.12499999999999993</v>
      </c>
      <c r="D704" s="4" t="str">
        <f t="array" ref="D704">_xlfn.IFS(C704&gt;0,"increase",C704&lt;0,"decrease", C704=0, "hold")</f>
        <v>decrease</v>
      </c>
      <c r="E704" s="12">
        <v>93.703000000000003</v>
      </c>
      <c r="F704" s="12">
        <v>98.744699999999995</v>
      </c>
      <c r="G704" s="12">
        <v>4</v>
      </c>
      <c r="H704" s="12">
        <v>231.679</v>
      </c>
      <c r="I704" s="12">
        <v>50.8</v>
      </c>
      <c r="J704" s="12">
        <v>940</v>
      </c>
      <c r="K704" s="12">
        <v>8</v>
      </c>
      <c r="L704" s="4">
        <v>1498.11</v>
      </c>
      <c r="M704" s="4">
        <v>1.986</v>
      </c>
    </row>
    <row r="705" spans="1:13" ht="13" x14ac:dyDescent="0.15">
      <c r="A705" s="11">
        <v>41306</v>
      </c>
      <c r="B705" s="12">
        <v>0.15</v>
      </c>
      <c r="C705" s="12">
        <f t="shared" si="10"/>
        <v>7.1428571428571286E-2</v>
      </c>
      <c r="D705" s="4" t="str">
        <f t="array" ref="D705">_xlfn.IFS(C705&gt;0,"increase",C705&lt;0,"decrease", C705=0, "hold")</f>
        <v>increase</v>
      </c>
      <c r="E705" s="12">
        <v>93.805000000000007</v>
      </c>
      <c r="F705" s="12">
        <v>98.849810000000005</v>
      </c>
      <c r="G705" s="12">
        <v>4.0999999999999996</v>
      </c>
      <c r="H705" s="12">
        <v>232.93700000000001</v>
      </c>
      <c r="I705" s="12">
        <v>55.7</v>
      </c>
      <c r="J705" s="12">
        <v>980</v>
      </c>
      <c r="K705" s="12">
        <v>7.7</v>
      </c>
      <c r="L705" s="4">
        <v>1514.68</v>
      </c>
      <c r="M705" s="4">
        <v>1.8759999999999999</v>
      </c>
    </row>
    <row r="706" spans="1:13" ht="13" x14ac:dyDescent="0.15">
      <c r="A706" s="11">
        <v>41334</v>
      </c>
      <c r="B706" s="12">
        <v>0.14000000000000001</v>
      </c>
      <c r="C706" s="12">
        <f t="shared" si="10"/>
        <v>-6.6666666666666541E-2</v>
      </c>
      <c r="D706" s="4" t="str">
        <f t="array" ref="D706">_xlfn.IFS(C706&gt;0,"increase",C706&lt;0,"decrease", C706=0, "hold")</f>
        <v>decrease</v>
      </c>
      <c r="E706" s="12">
        <v>93.891000000000005</v>
      </c>
      <c r="F706" s="12">
        <v>99.020060000000001</v>
      </c>
      <c r="G706" s="12">
        <v>4.2</v>
      </c>
      <c r="H706" s="12">
        <v>232.28200000000001</v>
      </c>
      <c r="I706" s="12">
        <v>51.7</v>
      </c>
      <c r="J706" s="12">
        <v>936</v>
      </c>
      <c r="K706" s="12">
        <v>7.5</v>
      </c>
      <c r="L706" s="4">
        <v>1569.19</v>
      </c>
      <c r="M706" s="4">
        <v>1.85</v>
      </c>
    </row>
    <row r="707" spans="1:13" ht="13" x14ac:dyDescent="0.15">
      <c r="A707" s="11">
        <v>41365</v>
      </c>
      <c r="B707" s="12">
        <v>0.15</v>
      </c>
      <c r="C707" s="12">
        <f t="shared" ref="C707:C770" si="11">(B707-B706)/B706</f>
        <v>7.1428571428571286E-2</v>
      </c>
      <c r="D707" s="4" t="str">
        <f t="array" ref="D707">_xlfn.IFS(C707&gt;0,"increase",C707&lt;0,"decrease", C707=0, "hold")</f>
        <v>increase</v>
      </c>
      <c r="E707" s="12">
        <v>93.936999999999998</v>
      </c>
      <c r="F707" s="12">
        <v>99.23657</v>
      </c>
      <c r="G707" s="12">
        <v>4.4000000000000004</v>
      </c>
      <c r="H707" s="12">
        <v>231.797</v>
      </c>
      <c r="I707" s="12">
        <v>49.7</v>
      </c>
      <c r="J707" s="12">
        <v>1012</v>
      </c>
      <c r="K707" s="12">
        <v>7.6</v>
      </c>
      <c r="L707" s="4">
        <v>1597.57</v>
      </c>
      <c r="M707" s="4">
        <v>1.673</v>
      </c>
    </row>
    <row r="708" spans="1:13" ht="13" x14ac:dyDescent="0.15">
      <c r="A708" s="11">
        <v>41395</v>
      </c>
      <c r="B708" s="12">
        <v>0.11</v>
      </c>
      <c r="C708" s="12">
        <f t="shared" si="11"/>
        <v>-0.26666666666666666</v>
      </c>
      <c r="D708" s="4" t="str">
        <f t="array" ref="D708">_xlfn.IFS(C708&gt;0,"increase",C708&lt;0,"decrease", C708=0, "hold")</f>
        <v>decrease</v>
      </c>
      <c r="E708" s="12">
        <v>94.046999999999997</v>
      </c>
      <c r="F708" s="12">
        <v>99.581909999999993</v>
      </c>
      <c r="G708" s="12">
        <v>4.5999999999999996</v>
      </c>
      <c r="H708" s="12">
        <v>231.893</v>
      </c>
      <c r="I708" s="12">
        <v>49.6</v>
      </c>
      <c r="J708" s="12">
        <v>1003</v>
      </c>
      <c r="K708" s="12">
        <v>7.5</v>
      </c>
      <c r="L708" s="4">
        <v>1630.74</v>
      </c>
      <c r="M708" s="4">
        <v>2.129</v>
      </c>
    </row>
    <row r="709" spans="1:13" ht="13" x14ac:dyDescent="0.15">
      <c r="A709" s="11">
        <v>41426</v>
      </c>
      <c r="B709" s="12">
        <v>0.09</v>
      </c>
      <c r="C709" s="12">
        <f t="shared" si="11"/>
        <v>-0.18181818181818185</v>
      </c>
      <c r="D709" s="4" t="str">
        <f t="array" ref="D709">_xlfn.IFS(C709&gt;0,"increase",C709&lt;0,"decrease", C709=0, "hold")</f>
        <v>decrease</v>
      </c>
      <c r="E709" s="12">
        <v>94.209000000000003</v>
      </c>
      <c r="F709" s="12">
        <v>99.760459999999995</v>
      </c>
      <c r="G709" s="12">
        <v>4.0999999999999996</v>
      </c>
      <c r="H709" s="12">
        <v>232.44499999999999</v>
      </c>
      <c r="I709" s="12">
        <v>55.7</v>
      </c>
      <c r="J709" s="12">
        <v>942</v>
      </c>
      <c r="K709" s="12">
        <v>7.5</v>
      </c>
      <c r="L709" s="4">
        <v>1606.28</v>
      </c>
      <c r="M709" s="4">
        <v>2.4870000000000001</v>
      </c>
    </row>
    <row r="710" spans="1:13" ht="13" x14ac:dyDescent="0.15">
      <c r="A710" s="11">
        <v>41456</v>
      </c>
      <c r="B710" s="12">
        <v>0.09</v>
      </c>
      <c r="C710" s="12">
        <f t="shared" si="11"/>
        <v>0</v>
      </c>
      <c r="D710" s="4" t="str">
        <f t="array" ref="D710">_xlfn.IFS(C710&gt;0,"increase",C710&lt;0,"decrease", C710=0, "hold")</f>
        <v>hold</v>
      </c>
      <c r="E710" s="12">
        <v>94.328999999999994</v>
      </c>
      <c r="F710" s="12">
        <v>99.721980000000002</v>
      </c>
      <c r="G710" s="12">
        <v>5.5</v>
      </c>
      <c r="H710" s="12">
        <v>232.9</v>
      </c>
      <c r="I710" s="12">
        <v>59.1</v>
      </c>
      <c r="J710" s="12">
        <v>997</v>
      </c>
      <c r="K710" s="12">
        <v>7.3</v>
      </c>
      <c r="L710" s="4">
        <v>1685.73</v>
      </c>
      <c r="M710" s="4">
        <v>2.577</v>
      </c>
    </row>
    <row r="711" spans="1:13" ht="13" x14ac:dyDescent="0.15">
      <c r="A711" s="11">
        <v>41487</v>
      </c>
      <c r="B711" s="12">
        <v>0.08</v>
      </c>
      <c r="C711" s="12">
        <f t="shared" si="11"/>
        <v>-0.11111111111111106</v>
      </c>
      <c r="D711" s="4" t="str">
        <f t="array" ref="D711">_xlfn.IFS(C711&gt;0,"increase",C711&lt;0,"decrease", C711=0, "hold")</f>
        <v>decrease</v>
      </c>
      <c r="E711" s="12">
        <v>94.430999999999997</v>
      </c>
      <c r="F711" s="12">
        <v>99.435270000000003</v>
      </c>
      <c r="G711" s="12">
        <v>5.5</v>
      </c>
      <c r="H711" s="12">
        <v>233.45599999999999</v>
      </c>
      <c r="I711" s="12">
        <v>63.6</v>
      </c>
      <c r="J711" s="12">
        <v>964</v>
      </c>
      <c r="K711" s="12">
        <v>7.2</v>
      </c>
      <c r="L711" s="4">
        <v>1632.97</v>
      </c>
      <c r="M711" s="4">
        <v>2.7850000000000001</v>
      </c>
    </row>
    <row r="712" spans="1:13" ht="13" x14ac:dyDescent="0.15">
      <c r="A712" s="11">
        <v>41518</v>
      </c>
      <c r="B712" s="12">
        <v>0.08</v>
      </c>
      <c r="C712" s="12">
        <f t="shared" si="11"/>
        <v>0</v>
      </c>
      <c r="D712" s="4" t="str">
        <f t="array" ref="D712">_xlfn.IFS(C712&gt;0,"increase",C712&lt;0,"decrease", C712=0, "hold")</f>
        <v>hold</v>
      </c>
      <c r="E712" s="12">
        <v>94.543000000000006</v>
      </c>
      <c r="F712" s="12">
        <v>99.046239999999997</v>
      </c>
      <c r="G712" s="12">
        <v>5.4</v>
      </c>
      <c r="H712" s="12">
        <v>233.54400000000001</v>
      </c>
      <c r="I712" s="12">
        <v>61.3</v>
      </c>
      <c r="J712" s="12">
        <v>1004</v>
      </c>
      <c r="K712" s="12">
        <v>7.2</v>
      </c>
      <c r="L712" s="4">
        <v>1681.55</v>
      </c>
      <c r="M712" s="4">
        <v>2.6110000000000002</v>
      </c>
    </row>
    <row r="713" spans="1:13" ht="13" x14ac:dyDescent="0.15">
      <c r="A713" s="11">
        <v>41548</v>
      </c>
      <c r="B713" s="12">
        <v>0.09</v>
      </c>
      <c r="C713" s="12">
        <f t="shared" si="11"/>
        <v>0.12499999999999993</v>
      </c>
      <c r="D713" s="4" t="str">
        <f t="array" ref="D713">_xlfn.IFS(C713&gt;0,"increase",C713&lt;0,"decrease", C713=0, "hold")</f>
        <v>increase</v>
      </c>
      <c r="E713" s="12">
        <v>94.703000000000003</v>
      </c>
      <c r="F713" s="12">
        <v>98.805729999999997</v>
      </c>
      <c r="G713" s="12">
        <v>4.9000000000000004</v>
      </c>
      <c r="H713" s="12">
        <v>233.66900000000001</v>
      </c>
      <c r="I713" s="12">
        <v>61.3</v>
      </c>
      <c r="J713" s="12">
        <v>1044</v>
      </c>
      <c r="K713" s="12">
        <v>7.2</v>
      </c>
      <c r="L713" s="4">
        <v>1756.54</v>
      </c>
      <c r="M713" s="4">
        <v>2.5550000000000002</v>
      </c>
    </row>
    <row r="714" spans="1:13" ht="13" x14ac:dyDescent="0.15">
      <c r="A714" s="11">
        <v>41579</v>
      </c>
      <c r="B714" s="12">
        <v>0.08</v>
      </c>
      <c r="C714" s="12">
        <f t="shared" si="11"/>
        <v>-0.11111111111111106</v>
      </c>
      <c r="D714" s="4" t="str">
        <f t="array" ref="D714">_xlfn.IFS(C714&gt;0,"increase",C714&lt;0,"decrease", C714=0, "hold")</f>
        <v>decrease</v>
      </c>
      <c r="E714" s="12">
        <v>94.86</v>
      </c>
      <c r="F714" s="12">
        <v>98.90831</v>
      </c>
      <c r="G714" s="12">
        <v>5</v>
      </c>
      <c r="H714" s="12">
        <v>234.1</v>
      </c>
      <c r="I714" s="12">
        <v>63.4</v>
      </c>
      <c r="J714" s="12">
        <v>1029</v>
      </c>
      <c r="K714" s="12">
        <v>6.9</v>
      </c>
      <c r="L714" s="4">
        <v>1805.81</v>
      </c>
      <c r="M714" s="4">
        <v>2.7450000000000001</v>
      </c>
    </row>
    <row r="715" spans="1:13" ht="13" x14ac:dyDescent="0.15">
      <c r="A715" s="11">
        <v>41609</v>
      </c>
      <c r="B715" s="12">
        <v>0.09</v>
      </c>
      <c r="C715" s="12">
        <f t="shared" si="11"/>
        <v>0.12499999999999993</v>
      </c>
      <c r="D715" s="4" t="str">
        <f t="array" ref="D715">_xlfn.IFS(C715&gt;0,"increase",C715&lt;0,"decrease", C715=0, "hold")</f>
        <v>increase</v>
      </c>
      <c r="E715" s="12">
        <v>94.960999999999999</v>
      </c>
      <c r="F715" s="12">
        <v>99.218379999999996</v>
      </c>
      <c r="G715" s="12">
        <v>5.2</v>
      </c>
      <c r="H715" s="12">
        <v>234.71899999999999</v>
      </c>
      <c r="I715" s="12">
        <v>64.400000000000006</v>
      </c>
      <c r="J715" s="12">
        <v>1005</v>
      </c>
      <c r="K715" s="12">
        <v>6.7</v>
      </c>
      <c r="L715" s="4">
        <v>1848.36</v>
      </c>
      <c r="M715" s="4">
        <v>3.0289999999999999</v>
      </c>
    </row>
    <row r="716" spans="1:13" ht="13" x14ac:dyDescent="0.15">
      <c r="A716" s="11">
        <v>41640</v>
      </c>
      <c r="B716" s="12">
        <v>7.0000000000000007E-2</v>
      </c>
      <c r="C716" s="12">
        <f t="shared" si="11"/>
        <v>-0.22222222222222213</v>
      </c>
      <c r="D716" s="4" t="str">
        <f t="array" ref="D716">_xlfn.IFS(C716&gt;0,"increase",C716&lt;0,"decrease", C716=0, "hold")</f>
        <v>decrease</v>
      </c>
      <c r="E716" s="12">
        <v>95.063999999999993</v>
      </c>
      <c r="F716" s="12">
        <v>99.394880000000001</v>
      </c>
      <c r="G716" s="12">
        <v>5.0999999999999996</v>
      </c>
      <c r="H716" s="12">
        <v>235.28800000000001</v>
      </c>
      <c r="I716" s="12">
        <v>51.2</v>
      </c>
      <c r="J716" s="12">
        <v>976</v>
      </c>
      <c r="K716" s="12">
        <v>6.6</v>
      </c>
      <c r="L716" s="4">
        <v>1782.59</v>
      </c>
      <c r="M716" s="4">
        <v>2.645</v>
      </c>
    </row>
    <row r="717" spans="1:13" ht="13" x14ac:dyDescent="0.15">
      <c r="A717" s="11">
        <v>41671</v>
      </c>
      <c r="B717" s="12">
        <v>7.0000000000000007E-2</v>
      </c>
      <c r="C717" s="12">
        <f t="shared" si="11"/>
        <v>0</v>
      </c>
      <c r="D717" s="4" t="str">
        <f t="array" ref="D717">_xlfn.IFS(C717&gt;0,"increase",C717&lt;0,"decrease", C717=0, "hold")</f>
        <v>hold</v>
      </c>
      <c r="E717" s="12">
        <v>95.108999999999995</v>
      </c>
      <c r="F717" s="12">
        <v>99.466449999999995</v>
      </c>
      <c r="G717" s="12">
        <v>5.3</v>
      </c>
      <c r="H717" s="12">
        <v>235.547</v>
      </c>
      <c r="I717" s="12">
        <v>54.5</v>
      </c>
      <c r="J717" s="12">
        <v>1039</v>
      </c>
      <c r="K717" s="12">
        <v>6.7</v>
      </c>
      <c r="L717" s="4">
        <v>1859.45</v>
      </c>
      <c r="M717" s="4">
        <v>2.6480000000000001</v>
      </c>
    </row>
    <row r="718" spans="1:13" ht="13" x14ac:dyDescent="0.15">
      <c r="A718" s="11">
        <v>41699</v>
      </c>
      <c r="B718" s="12">
        <v>0.08</v>
      </c>
      <c r="C718" s="12">
        <f t="shared" si="11"/>
        <v>0.14285714285714277</v>
      </c>
      <c r="D718" s="4" t="str">
        <f t="array" ref="D718">_xlfn.IFS(C718&gt;0,"increase",C718&lt;0,"decrease", C718=0, "hold")</f>
        <v>increase</v>
      </c>
      <c r="E718" s="12">
        <v>95.25</v>
      </c>
      <c r="F718" s="12">
        <v>99.499380000000002</v>
      </c>
      <c r="G718" s="12">
        <v>5.6</v>
      </c>
      <c r="H718" s="12">
        <v>236.02799999999999</v>
      </c>
      <c r="I718" s="12">
        <v>55.1</v>
      </c>
      <c r="J718" s="12">
        <v>1067</v>
      </c>
      <c r="K718" s="12">
        <v>6.7</v>
      </c>
      <c r="L718" s="4">
        <v>1872.34</v>
      </c>
      <c r="M718" s="4">
        <v>2.7189999999999999</v>
      </c>
    </row>
    <row r="719" spans="1:13" ht="13" x14ac:dyDescent="0.15">
      <c r="A719" s="11">
        <v>41730</v>
      </c>
      <c r="B719" s="12">
        <v>0.09</v>
      </c>
      <c r="C719" s="12">
        <f t="shared" si="11"/>
        <v>0.12499999999999993</v>
      </c>
      <c r="D719" s="4" t="str">
        <f t="array" ref="D719">_xlfn.IFS(C719&gt;0,"increase",C719&lt;0,"decrease", C719=0, "hold")</f>
        <v>increase</v>
      </c>
      <c r="E719" s="12">
        <v>95.412999999999997</v>
      </c>
      <c r="F719" s="12">
        <v>99.573949999999996</v>
      </c>
      <c r="G719" s="12">
        <v>5.7</v>
      </c>
      <c r="H719" s="12">
        <v>236.46799999999999</v>
      </c>
      <c r="I719" s="12">
        <v>55.1</v>
      </c>
      <c r="J719" s="12">
        <v>1090</v>
      </c>
      <c r="K719" s="12">
        <v>6.2</v>
      </c>
      <c r="L719" s="4">
        <v>1883.95</v>
      </c>
      <c r="M719" s="4">
        <v>2.6469999999999998</v>
      </c>
    </row>
    <row r="720" spans="1:13" ht="13" x14ac:dyDescent="0.15">
      <c r="A720" s="11">
        <v>41760</v>
      </c>
      <c r="B720" s="12">
        <v>0.09</v>
      </c>
      <c r="C720" s="12">
        <f t="shared" si="11"/>
        <v>0</v>
      </c>
      <c r="D720" s="4" t="str">
        <f t="array" ref="D720">_xlfn.IFS(C720&gt;0,"increase",C720&lt;0,"decrease", C720=0, "hold")</f>
        <v>hold</v>
      </c>
      <c r="E720" s="12">
        <v>95.573999999999998</v>
      </c>
      <c r="F720" s="12">
        <v>99.560040000000001</v>
      </c>
      <c r="G720" s="12">
        <v>5.2</v>
      </c>
      <c r="H720" s="12">
        <v>236.91800000000001</v>
      </c>
      <c r="I720" s="12">
        <v>56.9</v>
      </c>
      <c r="J720" s="12">
        <v>1018</v>
      </c>
      <c r="K720" s="12">
        <v>6.3</v>
      </c>
      <c r="L720" s="4">
        <v>1923.57</v>
      </c>
      <c r="M720" s="4">
        <v>2.4769999999999999</v>
      </c>
    </row>
    <row r="721" spans="1:13" ht="13" x14ac:dyDescent="0.15">
      <c r="A721" s="11">
        <v>41791</v>
      </c>
      <c r="B721" s="12">
        <v>0.1</v>
      </c>
      <c r="C721" s="12">
        <f t="shared" si="11"/>
        <v>0.11111111111111122</v>
      </c>
      <c r="D721" s="4" t="str">
        <f t="array" ref="D721">_xlfn.IFS(C721&gt;0,"increase",C721&lt;0,"decrease", C721=0, "hold")</f>
        <v>increase</v>
      </c>
      <c r="E721" s="12">
        <v>95.682000000000002</v>
      </c>
      <c r="F721" s="12">
        <v>99.533069999999995</v>
      </c>
      <c r="G721" s="12">
        <v>5.7</v>
      </c>
      <c r="H721" s="12">
        <v>237.23099999999999</v>
      </c>
      <c r="I721" s="12">
        <v>58.9</v>
      </c>
      <c r="J721" s="12">
        <v>1010</v>
      </c>
      <c r="K721" s="12">
        <v>6.1</v>
      </c>
      <c r="L721" s="4">
        <v>1960.23</v>
      </c>
      <c r="M721" s="4">
        <v>2.5310000000000001</v>
      </c>
    </row>
    <row r="722" spans="1:13" ht="13" x14ac:dyDescent="0.15">
      <c r="A722" s="11">
        <v>41821</v>
      </c>
      <c r="B722" s="12">
        <v>0.09</v>
      </c>
      <c r="C722" s="12">
        <f t="shared" si="11"/>
        <v>-0.10000000000000009</v>
      </c>
      <c r="D722" s="4" t="str">
        <f t="array" ref="D722">_xlfn.IFS(C722&gt;0,"increase",C722&lt;0,"decrease", C722=0, "hold")</f>
        <v>decrease</v>
      </c>
      <c r="E722" s="12">
        <v>95.847999999999999</v>
      </c>
      <c r="F722" s="12">
        <v>99.524709999999999</v>
      </c>
      <c r="G722" s="12">
        <v>6.2</v>
      </c>
      <c r="H722" s="12">
        <v>237.49799999999999</v>
      </c>
      <c r="I722" s="12">
        <v>63.4</v>
      </c>
      <c r="J722" s="12">
        <v>1076</v>
      </c>
      <c r="K722" s="12">
        <v>6.2</v>
      </c>
      <c r="L722" s="4">
        <v>1930.67</v>
      </c>
      <c r="M722" s="4">
        <v>2.5590000000000002</v>
      </c>
    </row>
    <row r="723" spans="1:13" ht="13" x14ac:dyDescent="0.15">
      <c r="A723" s="11">
        <v>41852</v>
      </c>
      <c r="B723" s="12">
        <v>0.09</v>
      </c>
      <c r="C723" s="12">
        <f t="shared" si="11"/>
        <v>0</v>
      </c>
      <c r="D723" s="4" t="str">
        <f t="array" ref="D723">_xlfn.IFS(C723&gt;0,"increase",C723&lt;0,"decrease", C723=0, "hold")</f>
        <v>hold</v>
      </c>
      <c r="E723" s="12">
        <v>95.885000000000005</v>
      </c>
      <c r="F723" s="12">
        <v>99.621629999999996</v>
      </c>
      <c r="G723" s="12">
        <v>5.4</v>
      </c>
      <c r="H723" s="12">
        <v>237.46</v>
      </c>
      <c r="I723" s="12">
        <v>66.7</v>
      </c>
      <c r="J723" s="12">
        <v>1047</v>
      </c>
      <c r="K723" s="12">
        <v>6.1</v>
      </c>
      <c r="L723" s="4">
        <v>2003.37</v>
      </c>
      <c r="M723" s="4">
        <v>2.3439999999999999</v>
      </c>
    </row>
    <row r="724" spans="1:13" ht="13" x14ac:dyDescent="0.15">
      <c r="A724" s="11">
        <v>41883</v>
      </c>
      <c r="B724" s="12">
        <v>0.09</v>
      </c>
      <c r="C724" s="12">
        <f t="shared" si="11"/>
        <v>0</v>
      </c>
      <c r="D724" s="4" t="str">
        <f t="array" ref="D724">_xlfn.IFS(C724&gt;0,"increase",C724&lt;0,"decrease", C724=0, "hold")</f>
        <v>hold</v>
      </c>
      <c r="E724" s="12">
        <v>96.013000000000005</v>
      </c>
      <c r="F724" s="12">
        <v>99.83032</v>
      </c>
      <c r="G724" s="12">
        <v>5.4</v>
      </c>
      <c r="H724" s="12">
        <v>237.477</v>
      </c>
      <c r="I724" s="12">
        <v>60</v>
      </c>
      <c r="J724" s="12">
        <v>1077</v>
      </c>
      <c r="K724" s="12">
        <v>5.9</v>
      </c>
      <c r="L724" s="4">
        <v>1972.29</v>
      </c>
      <c r="M724" s="4">
        <v>2.4900000000000002</v>
      </c>
    </row>
    <row r="725" spans="1:13" ht="13" x14ac:dyDescent="0.15">
      <c r="A725" s="11">
        <v>41913</v>
      </c>
      <c r="B725" s="12">
        <v>0.09</v>
      </c>
      <c r="C725" s="12">
        <f t="shared" si="11"/>
        <v>0</v>
      </c>
      <c r="D725" s="4" t="str">
        <f t="array" ref="D725">_xlfn.IFS(C725&gt;0,"increase",C725&lt;0,"decrease", C725=0, "hold")</f>
        <v>hold</v>
      </c>
      <c r="E725" s="12">
        <v>96.096000000000004</v>
      </c>
      <c r="F725" s="12">
        <v>100.1237</v>
      </c>
      <c r="G725" s="12">
        <v>5.3</v>
      </c>
      <c r="H725" s="12">
        <v>237.43</v>
      </c>
      <c r="I725" s="12">
        <v>65.8</v>
      </c>
      <c r="J725" s="12">
        <v>1094</v>
      </c>
      <c r="K725" s="12">
        <v>5.7</v>
      </c>
      <c r="L725" s="4">
        <v>2018.05</v>
      </c>
      <c r="M725" s="4">
        <v>2.3359999999999999</v>
      </c>
    </row>
    <row r="726" spans="1:13" ht="13" x14ac:dyDescent="0.15">
      <c r="A726" s="11">
        <v>41944</v>
      </c>
      <c r="B726" s="12">
        <v>0.09</v>
      </c>
      <c r="C726" s="12">
        <f t="shared" si="11"/>
        <v>0</v>
      </c>
      <c r="D726" s="4" t="str">
        <f t="array" ref="D726">_xlfn.IFS(C726&gt;0,"increase",C726&lt;0,"decrease", C726=0, "hold")</f>
        <v>hold</v>
      </c>
      <c r="E726" s="12">
        <v>96.180999999999997</v>
      </c>
      <c r="F726" s="12">
        <v>100.4837</v>
      </c>
      <c r="G726" s="12">
        <v>5.7</v>
      </c>
      <c r="H726" s="12">
        <v>236.983</v>
      </c>
      <c r="I726" s="12">
        <v>66</v>
      </c>
      <c r="J726" s="12">
        <v>1059</v>
      </c>
      <c r="K726" s="12">
        <v>5.8</v>
      </c>
      <c r="L726" s="4">
        <v>2067.56</v>
      </c>
      <c r="M726" s="4">
        <v>2.165</v>
      </c>
    </row>
    <row r="727" spans="1:13" ht="13" x14ac:dyDescent="0.15">
      <c r="A727" s="11">
        <v>41974</v>
      </c>
      <c r="B727" s="12">
        <v>0.12</v>
      </c>
      <c r="C727" s="12">
        <f t="shared" si="11"/>
        <v>0.33333333333333331</v>
      </c>
      <c r="D727" s="4" t="str">
        <f t="array" ref="D727">_xlfn.IFS(C727&gt;0,"increase",C727&lt;0,"decrease", C727=0, "hold")</f>
        <v>increase</v>
      </c>
      <c r="E727" s="12">
        <v>96.248999999999995</v>
      </c>
      <c r="F727" s="12">
        <v>100.88290000000001</v>
      </c>
      <c r="G727" s="12">
        <v>5.0999999999999996</v>
      </c>
      <c r="H727" s="12">
        <v>236.25200000000001</v>
      </c>
      <c r="I727" s="12">
        <v>57.3</v>
      </c>
      <c r="J727" s="12">
        <v>1072</v>
      </c>
      <c r="K727" s="12">
        <v>5.6</v>
      </c>
      <c r="L727" s="4">
        <v>2058.9</v>
      </c>
      <c r="M727" s="4">
        <v>2.1720000000000002</v>
      </c>
    </row>
    <row r="728" spans="1:13" ht="13" x14ac:dyDescent="0.15">
      <c r="A728" s="11">
        <v>42005</v>
      </c>
      <c r="B728" s="12">
        <v>0.11</v>
      </c>
      <c r="C728" s="12">
        <f t="shared" si="11"/>
        <v>-8.3333333333333301E-2</v>
      </c>
      <c r="D728" s="4" t="str">
        <f t="array" ref="D728">_xlfn.IFS(C728&gt;0,"increase",C728&lt;0,"decrease", C728=0, "hold")</f>
        <v>decrease</v>
      </c>
      <c r="E728" s="12">
        <v>96.213999999999999</v>
      </c>
      <c r="F728" s="12">
        <v>101.15179999999999</v>
      </c>
      <c r="G728" s="12">
        <v>4.8</v>
      </c>
      <c r="H728" s="12">
        <v>234.74700000000001</v>
      </c>
      <c r="I728" s="12">
        <v>52.9</v>
      </c>
      <c r="J728" s="12">
        <v>1049</v>
      </c>
      <c r="K728" s="12">
        <v>5.7</v>
      </c>
      <c r="L728" s="4">
        <v>1994.99</v>
      </c>
      <c r="M728" s="4">
        <v>1.6419999999999999</v>
      </c>
    </row>
    <row r="729" spans="1:13" ht="13" x14ac:dyDescent="0.15">
      <c r="A729" s="11">
        <v>42036</v>
      </c>
      <c r="B729" s="12">
        <v>0.11</v>
      </c>
      <c r="C729" s="12">
        <f t="shared" si="11"/>
        <v>0</v>
      </c>
      <c r="D729" s="4" t="str">
        <f t="array" ref="D729">_xlfn.IFS(C729&gt;0,"increase",C729&lt;0,"decrease", C729=0, "hold")</f>
        <v>hold</v>
      </c>
      <c r="E729" s="12">
        <v>96.323999999999998</v>
      </c>
      <c r="F729" s="12">
        <v>101.1541</v>
      </c>
      <c r="G729" s="12">
        <v>4.5</v>
      </c>
      <c r="H729" s="12">
        <v>235.34200000000001</v>
      </c>
      <c r="I729" s="12">
        <v>52.5</v>
      </c>
      <c r="J729" s="12">
        <v>1127</v>
      </c>
      <c r="K729" s="12">
        <v>5.5</v>
      </c>
      <c r="L729" s="4">
        <v>2104.5</v>
      </c>
      <c r="M729" s="4">
        <v>1.994</v>
      </c>
    </row>
    <row r="730" spans="1:13" ht="13" x14ac:dyDescent="0.15">
      <c r="A730" s="11">
        <v>42064</v>
      </c>
      <c r="B730" s="12">
        <v>0.11</v>
      </c>
      <c r="C730" s="12">
        <f t="shared" si="11"/>
        <v>0</v>
      </c>
      <c r="D730" s="4" t="str">
        <f t="array" ref="D730">_xlfn.IFS(C730&gt;0,"increase",C730&lt;0,"decrease", C730=0, "hold")</f>
        <v>hold</v>
      </c>
      <c r="E730" s="12">
        <v>96.47</v>
      </c>
      <c r="F730" s="12">
        <v>101.05589999999999</v>
      </c>
      <c r="G730" s="12">
        <v>5.0999999999999996</v>
      </c>
      <c r="H730" s="12">
        <v>235.976</v>
      </c>
      <c r="I730" s="12">
        <v>51.8</v>
      </c>
      <c r="J730" s="12">
        <v>1072</v>
      </c>
      <c r="K730" s="12">
        <v>5.4</v>
      </c>
      <c r="L730" s="4">
        <v>2067.89</v>
      </c>
      <c r="M730" s="4">
        <v>1.9239999999999999</v>
      </c>
    </row>
    <row r="731" spans="1:13" ht="13" x14ac:dyDescent="0.15">
      <c r="A731" s="11">
        <v>42095</v>
      </c>
      <c r="B731" s="12">
        <v>0.12</v>
      </c>
      <c r="C731" s="12">
        <f t="shared" si="11"/>
        <v>9.090909090909087E-2</v>
      </c>
      <c r="D731" s="4" t="str">
        <f t="array" ref="D731">_xlfn.IFS(C731&gt;0,"increase",C731&lt;0,"decrease", C731=0, "hold")</f>
        <v>increase</v>
      </c>
      <c r="E731" s="12">
        <v>96.647999999999996</v>
      </c>
      <c r="F731" s="12">
        <v>101.00020000000001</v>
      </c>
      <c r="G731" s="12">
        <v>4.9000000000000004</v>
      </c>
      <c r="H731" s="12">
        <v>236.22200000000001</v>
      </c>
      <c r="I731" s="12">
        <v>53.5</v>
      </c>
      <c r="J731" s="12">
        <v>1166</v>
      </c>
      <c r="K731" s="12">
        <v>5.4</v>
      </c>
      <c r="L731" s="4">
        <v>2085.5100000000002</v>
      </c>
      <c r="M731" s="4">
        <v>2.0329999999999999</v>
      </c>
    </row>
    <row r="732" spans="1:13" ht="13" x14ac:dyDescent="0.15">
      <c r="A732" s="11">
        <v>42125</v>
      </c>
      <c r="B732" s="12">
        <v>0.12</v>
      </c>
      <c r="C732" s="12">
        <f t="shared" si="11"/>
        <v>0</v>
      </c>
      <c r="D732" s="4" t="str">
        <f t="array" ref="D732">_xlfn.IFS(C732&gt;0,"increase",C732&lt;0,"decrease", C732=0, "hold")</f>
        <v>hold</v>
      </c>
      <c r="E732" s="12">
        <v>96.766000000000005</v>
      </c>
      <c r="F732" s="12">
        <v>100.91840000000001</v>
      </c>
      <c r="G732" s="12">
        <v>5</v>
      </c>
      <c r="H732" s="12">
        <v>237.001</v>
      </c>
      <c r="I732" s="12">
        <v>55.8</v>
      </c>
      <c r="J732" s="12">
        <v>1272</v>
      </c>
      <c r="K732" s="12">
        <v>5.6</v>
      </c>
      <c r="L732" s="4">
        <v>2107.39</v>
      </c>
      <c r="M732" s="4">
        <v>2.1219999999999999</v>
      </c>
    </row>
    <row r="733" spans="1:13" ht="13" x14ac:dyDescent="0.15">
      <c r="A733" s="11">
        <v>42156</v>
      </c>
      <c r="B733" s="12">
        <v>0.13</v>
      </c>
      <c r="C733" s="12">
        <f t="shared" si="11"/>
        <v>8.3333333333333412E-2</v>
      </c>
      <c r="D733" s="4" t="str">
        <f t="array" ref="D733">_xlfn.IFS(C733&gt;0,"increase",C733&lt;0,"decrease", C733=0, "hold")</f>
        <v>increase</v>
      </c>
      <c r="E733" s="12">
        <v>96.882000000000005</v>
      </c>
      <c r="F733" s="12">
        <v>100.9327</v>
      </c>
      <c r="G733" s="12">
        <v>5.4</v>
      </c>
      <c r="H733" s="12">
        <v>237.65700000000001</v>
      </c>
      <c r="I733" s="12">
        <v>56</v>
      </c>
      <c r="J733" s="12">
        <v>1379</v>
      </c>
      <c r="K733" s="12">
        <v>5.3</v>
      </c>
      <c r="L733" s="4">
        <v>2063.11</v>
      </c>
      <c r="M733" s="4">
        <v>2.3540000000000001</v>
      </c>
    </row>
    <row r="734" spans="1:13" ht="13" x14ac:dyDescent="0.15">
      <c r="A734" s="11">
        <v>42186</v>
      </c>
      <c r="B734" s="12">
        <v>0.13</v>
      </c>
      <c r="C734" s="12">
        <f t="shared" si="11"/>
        <v>0</v>
      </c>
      <c r="D734" s="4" t="str">
        <f t="array" ref="D734">_xlfn.IFS(C734&gt;0,"increase",C734&lt;0,"decrease", C734=0, "hold")</f>
        <v>hold</v>
      </c>
      <c r="E734" s="12">
        <v>96.977999999999994</v>
      </c>
      <c r="F734" s="12">
        <v>100.816</v>
      </c>
      <c r="G734" s="12">
        <v>5.2</v>
      </c>
      <c r="H734" s="12">
        <v>238.03399999999999</v>
      </c>
      <c r="I734" s="12">
        <v>56.5</v>
      </c>
      <c r="J734" s="12">
        <v>1140</v>
      </c>
      <c r="K734" s="12">
        <v>5.2</v>
      </c>
      <c r="L734" s="4">
        <v>2103.84</v>
      </c>
      <c r="M734" s="4">
        <v>2.181</v>
      </c>
    </row>
    <row r="735" spans="1:13" ht="13" x14ac:dyDescent="0.15">
      <c r="A735" s="11">
        <v>42217</v>
      </c>
      <c r="B735" s="12">
        <v>0.14000000000000001</v>
      </c>
      <c r="C735" s="12">
        <f t="shared" si="11"/>
        <v>7.6923076923076983E-2</v>
      </c>
      <c r="D735" s="4" t="str">
        <f t="array" ref="D735">_xlfn.IFS(C735&gt;0,"increase",C735&lt;0,"decrease", C735=0, "hold")</f>
        <v>increase</v>
      </c>
      <c r="E735" s="12">
        <v>97.055999999999997</v>
      </c>
      <c r="F735" s="12">
        <v>100.6232</v>
      </c>
      <c r="G735" s="12">
        <v>5</v>
      </c>
      <c r="H735" s="12">
        <v>238.03299999999999</v>
      </c>
      <c r="I735" s="12">
        <v>51.7</v>
      </c>
      <c r="J735" s="12">
        <v>1165</v>
      </c>
      <c r="K735" s="12">
        <v>5.0999999999999996</v>
      </c>
      <c r="L735" s="4">
        <v>1972.18</v>
      </c>
      <c r="M735" s="4">
        <v>2.2189999999999999</v>
      </c>
    </row>
    <row r="736" spans="1:13" ht="13" x14ac:dyDescent="0.15">
      <c r="A736" s="11">
        <v>42248</v>
      </c>
      <c r="B736" s="12">
        <v>0.14000000000000001</v>
      </c>
      <c r="C736" s="12">
        <f t="shared" si="11"/>
        <v>0</v>
      </c>
      <c r="D736" s="4" t="str">
        <f t="array" ref="D736">_xlfn.IFS(C736&gt;0,"increase",C736&lt;0,"decrease", C736=0, "hold")</f>
        <v>hold</v>
      </c>
      <c r="E736" s="12">
        <v>97.195999999999998</v>
      </c>
      <c r="F736" s="12">
        <v>100.4494</v>
      </c>
      <c r="G736" s="12">
        <v>5.9</v>
      </c>
      <c r="H736" s="12">
        <v>237.49799999999999</v>
      </c>
      <c r="I736" s="12">
        <v>50.1</v>
      </c>
      <c r="J736" s="12">
        <v>1144</v>
      </c>
      <c r="K736" s="12">
        <v>5</v>
      </c>
      <c r="L736" s="4">
        <v>1920.03</v>
      </c>
      <c r="M736" s="4">
        <v>2.0379999999999998</v>
      </c>
    </row>
    <row r="737" spans="1:13" ht="13" x14ac:dyDescent="0.15">
      <c r="A737" s="11">
        <v>42278</v>
      </c>
      <c r="B737" s="12">
        <v>0.12</v>
      </c>
      <c r="C737" s="12">
        <f t="shared" si="11"/>
        <v>-0.14285714285714296</v>
      </c>
      <c r="D737" s="4" t="str">
        <f t="array" ref="D737">_xlfn.IFS(C737&gt;0,"increase",C737&lt;0,"decrease", C737=0, "hold")</f>
        <v>decrease</v>
      </c>
      <c r="E737" s="12">
        <v>97.227999999999994</v>
      </c>
      <c r="F737" s="12">
        <v>100.47920000000001</v>
      </c>
      <c r="G737" s="12">
        <v>5.6</v>
      </c>
      <c r="H737" s="12">
        <v>237.733</v>
      </c>
      <c r="I737" s="12">
        <v>50.8</v>
      </c>
      <c r="J737" s="12">
        <v>1160</v>
      </c>
      <c r="K737" s="12">
        <v>5</v>
      </c>
      <c r="L737" s="4">
        <v>2079.36</v>
      </c>
      <c r="M737" s="4">
        <v>2.1429999999999998</v>
      </c>
    </row>
    <row r="738" spans="1:13" ht="13" x14ac:dyDescent="0.15">
      <c r="A738" s="11">
        <v>42309</v>
      </c>
      <c r="B738" s="12">
        <v>0.12</v>
      </c>
      <c r="C738" s="12">
        <f t="shared" si="11"/>
        <v>0</v>
      </c>
      <c r="D738" s="4" t="str">
        <f t="array" ref="D738">_xlfn.IFS(C738&gt;0,"increase",C738&lt;0,"decrease", C738=0, "hold")</f>
        <v>hold</v>
      </c>
      <c r="E738" s="12">
        <v>97.331999999999994</v>
      </c>
      <c r="F738" s="12">
        <v>100.59780000000001</v>
      </c>
      <c r="G738" s="12">
        <v>5.5</v>
      </c>
      <c r="H738" s="12">
        <v>238.017</v>
      </c>
      <c r="I738" s="12">
        <v>49</v>
      </c>
      <c r="J738" s="12">
        <v>1244</v>
      </c>
      <c r="K738" s="12">
        <v>5.0999999999999996</v>
      </c>
      <c r="L738" s="4">
        <v>2080.41</v>
      </c>
      <c r="M738" s="4">
        <v>2.2069999999999999</v>
      </c>
    </row>
    <row r="739" spans="1:13" ht="13" x14ac:dyDescent="0.15">
      <c r="A739" s="11">
        <v>42339</v>
      </c>
      <c r="B739" s="12">
        <v>0.24</v>
      </c>
      <c r="C739" s="12">
        <f t="shared" si="11"/>
        <v>1</v>
      </c>
      <c r="D739" s="4" t="str">
        <f t="array" ref="D739">_xlfn.IFS(C739&gt;0,"increase",C739&lt;0,"decrease", C739=0, "hold")</f>
        <v>increase</v>
      </c>
      <c r="E739" s="12">
        <v>97.396000000000001</v>
      </c>
      <c r="F739" s="12">
        <v>100.6965</v>
      </c>
      <c r="G739" s="12">
        <v>5.0999999999999996</v>
      </c>
      <c r="H739" s="12">
        <v>237.761</v>
      </c>
      <c r="I739" s="12">
        <v>48.8</v>
      </c>
      <c r="J739" s="12">
        <v>1211</v>
      </c>
      <c r="K739" s="12">
        <v>5</v>
      </c>
      <c r="L739" s="4">
        <v>2043.94</v>
      </c>
      <c r="M739" s="4">
        <v>2.27</v>
      </c>
    </row>
    <row r="740" spans="1:13" ht="13" x14ac:dyDescent="0.15">
      <c r="A740" s="11">
        <v>42370</v>
      </c>
      <c r="B740" s="12">
        <v>0.34</v>
      </c>
      <c r="C740" s="12">
        <f t="shared" si="11"/>
        <v>0.4166666666666668</v>
      </c>
      <c r="D740" s="4" t="str">
        <f t="array" ref="D740">_xlfn.IFS(C740&gt;0,"increase",C740&lt;0,"decrease", C740=0, "hold")</f>
        <v>increase</v>
      </c>
      <c r="E740" s="12">
        <v>97.566999999999993</v>
      </c>
      <c r="F740" s="12">
        <v>100.7098</v>
      </c>
      <c r="G740" s="12">
        <v>5.6</v>
      </c>
      <c r="H740" s="12">
        <v>237.65199999999999</v>
      </c>
      <c r="I740" s="12">
        <v>51.5</v>
      </c>
      <c r="J740" s="12">
        <v>1171</v>
      </c>
      <c r="K740" s="12">
        <v>4.8</v>
      </c>
      <c r="L740" s="4">
        <v>1940.24</v>
      </c>
      <c r="M740" s="4">
        <v>1.9219999999999999</v>
      </c>
    </row>
    <row r="741" spans="1:13" ht="13" x14ac:dyDescent="0.15">
      <c r="A741" s="11">
        <v>42401</v>
      </c>
      <c r="B741" s="12">
        <v>0.38</v>
      </c>
      <c r="C741" s="12">
        <f t="shared" si="11"/>
        <v>0.11764705882352934</v>
      </c>
      <c r="D741" s="4" t="str">
        <f t="array" ref="D741">_xlfn.IFS(C741&gt;0,"increase",C741&lt;0,"decrease", C741=0, "hold")</f>
        <v>increase</v>
      </c>
      <c r="E741" s="12">
        <v>97.736000000000004</v>
      </c>
      <c r="F741" s="12">
        <v>100.67189999999999</v>
      </c>
      <c r="G741" s="12">
        <v>5.5</v>
      </c>
      <c r="H741" s="12">
        <v>237.33600000000001</v>
      </c>
      <c r="I741" s="12">
        <v>51.5</v>
      </c>
      <c r="J741" s="12">
        <v>1172</v>
      </c>
      <c r="K741" s="12">
        <v>4.9000000000000004</v>
      </c>
      <c r="L741" s="4">
        <v>1932.23</v>
      </c>
      <c r="M741" s="4">
        <v>1.736</v>
      </c>
    </row>
    <row r="742" spans="1:13" ht="13" x14ac:dyDescent="0.15">
      <c r="A742" s="11">
        <v>42430</v>
      </c>
      <c r="B742" s="12">
        <v>0.36</v>
      </c>
      <c r="C742" s="12">
        <f t="shared" si="11"/>
        <v>-5.2631578947368467E-2</v>
      </c>
      <c r="D742" s="4" t="str">
        <f t="array" ref="D742">_xlfn.IFS(C742&gt;0,"increase",C742&lt;0,"decrease", C742=0, "hold")</f>
        <v>decrease</v>
      </c>
      <c r="E742" s="12">
        <v>97.876000000000005</v>
      </c>
      <c r="F742" s="12">
        <v>100.6313</v>
      </c>
      <c r="G742" s="12">
        <v>5.5</v>
      </c>
      <c r="H742" s="12">
        <v>238.08</v>
      </c>
      <c r="I742" s="12">
        <v>58.3</v>
      </c>
      <c r="J742" s="12">
        <v>1118</v>
      </c>
      <c r="K742" s="12">
        <v>5</v>
      </c>
      <c r="L742" s="4">
        <v>2059.7399999999998</v>
      </c>
      <c r="M742" s="4">
        <v>1.77</v>
      </c>
    </row>
    <row r="743" spans="1:13" ht="13" x14ac:dyDescent="0.15">
      <c r="A743" s="11">
        <v>42461</v>
      </c>
      <c r="B743" s="12">
        <v>0.37</v>
      </c>
      <c r="C743" s="12">
        <f t="shared" si="11"/>
        <v>2.7777777777777804E-2</v>
      </c>
      <c r="D743" s="4" t="str">
        <f t="array" ref="D743">_xlfn.IFS(C743&gt;0,"increase",C743&lt;0,"decrease", C743=0, "hold")</f>
        <v>increase</v>
      </c>
      <c r="E743" s="12">
        <v>98.117000000000004</v>
      </c>
      <c r="F743" s="12">
        <v>100.6538</v>
      </c>
      <c r="G743" s="12">
        <v>5</v>
      </c>
      <c r="H743" s="12">
        <v>238.99199999999999</v>
      </c>
      <c r="I743" s="12">
        <v>55.8</v>
      </c>
      <c r="J743" s="12">
        <v>1160</v>
      </c>
      <c r="K743" s="12">
        <v>5.0999999999999996</v>
      </c>
      <c r="L743" s="4">
        <v>2065.3000000000002</v>
      </c>
      <c r="M743" s="4">
        <v>1.8340000000000001</v>
      </c>
    </row>
    <row r="744" spans="1:13" ht="13" x14ac:dyDescent="0.15">
      <c r="A744" s="11">
        <v>42491</v>
      </c>
      <c r="B744" s="12">
        <v>0.37</v>
      </c>
      <c r="C744" s="12">
        <f t="shared" si="11"/>
        <v>0</v>
      </c>
      <c r="D744" s="4" t="str">
        <f t="array" ref="D744">_xlfn.IFS(C744&gt;0,"increase",C744&lt;0,"decrease", C744=0, "hold")</f>
        <v>hold</v>
      </c>
      <c r="E744" s="12">
        <v>98.284000000000006</v>
      </c>
      <c r="F744" s="12">
        <v>100.7783</v>
      </c>
      <c r="G744" s="12">
        <v>5.0999999999999996</v>
      </c>
      <c r="H744" s="12">
        <v>239.55699999999999</v>
      </c>
      <c r="I744" s="12">
        <v>55.7</v>
      </c>
      <c r="J744" s="12">
        <v>1205</v>
      </c>
      <c r="K744" s="12">
        <v>4.8</v>
      </c>
      <c r="L744" s="4">
        <v>2096.96</v>
      </c>
      <c r="M744" s="4">
        <v>1.847</v>
      </c>
    </row>
    <row r="745" spans="1:13" ht="13" x14ac:dyDescent="0.15">
      <c r="A745" s="11">
        <v>42522</v>
      </c>
      <c r="B745" s="12">
        <v>0.38</v>
      </c>
      <c r="C745" s="12">
        <f t="shared" si="11"/>
        <v>2.7027027027027053E-2</v>
      </c>
      <c r="D745" s="4" t="str">
        <f t="array" ref="D745">_xlfn.IFS(C745&gt;0,"increase",C745&lt;0,"decrease", C745=0, "hold")</f>
        <v>increase</v>
      </c>
      <c r="E745" s="12">
        <v>98.385999999999996</v>
      </c>
      <c r="F745" s="12">
        <v>100.75579999999999</v>
      </c>
      <c r="G745" s="12">
        <v>5.3</v>
      </c>
      <c r="H745" s="12">
        <v>240.22200000000001</v>
      </c>
      <c r="I745" s="12">
        <v>57</v>
      </c>
      <c r="J745" s="12">
        <v>1208</v>
      </c>
      <c r="K745" s="12">
        <v>4.9000000000000004</v>
      </c>
      <c r="L745" s="4">
        <v>2098.86</v>
      </c>
      <c r="M745" s="4">
        <v>1.4710000000000001</v>
      </c>
    </row>
    <row r="746" spans="1:13" ht="13" x14ac:dyDescent="0.15">
      <c r="A746" s="11">
        <v>42552</v>
      </c>
      <c r="B746" s="12">
        <v>0.39</v>
      </c>
      <c r="C746" s="12">
        <f t="shared" si="11"/>
        <v>2.6315789473684233E-2</v>
      </c>
      <c r="D746" s="4" t="str">
        <f t="array" ref="D746">_xlfn.IFS(C746&gt;0,"increase",C746&lt;0,"decrease", C746=0, "hold")</f>
        <v>increase</v>
      </c>
      <c r="E746" s="12">
        <v>98.528999999999996</v>
      </c>
      <c r="F746" s="12">
        <v>100.6066</v>
      </c>
      <c r="G746" s="12">
        <v>4.5</v>
      </c>
      <c r="H746" s="12">
        <v>240.101</v>
      </c>
      <c r="I746" s="12">
        <v>56.9</v>
      </c>
      <c r="J746" s="12">
        <v>1198</v>
      </c>
      <c r="K746" s="12">
        <v>4.8</v>
      </c>
      <c r="L746" s="4">
        <v>2173.6</v>
      </c>
      <c r="M746" s="4">
        <v>1.454</v>
      </c>
    </row>
    <row r="747" spans="1:13" ht="13" x14ac:dyDescent="0.15">
      <c r="A747" s="11">
        <v>42583</v>
      </c>
      <c r="B747" s="12">
        <v>0.4</v>
      </c>
      <c r="C747" s="12">
        <f t="shared" si="11"/>
        <v>2.5641025641025664E-2</v>
      </c>
      <c r="D747" s="4" t="str">
        <f t="array" ref="D747">_xlfn.IFS(C747&gt;0,"increase",C747&lt;0,"decrease", C747=0, "hold")</f>
        <v>increase</v>
      </c>
      <c r="E747" s="12">
        <v>98.703000000000003</v>
      </c>
      <c r="F747" s="12">
        <v>100.4988</v>
      </c>
      <c r="G747" s="12">
        <v>5</v>
      </c>
      <c r="H747" s="12">
        <v>240.54499999999999</v>
      </c>
      <c r="I747" s="12">
        <v>49.1</v>
      </c>
      <c r="J747" s="12">
        <v>1201</v>
      </c>
      <c r="K747" s="12">
        <v>4.9000000000000004</v>
      </c>
      <c r="L747" s="4">
        <v>2170.9499999999998</v>
      </c>
      <c r="M747" s="4">
        <v>1.581</v>
      </c>
    </row>
    <row r="748" spans="1:13" ht="13" x14ac:dyDescent="0.15">
      <c r="A748" s="11">
        <v>42614</v>
      </c>
      <c r="B748" s="12">
        <v>0.4</v>
      </c>
      <c r="C748" s="12">
        <f t="shared" si="11"/>
        <v>0</v>
      </c>
      <c r="D748" s="4" t="str">
        <f t="array" ref="D748">_xlfn.IFS(C748&gt;0,"increase",C748&lt;0,"decrease", C748=0, "hold")</f>
        <v>hold</v>
      </c>
      <c r="E748" s="12">
        <v>98.834000000000003</v>
      </c>
      <c r="F748" s="12">
        <v>100.47929999999999</v>
      </c>
      <c r="G748" s="12">
        <v>5.2</v>
      </c>
      <c r="H748" s="12">
        <v>241.17599999999999</v>
      </c>
      <c r="I748" s="12">
        <v>55.1</v>
      </c>
      <c r="J748" s="12">
        <v>1303</v>
      </c>
      <c r="K748" s="12">
        <v>5</v>
      </c>
      <c r="L748" s="4">
        <v>2168.27</v>
      </c>
      <c r="M748" s="4">
        <v>1.595</v>
      </c>
    </row>
    <row r="749" spans="1:13" ht="13" x14ac:dyDescent="0.15">
      <c r="A749" s="11">
        <v>42644</v>
      </c>
      <c r="B749" s="12">
        <v>0.4</v>
      </c>
      <c r="C749" s="12">
        <f t="shared" si="11"/>
        <v>0</v>
      </c>
      <c r="D749" s="4" t="str">
        <f t="array" ref="D749">_xlfn.IFS(C749&gt;0,"increase",C749&lt;0,"decrease", C749=0, "hold")</f>
        <v>hold</v>
      </c>
      <c r="E749" s="12">
        <v>98.960999999999999</v>
      </c>
      <c r="F749" s="12">
        <v>100.5575</v>
      </c>
      <c r="G749" s="12">
        <v>5.2</v>
      </c>
      <c r="H749" s="12">
        <v>241.74100000000001</v>
      </c>
      <c r="I749" s="12">
        <v>52.1</v>
      </c>
      <c r="J749" s="12">
        <v>1254</v>
      </c>
      <c r="K749" s="12">
        <v>4.9000000000000004</v>
      </c>
      <c r="L749" s="4">
        <v>2126.15</v>
      </c>
      <c r="M749" s="4">
        <v>1.8260000000000001</v>
      </c>
    </row>
    <row r="750" spans="1:13" ht="13" x14ac:dyDescent="0.15">
      <c r="A750" s="11">
        <v>42675</v>
      </c>
      <c r="B750" s="12">
        <v>0.41</v>
      </c>
      <c r="C750" s="12">
        <f t="shared" si="11"/>
        <v>2.4999999999999883E-2</v>
      </c>
      <c r="D750" s="4" t="str">
        <f t="array" ref="D750">_xlfn.IFS(C750&gt;0,"increase",C750&lt;0,"decrease", C750=0, "hold")</f>
        <v>increase</v>
      </c>
      <c r="E750" s="12">
        <v>99.004999999999995</v>
      </c>
      <c r="F750" s="12">
        <v>100.8925</v>
      </c>
      <c r="G750" s="12">
        <v>5.2</v>
      </c>
      <c r="H750" s="12">
        <v>242.02600000000001</v>
      </c>
      <c r="I750" s="12">
        <v>54.8</v>
      </c>
      <c r="J750" s="12">
        <v>1230</v>
      </c>
      <c r="K750" s="12">
        <v>4.7</v>
      </c>
      <c r="L750" s="4">
        <v>2198.81</v>
      </c>
      <c r="M750" s="4">
        <v>2.3820000000000001</v>
      </c>
    </row>
    <row r="751" spans="1:13" ht="13" x14ac:dyDescent="0.15">
      <c r="A751" s="11">
        <v>42705</v>
      </c>
      <c r="B751" s="12">
        <v>0.54</v>
      </c>
      <c r="C751" s="12">
        <f t="shared" si="11"/>
        <v>0.31707317073170749</v>
      </c>
      <c r="D751" s="4" t="str">
        <f t="array" ref="D751">_xlfn.IFS(C751&gt;0,"increase",C751&lt;0,"decrease", C751=0, "hold")</f>
        <v>increase</v>
      </c>
      <c r="E751" s="12">
        <v>99.12</v>
      </c>
      <c r="F751" s="12">
        <v>101.2359</v>
      </c>
      <c r="G751" s="12">
        <v>5.4</v>
      </c>
      <c r="H751" s="12">
        <v>242.637</v>
      </c>
      <c r="I751" s="12">
        <v>60.3</v>
      </c>
      <c r="J751" s="12">
        <v>1248</v>
      </c>
      <c r="K751" s="12">
        <v>4.7</v>
      </c>
      <c r="L751" s="4">
        <v>2238.83</v>
      </c>
      <c r="M751" s="4">
        <v>2.4449999999999998</v>
      </c>
    </row>
    <row r="752" spans="1:13" ht="13" x14ac:dyDescent="0.15">
      <c r="A752" s="11">
        <v>42736</v>
      </c>
      <c r="B752" s="12">
        <v>0.65</v>
      </c>
      <c r="C752" s="12">
        <f t="shared" si="11"/>
        <v>0.20370370370370366</v>
      </c>
      <c r="D752" s="4" t="str">
        <f t="array" ref="D752">_xlfn.IFS(C752&gt;0,"increase",C752&lt;0,"decrease", C752=0, "hold")</f>
        <v>increase</v>
      </c>
      <c r="E752" s="12">
        <v>99.385000000000005</v>
      </c>
      <c r="F752" s="12">
        <v>101.3867</v>
      </c>
      <c r="G752" s="12">
        <v>5.4</v>
      </c>
      <c r="H752" s="12">
        <v>243.61799999999999</v>
      </c>
      <c r="I752" s="12">
        <v>60.4</v>
      </c>
      <c r="J752" s="12">
        <v>1296</v>
      </c>
      <c r="K752" s="12">
        <v>4.7</v>
      </c>
      <c r="L752" s="4">
        <v>2278.87</v>
      </c>
      <c r="M752" s="4">
        <v>2.4540000000000002</v>
      </c>
    </row>
    <row r="753" spans="1:13" ht="13" x14ac:dyDescent="0.15">
      <c r="A753" s="11">
        <v>42767</v>
      </c>
      <c r="B753" s="12">
        <v>0.66</v>
      </c>
      <c r="C753" s="12">
        <f t="shared" si="11"/>
        <v>1.5384615384615398E-2</v>
      </c>
      <c r="D753" s="4" t="str">
        <f t="array" ref="D753">_xlfn.IFS(C753&gt;0,"increase",C753&lt;0,"decrease", C753=0, "hold")</f>
        <v>increase</v>
      </c>
      <c r="E753" s="12">
        <v>99.561000000000007</v>
      </c>
      <c r="F753" s="12">
        <v>101.3742</v>
      </c>
      <c r="G753" s="12">
        <v>5.3</v>
      </c>
      <c r="H753" s="12">
        <v>244.006</v>
      </c>
      <c r="I753" s="12">
        <v>65.099999999999994</v>
      </c>
      <c r="J753" s="12">
        <v>1237</v>
      </c>
      <c r="K753" s="12">
        <v>4.5999999999999996</v>
      </c>
      <c r="L753" s="4">
        <v>2363.64</v>
      </c>
      <c r="M753" s="4">
        <v>2.391</v>
      </c>
    </row>
    <row r="754" spans="1:13" ht="13" x14ac:dyDescent="0.15">
      <c r="A754" s="11">
        <v>42795</v>
      </c>
      <c r="B754" s="12">
        <v>0.79</v>
      </c>
      <c r="C754" s="12">
        <f t="shared" si="11"/>
        <v>0.19696969696969696</v>
      </c>
      <c r="D754" s="4" t="str">
        <f t="array" ref="D754">_xlfn.IFS(C754&gt;0,"increase",C754&lt;0,"decrease", C754=0, "hold")</f>
        <v>increase</v>
      </c>
      <c r="E754" s="12">
        <v>99.519000000000005</v>
      </c>
      <c r="F754" s="12">
        <v>101.343</v>
      </c>
      <c r="G754" s="12">
        <v>5</v>
      </c>
      <c r="H754" s="12">
        <v>243.892</v>
      </c>
      <c r="I754" s="12">
        <v>64.5</v>
      </c>
      <c r="J754" s="12">
        <v>1273</v>
      </c>
      <c r="K754" s="12">
        <v>4.4000000000000004</v>
      </c>
      <c r="L754" s="4">
        <v>2362.7199999999998</v>
      </c>
      <c r="M754" s="4">
        <v>2.3879999999999999</v>
      </c>
    </row>
    <row r="755" spans="1:13" ht="13" x14ac:dyDescent="0.15">
      <c r="A755" s="11">
        <v>42826</v>
      </c>
      <c r="B755" s="12">
        <v>0.9</v>
      </c>
      <c r="C755" s="12">
        <f t="shared" si="11"/>
        <v>0.13924050632911389</v>
      </c>
      <c r="D755" s="4" t="str">
        <f t="array" ref="D755">_xlfn.IFS(C755&gt;0,"increase",C755&lt;0,"decrease", C755=0, "hold")</f>
        <v>increase</v>
      </c>
      <c r="E755" s="12">
        <v>99.722999999999999</v>
      </c>
      <c r="F755" s="12">
        <v>101.3027</v>
      </c>
      <c r="G755" s="12">
        <v>5.4</v>
      </c>
      <c r="H755" s="12">
        <v>244.19300000000001</v>
      </c>
      <c r="I755" s="12">
        <v>57.5</v>
      </c>
      <c r="J755" s="12">
        <v>1239</v>
      </c>
      <c r="K755" s="12">
        <v>4.4000000000000004</v>
      </c>
      <c r="L755" s="4">
        <v>2384.1999999999998</v>
      </c>
      <c r="M755" s="4">
        <v>2.2810000000000001</v>
      </c>
    </row>
    <row r="756" spans="1:13" ht="13" x14ac:dyDescent="0.15">
      <c r="A756" s="11">
        <v>42856</v>
      </c>
      <c r="B756" s="12">
        <v>0.91</v>
      </c>
      <c r="C756" s="12">
        <f t="shared" si="11"/>
        <v>1.111111111111112E-2</v>
      </c>
      <c r="D756" s="4" t="str">
        <f t="array" ref="D756">_xlfn.IFS(C756&gt;0,"increase",C756&lt;0,"decrease", C756=0, "hold")</f>
        <v>increase</v>
      </c>
      <c r="E756" s="12">
        <v>99.802999999999997</v>
      </c>
      <c r="F756" s="12">
        <v>101.2303</v>
      </c>
      <c r="G756" s="12">
        <v>5.0999999999999996</v>
      </c>
      <c r="H756" s="12">
        <v>244.00399999999999</v>
      </c>
      <c r="I756" s="12">
        <v>59.5</v>
      </c>
      <c r="J756" s="12">
        <v>1205</v>
      </c>
      <c r="K756" s="12">
        <v>4.4000000000000004</v>
      </c>
      <c r="L756" s="4">
        <v>2411.8000000000002</v>
      </c>
      <c r="M756" s="4">
        <v>2.2040000000000002</v>
      </c>
    </row>
    <row r="757" spans="1:13" ht="13" x14ac:dyDescent="0.15">
      <c r="A757" s="11">
        <v>42887</v>
      </c>
      <c r="B757" s="12">
        <v>1.04</v>
      </c>
      <c r="C757" s="12">
        <f t="shared" si="11"/>
        <v>0.14285714285714285</v>
      </c>
      <c r="D757" s="4" t="str">
        <f t="array" ref="D757">_xlfn.IFS(C757&gt;0,"increase",C757&lt;0,"decrease", C757=0, "hold")</f>
        <v>increase</v>
      </c>
      <c r="E757" s="12">
        <v>99.936999999999998</v>
      </c>
      <c r="F757" s="12">
        <v>101.12260000000001</v>
      </c>
      <c r="G757" s="12">
        <v>5.3</v>
      </c>
      <c r="H757" s="12">
        <v>244.16300000000001</v>
      </c>
      <c r="I757" s="12">
        <v>63.5</v>
      </c>
      <c r="J757" s="12">
        <v>1353</v>
      </c>
      <c r="K757" s="12">
        <v>4.3</v>
      </c>
      <c r="L757" s="4">
        <v>2423.41</v>
      </c>
      <c r="M757" s="4">
        <v>2.3050000000000002</v>
      </c>
    </row>
    <row r="758" spans="1:13" ht="13" x14ac:dyDescent="0.15">
      <c r="A758" s="11">
        <v>42917</v>
      </c>
      <c r="B758" s="12">
        <v>1.1499999999999999</v>
      </c>
      <c r="C758" s="12">
        <f t="shared" si="11"/>
        <v>0.10576923076923064</v>
      </c>
      <c r="D758" s="4" t="str">
        <f t="array" ref="D758">_xlfn.IFS(C758&gt;0,"increase",C758&lt;0,"decrease", C758=0, "hold")</f>
        <v>increase</v>
      </c>
      <c r="E758" s="12">
        <v>100.01</v>
      </c>
      <c r="F758" s="12">
        <v>101.0809</v>
      </c>
      <c r="G758" s="12">
        <v>5.8</v>
      </c>
      <c r="H758" s="12">
        <v>244.24299999999999</v>
      </c>
      <c r="I758" s="12">
        <v>60.4</v>
      </c>
      <c r="J758" s="12">
        <v>1254</v>
      </c>
      <c r="K758" s="12">
        <v>4.3</v>
      </c>
      <c r="L758" s="4">
        <v>2470.3000000000002</v>
      </c>
      <c r="M758" s="4">
        <v>2.2949999999999999</v>
      </c>
    </row>
    <row r="759" spans="1:13" ht="13" x14ac:dyDescent="0.15">
      <c r="A759" s="11">
        <v>42948</v>
      </c>
      <c r="B759" s="12">
        <v>1.1599999999999999</v>
      </c>
      <c r="C759" s="12">
        <f t="shared" si="11"/>
        <v>8.6956521739130523E-3</v>
      </c>
      <c r="D759" s="4" t="str">
        <f t="array" ref="D759">_xlfn.IFS(C759&gt;0,"increase",C759&lt;0,"decrease", C759=0, "hold")</f>
        <v>increase</v>
      </c>
      <c r="E759" s="12">
        <v>100.11799999999999</v>
      </c>
      <c r="F759" s="12">
        <v>101.179</v>
      </c>
      <c r="G759" s="12">
        <v>6.1</v>
      </c>
      <c r="H759" s="12">
        <v>245.18299999999999</v>
      </c>
      <c r="I759" s="12">
        <v>60.3</v>
      </c>
      <c r="J759" s="12">
        <v>1336</v>
      </c>
      <c r="K759" s="12">
        <v>4.4000000000000004</v>
      </c>
      <c r="L759" s="4">
        <v>2471.65</v>
      </c>
      <c r="M759" s="4">
        <v>2.1179999999999999</v>
      </c>
    </row>
    <row r="760" spans="1:13" ht="13" x14ac:dyDescent="0.15">
      <c r="A760" s="11">
        <v>42979</v>
      </c>
      <c r="B760" s="12">
        <v>1.1499999999999999</v>
      </c>
      <c r="C760" s="12">
        <f t="shared" si="11"/>
        <v>-8.6206896551724223E-3</v>
      </c>
      <c r="D760" s="4" t="str">
        <f t="array" ref="D760">_xlfn.IFS(C760&gt;0,"increase",C760&lt;0,"decrease", C760=0, "hold")</f>
        <v>decrease</v>
      </c>
      <c r="E760" s="12">
        <v>100.24</v>
      </c>
      <c r="F760" s="12">
        <v>101.3019</v>
      </c>
      <c r="G760" s="12">
        <v>5.3</v>
      </c>
      <c r="H760" s="12">
        <v>246.435</v>
      </c>
      <c r="I760" s="12">
        <v>64.599999999999994</v>
      </c>
      <c r="J760" s="12">
        <v>1277</v>
      </c>
      <c r="K760" s="12">
        <v>4.3</v>
      </c>
      <c r="L760" s="4">
        <v>2519.36</v>
      </c>
      <c r="M760" s="4">
        <v>2.3340000000000001</v>
      </c>
    </row>
    <row r="761" spans="1:13" ht="13" x14ac:dyDescent="0.15">
      <c r="A761" s="11">
        <v>43009</v>
      </c>
      <c r="B761" s="12">
        <v>1.1499999999999999</v>
      </c>
      <c r="C761" s="12">
        <f t="shared" si="11"/>
        <v>0</v>
      </c>
      <c r="D761" s="4" t="str">
        <f t="array" ref="D761">_xlfn.IFS(C761&gt;0,"increase",C761&lt;0,"decrease", C761=0, "hold")</f>
        <v>hold</v>
      </c>
      <c r="E761" s="12">
        <v>100.486</v>
      </c>
      <c r="F761" s="12">
        <v>101.4542</v>
      </c>
      <c r="G761" s="12">
        <v>5.5</v>
      </c>
      <c r="H761" s="12">
        <v>246.626</v>
      </c>
      <c r="I761" s="12">
        <v>63.5</v>
      </c>
      <c r="J761" s="12">
        <v>1360</v>
      </c>
      <c r="K761" s="12">
        <v>4.2</v>
      </c>
      <c r="L761" s="4">
        <v>2575.2600000000002</v>
      </c>
      <c r="M761" s="4">
        <v>2.38</v>
      </c>
    </row>
    <row r="762" spans="1:13" ht="13" x14ac:dyDescent="0.15">
      <c r="A762" s="11">
        <v>43040</v>
      </c>
      <c r="B762" s="12">
        <v>1.1599999999999999</v>
      </c>
      <c r="C762" s="12">
        <f t="shared" si="11"/>
        <v>8.6956521739130523E-3</v>
      </c>
      <c r="D762" s="4" t="str">
        <f t="array" ref="D762">_xlfn.IFS(C762&gt;0,"increase",C762&lt;0,"decrease", C762=0, "hold")</f>
        <v>increase</v>
      </c>
      <c r="E762" s="12">
        <v>100.535</v>
      </c>
      <c r="F762" s="12">
        <v>101.43380000000001</v>
      </c>
      <c r="G762" s="12">
        <v>4.8</v>
      </c>
      <c r="H762" s="12">
        <v>247.28399999999999</v>
      </c>
      <c r="I762" s="12">
        <v>63.9</v>
      </c>
      <c r="J762" s="12">
        <v>1295</v>
      </c>
      <c r="K762" s="12">
        <v>4.2</v>
      </c>
      <c r="L762" s="4">
        <v>2647.58</v>
      </c>
      <c r="M762" s="4">
        <v>2.411</v>
      </c>
    </row>
    <row r="763" spans="1:13" ht="13" x14ac:dyDescent="0.15">
      <c r="A763" s="11">
        <v>43070</v>
      </c>
      <c r="B763" s="12">
        <v>1.3</v>
      </c>
      <c r="C763" s="12">
        <f t="shared" si="11"/>
        <v>0.12068965517241391</v>
      </c>
      <c r="D763" s="4" t="str">
        <f t="array" ref="D763">_xlfn.IFS(C763&gt;0,"increase",C763&lt;0,"decrease", C763=0, "hold")</f>
        <v>increase</v>
      </c>
      <c r="E763" s="12">
        <v>100.68300000000001</v>
      </c>
      <c r="F763" s="12">
        <v>101.3498</v>
      </c>
      <c r="G763" s="12">
        <v>5.6</v>
      </c>
      <c r="H763" s="12">
        <v>247.80500000000001</v>
      </c>
      <c r="I763" s="12">
        <v>67.400000000000006</v>
      </c>
      <c r="J763" s="12">
        <v>1312</v>
      </c>
      <c r="K763" s="12">
        <v>4.0999999999999996</v>
      </c>
      <c r="L763" s="4">
        <v>2673.61</v>
      </c>
      <c r="M763" s="4">
        <v>2.4060000000000001</v>
      </c>
    </row>
    <row r="764" spans="1:13" ht="13" x14ac:dyDescent="0.15">
      <c r="A764" s="11">
        <v>43101</v>
      </c>
      <c r="B764" s="12">
        <v>1.41</v>
      </c>
      <c r="C764" s="12">
        <f t="shared" si="11"/>
        <v>8.4615384615384523E-2</v>
      </c>
      <c r="D764" s="4" t="str">
        <f t="array" ref="D764">_xlfn.IFS(C764&gt;0,"increase",C764&lt;0,"decrease", C764=0, "hold")</f>
        <v>increase</v>
      </c>
      <c r="E764" s="12">
        <v>101.00700000000001</v>
      </c>
      <c r="F764" s="12">
        <v>101.3796</v>
      </c>
      <c r="G764" s="12">
        <v>6</v>
      </c>
      <c r="H764" s="12">
        <v>248.85900000000001</v>
      </c>
      <c r="I764" s="12">
        <v>65.400000000000006</v>
      </c>
      <c r="J764" s="12">
        <v>1311</v>
      </c>
      <c r="K764" s="12">
        <v>4</v>
      </c>
      <c r="L764" s="4">
        <v>2823.81</v>
      </c>
      <c r="M764" s="4">
        <v>2.706</v>
      </c>
    </row>
    <row r="765" spans="1:13" ht="13" x14ac:dyDescent="0.15">
      <c r="A765" s="11">
        <v>43132</v>
      </c>
      <c r="B765" s="12">
        <v>1.42</v>
      </c>
      <c r="C765" s="12">
        <f t="shared" si="11"/>
        <v>7.0921985815602905E-3</v>
      </c>
      <c r="D765" s="4" t="str">
        <f t="array" ref="D765">_xlfn.IFS(C765&gt;0,"increase",C765&lt;0,"decrease", C765=0, "hold")</f>
        <v>increase</v>
      </c>
      <c r="E765" s="12">
        <v>101.19799999999999</v>
      </c>
      <c r="F765" s="12">
        <v>101.54170000000001</v>
      </c>
      <c r="G765" s="12">
        <v>5.7</v>
      </c>
      <c r="H765" s="12">
        <v>249.529</v>
      </c>
      <c r="I765" s="12">
        <v>64.2</v>
      </c>
      <c r="J765" s="12">
        <v>1331</v>
      </c>
      <c r="K765" s="12">
        <v>4.0999999999999996</v>
      </c>
      <c r="L765" s="4">
        <v>2713.83</v>
      </c>
      <c r="M765" s="4">
        <v>2.8620000000000001</v>
      </c>
    </row>
    <row r="766" spans="1:13" ht="13" x14ac:dyDescent="0.15">
      <c r="A766" s="11">
        <v>43160</v>
      </c>
      <c r="B766" s="12">
        <v>1.51</v>
      </c>
      <c r="C766" s="12">
        <f t="shared" si="11"/>
        <v>6.3380281690140899E-2</v>
      </c>
      <c r="D766" s="4" t="str">
        <f t="array" ref="D766">_xlfn.IFS(C766&gt;0,"increase",C766&lt;0,"decrease", C766=0, "hold")</f>
        <v>increase</v>
      </c>
      <c r="E766" s="12">
        <v>101.419</v>
      </c>
      <c r="F766" s="12">
        <v>101.6425</v>
      </c>
      <c r="G766" s="12">
        <v>5.2</v>
      </c>
      <c r="H766" s="12">
        <v>249.577</v>
      </c>
      <c r="I766" s="12">
        <v>61.9</v>
      </c>
      <c r="J766" s="12">
        <v>1381</v>
      </c>
      <c r="K766" s="12">
        <v>4</v>
      </c>
      <c r="L766" s="4">
        <v>2640.87</v>
      </c>
      <c r="M766" s="4">
        <v>2.74</v>
      </c>
    </row>
    <row r="767" spans="1:13" ht="13" x14ac:dyDescent="0.15">
      <c r="A767" s="11">
        <v>43191</v>
      </c>
      <c r="B767" s="12">
        <v>1.69</v>
      </c>
      <c r="C767" s="12">
        <f t="shared" si="11"/>
        <v>0.11920529801324499</v>
      </c>
      <c r="D767" s="4" t="str">
        <f t="array" ref="D767">_xlfn.IFS(C767&gt;0,"increase",C767&lt;0,"decrease", C767=0, "hold")</f>
        <v>increase</v>
      </c>
      <c r="E767" s="12">
        <v>101.602</v>
      </c>
      <c r="F767" s="12">
        <v>101.59180000000001</v>
      </c>
      <c r="G767" s="12">
        <v>5.6</v>
      </c>
      <c r="H767" s="12">
        <v>250.227</v>
      </c>
      <c r="I767" s="12">
        <v>61.2</v>
      </c>
      <c r="J767" s="12">
        <v>1365</v>
      </c>
      <c r="K767" s="12">
        <v>4</v>
      </c>
      <c r="L767" s="4">
        <v>2648.05</v>
      </c>
      <c r="M767" s="4">
        <v>2.9540000000000002</v>
      </c>
    </row>
    <row r="768" spans="1:13" ht="13" x14ac:dyDescent="0.15">
      <c r="A768" s="11">
        <v>43221</v>
      </c>
      <c r="B768" s="12">
        <v>1.7</v>
      </c>
      <c r="C768" s="12">
        <f t="shared" si="11"/>
        <v>5.9171597633136145E-3</v>
      </c>
      <c r="D768" s="4" t="str">
        <f t="array" ref="D768">_xlfn.IFS(C768&gt;0,"increase",C768&lt;0,"decrease", C768=0, "hold")</f>
        <v>increase</v>
      </c>
      <c r="E768" s="12">
        <v>101.78</v>
      </c>
      <c r="F768" s="12">
        <v>101.5063</v>
      </c>
      <c r="G768" s="12">
        <v>5.5</v>
      </c>
      <c r="H768" s="12">
        <v>250.792</v>
      </c>
      <c r="I768" s="12">
        <v>63.7</v>
      </c>
      <c r="J768" s="12">
        <v>1331</v>
      </c>
      <c r="K768" s="12">
        <v>3.8</v>
      </c>
      <c r="L768" s="4">
        <v>2705.27</v>
      </c>
      <c r="M768" s="4">
        <v>2.859</v>
      </c>
    </row>
    <row r="769" spans="1:13" ht="13" x14ac:dyDescent="0.15">
      <c r="A769" s="11">
        <v>43252</v>
      </c>
      <c r="B769" s="12">
        <v>1.82</v>
      </c>
      <c r="C769" s="12">
        <f t="shared" si="11"/>
        <v>7.0588235294117715E-2</v>
      </c>
      <c r="D769" s="4" t="str">
        <f t="array" ref="D769">_xlfn.IFS(C769&gt;0,"increase",C769&lt;0,"decrease", C769=0, "hold")</f>
        <v>increase</v>
      </c>
      <c r="E769" s="12">
        <v>101.872</v>
      </c>
      <c r="F769" s="12">
        <v>101.4486</v>
      </c>
      <c r="G769" s="12">
        <v>5.8</v>
      </c>
      <c r="H769" s="12">
        <v>251.018</v>
      </c>
      <c r="I769" s="12">
        <v>63.5</v>
      </c>
      <c r="J769" s="12">
        <v>1338</v>
      </c>
      <c r="K769" s="12">
        <v>4</v>
      </c>
      <c r="L769" s="4">
        <v>2718.37</v>
      </c>
      <c r="M769" s="4">
        <v>2.8610000000000002</v>
      </c>
    </row>
    <row r="770" spans="1:13" ht="13" x14ac:dyDescent="0.15">
      <c r="A770" s="11">
        <v>43282</v>
      </c>
      <c r="B770" s="12">
        <v>1.91</v>
      </c>
      <c r="C770" s="12">
        <f t="shared" si="11"/>
        <v>4.9450549450549372E-2</v>
      </c>
      <c r="D770" s="4" t="str">
        <f t="array" ref="D770">_xlfn.IFS(C770&gt;0,"increase",C770&lt;0,"decrease", C770=0, "hold")</f>
        <v>increase</v>
      </c>
      <c r="E770" s="12">
        <v>102.006</v>
      </c>
      <c r="F770" s="12">
        <v>101.4173</v>
      </c>
      <c r="G770" s="12">
        <v>6</v>
      </c>
      <c r="H770" s="12">
        <v>251.214</v>
      </c>
      <c r="I770" s="12">
        <v>60.2</v>
      </c>
      <c r="J770" s="12">
        <v>1333</v>
      </c>
      <c r="K770" s="12">
        <v>3.8</v>
      </c>
      <c r="L770" s="4">
        <v>2816.29</v>
      </c>
      <c r="M770" s="4">
        <v>2.9609999999999999</v>
      </c>
    </row>
    <row r="771" spans="1:13" ht="13" x14ac:dyDescent="0.15">
      <c r="A771" s="11">
        <v>43313</v>
      </c>
      <c r="B771" s="12">
        <v>1.91</v>
      </c>
      <c r="C771" s="12">
        <f t="shared" ref="C771:C832" si="12">(B771-B770)/B770</f>
        <v>0</v>
      </c>
      <c r="D771" s="4" t="str">
        <f t="array" ref="D771">_xlfn.IFS(C771&gt;0,"increase",C771&lt;0,"decrease", C771=0, "hold")</f>
        <v>hold</v>
      </c>
      <c r="E771" s="12">
        <v>102.01600000000001</v>
      </c>
      <c r="F771" s="12">
        <v>101.4285</v>
      </c>
      <c r="G771" s="12">
        <v>6.5</v>
      </c>
      <c r="H771" s="12">
        <v>251.66300000000001</v>
      </c>
      <c r="I771" s="12">
        <v>65.099999999999994</v>
      </c>
      <c r="J771" s="12">
        <v>1293</v>
      </c>
      <c r="K771" s="12">
        <v>3.8</v>
      </c>
      <c r="L771" s="4">
        <v>2901.52</v>
      </c>
      <c r="M771" s="4">
        <v>2.8610000000000002</v>
      </c>
    </row>
    <row r="772" spans="1:13" ht="13" x14ac:dyDescent="0.15">
      <c r="A772" s="11">
        <v>43344</v>
      </c>
      <c r="B772" s="12">
        <v>1.95</v>
      </c>
      <c r="C772" s="12">
        <f t="shared" si="12"/>
        <v>2.0942408376963369E-2</v>
      </c>
      <c r="D772" s="4" t="str">
        <f t="array" ref="D772">_xlfn.IFS(C772&gt;0,"increase",C772&lt;0,"decrease", C772=0, "hold")</f>
        <v>increase</v>
      </c>
      <c r="E772" s="12">
        <v>102.205</v>
      </c>
      <c r="F772" s="12">
        <v>101.51139999999999</v>
      </c>
      <c r="G772" s="12">
        <v>6.6</v>
      </c>
      <c r="H772" s="12">
        <v>252.18199999999999</v>
      </c>
      <c r="I772" s="12">
        <v>61.8</v>
      </c>
      <c r="J772" s="12">
        <v>1320</v>
      </c>
      <c r="K772" s="12">
        <v>3.7</v>
      </c>
      <c r="L772" s="4">
        <v>2913.98</v>
      </c>
      <c r="M772" s="4">
        <v>3.0619999999999998</v>
      </c>
    </row>
    <row r="773" spans="1:13" ht="13" x14ac:dyDescent="0.15">
      <c r="A773" s="11">
        <v>43374</v>
      </c>
      <c r="B773" s="12">
        <v>2.19</v>
      </c>
      <c r="C773" s="12">
        <f t="shared" si="12"/>
        <v>0.12307692307692307</v>
      </c>
      <c r="D773" s="4" t="str">
        <f t="array" ref="D773">_xlfn.IFS(C773&gt;0,"increase",C773&lt;0,"decrease", C773=0, "hold")</f>
        <v>increase</v>
      </c>
      <c r="E773" s="12">
        <v>102.366</v>
      </c>
      <c r="F773" s="12">
        <v>101.4937</v>
      </c>
      <c r="G773" s="12">
        <v>7.2</v>
      </c>
      <c r="H773" s="12">
        <v>252.77199999999999</v>
      </c>
      <c r="I773" s="12">
        <v>58</v>
      </c>
      <c r="J773" s="12">
        <v>1280</v>
      </c>
      <c r="K773" s="12">
        <v>3.8</v>
      </c>
      <c r="L773" s="4">
        <v>2711.74</v>
      </c>
      <c r="M773" s="4">
        <v>3.1440000000000001</v>
      </c>
    </row>
    <row r="774" spans="1:13" ht="13" x14ac:dyDescent="0.15">
      <c r="A774" s="11">
        <v>43405</v>
      </c>
      <c r="B774" s="12">
        <v>2.2000000000000002</v>
      </c>
      <c r="C774" s="12">
        <f t="shared" si="12"/>
        <v>4.566210045662206E-3</v>
      </c>
      <c r="D774" s="4" t="str">
        <f t="array" ref="D774">_xlfn.IFS(C774&gt;0,"increase",C774&lt;0,"decrease", C774=0, "hold")</f>
        <v>increase</v>
      </c>
      <c r="E774" s="12">
        <v>102.556</v>
      </c>
      <c r="F774" s="12">
        <v>101.38500000000001</v>
      </c>
      <c r="G774" s="12">
        <v>6.4</v>
      </c>
      <c r="H774" s="12">
        <v>252.59399999999999</v>
      </c>
      <c r="I774" s="12">
        <v>61.8</v>
      </c>
      <c r="J774" s="12">
        <v>1334</v>
      </c>
      <c r="K774" s="12">
        <v>3.8</v>
      </c>
      <c r="L774" s="4">
        <v>2760.17</v>
      </c>
      <c r="M774" s="4">
        <v>2.9889999999999999</v>
      </c>
    </row>
    <row r="775" spans="1:13" ht="13" x14ac:dyDescent="0.15">
      <c r="A775" s="11">
        <v>43435</v>
      </c>
      <c r="B775" s="12">
        <v>2.27</v>
      </c>
      <c r="C775" s="12">
        <f t="shared" si="12"/>
        <v>3.1818181818181746E-2</v>
      </c>
      <c r="D775" s="4" t="str">
        <f t="array" ref="D775">_xlfn.IFS(C775&gt;0,"increase",C775&lt;0,"decrease", C775=0, "hold")</f>
        <v>increase</v>
      </c>
      <c r="E775" s="12">
        <v>102.735</v>
      </c>
      <c r="F775" s="12">
        <v>101.21559999999999</v>
      </c>
      <c r="G775" s="12">
        <v>7.6</v>
      </c>
      <c r="H775" s="12">
        <v>252.767</v>
      </c>
      <c r="I775" s="12">
        <v>51.3</v>
      </c>
      <c r="J775" s="12">
        <v>1320</v>
      </c>
      <c r="K775" s="12">
        <v>3.9</v>
      </c>
      <c r="L775" s="4">
        <v>2506.85</v>
      </c>
      <c r="M775" s="4">
        <v>2.6850000000000001</v>
      </c>
    </row>
    <row r="776" spans="1:13" ht="13" x14ac:dyDescent="0.15">
      <c r="A776" s="11">
        <v>43466</v>
      </c>
      <c r="B776" s="12">
        <v>2.4</v>
      </c>
      <c r="C776" s="12">
        <f t="shared" si="12"/>
        <v>5.7268722466960305E-2</v>
      </c>
      <c r="D776" s="4" t="str">
        <f t="array" ref="D776">_xlfn.IFS(C776&gt;0,"increase",C776&lt;0,"decrease", C776=0, "hold")</f>
        <v>increase</v>
      </c>
      <c r="E776" s="12">
        <v>102.878</v>
      </c>
      <c r="F776" s="12">
        <v>101.0127</v>
      </c>
      <c r="G776" s="12">
        <v>7</v>
      </c>
      <c r="H776" s="12">
        <v>252.71799999999999</v>
      </c>
      <c r="I776" s="12">
        <v>58.2</v>
      </c>
      <c r="J776" s="12">
        <v>1254</v>
      </c>
      <c r="K776" s="12">
        <v>4</v>
      </c>
      <c r="L776" s="4">
        <v>2704.1</v>
      </c>
      <c r="M776" s="4">
        <v>2.63</v>
      </c>
    </row>
    <row r="777" spans="1:13" ht="13" x14ac:dyDescent="0.15">
      <c r="A777" s="11">
        <v>43497</v>
      </c>
      <c r="B777" s="12">
        <v>2.4</v>
      </c>
      <c r="C777" s="12">
        <f t="shared" si="12"/>
        <v>0</v>
      </c>
      <c r="D777" s="4" t="str">
        <f t="array" ref="D777">_xlfn.IFS(C777&gt;0,"increase",C777&lt;0,"decrease", C777=0, "hold")</f>
        <v>hold</v>
      </c>
      <c r="E777" s="12">
        <v>102.959</v>
      </c>
      <c r="F777" s="12">
        <v>101.0665</v>
      </c>
      <c r="G777" s="12">
        <v>6.4</v>
      </c>
      <c r="H777" s="12">
        <v>253.322</v>
      </c>
      <c r="I777" s="12">
        <v>55.5</v>
      </c>
      <c r="J777" s="12">
        <v>1302</v>
      </c>
      <c r="K777" s="12">
        <v>3.8</v>
      </c>
      <c r="L777" s="4">
        <v>2784.49</v>
      </c>
      <c r="M777" s="4">
        <v>2.7160000000000002</v>
      </c>
    </row>
    <row r="778" spans="1:13" ht="13" x14ac:dyDescent="0.15">
      <c r="A778" s="11">
        <v>43525</v>
      </c>
      <c r="B778" s="12">
        <v>2.41</v>
      </c>
      <c r="C778" s="12">
        <f t="shared" si="12"/>
        <v>4.1666666666667629E-3</v>
      </c>
      <c r="D778" s="4" t="str">
        <f t="array" ref="D778">_xlfn.IFS(C778&gt;0,"increase",C778&lt;0,"decrease", C778=0, "hold")</f>
        <v>increase</v>
      </c>
      <c r="E778" s="12">
        <v>103.04900000000001</v>
      </c>
      <c r="F778" s="12">
        <v>101.2831</v>
      </c>
      <c r="G778" s="12">
        <v>5.7</v>
      </c>
      <c r="H778" s="12">
        <v>254.202</v>
      </c>
      <c r="I778" s="12">
        <v>57.4</v>
      </c>
      <c r="J778" s="12">
        <v>1291</v>
      </c>
      <c r="K778" s="12">
        <v>3.8</v>
      </c>
      <c r="L778" s="4">
        <v>2834.4</v>
      </c>
      <c r="M778" s="4">
        <v>2.4060000000000001</v>
      </c>
    </row>
    <row r="779" spans="1:13" ht="13" x14ac:dyDescent="0.15">
      <c r="A779" s="11">
        <v>43556</v>
      </c>
      <c r="B779" s="12">
        <v>2.42</v>
      </c>
      <c r="C779" s="12">
        <f t="shared" si="12"/>
        <v>4.1493775933609074E-3</v>
      </c>
      <c r="D779" s="4" t="str">
        <f t="array" ref="D779">_xlfn.IFS(C779&gt;0,"increase",C779&lt;0,"decrease", C779=0, "hold")</f>
        <v>increase</v>
      </c>
      <c r="E779" s="12">
        <v>103.274</v>
      </c>
      <c r="F779" s="12">
        <v>101.4419</v>
      </c>
      <c r="G779" s="12">
        <v>5.8</v>
      </c>
      <c r="H779" s="12">
        <v>255.21100000000001</v>
      </c>
      <c r="I779" s="12">
        <v>51.7</v>
      </c>
      <c r="J779" s="12">
        <v>1298</v>
      </c>
      <c r="K779" s="12">
        <v>3.6</v>
      </c>
      <c r="L779" s="4">
        <v>2945.83</v>
      </c>
      <c r="M779" s="4">
        <v>2.5030000000000001</v>
      </c>
    </row>
    <row r="780" spans="1:13" ht="13" x14ac:dyDescent="0.15">
      <c r="A780" s="11">
        <v>43586</v>
      </c>
      <c r="B780" s="12">
        <v>2.39</v>
      </c>
      <c r="C780" s="12">
        <f t="shared" si="12"/>
        <v>-1.2396694214875952E-2</v>
      </c>
      <c r="D780" s="4" t="str">
        <f t="array" ref="D780">_xlfn.IFS(C780&gt;0,"increase",C780&lt;0,"decrease", C780=0, "hold")</f>
        <v>decrease</v>
      </c>
      <c r="E780" s="12">
        <v>103.381</v>
      </c>
      <c r="F780" s="12">
        <v>101.5292</v>
      </c>
      <c r="G780" s="12">
        <v>6.7</v>
      </c>
      <c r="H780" s="12">
        <v>255.29</v>
      </c>
      <c r="I780" s="12">
        <v>52.7</v>
      </c>
      <c r="J780" s="12">
        <v>1338</v>
      </c>
      <c r="K780" s="12">
        <v>3.7</v>
      </c>
      <c r="L780" s="4">
        <v>2752.06</v>
      </c>
      <c r="M780" s="4">
        <v>2.125</v>
      </c>
    </row>
    <row r="781" spans="1:13" ht="13" x14ac:dyDescent="0.15">
      <c r="A781" s="11">
        <v>43617</v>
      </c>
      <c r="B781" s="12">
        <v>2.38</v>
      </c>
      <c r="C781" s="12">
        <f t="shared" si="12"/>
        <v>-4.1841004184101386E-3</v>
      </c>
      <c r="D781" s="4" t="str">
        <f t="array" ref="D781">_xlfn.IFS(C781&gt;0,"increase",C781&lt;0,"decrease", C781=0, "hold")</f>
        <v>decrease</v>
      </c>
      <c r="E781" s="12">
        <v>103.586</v>
      </c>
      <c r="F781" s="12">
        <v>101.43600000000001</v>
      </c>
      <c r="G781" s="12">
        <v>5.2</v>
      </c>
      <c r="H781" s="12">
        <v>255.15899999999999</v>
      </c>
      <c r="I781" s="12">
        <v>50</v>
      </c>
      <c r="J781" s="12">
        <v>1301</v>
      </c>
      <c r="K781" s="12">
        <v>3.6</v>
      </c>
      <c r="L781" s="4">
        <v>2941.76</v>
      </c>
      <c r="M781" s="4">
        <v>2.0059999999999998</v>
      </c>
    </row>
    <row r="782" spans="1:13" ht="13" x14ac:dyDescent="0.15">
      <c r="A782" s="11">
        <v>43647</v>
      </c>
      <c r="B782" s="12">
        <v>2.4</v>
      </c>
      <c r="C782" s="12">
        <f t="shared" si="12"/>
        <v>8.4033613445378234E-3</v>
      </c>
      <c r="D782" s="4" t="str">
        <f t="array" ref="D782">_xlfn.IFS(C782&gt;0,"increase",C782&lt;0,"decrease", C782=0, "hold")</f>
        <v>increase</v>
      </c>
      <c r="E782" s="12">
        <v>103.706</v>
      </c>
      <c r="F782" s="12">
        <v>101.20569999999999</v>
      </c>
      <c r="G782" s="12">
        <v>5.9</v>
      </c>
      <c r="H782" s="12">
        <v>255.685</v>
      </c>
      <c r="I782" s="12">
        <v>50.8</v>
      </c>
      <c r="J782" s="12">
        <v>1347</v>
      </c>
      <c r="K782" s="12">
        <v>3.7</v>
      </c>
      <c r="L782" s="4">
        <v>2980.38</v>
      </c>
      <c r="M782" s="4">
        <v>2.0150000000000001</v>
      </c>
    </row>
    <row r="783" spans="1:13" ht="13" x14ac:dyDescent="0.15">
      <c r="A783" s="11">
        <v>43678</v>
      </c>
      <c r="B783" s="12">
        <v>2.13</v>
      </c>
      <c r="C783" s="12">
        <f t="shared" si="12"/>
        <v>-0.11250000000000002</v>
      </c>
      <c r="D783" s="4" t="str">
        <f t="array" ref="D783">_xlfn.IFS(C783&gt;0,"increase",C783&lt;0,"decrease", C783=0, "hold")</f>
        <v>decrease</v>
      </c>
      <c r="E783" s="12">
        <v>103.81100000000001</v>
      </c>
      <c r="F783" s="12">
        <v>100.9117</v>
      </c>
      <c r="G783" s="12">
        <v>5.4</v>
      </c>
      <c r="H783" s="12">
        <v>256.05900000000003</v>
      </c>
      <c r="I783" s="12">
        <v>47.2</v>
      </c>
      <c r="J783" s="12">
        <v>1528</v>
      </c>
      <c r="K783" s="12">
        <v>3.7</v>
      </c>
      <c r="L783" s="4">
        <v>2926.46</v>
      </c>
      <c r="M783" s="4">
        <v>1.498</v>
      </c>
    </row>
    <row r="784" spans="1:13" ht="13" x14ac:dyDescent="0.15">
      <c r="A784" s="11">
        <v>43709</v>
      </c>
      <c r="B784" s="12">
        <v>2.04</v>
      </c>
      <c r="C784" s="12">
        <f t="shared" si="12"/>
        <v>-4.22535211267605E-2</v>
      </c>
      <c r="D784" s="4" t="str">
        <f t="array" ref="D784">_xlfn.IFS(C784&gt;0,"increase",C784&lt;0,"decrease", C784=0, "hold")</f>
        <v>decrease</v>
      </c>
      <c r="E784" s="12">
        <v>103.889</v>
      </c>
      <c r="F784" s="12">
        <v>100.91160000000001</v>
      </c>
      <c r="G784" s="12">
        <v>5.4</v>
      </c>
      <c r="H784" s="12">
        <v>256.51100000000002</v>
      </c>
      <c r="I784" s="12">
        <v>47.3</v>
      </c>
      <c r="J784" s="12">
        <v>1491</v>
      </c>
      <c r="K784" s="12">
        <v>3.5</v>
      </c>
      <c r="L784" s="4">
        <v>2976.74</v>
      </c>
      <c r="M784" s="4">
        <v>1.6659999999999999</v>
      </c>
    </row>
    <row r="785" spans="1:13" ht="13" x14ac:dyDescent="0.15">
      <c r="A785" s="11">
        <v>43739</v>
      </c>
      <c r="B785" s="12">
        <v>1.83</v>
      </c>
      <c r="C785" s="12">
        <f t="shared" si="12"/>
        <v>-0.10294117647058822</v>
      </c>
      <c r="D785" s="4" t="str">
        <f t="array" ref="D785">_xlfn.IFS(C785&gt;0,"increase",C785&lt;0,"decrease", C785=0, "hold")</f>
        <v>decrease</v>
      </c>
      <c r="E785" s="12">
        <v>104.048</v>
      </c>
      <c r="F785" s="12">
        <v>101.1131</v>
      </c>
      <c r="G785" s="12">
        <v>5.3</v>
      </c>
      <c r="H785" s="12">
        <v>257.24400000000003</v>
      </c>
      <c r="I785" s="12">
        <v>48.9</v>
      </c>
      <c r="J785" s="12">
        <v>1538</v>
      </c>
      <c r="K785" s="12">
        <v>3.6</v>
      </c>
      <c r="L785" s="4">
        <v>3037.56</v>
      </c>
      <c r="M785" s="4">
        <v>1.6919999999999999</v>
      </c>
    </row>
    <row r="786" spans="1:13" ht="13" x14ac:dyDescent="0.15">
      <c r="A786" s="11">
        <v>43770</v>
      </c>
      <c r="B786" s="12">
        <v>1.55</v>
      </c>
      <c r="C786" s="12">
        <f t="shared" si="12"/>
        <v>-0.15300546448087432</v>
      </c>
      <c r="D786" s="4" t="str">
        <f t="array" ref="D786">_xlfn.IFS(C786&gt;0,"increase",C786&lt;0,"decrease", C786=0, "hold")</f>
        <v>decrease</v>
      </c>
      <c r="E786" s="12">
        <v>104.066</v>
      </c>
      <c r="F786" s="12">
        <v>101.37990000000001</v>
      </c>
      <c r="G786" s="12">
        <v>5.4</v>
      </c>
      <c r="H786" s="12">
        <v>257.803</v>
      </c>
      <c r="I786" s="12">
        <v>46.8</v>
      </c>
      <c r="J786" s="12">
        <v>1522</v>
      </c>
      <c r="K786" s="12">
        <v>3.6</v>
      </c>
      <c r="L786" s="4">
        <v>3140.98</v>
      </c>
      <c r="M786" s="4">
        <v>1.7769999999999999</v>
      </c>
    </row>
    <row r="787" spans="1:13" ht="13" x14ac:dyDescent="0.15">
      <c r="A787" s="11">
        <v>43800</v>
      </c>
      <c r="B787" s="12">
        <v>1.55</v>
      </c>
      <c r="C787" s="12">
        <f t="shared" si="12"/>
        <v>0</v>
      </c>
      <c r="D787" s="4" t="str">
        <f t="array" ref="D787">_xlfn.IFS(C787&gt;0,"increase",C787&lt;0,"decrease", C787=0, "hold")</f>
        <v>hold</v>
      </c>
      <c r="E787" s="12">
        <v>104.279</v>
      </c>
      <c r="F787" s="12">
        <v>101.6061</v>
      </c>
      <c r="G787" s="12">
        <v>5.6</v>
      </c>
      <c r="H787" s="12">
        <v>258.61599999999999</v>
      </c>
      <c r="I787" s="12">
        <v>47.6</v>
      </c>
      <c r="J787" s="12">
        <v>1461</v>
      </c>
      <c r="K787" s="12">
        <v>3.6</v>
      </c>
      <c r="L787" s="4">
        <v>3230.78</v>
      </c>
      <c r="M787" s="4">
        <v>1.919</v>
      </c>
    </row>
    <row r="788" spans="1:13" ht="13" x14ac:dyDescent="0.15">
      <c r="A788" s="11">
        <v>43831</v>
      </c>
      <c r="B788" s="12">
        <v>1.55</v>
      </c>
      <c r="C788" s="12">
        <f t="shared" si="12"/>
        <v>0</v>
      </c>
      <c r="D788" s="4" t="str">
        <f t="array" ref="D788">_xlfn.IFS(C788&gt;0,"increase",C788&lt;0,"decrease", C788=0, "hold")</f>
        <v>hold</v>
      </c>
      <c r="E788" s="12">
        <v>104.47499999999999</v>
      </c>
      <c r="F788" s="12">
        <v>101.6045</v>
      </c>
      <c r="G788" s="12">
        <v>5.7</v>
      </c>
      <c r="H788" s="12">
        <v>259.03699999999998</v>
      </c>
      <c r="I788" s="12">
        <v>52</v>
      </c>
      <c r="J788" s="12">
        <v>1500</v>
      </c>
      <c r="K788" s="12">
        <v>3.5</v>
      </c>
      <c r="L788" s="4">
        <v>3225.52</v>
      </c>
      <c r="M788" s="4">
        <v>1.508</v>
      </c>
    </row>
    <row r="789" spans="1:13" ht="13" x14ac:dyDescent="0.15">
      <c r="A789" s="11">
        <v>43862</v>
      </c>
      <c r="B789" s="12">
        <v>1.58</v>
      </c>
      <c r="C789" s="12">
        <f t="shared" si="12"/>
        <v>1.9354838709677438E-2</v>
      </c>
      <c r="D789" s="4" t="str">
        <f t="array" ref="D789">_xlfn.IFS(C789&gt;0,"increase",C789&lt;0,"decrease", C789=0, "hold")</f>
        <v>increase</v>
      </c>
      <c r="E789" s="12">
        <v>104.664</v>
      </c>
      <c r="F789" s="12">
        <v>101.1795</v>
      </c>
      <c r="G789" s="12">
        <v>5.6</v>
      </c>
      <c r="H789" s="12">
        <v>259.24799999999999</v>
      </c>
      <c r="I789" s="12">
        <v>49.8</v>
      </c>
      <c r="J789" s="12">
        <v>1440</v>
      </c>
      <c r="K789" s="12">
        <v>3.5</v>
      </c>
      <c r="L789" s="4">
        <v>2954.22</v>
      </c>
      <c r="M789" s="4">
        <v>1.1499999999999999</v>
      </c>
    </row>
    <row r="790" spans="1:13" ht="13" x14ac:dyDescent="0.15">
      <c r="A790" s="11">
        <v>43891</v>
      </c>
      <c r="B790" s="12">
        <v>0.65</v>
      </c>
      <c r="C790" s="12">
        <f t="shared" si="12"/>
        <v>-0.58860759493670889</v>
      </c>
      <c r="D790" s="4" t="str">
        <f t="array" ref="D790">_xlfn.IFS(C790&gt;0,"increase",C790&lt;0,"decrease", C790=0, "hold")</f>
        <v>decrease</v>
      </c>
      <c r="E790" s="12">
        <v>104.586</v>
      </c>
      <c r="F790" s="12">
        <v>100.1885</v>
      </c>
      <c r="G790" s="12">
        <v>6.5</v>
      </c>
      <c r="H790" s="12">
        <v>258.12400000000002</v>
      </c>
      <c r="I790" s="12">
        <v>42.2</v>
      </c>
      <c r="J790" s="12">
        <v>1348</v>
      </c>
      <c r="K790" s="12">
        <v>4.4000000000000004</v>
      </c>
      <c r="L790" s="4">
        <v>2584.59</v>
      </c>
      <c r="M790" s="4">
        <v>0.67</v>
      </c>
    </row>
    <row r="791" spans="1:13" ht="13" x14ac:dyDescent="0.15">
      <c r="A791" s="11">
        <v>43922</v>
      </c>
      <c r="B791" s="12">
        <v>0.05</v>
      </c>
      <c r="C791" s="12">
        <f t="shared" si="12"/>
        <v>-0.92307692307692302</v>
      </c>
      <c r="D791" s="4" t="str">
        <f t="array" ref="D791">_xlfn.IFS(C791&gt;0,"increase",C791&lt;0,"decrease", C791=0, "hold")</f>
        <v>decrease</v>
      </c>
      <c r="E791" s="12">
        <v>104.23699999999999</v>
      </c>
      <c r="F791" s="12">
        <v>99.110600000000005</v>
      </c>
      <c r="G791" s="12">
        <v>6.9</v>
      </c>
      <c r="H791" s="12">
        <v>256.09199999999998</v>
      </c>
      <c r="I791" s="12">
        <v>27.1</v>
      </c>
      <c r="J791" s="12">
        <v>1050</v>
      </c>
      <c r="K791" s="12">
        <v>14.7</v>
      </c>
      <c r="L791" s="4">
        <v>2912.43</v>
      </c>
      <c r="M791" s="4">
        <v>0.64</v>
      </c>
    </row>
    <row r="792" spans="1:13" ht="13" x14ac:dyDescent="0.15">
      <c r="A792" s="11">
        <v>43952</v>
      </c>
      <c r="B792" s="12">
        <v>0.05</v>
      </c>
      <c r="C792" s="12">
        <f t="shared" si="12"/>
        <v>0</v>
      </c>
      <c r="D792" s="4" t="str">
        <f t="array" ref="D792">_xlfn.IFS(C792&gt;0,"increase",C792&lt;0,"decrease", C792=0, "hold")</f>
        <v>hold</v>
      </c>
      <c r="E792" s="12">
        <v>104.364</v>
      </c>
      <c r="F792" s="12">
        <v>98.614090000000004</v>
      </c>
      <c r="G792" s="12">
        <v>5.4</v>
      </c>
      <c r="H792" s="12">
        <v>255.86799999999999</v>
      </c>
      <c r="I792" s="12">
        <v>31.8</v>
      </c>
      <c r="J792" s="12">
        <v>1253</v>
      </c>
      <c r="K792" s="12">
        <v>13.2</v>
      </c>
      <c r="L792" s="4">
        <v>3044.31</v>
      </c>
      <c r="M792" s="4">
        <v>0.65300000000000002</v>
      </c>
    </row>
    <row r="793" spans="1:13" ht="13" x14ac:dyDescent="0.15">
      <c r="A793" s="11">
        <v>43983</v>
      </c>
      <c r="B793" s="12">
        <v>0.08</v>
      </c>
      <c r="C793" s="12">
        <f t="shared" si="12"/>
        <v>0.6</v>
      </c>
      <c r="D793" s="4" t="str">
        <f t="array" ref="D793">_xlfn.IFS(C793&gt;0,"increase",C793&lt;0,"decrease", C793=0, "hold")</f>
        <v>increase</v>
      </c>
      <c r="E793" s="12">
        <v>104.527</v>
      </c>
      <c r="F793" s="12">
        <v>98.56465</v>
      </c>
      <c r="G793" s="12">
        <v>3.8</v>
      </c>
      <c r="H793" s="12">
        <v>256.98599999999999</v>
      </c>
      <c r="I793" s="12">
        <v>56.4</v>
      </c>
      <c r="J793" s="12">
        <v>1329</v>
      </c>
      <c r="K793" s="12">
        <v>11</v>
      </c>
      <c r="L793" s="4">
        <v>3100.29</v>
      </c>
      <c r="M793" s="4">
        <v>0.65700000000000003</v>
      </c>
    </row>
    <row r="794" spans="1:13" ht="13" x14ac:dyDescent="0.15">
      <c r="A794" s="11">
        <v>44013</v>
      </c>
      <c r="B794" s="12">
        <v>0.09</v>
      </c>
      <c r="C794" s="12">
        <f t="shared" si="12"/>
        <v>0.12499999999999993</v>
      </c>
      <c r="D794" s="4" t="str">
        <f t="array" ref="D794">_xlfn.IFS(C794&gt;0,"increase",C794&lt;0,"decrease", C794=0, "hold")</f>
        <v>increase</v>
      </c>
      <c r="E794" s="12">
        <v>104.913</v>
      </c>
      <c r="F794" s="12">
        <v>98.581819999999993</v>
      </c>
      <c r="G794" s="12">
        <v>3.4</v>
      </c>
      <c r="H794" s="12">
        <v>258.27800000000002</v>
      </c>
      <c r="I794" s="12">
        <v>61.5</v>
      </c>
      <c r="J794" s="12">
        <v>1526</v>
      </c>
      <c r="K794" s="12">
        <v>10.199999999999999</v>
      </c>
      <c r="L794" s="4">
        <v>3271.12</v>
      </c>
      <c r="M794" s="4">
        <v>0.52900000000000003</v>
      </c>
    </row>
    <row r="795" spans="1:13" ht="13" x14ac:dyDescent="0.15">
      <c r="A795" s="11">
        <v>44044</v>
      </c>
      <c r="B795" s="12">
        <v>0.1</v>
      </c>
      <c r="C795" s="12">
        <f t="shared" si="12"/>
        <v>0.11111111111111122</v>
      </c>
      <c r="D795" s="4" t="str">
        <f t="array" ref="D795">_xlfn.IFS(C795&gt;0,"increase",C795&lt;0,"decrease", C795=0, "hold")</f>
        <v>increase</v>
      </c>
      <c r="E795" s="12">
        <v>105.229</v>
      </c>
      <c r="F795" s="12">
        <v>98.782210000000006</v>
      </c>
      <c r="G795" s="12">
        <v>3.3</v>
      </c>
      <c r="H795" s="12">
        <v>259.411</v>
      </c>
      <c r="I795" s="12">
        <v>67.599999999999994</v>
      </c>
      <c r="J795" s="12">
        <v>1564</v>
      </c>
      <c r="K795" s="12">
        <v>8.4</v>
      </c>
      <c r="L795" s="4">
        <v>3500.31</v>
      </c>
      <c r="M795" s="4">
        <v>0.70599999999999996</v>
      </c>
    </row>
    <row r="796" spans="1:13" ht="13" x14ac:dyDescent="0.15">
      <c r="A796" s="11">
        <v>44075</v>
      </c>
      <c r="B796" s="12">
        <v>0.09</v>
      </c>
      <c r="C796" s="12">
        <f t="shared" si="12"/>
        <v>-0.10000000000000009</v>
      </c>
      <c r="D796" s="4" t="str">
        <f t="array" ref="D796">_xlfn.IFS(C796&gt;0,"increase",C796&lt;0,"decrease", C796=0, "hold")</f>
        <v>decrease</v>
      </c>
      <c r="E796" s="12">
        <v>105.39</v>
      </c>
      <c r="F796" s="12">
        <v>99.092420000000004</v>
      </c>
      <c r="G796" s="12">
        <v>3.4</v>
      </c>
      <c r="H796" s="12">
        <v>260.029</v>
      </c>
      <c r="I796" s="12">
        <v>60.2</v>
      </c>
      <c r="J796" s="12">
        <v>1643</v>
      </c>
      <c r="K796" s="12">
        <v>7.9</v>
      </c>
      <c r="L796" s="4">
        <v>3363</v>
      </c>
      <c r="M796" s="4">
        <v>0.68500000000000005</v>
      </c>
    </row>
    <row r="797" spans="1:13" ht="13" x14ac:dyDescent="0.15">
      <c r="A797" s="11">
        <v>44105</v>
      </c>
      <c r="B797" s="12">
        <v>0.09</v>
      </c>
      <c r="C797" s="12">
        <f t="shared" si="12"/>
        <v>0</v>
      </c>
      <c r="D797" s="4" t="str">
        <f t="array" ref="D797">_xlfn.IFS(C797&gt;0,"increase",C797&lt;0,"decrease", C797=0, "hold")</f>
        <v>hold</v>
      </c>
      <c r="E797" s="12">
        <v>105.47</v>
      </c>
      <c r="F797" s="12">
        <v>99.240099999999998</v>
      </c>
      <c r="G797" s="12">
        <v>3.3</v>
      </c>
      <c r="H797" s="12">
        <v>260.286</v>
      </c>
      <c r="I797" s="12">
        <v>66.900000000000006</v>
      </c>
      <c r="J797" s="12">
        <v>1622</v>
      </c>
      <c r="K797" s="12">
        <v>6.9</v>
      </c>
      <c r="L797" s="4">
        <v>3269.96</v>
      </c>
      <c r="M797" s="4">
        <v>0.875</v>
      </c>
    </row>
    <row r="798" spans="1:13" ht="13" x14ac:dyDescent="0.15">
      <c r="A798" s="11">
        <v>44136</v>
      </c>
      <c r="B798" s="12">
        <v>0.09</v>
      </c>
      <c r="C798" s="12">
        <f t="shared" si="12"/>
        <v>0</v>
      </c>
      <c r="D798" s="4" t="str">
        <f t="array" ref="D798">_xlfn.IFS(C798&gt;0,"increase",C798&lt;0,"decrease", C798=0, "hold")</f>
        <v>hold</v>
      </c>
      <c r="E798" s="12">
        <v>105.55200000000001</v>
      </c>
      <c r="F798" s="12">
        <v>99.197310000000002</v>
      </c>
      <c r="G798" s="12">
        <v>4</v>
      </c>
      <c r="H798" s="12">
        <v>260.81299999999999</v>
      </c>
      <c r="I798" s="12">
        <v>65.7</v>
      </c>
      <c r="J798" s="12">
        <v>1713</v>
      </c>
      <c r="K798" s="12">
        <v>6.7</v>
      </c>
      <c r="L798" s="4">
        <v>3621.63</v>
      </c>
      <c r="M798" s="4">
        <v>0.84099999999999997</v>
      </c>
    </row>
    <row r="799" spans="1:13" ht="13" x14ac:dyDescent="0.15">
      <c r="A799" s="11">
        <v>44166</v>
      </c>
      <c r="B799" s="12">
        <v>0.09</v>
      </c>
      <c r="C799" s="12">
        <f t="shared" si="12"/>
        <v>0</v>
      </c>
      <c r="D799" s="4" t="str">
        <f t="array" ref="D799">_xlfn.IFS(C799&gt;0,"increase",C799&lt;0,"decrease", C799=0, "hold")</f>
        <v>hold</v>
      </c>
      <c r="E799" s="12">
        <v>105.899</v>
      </c>
      <c r="F799" s="12">
        <v>99.20035</v>
      </c>
      <c r="G799" s="12">
        <v>4.0999999999999996</v>
      </c>
      <c r="H799" s="12">
        <v>262.03500000000003</v>
      </c>
      <c r="I799" s="12">
        <v>67.5</v>
      </c>
      <c r="J799" s="12">
        <v>1760</v>
      </c>
      <c r="K799" s="12">
        <v>6.7</v>
      </c>
      <c r="L799" s="4">
        <v>3756.07</v>
      </c>
      <c r="M799" s="4">
        <v>0.91600000000000004</v>
      </c>
    </row>
    <row r="800" spans="1:13" ht="13" x14ac:dyDescent="0.15">
      <c r="A800" s="11">
        <v>44197</v>
      </c>
      <c r="B800" s="12">
        <v>0.09</v>
      </c>
      <c r="C800" s="12">
        <f t="shared" si="12"/>
        <v>0</v>
      </c>
      <c r="D800" s="4" t="str">
        <f t="array" ref="D800">_xlfn.IFS(C800&gt;0,"increase",C800&lt;0,"decrease", C800=0, "hold")</f>
        <v>hold</v>
      </c>
      <c r="E800" s="12">
        <v>106.267</v>
      </c>
      <c r="F800" s="12">
        <v>99.206400000000002</v>
      </c>
      <c r="G800" s="12">
        <v>4</v>
      </c>
      <c r="H800" s="12">
        <v>262.64999999999998</v>
      </c>
      <c r="I800" s="12">
        <v>61.1</v>
      </c>
      <c r="J800" s="12">
        <v>1866</v>
      </c>
      <c r="K800" s="12">
        <v>6.3</v>
      </c>
      <c r="L800" s="4">
        <v>3714.24</v>
      </c>
      <c r="M800" s="4">
        <v>1.0669999999999999</v>
      </c>
    </row>
    <row r="801" spans="1:13" ht="13" x14ac:dyDescent="0.15">
      <c r="A801" s="11">
        <v>44228</v>
      </c>
      <c r="B801" s="12">
        <v>0.08</v>
      </c>
      <c r="C801" s="12">
        <f t="shared" si="12"/>
        <v>-0.11111111111111106</v>
      </c>
      <c r="D801" s="4" t="str">
        <f t="array" ref="D801">_xlfn.IFS(C801&gt;0,"increase",C801&lt;0,"decrease", C801=0, "hold")</f>
        <v>decrease</v>
      </c>
      <c r="E801" s="12">
        <v>106.499</v>
      </c>
      <c r="F801" s="12">
        <v>99.344999999999999</v>
      </c>
      <c r="G801" s="12">
        <v>4.9000000000000004</v>
      </c>
      <c r="H801" s="12">
        <v>263.63799999999998</v>
      </c>
      <c r="I801" s="12">
        <v>64.8</v>
      </c>
      <c r="J801" s="12">
        <v>1700</v>
      </c>
      <c r="K801" s="12">
        <v>6.2</v>
      </c>
      <c r="L801" s="4">
        <v>3811.15</v>
      </c>
      <c r="M801" s="4">
        <v>1.407</v>
      </c>
    </row>
    <row r="802" spans="1:13" ht="13" x14ac:dyDescent="0.15">
      <c r="A802" s="11">
        <v>44256</v>
      </c>
      <c r="B802" s="12">
        <v>7.0000000000000007E-2</v>
      </c>
      <c r="C802" s="12">
        <f t="shared" si="12"/>
        <v>-0.12499999999999993</v>
      </c>
      <c r="D802" s="4" t="str">
        <f t="array" ref="D802">_xlfn.IFS(C802&gt;0,"increase",C802&lt;0,"decrease", C802=0, "hold")</f>
        <v>decrease</v>
      </c>
      <c r="E802" s="12">
        <v>106.94499999999999</v>
      </c>
      <c r="F802" s="12">
        <v>99.70872</v>
      </c>
      <c r="G802" s="12">
        <v>4.4000000000000004</v>
      </c>
      <c r="H802" s="12">
        <v>264.91399999999999</v>
      </c>
      <c r="I802" s="12">
        <v>68</v>
      </c>
      <c r="J802" s="12">
        <v>1731</v>
      </c>
      <c r="K802" s="12">
        <v>6.1</v>
      </c>
      <c r="L802" s="4">
        <v>3972.89</v>
      </c>
      <c r="M802" s="4">
        <v>1.742</v>
      </c>
    </row>
    <row r="803" spans="1:13" ht="13" x14ac:dyDescent="0.15">
      <c r="A803" s="11">
        <v>44287</v>
      </c>
      <c r="B803" s="12">
        <v>7.0000000000000007E-2</v>
      </c>
      <c r="C803" s="12">
        <f t="shared" si="12"/>
        <v>0</v>
      </c>
      <c r="D803" s="4" t="str">
        <f t="array" ref="D803">_xlfn.IFS(C803&gt;0,"increase",C803&lt;0,"decrease", C803=0, "hold")</f>
        <v>hold</v>
      </c>
      <c r="E803" s="12">
        <v>107.59399999999999</v>
      </c>
      <c r="F803" s="12">
        <v>99.951319999999996</v>
      </c>
      <c r="G803" s="12">
        <v>4.7</v>
      </c>
      <c r="H803" s="12">
        <v>266.67</v>
      </c>
      <c r="I803" s="12">
        <v>64.3</v>
      </c>
      <c r="J803" s="12">
        <v>1714</v>
      </c>
      <c r="K803" s="12">
        <v>6.1</v>
      </c>
      <c r="L803" s="4">
        <v>4181.17</v>
      </c>
      <c r="M803" s="4">
        <v>1.6279999999999999</v>
      </c>
    </row>
    <row r="804" spans="1:13" ht="13" x14ac:dyDescent="0.15">
      <c r="A804" s="11">
        <v>44317</v>
      </c>
      <c r="B804" s="12">
        <v>0.06</v>
      </c>
      <c r="C804" s="12">
        <f t="shared" si="12"/>
        <v>-0.14285714285714296</v>
      </c>
      <c r="D804" s="4" t="str">
        <f t="array" ref="D804">_xlfn.IFS(C804&gt;0,"increase",C804&lt;0,"decrease", C804=0, "hold")</f>
        <v>decrease</v>
      </c>
      <c r="E804" s="12">
        <v>108.167</v>
      </c>
      <c r="F804" s="12">
        <v>99.893010000000004</v>
      </c>
      <c r="G804" s="12">
        <v>5.6</v>
      </c>
      <c r="H804" s="12">
        <v>268.44400000000002</v>
      </c>
      <c r="I804" s="12">
        <v>67</v>
      </c>
      <c r="J804" s="12">
        <v>1680</v>
      </c>
      <c r="K804" s="12">
        <v>5.8</v>
      </c>
      <c r="L804" s="4">
        <v>4204.1099999999997</v>
      </c>
      <c r="M804" s="4">
        <v>1.5960000000000001</v>
      </c>
    </row>
    <row r="805" spans="1:13" ht="13" x14ac:dyDescent="0.15">
      <c r="A805" s="11">
        <v>44348</v>
      </c>
      <c r="B805" s="12">
        <v>0.08</v>
      </c>
      <c r="C805" s="12">
        <f t="shared" si="12"/>
        <v>0.33333333333333343</v>
      </c>
      <c r="D805" s="4" t="str">
        <f t="array" ref="D805">_xlfn.IFS(C805&gt;0,"increase",C805&lt;0,"decrease", C805=0, "hold")</f>
        <v>increase</v>
      </c>
      <c r="E805" s="12">
        <v>108.655</v>
      </c>
      <c r="F805" s="12">
        <v>99.684600000000003</v>
      </c>
      <c r="G805" s="12">
        <v>5.8</v>
      </c>
      <c r="H805" s="12">
        <v>270.55900000000003</v>
      </c>
      <c r="I805" s="12">
        <v>66</v>
      </c>
      <c r="J805" s="12">
        <v>1644</v>
      </c>
      <c r="K805" s="12">
        <v>5.9</v>
      </c>
      <c r="L805" s="4">
        <v>4297.5</v>
      </c>
      <c r="M805" s="4">
        <v>1.4690000000000001</v>
      </c>
    </row>
    <row r="806" spans="1:13" ht="13" x14ac:dyDescent="0.15">
      <c r="A806" s="11">
        <v>44378</v>
      </c>
      <c r="B806" s="12">
        <v>0.1</v>
      </c>
      <c r="C806" s="12">
        <f t="shared" si="12"/>
        <v>0.25000000000000006</v>
      </c>
      <c r="D806" s="4" t="str">
        <f t="array" ref="D806">_xlfn.IFS(C806&gt;0,"increase",C806&lt;0,"decrease", C806=0, "hold")</f>
        <v>increase</v>
      </c>
      <c r="E806" s="12">
        <v>109.12</v>
      </c>
      <c r="F806" s="12">
        <v>99.219769999999997</v>
      </c>
      <c r="G806" s="12">
        <v>5.7</v>
      </c>
      <c r="H806" s="12">
        <v>271.76400000000001</v>
      </c>
      <c r="I806" s="12">
        <v>64.900000000000006</v>
      </c>
      <c r="J806" s="12">
        <v>1618</v>
      </c>
      <c r="K806" s="12">
        <v>5.4</v>
      </c>
      <c r="L806" s="4">
        <v>4395.26</v>
      </c>
      <c r="M806" s="4">
        <v>1.224</v>
      </c>
    </row>
    <row r="807" spans="1:13" ht="13" x14ac:dyDescent="0.15">
      <c r="A807" s="11">
        <v>44409</v>
      </c>
      <c r="B807" s="12">
        <v>0.09</v>
      </c>
      <c r="C807" s="12">
        <f t="shared" si="12"/>
        <v>-0.10000000000000009</v>
      </c>
      <c r="D807" s="4" t="str">
        <f t="array" ref="D807">_xlfn.IFS(C807&gt;0,"increase",C807&lt;0,"decrease", C807=0, "hold")</f>
        <v>decrease</v>
      </c>
      <c r="E807" s="12">
        <v>109.458</v>
      </c>
      <c r="F807" s="12">
        <v>98.654589999999999</v>
      </c>
      <c r="G807" s="12">
        <v>6.5</v>
      </c>
      <c r="H807" s="12">
        <v>272.87</v>
      </c>
      <c r="I807" s="12">
        <v>66.7</v>
      </c>
      <c r="J807" s="12">
        <v>1837</v>
      </c>
      <c r="K807" s="12">
        <v>5.2</v>
      </c>
      <c r="L807" s="4">
        <v>4522.68</v>
      </c>
      <c r="M807" s="4">
        <v>1.31</v>
      </c>
    </row>
    <row r="808" spans="1:13" ht="13" x14ac:dyDescent="0.15">
      <c r="A808" s="11">
        <v>44440</v>
      </c>
      <c r="B808" s="12">
        <v>0.08</v>
      </c>
      <c r="C808" s="12">
        <f t="shared" si="12"/>
        <v>-0.11111111111111106</v>
      </c>
      <c r="D808" s="4" t="str">
        <f t="array" ref="D808">_xlfn.IFS(C808&gt;0,"increase",C808&lt;0,"decrease", C808=0, "hold")</f>
        <v>decrease</v>
      </c>
      <c r="E808" s="12">
        <v>109.684</v>
      </c>
      <c r="F808" s="12">
        <v>98.357870000000005</v>
      </c>
      <c r="G808" s="12">
        <v>6</v>
      </c>
      <c r="H808" s="12">
        <v>274.02800000000002</v>
      </c>
      <c r="I808" s="12">
        <v>66.7</v>
      </c>
      <c r="J808" s="12">
        <v>1636</v>
      </c>
      <c r="K808" s="12">
        <v>4.8</v>
      </c>
      <c r="L808" s="4">
        <v>4307.54</v>
      </c>
      <c r="M808" s="4">
        <v>1.488</v>
      </c>
    </row>
    <row r="809" spans="1:13" ht="13" x14ac:dyDescent="0.15">
      <c r="A809" s="11">
        <v>44470</v>
      </c>
      <c r="B809" s="12">
        <v>0.08</v>
      </c>
      <c r="C809" s="12">
        <f t="shared" si="12"/>
        <v>0</v>
      </c>
      <c r="D809" s="4" t="str">
        <f t="array" ref="D809">_xlfn.IFS(C809&gt;0,"increase",C809&lt;0,"decrease", C809=0, "hold")</f>
        <v>hold</v>
      </c>
      <c r="E809" s="12">
        <v>110.217</v>
      </c>
      <c r="F809" s="12">
        <v>98.172529999999995</v>
      </c>
      <c r="G809" s="12">
        <v>6.8</v>
      </c>
      <c r="H809" s="12">
        <v>276.52199999999999</v>
      </c>
      <c r="I809" s="12">
        <v>60.6</v>
      </c>
      <c r="J809" s="12">
        <v>1727</v>
      </c>
      <c r="K809" s="12">
        <v>4.5</v>
      </c>
      <c r="L809" s="4">
        <v>4605.38</v>
      </c>
      <c r="M809" s="4">
        <v>1.5549999999999999</v>
      </c>
    </row>
    <row r="810" spans="1:13" ht="13" x14ac:dyDescent="0.15">
      <c r="A810" s="11">
        <v>44501</v>
      </c>
      <c r="B810" s="12">
        <v>0.08</v>
      </c>
      <c r="C810" s="12">
        <f t="shared" si="12"/>
        <v>0</v>
      </c>
      <c r="D810" s="4" t="str">
        <f t="array" ref="D810">_xlfn.IFS(C810&gt;0,"increase",C810&lt;0,"decrease", C810=0, "hold")</f>
        <v>hold</v>
      </c>
      <c r="E810" s="12">
        <v>110.77800000000001</v>
      </c>
      <c r="F810" s="12">
        <v>98.011309999999995</v>
      </c>
      <c r="G810" s="12">
        <v>6</v>
      </c>
      <c r="H810" s="12">
        <v>278.71100000000001</v>
      </c>
      <c r="I810" s="12">
        <v>61.4</v>
      </c>
      <c r="J810" s="12">
        <v>1775</v>
      </c>
      <c r="K810" s="12">
        <v>4.2</v>
      </c>
      <c r="L810" s="4">
        <v>4567</v>
      </c>
      <c r="M810" s="4">
        <v>1.4470000000000001</v>
      </c>
    </row>
    <row r="811" spans="1:13" ht="13" x14ac:dyDescent="0.15">
      <c r="A811" s="11">
        <v>44531</v>
      </c>
      <c r="B811" s="12">
        <v>0.08</v>
      </c>
      <c r="C811" s="12">
        <f t="shared" si="12"/>
        <v>0</v>
      </c>
      <c r="D811" s="4" t="str">
        <f t="array" ref="D811">_xlfn.IFS(C811&gt;0,"increase",C811&lt;0,"decrease", C811=0, "hold")</f>
        <v>hold</v>
      </c>
      <c r="E811" s="12">
        <v>111.446</v>
      </c>
      <c r="F811" s="12">
        <v>97.910579999999996</v>
      </c>
      <c r="G811" s="12">
        <v>5.6</v>
      </c>
      <c r="H811" s="12">
        <v>280.887</v>
      </c>
      <c r="I811" s="12">
        <v>61</v>
      </c>
      <c r="J811" s="12">
        <v>1948</v>
      </c>
      <c r="K811" s="12">
        <v>3.9</v>
      </c>
      <c r="L811" s="4">
        <v>4766.18</v>
      </c>
      <c r="M811" s="4">
        <v>1.512</v>
      </c>
    </row>
    <row r="812" spans="1:13" ht="13" x14ac:dyDescent="0.15">
      <c r="A812" s="11">
        <v>44562</v>
      </c>
      <c r="B812" s="12">
        <v>0.08</v>
      </c>
      <c r="C812" s="12">
        <f t="shared" si="12"/>
        <v>0</v>
      </c>
      <c r="D812" s="4" t="str">
        <f t="array" ref="D812">_xlfn.IFS(C812&gt;0,"increase",C812&lt;0,"decrease", C812=0, "hold")</f>
        <v>hold</v>
      </c>
      <c r="E812" s="12">
        <v>111.973</v>
      </c>
      <c r="F812" s="12">
        <v>97.677109999999999</v>
      </c>
      <c r="G812" s="12">
        <v>5.8</v>
      </c>
      <c r="H812" s="12">
        <v>282.59899999999999</v>
      </c>
      <c r="I812" s="12">
        <v>57.9</v>
      </c>
      <c r="J812" s="12">
        <v>1898</v>
      </c>
      <c r="K812" s="12">
        <v>4</v>
      </c>
      <c r="L812" s="4">
        <v>4515.55</v>
      </c>
      <c r="M812" s="4">
        <v>1.778</v>
      </c>
    </row>
    <row r="813" spans="1:13" ht="13" x14ac:dyDescent="0.15">
      <c r="A813" s="11">
        <v>44593</v>
      </c>
      <c r="B813" s="12">
        <v>0.08</v>
      </c>
      <c r="C813" s="12">
        <f t="shared" si="12"/>
        <v>0</v>
      </c>
      <c r="D813" s="4" t="str">
        <f t="array" ref="D813">_xlfn.IFS(C813&gt;0,"increase",C813&lt;0,"decrease", C813=0, "hold")</f>
        <v>hold</v>
      </c>
      <c r="E813" s="12">
        <v>112.43600000000001</v>
      </c>
      <c r="F813" s="12">
        <v>97.371650000000002</v>
      </c>
      <c r="G813" s="12">
        <v>6.2</v>
      </c>
      <c r="H813" s="12">
        <v>284.61</v>
      </c>
      <c r="I813" s="12">
        <v>61.7</v>
      </c>
      <c r="J813" s="12">
        <v>1817</v>
      </c>
      <c r="K813" s="12">
        <v>3.8</v>
      </c>
      <c r="L813" s="4">
        <v>4373.9399999999996</v>
      </c>
      <c r="M813" s="4">
        <v>1.827</v>
      </c>
    </row>
    <row r="814" spans="1:13" ht="13" x14ac:dyDescent="0.15">
      <c r="A814" s="11">
        <v>44621</v>
      </c>
      <c r="B814" s="12">
        <v>0.2</v>
      </c>
      <c r="C814" s="12">
        <f t="shared" si="12"/>
        <v>1.5</v>
      </c>
      <c r="D814" s="4" t="str">
        <f t="array" ref="D814">_xlfn.IFS(C814&gt;0,"increase",C814&lt;0,"decrease", C814=0, "hold")</f>
        <v>increase</v>
      </c>
      <c r="E814" s="12">
        <v>112.88</v>
      </c>
      <c r="F814" s="12">
        <v>97.135689999999997</v>
      </c>
      <c r="G814" s="12">
        <v>7</v>
      </c>
      <c r="H814" s="12">
        <v>287.47199999999998</v>
      </c>
      <c r="I814" s="12">
        <v>53.8</v>
      </c>
      <c r="J814" s="12">
        <v>1877</v>
      </c>
      <c r="K814" s="12">
        <v>3.6</v>
      </c>
      <c r="L814" s="4">
        <v>4530.41</v>
      </c>
      <c r="M814" s="4">
        <v>2.3410000000000002</v>
      </c>
    </row>
    <row r="815" spans="1:13" ht="13" x14ac:dyDescent="0.15">
      <c r="A815" s="11">
        <v>44652</v>
      </c>
      <c r="B815" s="12">
        <v>0.33</v>
      </c>
      <c r="C815" s="12">
        <f t="shared" si="12"/>
        <v>0.65</v>
      </c>
      <c r="D815" s="4" t="str">
        <f t="array" ref="D815">_xlfn.IFS(C815&gt;0,"increase",C815&lt;0,"decrease", C815=0, "hold")</f>
        <v>increase</v>
      </c>
      <c r="E815" s="12">
        <v>113.248</v>
      </c>
      <c r="F815" s="12">
        <v>96.970500000000001</v>
      </c>
      <c r="G815" s="12">
        <v>8.5</v>
      </c>
      <c r="H815" s="12">
        <v>288.61099999999999</v>
      </c>
      <c r="I815" s="12">
        <v>55.4</v>
      </c>
      <c r="J815" s="12">
        <v>1795</v>
      </c>
      <c r="K815" s="12">
        <v>3.6</v>
      </c>
      <c r="L815" s="4">
        <v>4131.93</v>
      </c>
      <c r="M815" s="4">
        <v>2.9369999999999998</v>
      </c>
    </row>
    <row r="816" spans="1:13" ht="13" x14ac:dyDescent="0.15">
      <c r="A816" s="11">
        <v>44682</v>
      </c>
      <c r="B816" s="12">
        <v>0.77</v>
      </c>
      <c r="C816" s="12">
        <f t="shared" si="12"/>
        <v>1.3333333333333333</v>
      </c>
      <c r="D816" s="4" t="str">
        <f t="array" ref="D816">_xlfn.IFS(C816&gt;0,"increase",C816&lt;0,"decrease", C816=0, "hold")</f>
        <v>increase</v>
      </c>
      <c r="E816" s="12">
        <v>113.65600000000001</v>
      </c>
      <c r="F816" s="12">
        <v>96.566450000000003</v>
      </c>
      <c r="G816" s="12">
        <v>8.3000000000000007</v>
      </c>
      <c r="H816" s="12">
        <v>291.26799999999997</v>
      </c>
      <c r="I816" s="12">
        <v>56.1</v>
      </c>
      <c r="J816" s="12">
        <v>1708</v>
      </c>
      <c r="K816" s="12">
        <v>3.6</v>
      </c>
      <c r="L816" s="4">
        <v>4132.1499999999996</v>
      </c>
      <c r="M816" s="4">
        <v>2.847</v>
      </c>
    </row>
    <row r="817" spans="1:13" ht="13" x14ac:dyDescent="0.15">
      <c r="A817" s="11">
        <v>44713</v>
      </c>
      <c r="B817" s="12">
        <v>1.21</v>
      </c>
      <c r="C817" s="12">
        <f t="shared" si="12"/>
        <v>0.5714285714285714</v>
      </c>
      <c r="D817" s="4" t="str">
        <f t="array" ref="D817">_xlfn.IFS(C817&gt;0,"increase",C817&lt;0,"decrease", C817=0, "hold")</f>
        <v>increase</v>
      </c>
      <c r="E817" s="12">
        <v>114.297</v>
      </c>
      <c r="F817" s="12">
        <v>96.161990000000003</v>
      </c>
      <c r="G817" s="12">
        <v>9.5</v>
      </c>
      <c r="H817" s="12">
        <v>294.72800000000001</v>
      </c>
      <c r="I817" s="12">
        <v>53</v>
      </c>
      <c r="J817" s="12">
        <v>1701</v>
      </c>
      <c r="K817" s="12">
        <v>3.6</v>
      </c>
      <c r="L817" s="4">
        <v>3785.38</v>
      </c>
      <c r="M817" s="4">
        <v>3.016</v>
      </c>
    </row>
    <row r="818" spans="1:13" ht="13" x14ac:dyDescent="0.15">
      <c r="A818" s="11">
        <v>44743</v>
      </c>
      <c r="B818" s="12">
        <v>1.68</v>
      </c>
      <c r="C818" s="12">
        <f t="shared" si="12"/>
        <v>0.38842975206611569</v>
      </c>
      <c r="D818" s="4" t="str">
        <f t="array" ref="D818">_xlfn.IFS(C818&gt;0,"increase",C818&lt;0,"decrease", C818=0, "hold")</f>
        <v>increase</v>
      </c>
      <c r="E818" s="12">
        <v>114.53400000000001</v>
      </c>
      <c r="F818" s="12">
        <v>96.134240000000005</v>
      </c>
      <c r="G818" s="12">
        <v>10.1</v>
      </c>
      <c r="H818" s="12">
        <v>294.62799999999999</v>
      </c>
      <c r="I818" s="12">
        <v>52.8</v>
      </c>
      <c r="J818" s="12">
        <v>1658</v>
      </c>
      <c r="K818" s="12">
        <v>3.5</v>
      </c>
      <c r="L818" s="4">
        <v>4130.29</v>
      </c>
      <c r="M818" s="4">
        <v>2.6509999999999998</v>
      </c>
    </row>
    <row r="819" spans="1:13" ht="13" x14ac:dyDescent="0.15">
      <c r="A819" s="11">
        <v>44774</v>
      </c>
      <c r="B819" s="12">
        <v>2.33</v>
      </c>
      <c r="C819" s="12">
        <f t="shared" si="12"/>
        <v>0.38690476190476197</v>
      </c>
      <c r="D819" s="4" t="str">
        <f t="array" ref="D819">_xlfn.IFS(C819&gt;0,"increase",C819&lt;0,"decrease", C819=0, "hold")</f>
        <v>increase</v>
      </c>
      <c r="E819" s="12">
        <v>115.158</v>
      </c>
      <c r="F819" s="12">
        <v>96.398600000000002</v>
      </c>
      <c r="G819" s="12">
        <v>8.6999999999999993</v>
      </c>
      <c r="H819" s="12">
        <v>295.32</v>
      </c>
      <c r="I819" s="12">
        <v>52.8</v>
      </c>
      <c r="J819" s="12">
        <v>1586</v>
      </c>
      <c r="K819" s="12">
        <v>3.7</v>
      </c>
      <c r="L819" s="4">
        <v>3955</v>
      </c>
      <c r="M819" s="4">
        <v>3.1949999999999998</v>
      </c>
    </row>
    <row r="820" spans="1:13" ht="13" x14ac:dyDescent="0.15">
      <c r="A820" s="11">
        <v>44805</v>
      </c>
      <c r="B820" s="12">
        <v>2.56</v>
      </c>
      <c r="C820" s="12">
        <f t="shared" si="12"/>
        <v>9.8712446351931327E-2</v>
      </c>
      <c r="D820" s="4" t="str">
        <f t="array" ref="D820">_xlfn.IFS(C820&gt;0,"increase",C820&lt;0,"decrease", C820=0, "hold")</f>
        <v>increase</v>
      </c>
      <c r="E820" s="12">
        <v>115.68600000000001</v>
      </c>
      <c r="F820" s="12">
        <v>96.615989999999996</v>
      </c>
      <c r="G820" s="12">
        <v>9.6999999999999993</v>
      </c>
      <c r="H820" s="12">
        <v>296.53899999999999</v>
      </c>
      <c r="I820" s="12">
        <v>50.9</v>
      </c>
      <c r="J820" s="12">
        <v>1588</v>
      </c>
      <c r="K820" s="12">
        <v>3.5</v>
      </c>
      <c r="L820" s="4">
        <v>3585.62</v>
      </c>
      <c r="M820" s="4">
        <v>3.8319999999999999</v>
      </c>
    </row>
    <row r="821" spans="1:13" ht="13" x14ac:dyDescent="0.15">
      <c r="A821" s="11">
        <v>44835</v>
      </c>
      <c r="B821" s="12">
        <v>3.08</v>
      </c>
      <c r="C821" s="12">
        <f t="shared" si="12"/>
        <v>0.203125</v>
      </c>
      <c r="D821" s="4" t="str">
        <f t="array" ref="D821">_xlfn.IFS(C821&gt;0,"increase",C821&lt;0,"decrease", C821=0, "hold")</f>
        <v>increase</v>
      </c>
      <c r="E821" s="12">
        <v>116.087</v>
      </c>
      <c r="F821" s="12">
        <v>96.729910000000004</v>
      </c>
      <c r="G821" s="12">
        <v>9.6999999999999993</v>
      </c>
      <c r="H821" s="12">
        <v>297.98700000000002</v>
      </c>
      <c r="I821" s="12">
        <v>50.2</v>
      </c>
      <c r="J821" s="12">
        <v>1555</v>
      </c>
      <c r="K821" s="12">
        <v>3.7</v>
      </c>
      <c r="L821" s="4">
        <v>3871.98</v>
      </c>
      <c r="M821" s="4">
        <v>4.05</v>
      </c>
    </row>
    <row r="822" spans="1:13" ht="13" x14ac:dyDescent="0.15">
      <c r="A822" s="11">
        <v>44866</v>
      </c>
      <c r="B822" s="12">
        <v>3.78</v>
      </c>
      <c r="C822" s="12">
        <f t="shared" si="12"/>
        <v>0.22727272727272718</v>
      </c>
      <c r="D822" s="4" t="str">
        <f t="array" ref="D822">_xlfn.IFS(C822&gt;0,"increase",C822&lt;0,"decrease", C822=0, "hold")</f>
        <v>increase</v>
      </c>
      <c r="E822" s="12">
        <v>116.417</v>
      </c>
      <c r="F822" s="12">
        <v>96.796970000000002</v>
      </c>
      <c r="G822" s="12">
        <v>9.4</v>
      </c>
      <c r="H822" s="12">
        <v>298.59800000000001</v>
      </c>
      <c r="I822" s="12">
        <v>49</v>
      </c>
      <c r="J822" s="12">
        <v>1402</v>
      </c>
      <c r="K822" s="12">
        <v>3.6</v>
      </c>
      <c r="L822" s="4">
        <v>4080.11</v>
      </c>
      <c r="M822" s="4">
        <v>3.6070000000000002</v>
      </c>
    </row>
    <row r="823" spans="1:13" ht="13" x14ac:dyDescent="0.15">
      <c r="A823" s="11">
        <v>44896</v>
      </c>
      <c r="B823" s="12">
        <v>4.0999999999999996</v>
      </c>
      <c r="C823" s="12">
        <f t="shared" si="12"/>
        <v>8.4656084656084624E-2</v>
      </c>
      <c r="D823" s="4" t="str">
        <f t="array" ref="D823">_xlfn.IFS(C823&gt;0,"increase",C823&lt;0,"decrease", C823=0, "hold")</f>
        <v>increase</v>
      </c>
      <c r="E823" s="12">
        <v>116.86799999999999</v>
      </c>
      <c r="F823" s="12">
        <v>97.016419999999997</v>
      </c>
      <c r="G823" s="12">
        <v>8.5</v>
      </c>
      <c r="H823" s="12">
        <v>298.99</v>
      </c>
      <c r="I823" s="12">
        <v>48.4</v>
      </c>
      <c r="J823" s="12">
        <v>1409</v>
      </c>
      <c r="K823" s="12">
        <v>3.5</v>
      </c>
      <c r="L823" s="4">
        <v>3839.5</v>
      </c>
      <c r="M823" s="4">
        <v>3.8769999999999998</v>
      </c>
    </row>
    <row r="824" spans="1:13" ht="13" x14ac:dyDescent="0.15">
      <c r="A824" s="11">
        <v>44927</v>
      </c>
      <c r="B824" s="12">
        <v>4.33</v>
      </c>
      <c r="C824" s="12">
        <f t="shared" si="12"/>
        <v>5.6097560975609868E-2</v>
      </c>
      <c r="D824" s="4" t="str">
        <f t="array" ref="D824">_xlfn.IFS(C824&gt;0,"increase",C824&lt;0,"decrease", C824=0, "hold")</f>
        <v>increase</v>
      </c>
      <c r="E824" s="12">
        <v>117.461</v>
      </c>
      <c r="F824" s="12">
        <v>97.304310000000001</v>
      </c>
      <c r="G824" s="12">
        <v>8.1</v>
      </c>
      <c r="H824" s="12">
        <v>300.536</v>
      </c>
      <c r="I824" s="12">
        <v>47.4</v>
      </c>
      <c r="J824" s="12">
        <v>1354</v>
      </c>
      <c r="K824" s="12">
        <v>3.4</v>
      </c>
      <c r="L824" s="4">
        <v>4076.6</v>
      </c>
      <c r="M824" s="4">
        <v>3.5110000000000001</v>
      </c>
    </row>
    <row r="825" spans="1:13" ht="13" x14ac:dyDescent="0.15">
      <c r="A825" s="11">
        <v>44958</v>
      </c>
      <c r="B825" s="12">
        <v>4.57</v>
      </c>
      <c r="C825" s="12">
        <f t="shared" si="12"/>
        <v>5.5427251732101668E-2</v>
      </c>
      <c r="D825" s="4" t="str">
        <f t="array" ref="D825">_xlfn.IFS(C825&gt;0,"increase",C825&lt;0,"decrease", C825=0, "hold")</f>
        <v>increase</v>
      </c>
      <c r="E825" s="12">
        <v>117.883</v>
      </c>
      <c r="F825" s="12">
        <v>97.420919999999995</v>
      </c>
      <c r="G825" s="12">
        <v>8.4</v>
      </c>
      <c r="H825" s="12">
        <v>301.64800000000002</v>
      </c>
      <c r="I825" s="12">
        <v>47.7</v>
      </c>
      <c r="J825" s="12">
        <v>1482</v>
      </c>
      <c r="K825" s="12">
        <v>3.6</v>
      </c>
      <c r="L825" s="4">
        <v>3970.15</v>
      </c>
      <c r="M825" s="4">
        <v>3.923</v>
      </c>
    </row>
    <row r="826" spans="1:13" ht="13" x14ac:dyDescent="0.15">
      <c r="A826" s="11">
        <v>44986</v>
      </c>
      <c r="B826" s="12">
        <v>4.6500000000000004</v>
      </c>
      <c r="C826" s="12">
        <f t="shared" si="12"/>
        <v>1.7505470459518613E-2</v>
      </c>
      <c r="D826" s="4" t="str">
        <f t="array" ref="D826">_xlfn.IFS(C826&gt;0,"increase",C826&lt;0,"decrease", C826=0, "hold")</f>
        <v>increase</v>
      </c>
      <c r="E826" s="12">
        <v>118.279</v>
      </c>
      <c r="F826" s="12">
        <v>97.304869999999994</v>
      </c>
      <c r="G826" s="12">
        <v>8.1</v>
      </c>
      <c r="H826" s="12">
        <v>301.80799999999999</v>
      </c>
      <c r="I826" s="12">
        <v>46.3</v>
      </c>
      <c r="J826" s="12">
        <v>1437</v>
      </c>
      <c r="K826" s="12">
        <v>3.5</v>
      </c>
      <c r="L826" s="4">
        <v>4109.3100000000004</v>
      </c>
      <c r="M826" s="4">
        <v>3.47</v>
      </c>
    </row>
    <row r="827" spans="1:13" ht="13" x14ac:dyDescent="0.15">
      <c r="A827" s="11">
        <v>45017</v>
      </c>
      <c r="B827" s="12">
        <v>4.83</v>
      </c>
      <c r="C827" s="12">
        <f t="shared" si="12"/>
        <v>3.8709677419354778E-2</v>
      </c>
      <c r="D827" s="4" t="str">
        <f t="array" ref="D827">_xlfn.IFS(C827&gt;0,"increase",C827&lt;0,"decrease", C827=0, "hold")</f>
        <v>increase</v>
      </c>
      <c r="E827" s="12">
        <v>118.642</v>
      </c>
      <c r="F827" s="12">
        <v>97.207809999999995</v>
      </c>
      <c r="G827" s="12">
        <v>7.6</v>
      </c>
      <c r="H827" s="12">
        <v>302.91800000000001</v>
      </c>
      <c r="I827" s="12">
        <v>47.1</v>
      </c>
      <c r="J827" s="12">
        <v>1417</v>
      </c>
      <c r="K827" s="12">
        <v>3.4</v>
      </c>
      <c r="L827" s="4">
        <v>4169.4799999999996</v>
      </c>
      <c r="M827" s="4">
        <v>3.4249999999999998</v>
      </c>
    </row>
    <row r="828" spans="1:13" ht="13" x14ac:dyDescent="0.15">
      <c r="A828" s="11">
        <v>45047</v>
      </c>
      <c r="B828" s="12">
        <v>5.0599999999999996</v>
      </c>
      <c r="C828" s="12">
        <f t="shared" si="12"/>
        <v>4.7619047619047519E-2</v>
      </c>
      <c r="D828" s="4" t="str">
        <f t="array" ref="D828">_xlfn.IFS(C828&gt;0,"increase",C828&lt;0,"decrease", C828=0, "hold")</f>
        <v>increase</v>
      </c>
      <c r="E828" s="12">
        <v>118.98399999999999</v>
      </c>
      <c r="F828" s="12">
        <v>97.212249999999997</v>
      </c>
      <c r="G828" s="12">
        <v>7.2</v>
      </c>
      <c r="H828" s="12">
        <v>303.29399999999998</v>
      </c>
      <c r="I828" s="12">
        <v>46.9</v>
      </c>
      <c r="J828" s="12">
        <v>1496</v>
      </c>
      <c r="K828" s="12">
        <v>3.7</v>
      </c>
      <c r="L828" s="4">
        <v>4179.83</v>
      </c>
      <c r="M828" s="4">
        <v>3.6459999999999999</v>
      </c>
    </row>
    <row r="829" spans="1:13" ht="13" x14ac:dyDescent="0.15">
      <c r="A829" s="11">
        <v>45078</v>
      </c>
      <c r="B829" s="12">
        <v>5.08</v>
      </c>
      <c r="C829" s="12">
        <f t="shared" si="12"/>
        <v>3.952569169960566E-3</v>
      </c>
      <c r="D829" s="4" t="str">
        <f t="array" ref="D829">_xlfn.IFS(C829&gt;0,"increase",C829&lt;0,"decrease", C829=0, "hold")</f>
        <v>increase</v>
      </c>
      <c r="E829" s="12">
        <v>119.18899999999999</v>
      </c>
      <c r="F829" s="12">
        <v>97.508139999999997</v>
      </c>
      <c r="G829" s="12">
        <v>7.5</v>
      </c>
      <c r="H829" s="12">
        <v>303.84100000000001</v>
      </c>
      <c r="I829" s="12">
        <v>46</v>
      </c>
      <c r="J829" s="12">
        <v>1441</v>
      </c>
      <c r="K829" s="12">
        <v>3.6</v>
      </c>
      <c r="L829" s="4">
        <v>4450.38</v>
      </c>
      <c r="M829" s="4">
        <v>3.84</v>
      </c>
    </row>
    <row r="830" spans="1:13" ht="13" x14ac:dyDescent="0.15">
      <c r="A830" s="11">
        <v>45108</v>
      </c>
      <c r="B830" s="12">
        <v>5.12</v>
      </c>
      <c r="C830" s="12">
        <f t="shared" si="12"/>
        <v>7.8740157480315029E-3</v>
      </c>
      <c r="D830" s="4" t="str">
        <f t="array" ref="D830">_xlfn.IFS(C830&gt;0,"increase",C830&lt;0,"decrease", C830=0, "hold")</f>
        <v>increase</v>
      </c>
      <c r="E830" s="12">
        <v>119.449</v>
      </c>
      <c r="F830" s="12">
        <v>97.873990000000006</v>
      </c>
      <c r="G830" s="12">
        <v>7</v>
      </c>
      <c r="H830" s="12">
        <v>304.34800000000001</v>
      </c>
      <c r="I830" s="12">
        <v>46.4</v>
      </c>
      <c r="J830" s="12">
        <v>1443</v>
      </c>
      <c r="K830" s="12">
        <v>3.5</v>
      </c>
      <c r="L830" s="4">
        <v>4588.96</v>
      </c>
      <c r="M830" s="4">
        <v>3.9620000000000002</v>
      </c>
    </row>
    <row r="831" spans="1:13" ht="13" x14ac:dyDescent="0.15">
      <c r="A831" s="11">
        <v>45139</v>
      </c>
      <c r="B831" s="12">
        <v>5.33</v>
      </c>
      <c r="C831" s="12">
        <f t="shared" si="12"/>
        <v>4.1015624999999993E-2</v>
      </c>
      <c r="D831" s="4" t="str">
        <f t="array" ref="D831">_xlfn.IFS(C831&gt;0,"increase",C831&lt;0,"decrease", C831=0, "hold")</f>
        <v>increase</v>
      </c>
      <c r="E831" s="12">
        <v>119.622</v>
      </c>
      <c r="F831" s="12">
        <v>98.003069999999994</v>
      </c>
      <c r="G831" s="12">
        <v>7.8</v>
      </c>
      <c r="H831" s="12">
        <v>306.26900000000001</v>
      </c>
      <c r="I831" s="12">
        <v>47.6</v>
      </c>
      <c r="J831" s="12">
        <v>1541</v>
      </c>
      <c r="K831" s="12">
        <v>3.8</v>
      </c>
      <c r="L831" s="4">
        <v>4507.66</v>
      </c>
      <c r="M831" s="4">
        <v>4.109</v>
      </c>
    </row>
    <row r="832" spans="1:13" ht="13" x14ac:dyDescent="0.15">
      <c r="A832" s="11">
        <v>45170</v>
      </c>
      <c r="B832" s="12">
        <v>5.33</v>
      </c>
      <c r="C832" s="12">
        <f t="shared" si="12"/>
        <v>0</v>
      </c>
      <c r="D832" s="4" t="str">
        <f t="array" ref="D832">_xlfn.IFS(C832&gt;0,"increase",C832&lt;0,"decrease", C832=0, "hold")</f>
        <v>hold</v>
      </c>
      <c r="E832" s="12">
        <v>121.325</v>
      </c>
      <c r="F832" s="12">
        <v>97.998819999999995</v>
      </c>
      <c r="G832" s="12">
        <v>7.2</v>
      </c>
      <c r="H832" s="12">
        <v>307.48099999999999</v>
      </c>
      <c r="I832" s="12">
        <v>49</v>
      </c>
      <c r="J832" s="12">
        <v>1471</v>
      </c>
      <c r="K832" s="12">
        <v>3.8</v>
      </c>
      <c r="L832" s="4">
        <v>4288.05</v>
      </c>
      <c r="M832" s="4">
        <v>4.5720000000000001</v>
      </c>
    </row>
    <row r="833" spans="1:11" ht="13" x14ac:dyDescent="0.15">
      <c r="A833" s="22">
        <v>45200</v>
      </c>
      <c r="B833" s="12">
        <v>5.33</v>
      </c>
      <c r="C833">
        <v>0</v>
      </c>
      <c r="D833" s="4" t="s">
        <v>122</v>
      </c>
      <c r="E833" s="12">
        <v>121.38500000000001</v>
      </c>
      <c r="F833" s="12">
        <v>97.526420000000002</v>
      </c>
      <c r="G833" s="12">
        <v>7.8</v>
      </c>
      <c r="H833" s="12">
        <v>307.61900000000003</v>
      </c>
      <c r="J833" s="12">
        <v>1498</v>
      </c>
      <c r="K833" s="12">
        <v>3.9</v>
      </c>
    </row>
    <row r="834" spans="1:11" ht="13" x14ac:dyDescent="0.15">
      <c r="A834" s="22">
        <v>45231</v>
      </c>
      <c r="B834" s="12">
        <v>5.33</v>
      </c>
      <c r="C834">
        <v>0</v>
      </c>
      <c r="D834" s="4" t="s">
        <v>122</v>
      </c>
    </row>
    <row r="835" spans="1:11" ht="13" x14ac:dyDescent="0.15">
      <c r="D835" s="4"/>
    </row>
    <row r="836" spans="1:11" ht="13" x14ac:dyDescent="0.15">
      <c r="D836" s="4"/>
    </row>
    <row r="837" spans="1:11" ht="13" x14ac:dyDescent="0.15">
      <c r="D837" s="4"/>
    </row>
    <row r="838" spans="1:11" ht="13" x14ac:dyDescent="0.15">
      <c r="D838" s="4"/>
    </row>
    <row r="839" spans="1:11" ht="13" x14ac:dyDescent="0.15">
      <c r="D839" s="4"/>
    </row>
    <row r="840" spans="1:11" ht="13" x14ac:dyDescent="0.15">
      <c r="D840" s="4"/>
    </row>
    <row r="841" spans="1:11" ht="13" x14ac:dyDescent="0.15">
      <c r="D841" s="4"/>
    </row>
    <row r="842" spans="1:11" ht="13" x14ac:dyDescent="0.15">
      <c r="D842" s="4"/>
    </row>
    <row r="843" spans="1:11" ht="13" x14ac:dyDescent="0.15">
      <c r="D843" s="4"/>
    </row>
    <row r="844" spans="1:11" ht="13" x14ac:dyDescent="0.15">
      <c r="D844" s="4"/>
    </row>
    <row r="845" spans="1:11" ht="13" x14ac:dyDescent="0.15">
      <c r="D845" s="4"/>
    </row>
    <row r="846" spans="1:11" ht="13" x14ac:dyDescent="0.15">
      <c r="D846" s="4"/>
    </row>
    <row r="847" spans="1:11" ht="13" x14ac:dyDescent="0.15">
      <c r="D847" s="4"/>
    </row>
    <row r="848" spans="1:11" ht="13" x14ac:dyDescent="0.15">
      <c r="D848" s="4"/>
    </row>
    <row r="849" spans="4:4" ht="13" x14ac:dyDescent="0.15">
      <c r="D849" s="4"/>
    </row>
    <row r="850" spans="4:4" ht="13" x14ac:dyDescent="0.15">
      <c r="D850" s="4"/>
    </row>
    <row r="851" spans="4:4" ht="13" x14ac:dyDescent="0.15">
      <c r="D851" s="4"/>
    </row>
    <row r="852" spans="4:4" ht="13" x14ac:dyDescent="0.15">
      <c r="D852" s="4"/>
    </row>
    <row r="853" spans="4:4" ht="13" x14ac:dyDescent="0.15">
      <c r="D853" s="4"/>
    </row>
    <row r="854" spans="4:4" ht="13" x14ac:dyDescent="0.15">
      <c r="D854" s="4"/>
    </row>
  </sheetData>
  <autoFilter ref="A1:M833" xr:uid="{00000000-0009-0000-0000-000002000000}"/>
  <phoneticPr fontId="9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D5"/>
  <sheetViews>
    <sheetView workbookViewId="0"/>
  </sheetViews>
  <sheetFormatPr baseColWidth="10" defaultColWidth="12.6640625" defaultRowHeight="15.75" customHeight="1" x14ac:dyDescent="0.15"/>
  <sheetData>
    <row r="2" spans="2:4" ht="15.75" customHeight="1" x14ac:dyDescent="0.15">
      <c r="B2" s="2" t="s">
        <v>54</v>
      </c>
      <c r="C2" s="2">
        <f>COUNTIF(dataset!D:D,"increase")</f>
        <v>429</v>
      </c>
      <c r="D2" s="19">
        <f>C2/$C$5</f>
        <v>0.515625</v>
      </c>
    </row>
    <row r="3" spans="2:4" ht="15.75" customHeight="1" x14ac:dyDescent="0.15">
      <c r="B3" s="2" t="s">
        <v>55</v>
      </c>
      <c r="C3" s="2">
        <f>COUNTIF(dataset!D:D,B3)</f>
        <v>326</v>
      </c>
      <c r="D3" s="19">
        <f>C3/$C$5</f>
        <v>0.39182692307692307</v>
      </c>
    </row>
    <row r="4" spans="2:4" ht="15.75" customHeight="1" x14ac:dyDescent="0.15">
      <c r="B4" s="2" t="s">
        <v>56</v>
      </c>
      <c r="C4" s="2">
        <f>COUNTIF(dataset!D:D,B4)</f>
        <v>77</v>
      </c>
      <c r="D4" s="19">
        <f>C4/$C$5</f>
        <v>9.2548076923076927E-2</v>
      </c>
    </row>
    <row r="5" spans="2:4" ht="15.75" customHeight="1" x14ac:dyDescent="0.15">
      <c r="B5" s="2" t="s">
        <v>57</v>
      </c>
      <c r="C5" s="2">
        <f>SUM(C2:C4)</f>
        <v>832</v>
      </c>
      <c r="D5" s="2">
        <f>C5/$C$5</f>
        <v>1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832"/>
  <sheetViews>
    <sheetView workbookViewId="0"/>
  </sheetViews>
  <sheetFormatPr baseColWidth="10" defaultColWidth="8.83203125" defaultRowHeight="13" x14ac:dyDescent="0.15"/>
  <sheetData>
    <row r="1" spans="1:78" x14ac:dyDescent="0.15">
      <c r="A1" s="20" t="s">
        <v>4</v>
      </c>
      <c r="B1" s="20" t="s">
        <v>5</v>
      </c>
      <c r="C1" s="20" t="s">
        <v>6</v>
      </c>
      <c r="D1" s="20" t="s">
        <v>7</v>
      </c>
      <c r="E1" s="20" t="s">
        <v>9</v>
      </c>
      <c r="F1" s="20" t="s">
        <v>11</v>
      </c>
      <c r="G1" s="20" t="s">
        <v>12</v>
      </c>
      <c r="H1" s="20" t="s">
        <v>14</v>
      </c>
      <c r="I1" s="20" t="s">
        <v>16</v>
      </c>
      <c r="J1" s="20" t="s">
        <v>41</v>
      </c>
      <c r="K1" s="20" t="s">
        <v>21</v>
      </c>
      <c r="L1" s="20" t="s">
        <v>23</v>
      </c>
      <c r="M1" s="20" t="s">
        <v>25</v>
      </c>
      <c r="N1" s="20" t="s">
        <v>58</v>
      </c>
      <c r="O1" s="20" t="s">
        <v>28</v>
      </c>
      <c r="P1" s="20" t="s">
        <v>59</v>
      </c>
      <c r="Q1" s="20" t="s">
        <v>60</v>
      </c>
      <c r="R1" s="20" t="s">
        <v>61</v>
      </c>
      <c r="S1" s="20" t="s">
        <v>62</v>
      </c>
      <c r="T1" s="20" t="s">
        <v>63</v>
      </c>
      <c r="U1" s="20" t="s">
        <v>64</v>
      </c>
      <c r="V1" s="20" t="s">
        <v>65</v>
      </c>
      <c r="W1" s="20" t="s">
        <v>66</v>
      </c>
      <c r="X1" s="20" t="s">
        <v>67</v>
      </c>
      <c r="Y1" s="20" t="s">
        <v>68</v>
      </c>
      <c r="Z1" s="20" t="s">
        <v>69</v>
      </c>
      <c r="AA1" s="20" t="s">
        <v>70</v>
      </c>
      <c r="AB1" s="20" t="s">
        <v>71</v>
      </c>
      <c r="AC1" s="20" t="s">
        <v>72</v>
      </c>
      <c r="AD1" s="20" t="s">
        <v>73</v>
      </c>
      <c r="AE1" s="20" t="s">
        <v>74</v>
      </c>
      <c r="AF1" s="20" t="s">
        <v>75</v>
      </c>
      <c r="AG1" s="20" t="s">
        <v>76</v>
      </c>
      <c r="AH1" s="20" t="s">
        <v>77</v>
      </c>
      <c r="AI1" s="20" t="s">
        <v>78</v>
      </c>
      <c r="AJ1" s="20" t="s">
        <v>79</v>
      </c>
      <c r="AK1" s="20" t="s">
        <v>80</v>
      </c>
      <c r="AL1" s="20" t="s">
        <v>81</v>
      </c>
      <c r="AM1" s="20" t="s">
        <v>82</v>
      </c>
      <c r="AN1" s="20" t="s">
        <v>83</v>
      </c>
      <c r="AO1" s="20" t="s">
        <v>84</v>
      </c>
      <c r="AP1" s="20" t="s">
        <v>85</v>
      </c>
      <c r="AQ1" s="20" t="s">
        <v>86</v>
      </c>
      <c r="AR1" s="20" t="s">
        <v>87</v>
      </c>
      <c r="AS1" s="20" t="s">
        <v>88</v>
      </c>
      <c r="AT1" s="20" t="s">
        <v>89</v>
      </c>
      <c r="AU1" s="20" t="s">
        <v>90</v>
      </c>
      <c r="AV1" s="20" t="s">
        <v>91</v>
      </c>
      <c r="AW1" s="20" t="s">
        <v>92</v>
      </c>
      <c r="AX1" s="20" t="s">
        <v>93</v>
      </c>
      <c r="AY1" s="20" t="s">
        <v>94</v>
      </c>
      <c r="AZ1" s="20" t="s">
        <v>95</v>
      </c>
      <c r="BA1" s="20" t="s">
        <v>96</v>
      </c>
      <c r="BB1" s="20" t="s">
        <v>97</v>
      </c>
      <c r="BC1" s="20" t="s">
        <v>98</v>
      </c>
      <c r="BD1" s="20" t="s">
        <v>99</v>
      </c>
      <c r="BE1" s="20" t="s">
        <v>100</v>
      </c>
      <c r="BF1" s="20" t="s">
        <v>101</v>
      </c>
      <c r="BG1" s="20" t="s">
        <v>102</v>
      </c>
      <c r="BH1" s="20" t="s">
        <v>103</v>
      </c>
      <c r="BI1" s="20" t="s">
        <v>104</v>
      </c>
      <c r="BJ1" s="20" t="s">
        <v>105</v>
      </c>
      <c r="BK1" s="20" t="s">
        <v>106</v>
      </c>
      <c r="BL1" s="20" t="s">
        <v>107</v>
      </c>
      <c r="BM1" s="20" t="s">
        <v>108</v>
      </c>
      <c r="BN1" s="20" t="s">
        <v>109</v>
      </c>
      <c r="BO1" s="20" t="s">
        <v>110</v>
      </c>
      <c r="BP1" s="20" t="s">
        <v>111</v>
      </c>
      <c r="BQ1" s="20" t="s">
        <v>112</v>
      </c>
      <c r="BR1" s="20" t="s">
        <v>113</v>
      </c>
      <c r="BS1" s="20" t="s">
        <v>114</v>
      </c>
      <c r="BT1" s="20" t="s">
        <v>115</v>
      </c>
      <c r="BU1" s="20" t="s">
        <v>116</v>
      </c>
      <c r="BV1" s="20" t="s">
        <v>117</v>
      </c>
      <c r="BW1" s="20" t="s">
        <v>118</v>
      </c>
      <c r="BX1" s="20" t="s">
        <v>119</v>
      </c>
      <c r="BY1" s="20" t="s">
        <v>120</v>
      </c>
      <c r="BZ1" s="20" t="s">
        <v>121</v>
      </c>
    </row>
    <row r="2" spans="1:78" x14ac:dyDescent="0.15">
      <c r="A2" s="21">
        <v>19906</v>
      </c>
      <c r="B2" t="s">
        <v>42</v>
      </c>
      <c r="C2">
        <v>0.8</v>
      </c>
      <c r="F2">
        <v>-0.67</v>
      </c>
      <c r="J2">
        <v>26.86</v>
      </c>
      <c r="K2">
        <v>63.8</v>
      </c>
      <c r="M2">
        <v>5.8</v>
      </c>
      <c r="N2">
        <v>30.88</v>
      </c>
    </row>
    <row r="3" spans="1:78" x14ac:dyDescent="0.15">
      <c r="A3" s="21">
        <v>19937</v>
      </c>
      <c r="B3" t="s">
        <v>43</v>
      </c>
      <c r="C3">
        <v>1.22</v>
      </c>
      <c r="D3">
        <v>0.52499999999999991</v>
      </c>
      <c r="E3" t="s">
        <v>54</v>
      </c>
      <c r="F3">
        <v>3.72</v>
      </c>
      <c r="J3">
        <v>26.85</v>
      </c>
      <c r="K3">
        <v>56.6</v>
      </c>
      <c r="M3">
        <v>6</v>
      </c>
      <c r="N3">
        <v>29.83</v>
      </c>
      <c r="S3">
        <v>26.86</v>
      </c>
      <c r="T3">
        <v>63.8</v>
      </c>
      <c r="V3">
        <v>5.8</v>
      </c>
      <c r="W3">
        <v>30.88</v>
      </c>
      <c r="AT3">
        <v>-3.7230081906169937E-4</v>
      </c>
      <c r="AU3">
        <v>-0.1128526645768024</v>
      </c>
      <c r="AW3">
        <v>3.4482758620689717E-2</v>
      </c>
      <c r="AX3">
        <v>-3.4002590673575139E-2</v>
      </c>
    </row>
    <row r="4" spans="1:78" x14ac:dyDescent="0.15">
      <c r="A4" s="21">
        <v>19968</v>
      </c>
      <c r="B4" t="s">
        <v>44</v>
      </c>
      <c r="C4">
        <v>1.07</v>
      </c>
      <c r="D4">
        <v>-0.1229508196721311</v>
      </c>
      <c r="E4" t="s">
        <v>55</v>
      </c>
      <c r="F4">
        <v>3.72</v>
      </c>
      <c r="J4">
        <v>26.81</v>
      </c>
      <c r="K4">
        <v>62.2</v>
      </c>
      <c r="M4">
        <v>6.1</v>
      </c>
      <c r="N4">
        <v>32.31</v>
      </c>
      <c r="S4">
        <v>26.85</v>
      </c>
      <c r="T4">
        <v>56.6</v>
      </c>
      <c r="V4">
        <v>6</v>
      </c>
      <c r="W4">
        <v>29.83</v>
      </c>
      <c r="AB4">
        <v>26.86</v>
      </c>
      <c r="AC4">
        <v>63.8</v>
      </c>
      <c r="AE4">
        <v>5.8</v>
      </c>
      <c r="AF4">
        <v>30.88</v>
      </c>
      <c r="AT4">
        <v>-1.4897579143390289E-3</v>
      </c>
      <c r="AU4">
        <v>9.8939929328621945E-2</v>
      </c>
      <c r="AW4">
        <v>1.6666666666666611E-2</v>
      </c>
      <c r="AX4">
        <v>8.3137780757626789E-2</v>
      </c>
      <c r="BC4">
        <v>-3.7230081906169937E-4</v>
      </c>
      <c r="BD4">
        <v>-0.1128526645768024</v>
      </c>
      <c r="BF4">
        <v>3.4482758620689717E-2</v>
      </c>
      <c r="BG4">
        <v>-3.4002590673575139E-2</v>
      </c>
    </row>
    <row r="5" spans="1:78" x14ac:dyDescent="0.15">
      <c r="A5" s="21">
        <v>19998</v>
      </c>
      <c r="B5" t="s">
        <v>45</v>
      </c>
      <c r="C5">
        <v>0.85</v>
      </c>
      <c r="D5">
        <v>-0.2056074766355141</v>
      </c>
      <c r="E5" t="s">
        <v>55</v>
      </c>
      <c r="F5">
        <v>3.83</v>
      </c>
      <c r="J5">
        <v>26.72</v>
      </c>
      <c r="K5">
        <v>66.7</v>
      </c>
      <c r="M5">
        <v>5.7</v>
      </c>
      <c r="N5">
        <v>31.68</v>
      </c>
      <c r="S5">
        <v>26.81</v>
      </c>
      <c r="T5">
        <v>62.2</v>
      </c>
      <c r="V5">
        <v>6.1</v>
      </c>
      <c r="W5">
        <v>32.31</v>
      </c>
      <c r="AB5">
        <v>26.85</v>
      </c>
      <c r="AC5">
        <v>56.6</v>
      </c>
      <c r="AE5">
        <v>6</v>
      </c>
      <c r="AF5">
        <v>29.83</v>
      </c>
      <c r="AK5">
        <v>26.86</v>
      </c>
      <c r="AL5">
        <v>63.8</v>
      </c>
      <c r="AN5">
        <v>5.8</v>
      </c>
      <c r="AO5">
        <v>30.88</v>
      </c>
      <c r="AT5">
        <v>-3.356956359567342E-3</v>
      </c>
      <c r="AU5">
        <v>7.2347266881028993E-2</v>
      </c>
      <c r="AW5">
        <v>-6.557377049180324E-2</v>
      </c>
      <c r="AX5">
        <v>-1.9498607242339872E-2</v>
      </c>
      <c r="BC5">
        <v>-1.4897579143390289E-3</v>
      </c>
      <c r="BD5">
        <v>9.8939929328621945E-2</v>
      </c>
      <c r="BF5">
        <v>1.6666666666666611E-2</v>
      </c>
      <c r="BG5">
        <v>8.3137780757626789E-2</v>
      </c>
      <c r="BL5">
        <v>-3.7230081906169937E-4</v>
      </c>
      <c r="BM5">
        <v>-0.1128526645768024</v>
      </c>
      <c r="BO5">
        <v>3.4482758620689717E-2</v>
      </c>
      <c r="BP5">
        <v>-3.4002590673575139E-2</v>
      </c>
    </row>
    <row r="6" spans="1:78" x14ac:dyDescent="0.15">
      <c r="A6" s="21">
        <v>20029</v>
      </c>
      <c r="B6" t="s">
        <v>46</v>
      </c>
      <c r="C6">
        <v>0.83</v>
      </c>
      <c r="D6">
        <v>-2.3529411764705899E-2</v>
      </c>
      <c r="E6" t="s">
        <v>55</v>
      </c>
      <c r="F6">
        <v>1.97</v>
      </c>
      <c r="J6">
        <v>26.78</v>
      </c>
      <c r="K6">
        <v>66</v>
      </c>
      <c r="M6">
        <v>5.3</v>
      </c>
      <c r="N6">
        <v>34.24</v>
      </c>
      <c r="S6">
        <v>26.72</v>
      </c>
      <c r="T6">
        <v>66.7</v>
      </c>
      <c r="V6">
        <v>5.7</v>
      </c>
      <c r="W6">
        <v>31.68</v>
      </c>
      <c r="AB6">
        <v>26.81</v>
      </c>
      <c r="AC6">
        <v>62.2</v>
      </c>
      <c r="AE6">
        <v>6.1</v>
      </c>
      <c r="AF6">
        <v>32.31</v>
      </c>
      <c r="AK6">
        <v>26.85</v>
      </c>
      <c r="AL6">
        <v>56.6</v>
      </c>
      <c r="AN6">
        <v>6</v>
      </c>
      <c r="AO6">
        <v>29.83</v>
      </c>
      <c r="AT6">
        <v>2.2455089820359042E-3</v>
      </c>
      <c r="AU6">
        <v>-1.0494752623688149E-2</v>
      </c>
      <c r="AW6">
        <v>-7.0175438596491335E-2</v>
      </c>
      <c r="AX6">
        <v>8.0808080808080884E-2</v>
      </c>
      <c r="BC6">
        <v>-3.356956359567342E-3</v>
      </c>
      <c r="BD6">
        <v>7.2347266881028993E-2</v>
      </c>
      <c r="BF6">
        <v>-6.557377049180324E-2</v>
      </c>
      <c r="BG6">
        <v>-1.9498607242339872E-2</v>
      </c>
      <c r="BL6">
        <v>-1.4897579143390289E-3</v>
      </c>
      <c r="BM6">
        <v>9.8939929328621945E-2</v>
      </c>
      <c r="BO6">
        <v>1.6666666666666611E-2</v>
      </c>
      <c r="BP6">
        <v>8.3137780757626789E-2</v>
      </c>
      <c r="BU6">
        <v>-3.7230081906169937E-4</v>
      </c>
      <c r="BV6">
        <v>-0.1128526645768024</v>
      </c>
      <c r="BX6">
        <v>3.4482758620689717E-2</v>
      </c>
      <c r="BY6">
        <v>-3.4002590673575139E-2</v>
      </c>
    </row>
    <row r="7" spans="1:78" x14ac:dyDescent="0.15">
      <c r="A7" s="21">
        <v>20059</v>
      </c>
      <c r="B7" t="s">
        <v>47</v>
      </c>
      <c r="C7">
        <v>1.28</v>
      </c>
      <c r="D7">
        <v>0.54216867469879526</v>
      </c>
      <c r="E7" t="s">
        <v>54</v>
      </c>
      <c r="F7">
        <v>1.1200000000000001</v>
      </c>
      <c r="J7">
        <v>26.77</v>
      </c>
      <c r="K7">
        <v>73.599999999999994</v>
      </c>
      <c r="M7">
        <v>5</v>
      </c>
      <c r="N7">
        <v>35.979999999999997</v>
      </c>
      <c r="S7">
        <v>26.78</v>
      </c>
      <c r="T7">
        <v>66</v>
      </c>
      <c r="V7">
        <v>5.3</v>
      </c>
      <c r="W7">
        <v>34.24</v>
      </c>
      <c r="AB7">
        <v>26.72</v>
      </c>
      <c r="AC7">
        <v>66.7</v>
      </c>
      <c r="AE7">
        <v>5.7</v>
      </c>
      <c r="AF7">
        <v>31.68</v>
      </c>
      <c r="AK7">
        <v>26.81</v>
      </c>
      <c r="AL7">
        <v>62.2</v>
      </c>
      <c r="AN7">
        <v>6.1</v>
      </c>
      <c r="AO7">
        <v>32.31</v>
      </c>
      <c r="AT7">
        <v>-3.7341299477222639E-4</v>
      </c>
      <c r="AU7">
        <v>0.115151515151515</v>
      </c>
      <c r="AW7">
        <v>-5.6603773584905648E-2</v>
      </c>
      <c r="AX7">
        <v>5.0817757009345543E-2</v>
      </c>
      <c r="BC7">
        <v>2.2455089820359042E-3</v>
      </c>
      <c r="BD7">
        <v>-1.0494752623688149E-2</v>
      </c>
      <c r="BF7">
        <v>-7.0175438596491335E-2</v>
      </c>
      <c r="BG7">
        <v>8.0808080808080884E-2</v>
      </c>
      <c r="BL7">
        <v>-3.356956359567342E-3</v>
      </c>
      <c r="BM7">
        <v>7.2347266881028993E-2</v>
      </c>
      <c r="BO7">
        <v>-6.557377049180324E-2</v>
      </c>
      <c r="BP7">
        <v>-1.9498607242339872E-2</v>
      </c>
      <c r="BU7">
        <v>-1.4897579143390289E-3</v>
      </c>
      <c r="BV7">
        <v>9.8939929328621945E-2</v>
      </c>
      <c r="BX7">
        <v>1.6666666666666611E-2</v>
      </c>
      <c r="BY7">
        <v>8.3137780757626789E-2</v>
      </c>
    </row>
    <row r="8" spans="1:78" x14ac:dyDescent="0.15">
      <c r="A8" s="21">
        <v>20090</v>
      </c>
      <c r="B8" t="s">
        <v>48</v>
      </c>
      <c r="C8">
        <v>1.39</v>
      </c>
      <c r="D8">
        <v>8.5937499999999903E-2</v>
      </c>
      <c r="E8" t="s">
        <v>54</v>
      </c>
      <c r="F8">
        <v>6.74</v>
      </c>
      <c r="J8">
        <v>26.77</v>
      </c>
      <c r="K8">
        <v>66.8</v>
      </c>
      <c r="M8">
        <v>4.9000000000000004</v>
      </c>
      <c r="N8">
        <v>36.630000000000003</v>
      </c>
      <c r="S8">
        <v>26.77</v>
      </c>
      <c r="T8">
        <v>73.599999999999994</v>
      </c>
      <c r="V8">
        <v>5</v>
      </c>
      <c r="W8">
        <v>35.979999999999997</v>
      </c>
      <c r="AB8">
        <v>26.78</v>
      </c>
      <c r="AC8">
        <v>66</v>
      </c>
      <c r="AE8">
        <v>5.3</v>
      </c>
      <c r="AF8">
        <v>34.24</v>
      </c>
      <c r="AK8">
        <v>26.72</v>
      </c>
      <c r="AL8">
        <v>66.7</v>
      </c>
      <c r="AN8">
        <v>5.7</v>
      </c>
      <c r="AO8">
        <v>31.68</v>
      </c>
      <c r="AT8">
        <v>0</v>
      </c>
      <c r="AU8">
        <v>-9.2391304347826053E-2</v>
      </c>
      <c r="AW8">
        <v>-1.999999999999991E-2</v>
      </c>
      <c r="AX8">
        <v>1.8065591995553239E-2</v>
      </c>
      <c r="BC8">
        <v>-3.7341299477222639E-4</v>
      </c>
      <c r="BD8">
        <v>0.115151515151515</v>
      </c>
      <c r="BF8">
        <v>-5.6603773584905648E-2</v>
      </c>
      <c r="BG8">
        <v>5.0817757009345543E-2</v>
      </c>
      <c r="BL8">
        <v>2.2455089820359042E-3</v>
      </c>
      <c r="BM8">
        <v>-1.0494752623688149E-2</v>
      </c>
      <c r="BO8">
        <v>-7.0175438596491335E-2</v>
      </c>
      <c r="BP8">
        <v>8.0808080808080884E-2</v>
      </c>
      <c r="BU8">
        <v>-3.356956359567342E-3</v>
      </c>
      <c r="BV8">
        <v>7.2347266881028993E-2</v>
      </c>
      <c r="BX8">
        <v>-6.557377049180324E-2</v>
      </c>
      <c r="BY8">
        <v>-1.9498607242339872E-2</v>
      </c>
    </row>
    <row r="9" spans="1:78" x14ac:dyDescent="0.15">
      <c r="A9" s="21">
        <v>20121</v>
      </c>
      <c r="B9" t="s">
        <v>49</v>
      </c>
      <c r="C9">
        <v>1.29</v>
      </c>
      <c r="D9">
        <v>-7.1942446043165381E-2</v>
      </c>
      <c r="E9" t="s">
        <v>55</v>
      </c>
      <c r="F9">
        <v>0.84</v>
      </c>
      <c r="J9">
        <v>26.82</v>
      </c>
      <c r="K9">
        <v>73.900000000000006</v>
      </c>
      <c r="M9">
        <v>4.7</v>
      </c>
      <c r="N9">
        <v>36.76</v>
      </c>
      <c r="S9">
        <v>26.77</v>
      </c>
      <c r="T9">
        <v>66.8</v>
      </c>
      <c r="V9">
        <v>4.9000000000000004</v>
      </c>
      <c r="W9">
        <v>36.630000000000003</v>
      </c>
      <c r="AB9">
        <v>26.77</v>
      </c>
      <c r="AC9">
        <v>73.599999999999994</v>
      </c>
      <c r="AE9">
        <v>5</v>
      </c>
      <c r="AF9">
        <v>35.979999999999997</v>
      </c>
      <c r="AK9">
        <v>26.78</v>
      </c>
      <c r="AL9">
        <v>66</v>
      </c>
      <c r="AN9">
        <v>5.3</v>
      </c>
      <c r="AO9">
        <v>34.24</v>
      </c>
      <c r="AT9">
        <v>1.8677624206200341E-3</v>
      </c>
      <c r="AU9">
        <v>0.1062874251497008</v>
      </c>
      <c r="AW9">
        <v>-4.081632653061229E-2</v>
      </c>
      <c r="AX9">
        <v>3.5490035490033378E-3</v>
      </c>
      <c r="BC9">
        <v>0</v>
      </c>
      <c r="BD9">
        <v>-9.2391304347826053E-2</v>
      </c>
      <c r="BF9">
        <v>-1.999999999999991E-2</v>
      </c>
      <c r="BG9">
        <v>1.8065591995553239E-2</v>
      </c>
      <c r="BL9">
        <v>-3.7341299477222639E-4</v>
      </c>
      <c r="BM9">
        <v>0.115151515151515</v>
      </c>
      <c r="BO9">
        <v>-5.6603773584905648E-2</v>
      </c>
      <c r="BP9">
        <v>5.0817757009345543E-2</v>
      </c>
      <c r="BU9">
        <v>2.2455089820359042E-3</v>
      </c>
      <c r="BV9">
        <v>-1.0494752623688149E-2</v>
      </c>
      <c r="BX9">
        <v>-7.0175438596491335E-2</v>
      </c>
      <c r="BY9">
        <v>8.0808080808080884E-2</v>
      </c>
    </row>
    <row r="10" spans="1:78" x14ac:dyDescent="0.15">
      <c r="A10" s="21">
        <v>20149</v>
      </c>
      <c r="B10" t="s">
        <v>50</v>
      </c>
      <c r="C10">
        <v>1.35</v>
      </c>
      <c r="D10">
        <v>4.6511627906976792E-2</v>
      </c>
      <c r="E10" t="s">
        <v>54</v>
      </c>
      <c r="F10">
        <v>2.65</v>
      </c>
      <c r="J10">
        <v>26.79</v>
      </c>
      <c r="K10">
        <v>71.5</v>
      </c>
      <c r="M10">
        <v>4.5999999999999996</v>
      </c>
      <c r="N10">
        <v>36.58</v>
      </c>
      <c r="S10">
        <v>26.82</v>
      </c>
      <c r="T10">
        <v>73.900000000000006</v>
      </c>
      <c r="V10">
        <v>4.7</v>
      </c>
      <c r="W10">
        <v>36.76</v>
      </c>
      <c r="AB10">
        <v>26.77</v>
      </c>
      <c r="AC10">
        <v>66.8</v>
      </c>
      <c r="AE10">
        <v>4.9000000000000004</v>
      </c>
      <c r="AF10">
        <v>36.630000000000003</v>
      </c>
      <c r="AK10">
        <v>26.77</v>
      </c>
      <c r="AL10">
        <v>73.599999999999994</v>
      </c>
      <c r="AN10">
        <v>5</v>
      </c>
      <c r="AO10">
        <v>35.979999999999997</v>
      </c>
      <c r="AT10">
        <v>-1.1185682326622091E-3</v>
      </c>
      <c r="AU10">
        <v>-3.2476319350473681E-2</v>
      </c>
      <c r="AW10">
        <v>-2.1276595744680989E-2</v>
      </c>
      <c r="AX10">
        <v>-4.8966267682263309E-3</v>
      </c>
      <c r="BC10">
        <v>1.8677624206200341E-3</v>
      </c>
      <c r="BD10">
        <v>0.1062874251497008</v>
      </c>
      <c r="BF10">
        <v>-4.081632653061229E-2</v>
      </c>
      <c r="BG10">
        <v>3.5490035490033378E-3</v>
      </c>
      <c r="BL10">
        <v>0</v>
      </c>
      <c r="BM10">
        <v>-9.2391304347826053E-2</v>
      </c>
      <c r="BO10">
        <v>-1.999999999999991E-2</v>
      </c>
      <c r="BP10">
        <v>1.8065591995553239E-2</v>
      </c>
      <c r="BU10">
        <v>-3.7341299477222639E-4</v>
      </c>
      <c r="BV10">
        <v>0.115151515151515</v>
      </c>
      <c r="BX10">
        <v>-5.6603773584905648E-2</v>
      </c>
      <c r="BY10">
        <v>5.0817757009345543E-2</v>
      </c>
    </row>
    <row r="11" spans="1:78" x14ac:dyDescent="0.15">
      <c r="A11" s="21">
        <v>20180</v>
      </c>
      <c r="B11" t="s">
        <v>51</v>
      </c>
      <c r="C11">
        <v>1.43</v>
      </c>
      <c r="D11">
        <v>5.9259259259259137E-2</v>
      </c>
      <c r="E11" t="s">
        <v>54</v>
      </c>
      <c r="F11">
        <v>1.66</v>
      </c>
      <c r="J11">
        <v>26.79</v>
      </c>
      <c r="K11">
        <v>70.900000000000006</v>
      </c>
      <c r="M11">
        <v>4.7</v>
      </c>
      <c r="N11">
        <v>37.96</v>
      </c>
      <c r="S11">
        <v>26.79</v>
      </c>
      <c r="T11">
        <v>71.5</v>
      </c>
      <c r="V11">
        <v>4.5999999999999996</v>
      </c>
      <c r="W11">
        <v>36.58</v>
      </c>
      <c r="AB11">
        <v>26.82</v>
      </c>
      <c r="AC11">
        <v>73.900000000000006</v>
      </c>
      <c r="AE11">
        <v>4.7</v>
      </c>
      <c r="AF11">
        <v>36.76</v>
      </c>
      <c r="AK11">
        <v>26.77</v>
      </c>
      <c r="AL11">
        <v>66.8</v>
      </c>
      <c r="AN11">
        <v>4.9000000000000004</v>
      </c>
      <c r="AO11">
        <v>36.630000000000003</v>
      </c>
      <c r="AT11">
        <v>0</v>
      </c>
      <c r="AU11">
        <v>-8.3916083916083517E-3</v>
      </c>
      <c r="AW11">
        <v>2.1739130434782709E-2</v>
      </c>
      <c r="AX11">
        <v>3.7725533078184943E-2</v>
      </c>
      <c r="BC11">
        <v>-1.1185682326622091E-3</v>
      </c>
      <c r="BD11">
        <v>-3.2476319350473681E-2</v>
      </c>
      <c r="BF11">
        <v>-2.1276595744680989E-2</v>
      </c>
      <c r="BG11">
        <v>-4.8966267682263309E-3</v>
      </c>
      <c r="BL11">
        <v>1.8677624206200341E-3</v>
      </c>
      <c r="BM11">
        <v>0.1062874251497008</v>
      </c>
      <c r="BO11">
        <v>-4.081632653061229E-2</v>
      </c>
      <c r="BP11">
        <v>3.5490035490033378E-3</v>
      </c>
      <c r="BU11">
        <v>0</v>
      </c>
      <c r="BV11">
        <v>-9.2391304347826053E-2</v>
      </c>
      <c r="BX11">
        <v>-1.999999999999991E-2</v>
      </c>
      <c r="BY11">
        <v>1.8065591995553239E-2</v>
      </c>
    </row>
    <row r="12" spans="1:78" x14ac:dyDescent="0.15">
      <c r="A12" s="21">
        <v>20210</v>
      </c>
      <c r="B12" t="s">
        <v>52</v>
      </c>
      <c r="C12">
        <v>1.43</v>
      </c>
      <c r="D12">
        <v>0</v>
      </c>
      <c r="E12" t="s">
        <v>56</v>
      </c>
      <c r="F12">
        <v>0.81</v>
      </c>
      <c r="J12">
        <v>26.77</v>
      </c>
      <c r="K12">
        <v>72.900000000000006</v>
      </c>
      <c r="M12">
        <v>4.3</v>
      </c>
      <c r="N12">
        <v>37.909999999999997</v>
      </c>
      <c r="S12">
        <v>26.79</v>
      </c>
      <c r="T12">
        <v>70.900000000000006</v>
      </c>
      <c r="V12">
        <v>4.7</v>
      </c>
      <c r="W12">
        <v>37.96</v>
      </c>
      <c r="AB12">
        <v>26.79</v>
      </c>
      <c r="AC12">
        <v>71.5</v>
      </c>
      <c r="AE12">
        <v>4.5999999999999996</v>
      </c>
      <c r="AF12">
        <v>36.58</v>
      </c>
      <c r="AK12">
        <v>26.82</v>
      </c>
      <c r="AL12">
        <v>73.900000000000006</v>
      </c>
      <c r="AN12">
        <v>4.7</v>
      </c>
      <c r="AO12">
        <v>36.76</v>
      </c>
      <c r="AT12">
        <v>-7.4654721911160404E-4</v>
      </c>
      <c r="AU12">
        <v>2.8208744710860319E-2</v>
      </c>
      <c r="AW12">
        <v>-8.5106382978723527E-2</v>
      </c>
      <c r="AX12">
        <v>-1.3171759747103719E-3</v>
      </c>
      <c r="BC12">
        <v>0</v>
      </c>
      <c r="BD12">
        <v>-8.3916083916083517E-3</v>
      </c>
      <c r="BF12">
        <v>2.1739130434782709E-2</v>
      </c>
      <c r="BG12">
        <v>3.7725533078184943E-2</v>
      </c>
      <c r="BL12">
        <v>-1.1185682326622091E-3</v>
      </c>
      <c r="BM12">
        <v>-3.2476319350473681E-2</v>
      </c>
      <c r="BO12">
        <v>-2.1276595744680989E-2</v>
      </c>
      <c r="BP12">
        <v>-4.8966267682263309E-3</v>
      </c>
      <c r="BU12">
        <v>1.8677624206200341E-3</v>
      </c>
      <c r="BV12">
        <v>0.1062874251497008</v>
      </c>
      <c r="BX12">
        <v>-4.081632653061229E-2</v>
      </c>
      <c r="BY12">
        <v>3.5490035490033378E-3</v>
      </c>
    </row>
    <row r="13" spans="1:78" x14ac:dyDescent="0.15">
      <c r="A13" s="21">
        <v>20241</v>
      </c>
      <c r="B13" t="s">
        <v>53</v>
      </c>
      <c r="C13">
        <v>1.64</v>
      </c>
      <c r="D13">
        <v>0.14685314685314679</v>
      </c>
      <c r="E13" t="s">
        <v>54</v>
      </c>
      <c r="F13">
        <v>-1.27</v>
      </c>
      <c r="J13">
        <v>26.71</v>
      </c>
      <c r="K13">
        <v>60.9</v>
      </c>
      <c r="M13">
        <v>4.2</v>
      </c>
      <c r="N13">
        <v>41.03</v>
      </c>
      <c r="S13">
        <v>26.77</v>
      </c>
      <c r="T13">
        <v>72.900000000000006</v>
      </c>
      <c r="V13">
        <v>4.3</v>
      </c>
      <c r="W13">
        <v>37.909999999999997</v>
      </c>
      <c r="AB13">
        <v>26.79</v>
      </c>
      <c r="AC13">
        <v>70.900000000000006</v>
      </c>
      <c r="AE13">
        <v>4.7</v>
      </c>
      <c r="AF13">
        <v>37.96</v>
      </c>
      <c r="AK13">
        <v>26.79</v>
      </c>
      <c r="AL13">
        <v>71.5</v>
      </c>
      <c r="AN13">
        <v>4.5999999999999996</v>
      </c>
      <c r="AO13">
        <v>36.58</v>
      </c>
      <c r="AT13">
        <v>-2.2413149047441068E-3</v>
      </c>
      <c r="AU13">
        <v>-0.1646090534979425</v>
      </c>
      <c r="AW13">
        <v>-2.3255813953488299E-2</v>
      </c>
      <c r="AX13">
        <v>8.2300184647850383E-2</v>
      </c>
      <c r="BC13">
        <v>-7.4654721911160404E-4</v>
      </c>
      <c r="BD13">
        <v>2.8208744710860319E-2</v>
      </c>
      <c r="BF13">
        <v>-8.5106382978723527E-2</v>
      </c>
      <c r="BG13">
        <v>-1.3171759747103719E-3</v>
      </c>
      <c r="BL13">
        <v>0</v>
      </c>
      <c r="BM13">
        <v>-8.3916083916083517E-3</v>
      </c>
      <c r="BO13">
        <v>2.1739130434782709E-2</v>
      </c>
      <c r="BP13">
        <v>3.7725533078184943E-2</v>
      </c>
      <c r="BU13">
        <v>-1.1185682326622091E-3</v>
      </c>
      <c r="BV13">
        <v>-3.2476319350473681E-2</v>
      </c>
      <c r="BX13">
        <v>-2.1276595744680989E-2</v>
      </c>
      <c r="BY13">
        <v>-4.8966267682263309E-3</v>
      </c>
    </row>
    <row r="14" spans="1:78" x14ac:dyDescent="0.15">
      <c r="A14" s="21">
        <v>20271</v>
      </c>
      <c r="B14" t="s">
        <v>42</v>
      </c>
      <c r="C14">
        <v>1.68</v>
      </c>
      <c r="D14">
        <v>2.439024390243905E-2</v>
      </c>
      <c r="E14" t="s">
        <v>54</v>
      </c>
      <c r="F14">
        <v>-1.61</v>
      </c>
      <c r="J14">
        <v>26.76</v>
      </c>
      <c r="K14">
        <v>67.099999999999994</v>
      </c>
      <c r="M14">
        <v>4</v>
      </c>
      <c r="N14">
        <v>43.52</v>
      </c>
      <c r="S14">
        <v>26.71</v>
      </c>
      <c r="T14">
        <v>60.9</v>
      </c>
      <c r="V14">
        <v>4.2</v>
      </c>
      <c r="W14">
        <v>41.03</v>
      </c>
      <c r="AB14">
        <v>26.77</v>
      </c>
      <c r="AC14">
        <v>72.900000000000006</v>
      </c>
      <c r="AE14">
        <v>4.3</v>
      </c>
      <c r="AF14">
        <v>37.909999999999997</v>
      </c>
      <c r="AK14">
        <v>26.79</v>
      </c>
      <c r="AL14">
        <v>70.900000000000006</v>
      </c>
      <c r="AN14">
        <v>4.7</v>
      </c>
      <c r="AO14">
        <v>37.96</v>
      </c>
      <c r="AT14">
        <v>1.871958068139223E-3</v>
      </c>
      <c r="AU14">
        <v>0.1018062397372741</v>
      </c>
      <c r="AW14">
        <v>-4.7619047619047672E-2</v>
      </c>
      <c r="AX14">
        <v>6.0687301974165393E-2</v>
      </c>
      <c r="BC14">
        <v>-2.2413149047441068E-3</v>
      </c>
      <c r="BD14">
        <v>-0.1646090534979425</v>
      </c>
      <c r="BF14">
        <v>-2.3255813953488299E-2</v>
      </c>
      <c r="BG14">
        <v>8.2300184647850383E-2</v>
      </c>
      <c r="BL14">
        <v>-7.4654721911160404E-4</v>
      </c>
      <c r="BM14">
        <v>2.8208744710860319E-2</v>
      </c>
      <c r="BO14">
        <v>-8.5106382978723527E-2</v>
      </c>
      <c r="BP14">
        <v>-1.3171759747103719E-3</v>
      </c>
      <c r="BU14">
        <v>0</v>
      </c>
      <c r="BV14">
        <v>-8.3916083916083517E-3</v>
      </c>
      <c r="BX14">
        <v>2.1739130434782709E-2</v>
      </c>
      <c r="BY14">
        <v>3.7725533078184943E-2</v>
      </c>
    </row>
    <row r="15" spans="1:78" x14ac:dyDescent="0.15">
      <c r="A15" s="21">
        <v>20302</v>
      </c>
      <c r="B15" t="s">
        <v>43</v>
      </c>
      <c r="C15">
        <v>1.96</v>
      </c>
      <c r="D15">
        <v>0.16666666666666671</v>
      </c>
      <c r="E15" t="s">
        <v>54</v>
      </c>
      <c r="F15">
        <v>-0.95</v>
      </c>
      <c r="J15">
        <v>26.72</v>
      </c>
      <c r="K15">
        <v>70.400000000000006</v>
      </c>
      <c r="M15">
        <v>4.2</v>
      </c>
      <c r="N15">
        <v>43.18</v>
      </c>
      <c r="S15">
        <v>26.76</v>
      </c>
      <c r="T15">
        <v>67.099999999999994</v>
      </c>
      <c r="V15">
        <v>4</v>
      </c>
      <c r="W15">
        <v>43.52</v>
      </c>
      <c r="AB15">
        <v>26.71</v>
      </c>
      <c r="AC15">
        <v>60.9</v>
      </c>
      <c r="AE15">
        <v>4.2</v>
      </c>
      <c r="AF15">
        <v>41.03</v>
      </c>
      <c r="AK15">
        <v>26.77</v>
      </c>
      <c r="AL15">
        <v>72.900000000000006</v>
      </c>
      <c r="AN15">
        <v>4.3</v>
      </c>
      <c r="AO15">
        <v>37.909999999999997</v>
      </c>
      <c r="AT15">
        <v>-1.494768310911887E-3</v>
      </c>
      <c r="AU15">
        <v>4.9180327868852743E-2</v>
      </c>
      <c r="AW15">
        <v>5.0000000000000037E-2</v>
      </c>
      <c r="AX15">
        <v>-7.812500000000111E-3</v>
      </c>
      <c r="BC15">
        <v>1.871958068139223E-3</v>
      </c>
      <c r="BD15">
        <v>0.1018062397372741</v>
      </c>
      <c r="BF15">
        <v>-4.7619047619047672E-2</v>
      </c>
      <c r="BG15">
        <v>6.0687301974165393E-2</v>
      </c>
      <c r="BL15">
        <v>-2.2413149047441068E-3</v>
      </c>
      <c r="BM15">
        <v>-0.1646090534979425</v>
      </c>
      <c r="BO15">
        <v>-2.3255813953488299E-2</v>
      </c>
      <c r="BP15">
        <v>8.2300184647850383E-2</v>
      </c>
      <c r="BU15">
        <v>-7.4654721911160404E-4</v>
      </c>
      <c r="BV15">
        <v>2.8208744710860319E-2</v>
      </c>
      <c r="BX15">
        <v>-8.5106382978723527E-2</v>
      </c>
      <c r="BY15">
        <v>-1.3171759747103719E-3</v>
      </c>
    </row>
    <row r="16" spans="1:78" x14ac:dyDescent="0.15">
      <c r="A16" s="21">
        <v>20333</v>
      </c>
      <c r="B16" t="s">
        <v>44</v>
      </c>
      <c r="C16">
        <v>2.1800000000000002</v>
      </c>
      <c r="D16">
        <v>0.1122448979591838</v>
      </c>
      <c r="E16" t="s">
        <v>54</v>
      </c>
      <c r="F16">
        <v>6.27</v>
      </c>
      <c r="J16">
        <v>26.85</v>
      </c>
      <c r="K16">
        <v>63.7</v>
      </c>
      <c r="M16">
        <v>4.0999999999999996</v>
      </c>
      <c r="N16">
        <v>43.67</v>
      </c>
      <c r="S16">
        <v>26.72</v>
      </c>
      <c r="T16">
        <v>70.400000000000006</v>
      </c>
      <c r="V16">
        <v>4.2</v>
      </c>
      <c r="W16">
        <v>43.18</v>
      </c>
      <c r="AB16">
        <v>26.76</v>
      </c>
      <c r="AC16">
        <v>67.099999999999994</v>
      </c>
      <c r="AE16">
        <v>4</v>
      </c>
      <c r="AF16">
        <v>43.52</v>
      </c>
      <c r="AK16">
        <v>26.71</v>
      </c>
      <c r="AL16">
        <v>60.9</v>
      </c>
      <c r="AN16">
        <v>4.2</v>
      </c>
      <c r="AO16">
        <v>41.03</v>
      </c>
      <c r="AT16">
        <v>4.8652694610780154E-3</v>
      </c>
      <c r="AU16">
        <v>-9.5170454545454586E-2</v>
      </c>
      <c r="AW16">
        <v>-2.380952380952395E-2</v>
      </c>
      <c r="AX16">
        <v>1.134784622510421E-2</v>
      </c>
      <c r="BC16">
        <v>-1.494768310911887E-3</v>
      </c>
      <c r="BD16">
        <v>4.9180327868852743E-2</v>
      </c>
      <c r="BF16">
        <v>5.0000000000000037E-2</v>
      </c>
      <c r="BG16">
        <v>-7.812500000000111E-3</v>
      </c>
      <c r="BL16">
        <v>1.871958068139223E-3</v>
      </c>
      <c r="BM16">
        <v>0.1018062397372741</v>
      </c>
      <c r="BO16">
        <v>-4.7619047619047672E-2</v>
      </c>
      <c r="BP16">
        <v>6.0687301974165393E-2</v>
      </c>
      <c r="BU16">
        <v>-2.2413149047441068E-3</v>
      </c>
      <c r="BV16">
        <v>-0.1646090534979425</v>
      </c>
      <c r="BX16">
        <v>-2.3255813953488299E-2</v>
      </c>
      <c r="BY16">
        <v>8.2300184647850383E-2</v>
      </c>
    </row>
    <row r="17" spans="1:77" x14ac:dyDescent="0.15">
      <c r="A17" s="21">
        <v>20363</v>
      </c>
      <c r="B17" t="s">
        <v>45</v>
      </c>
      <c r="C17">
        <v>2.2400000000000002</v>
      </c>
      <c r="D17">
        <v>2.752293577981654E-2</v>
      </c>
      <c r="E17" t="s">
        <v>54</v>
      </c>
      <c r="F17">
        <v>-0.48</v>
      </c>
      <c r="J17">
        <v>26.82</v>
      </c>
      <c r="K17">
        <v>66.3</v>
      </c>
      <c r="M17">
        <v>4.3</v>
      </c>
      <c r="N17">
        <v>42.34</v>
      </c>
      <c r="S17">
        <v>26.85</v>
      </c>
      <c r="T17">
        <v>63.7</v>
      </c>
      <c r="V17">
        <v>4.0999999999999996</v>
      </c>
      <c r="W17">
        <v>43.67</v>
      </c>
      <c r="AB17">
        <v>26.72</v>
      </c>
      <c r="AC17">
        <v>70.400000000000006</v>
      </c>
      <c r="AE17">
        <v>4.2</v>
      </c>
      <c r="AF17">
        <v>43.18</v>
      </c>
      <c r="AK17">
        <v>26.76</v>
      </c>
      <c r="AL17">
        <v>67.099999999999994</v>
      </c>
      <c r="AN17">
        <v>4</v>
      </c>
      <c r="AO17">
        <v>43.52</v>
      </c>
      <c r="AT17">
        <v>-1.1173184357542441E-3</v>
      </c>
      <c r="AU17">
        <v>4.0816326530612068E-2</v>
      </c>
      <c r="AW17">
        <v>4.8780487804878092E-2</v>
      </c>
      <c r="AX17">
        <v>-3.0455690405312489E-2</v>
      </c>
      <c r="BC17">
        <v>4.8652694610780154E-3</v>
      </c>
      <c r="BD17">
        <v>-9.5170454545454586E-2</v>
      </c>
      <c r="BF17">
        <v>-2.380952380952395E-2</v>
      </c>
      <c r="BG17">
        <v>1.134784622510421E-2</v>
      </c>
      <c r="BL17">
        <v>-1.494768310911887E-3</v>
      </c>
      <c r="BM17">
        <v>4.9180327868852743E-2</v>
      </c>
      <c r="BO17">
        <v>5.0000000000000037E-2</v>
      </c>
      <c r="BP17">
        <v>-7.812500000000111E-3</v>
      </c>
      <c r="BU17">
        <v>1.871958068139223E-3</v>
      </c>
      <c r="BV17">
        <v>0.1018062397372741</v>
      </c>
      <c r="BX17">
        <v>-4.7619047619047672E-2</v>
      </c>
      <c r="BY17">
        <v>6.0687301974165393E-2</v>
      </c>
    </row>
    <row r="18" spans="1:77" x14ac:dyDescent="0.15">
      <c r="A18" s="21">
        <v>20394</v>
      </c>
      <c r="B18" t="s">
        <v>46</v>
      </c>
      <c r="C18">
        <v>2.35</v>
      </c>
      <c r="D18">
        <v>4.9107142857142787E-2</v>
      </c>
      <c r="E18" t="s">
        <v>54</v>
      </c>
      <c r="F18">
        <v>-2.25</v>
      </c>
      <c r="J18">
        <v>26.88</v>
      </c>
      <c r="K18">
        <v>61.5</v>
      </c>
      <c r="M18">
        <v>4.2</v>
      </c>
      <c r="N18">
        <v>45.51</v>
      </c>
      <c r="S18">
        <v>26.82</v>
      </c>
      <c r="T18">
        <v>66.3</v>
      </c>
      <c r="V18">
        <v>4.3</v>
      </c>
      <c r="W18">
        <v>42.34</v>
      </c>
      <c r="AB18">
        <v>26.85</v>
      </c>
      <c r="AC18">
        <v>63.7</v>
      </c>
      <c r="AE18">
        <v>4.0999999999999996</v>
      </c>
      <c r="AF18">
        <v>43.67</v>
      </c>
      <c r="AK18">
        <v>26.72</v>
      </c>
      <c r="AL18">
        <v>70.400000000000006</v>
      </c>
      <c r="AN18">
        <v>4.2</v>
      </c>
      <c r="AO18">
        <v>43.18</v>
      </c>
      <c r="AT18">
        <v>2.237136465324419E-3</v>
      </c>
      <c r="AU18">
        <v>-7.2398190045248834E-2</v>
      </c>
      <c r="AW18">
        <v>-2.3255813953488299E-2</v>
      </c>
      <c r="AX18">
        <v>7.4870099196976625E-2</v>
      </c>
      <c r="BC18">
        <v>-1.1173184357542441E-3</v>
      </c>
      <c r="BD18">
        <v>4.0816326530612068E-2</v>
      </c>
      <c r="BF18">
        <v>4.8780487804878092E-2</v>
      </c>
      <c r="BG18">
        <v>-3.0455690405312489E-2</v>
      </c>
      <c r="BL18">
        <v>4.8652694610780154E-3</v>
      </c>
      <c r="BM18">
        <v>-9.5170454545454586E-2</v>
      </c>
      <c r="BO18">
        <v>-2.380952380952395E-2</v>
      </c>
      <c r="BP18">
        <v>1.134784622510421E-2</v>
      </c>
      <c r="BU18">
        <v>-1.494768310911887E-3</v>
      </c>
      <c r="BV18">
        <v>4.9180327868852743E-2</v>
      </c>
      <c r="BX18">
        <v>5.0000000000000037E-2</v>
      </c>
      <c r="BY18">
        <v>-7.812500000000111E-3</v>
      </c>
    </row>
    <row r="19" spans="1:77" x14ac:dyDescent="0.15">
      <c r="A19" s="21">
        <v>20424</v>
      </c>
      <c r="B19" t="s">
        <v>47</v>
      </c>
      <c r="C19">
        <v>2.48</v>
      </c>
      <c r="D19">
        <v>5.5319148936170168E-2</v>
      </c>
      <c r="E19" t="s">
        <v>54</v>
      </c>
      <c r="F19">
        <v>0.42</v>
      </c>
      <c r="J19">
        <v>26.87</v>
      </c>
      <c r="K19">
        <v>66.599999999999994</v>
      </c>
      <c r="M19">
        <v>4.2</v>
      </c>
      <c r="N19">
        <v>45.48</v>
      </c>
      <c r="S19">
        <v>26.88</v>
      </c>
      <c r="T19">
        <v>61.5</v>
      </c>
      <c r="V19">
        <v>4.2</v>
      </c>
      <c r="W19">
        <v>45.51</v>
      </c>
      <c r="AB19">
        <v>26.82</v>
      </c>
      <c r="AC19">
        <v>66.3</v>
      </c>
      <c r="AE19">
        <v>4.3</v>
      </c>
      <c r="AF19">
        <v>42.34</v>
      </c>
      <c r="AK19">
        <v>26.85</v>
      </c>
      <c r="AL19">
        <v>63.7</v>
      </c>
      <c r="AN19">
        <v>4.0999999999999996</v>
      </c>
      <c r="AO19">
        <v>43.67</v>
      </c>
      <c r="AT19">
        <v>-3.7202380952372488E-4</v>
      </c>
      <c r="AU19">
        <v>8.2926829268292535E-2</v>
      </c>
      <c r="AW19">
        <v>0</v>
      </c>
      <c r="AX19">
        <v>-6.5919578114703725E-4</v>
      </c>
      <c r="BC19">
        <v>2.237136465324419E-3</v>
      </c>
      <c r="BD19">
        <v>-7.2398190045248834E-2</v>
      </c>
      <c r="BF19">
        <v>-2.3255813953488299E-2</v>
      </c>
      <c r="BG19">
        <v>7.4870099196976625E-2</v>
      </c>
      <c r="BL19">
        <v>-1.1173184357542441E-3</v>
      </c>
      <c r="BM19">
        <v>4.0816326530612068E-2</v>
      </c>
      <c r="BO19">
        <v>4.8780487804878092E-2</v>
      </c>
      <c r="BP19">
        <v>-3.0455690405312489E-2</v>
      </c>
      <c r="BU19">
        <v>4.8652694610780154E-3</v>
      </c>
      <c r="BV19">
        <v>-9.5170454545454586E-2</v>
      </c>
      <c r="BX19">
        <v>-2.380952380952395E-2</v>
      </c>
      <c r="BY19">
        <v>1.134784622510421E-2</v>
      </c>
    </row>
    <row r="20" spans="1:77" x14ac:dyDescent="0.15">
      <c r="A20" s="21">
        <v>20455</v>
      </c>
      <c r="B20" t="s">
        <v>48</v>
      </c>
      <c r="C20">
        <v>2.4500000000000002</v>
      </c>
      <c r="D20">
        <v>-1.209677419354831E-2</v>
      </c>
      <c r="E20" t="s">
        <v>55</v>
      </c>
      <c r="F20">
        <v>1.26</v>
      </c>
      <c r="J20">
        <v>26.83</v>
      </c>
      <c r="K20">
        <v>61.8</v>
      </c>
      <c r="M20">
        <v>4</v>
      </c>
      <c r="N20">
        <v>43.82</v>
      </c>
      <c r="S20">
        <v>26.87</v>
      </c>
      <c r="T20">
        <v>66.599999999999994</v>
      </c>
      <c r="V20">
        <v>4.2</v>
      </c>
      <c r="W20">
        <v>45.48</v>
      </c>
      <c r="AB20">
        <v>26.88</v>
      </c>
      <c r="AC20">
        <v>61.5</v>
      </c>
      <c r="AE20">
        <v>4.2</v>
      </c>
      <c r="AF20">
        <v>45.51</v>
      </c>
      <c r="AK20">
        <v>26.82</v>
      </c>
      <c r="AL20">
        <v>66.3</v>
      </c>
      <c r="AN20">
        <v>4.3</v>
      </c>
      <c r="AO20">
        <v>42.34</v>
      </c>
      <c r="AT20">
        <v>-1.488649050986335E-3</v>
      </c>
      <c r="AU20">
        <v>-7.2072072072072002E-2</v>
      </c>
      <c r="AW20">
        <v>-4.7619047619047672E-2</v>
      </c>
      <c r="AX20">
        <v>-3.6499560246261997E-2</v>
      </c>
      <c r="BC20">
        <v>-3.7202380952372488E-4</v>
      </c>
      <c r="BD20">
        <v>8.2926829268292535E-2</v>
      </c>
      <c r="BF20">
        <v>0</v>
      </c>
      <c r="BG20">
        <v>-6.5919578114703725E-4</v>
      </c>
      <c r="BL20">
        <v>2.237136465324419E-3</v>
      </c>
      <c r="BM20">
        <v>-7.2398190045248834E-2</v>
      </c>
      <c r="BO20">
        <v>-2.3255813953488299E-2</v>
      </c>
      <c r="BP20">
        <v>7.4870099196976625E-2</v>
      </c>
      <c r="BU20">
        <v>-1.1173184357542441E-3</v>
      </c>
      <c r="BV20">
        <v>4.0816326530612068E-2</v>
      </c>
      <c r="BX20">
        <v>4.8780487804878092E-2</v>
      </c>
      <c r="BY20">
        <v>-3.0455690405312489E-2</v>
      </c>
    </row>
    <row r="21" spans="1:77" x14ac:dyDescent="0.15">
      <c r="A21" s="21">
        <v>20486</v>
      </c>
      <c r="B21" t="s">
        <v>49</v>
      </c>
      <c r="C21">
        <v>2.5</v>
      </c>
      <c r="D21">
        <v>2.0408163265306051E-2</v>
      </c>
      <c r="E21" t="s">
        <v>54</v>
      </c>
      <c r="F21">
        <v>0.11</v>
      </c>
      <c r="J21">
        <v>26.86</v>
      </c>
      <c r="K21">
        <v>56.2</v>
      </c>
      <c r="M21">
        <v>3.9</v>
      </c>
      <c r="N21">
        <v>45.34</v>
      </c>
      <c r="S21">
        <v>26.83</v>
      </c>
      <c r="T21">
        <v>61.8</v>
      </c>
      <c r="V21">
        <v>4</v>
      </c>
      <c r="W21">
        <v>43.82</v>
      </c>
      <c r="AB21">
        <v>26.87</v>
      </c>
      <c r="AC21">
        <v>66.599999999999994</v>
      </c>
      <c r="AE21">
        <v>4.2</v>
      </c>
      <c r="AF21">
        <v>45.48</v>
      </c>
      <c r="AK21">
        <v>26.88</v>
      </c>
      <c r="AL21">
        <v>61.5</v>
      </c>
      <c r="AN21">
        <v>4.2</v>
      </c>
      <c r="AO21">
        <v>45.51</v>
      </c>
      <c r="AT21">
        <v>1.1181513231457441E-3</v>
      </c>
      <c r="AU21">
        <v>-9.0614886731391509E-2</v>
      </c>
      <c r="AW21">
        <v>-2.5000000000000019E-2</v>
      </c>
      <c r="AX21">
        <v>3.4687357371063543E-2</v>
      </c>
      <c r="BC21">
        <v>-1.488649050986335E-3</v>
      </c>
      <c r="BD21">
        <v>-7.2072072072072002E-2</v>
      </c>
      <c r="BF21">
        <v>-4.7619047619047672E-2</v>
      </c>
      <c r="BG21">
        <v>-3.6499560246261997E-2</v>
      </c>
      <c r="BL21">
        <v>-3.7202380952372488E-4</v>
      </c>
      <c r="BM21">
        <v>8.2926829268292535E-2</v>
      </c>
      <c r="BO21">
        <v>0</v>
      </c>
      <c r="BP21">
        <v>-6.5919578114703725E-4</v>
      </c>
      <c r="BU21">
        <v>2.237136465324419E-3</v>
      </c>
      <c r="BV21">
        <v>-7.2398190045248834E-2</v>
      </c>
      <c r="BX21">
        <v>-2.3255813953488299E-2</v>
      </c>
      <c r="BY21">
        <v>7.4870099196976625E-2</v>
      </c>
    </row>
    <row r="22" spans="1:77" x14ac:dyDescent="0.15">
      <c r="A22" s="21">
        <v>20515</v>
      </c>
      <c r="B22" t="s">
        <v>50</v>
      </c>
      <c r="C22">
        <v>2.5</v>
      </c>
      <c r="D22">
        <v>0</v>
      </c>
      <c r="E22" t="s">
        <v>56</v>
      </c>
      <c r="F22">
        <v>-2.12</v>
      </c>
      <c r="J22">
        <v>26.89</v>
      </c>
      <c r="K22">
        <v>57.3</v>
      </c>
      <c r="M22">
        <v>4.2</v>
      </c>
      <c r="N22">
        <v>48.48</v>
      </c>
      <c r="S22">
        <v>26.86</v>
      </c>
      <c r="T22">
        <v>56.2</v>
      </c>
      <c r="V22">
        <v>3.9</v>
      </c>
      <c r="W22">
        <v>45.34</v>
      </c>
      <c r="AB22">
        <v>26.83</v>
      </c>
      <c r="AC22">
        <v>61.8</v>
      </c>
      <c r="AE22">
        <v>4</v>
      </c>
      <c r="AF22">
        <v>43.82</v>
      </c>
      <c r="AK22">
        <v>26.87</v>
      </c>
      <c r="AL22">
        <v>66.599999999999994</v>
      </c>
      <c r="AN22">
        <v>4.2</v>
      </c>
      <c r="AO22">
        <v>45.48</v>
      </c>
      <c r="AT22">
        <v>1.1169024571855419E-3</v>
      </c>
      <c r="AU22">
        <v>1.9572953736654689E-2</v>
      </c>
      <c r="AW22">
        <v>7.6923076923077094E-2</v>
      </c>
      <c r="AX22">
        <v>6.9254521393912416E-2</v>
      </c>
      <c r="BC22">
        <v>1.1181513231457441E-3</v>
      </c>
      <c r="BD22">
        <v>-9.0614886731391509E-2</v>
      </c>
      <c r="BF22">
        <v>-2.5000000000000019E-2</v>
      </c>
      <c r="BG22">
        <v>3.4687357371063543E-2</v>
      </c>
      <c r="BL22">
        <v>-1.488649050986335E-3</v>
      </c>
      <c r="BM22">
        <v>-7.2072072072072002E-2</v>
      </c>
      <c r="BO22">
        <v>-4.7619047619047672E-2</v>
      </c>
      <c r="BP22">
        <v>-3.6499560246261997E-2</v>
      </c>
      <c r="BU22">
        <v>-3.7202380952372488E-4</v>
      </c>
      <c r="BV22">
        <v>8.2926829268292535E-2</v>
      </c>
      <c r="BX22">
        <v>0</v>
      </c>
      <c r="BY22">
        <v>-6.5919578114703725E-4</v>
      </c>
    </row>
    <row r="23" spans="1:77" x14ac:dyDescent="0.15">
      <c r="A23" s="21">
        <v>20546</v>
      </c>
      <c r="B23" t="s">
        <v>51</v>
      </c>
      <c r="C23">
        <v>2.62</v>
      </c>
      <c r="D23">
        <v>4.8000000000000043E-2</v>
      </c>
      <c r="E23" t="s">
        <v>54</v>
      </c>
      <c r="F23">
        <v>3.28</v>
      </c>
      <c r="J23">
        <v>26.93</v>
      </c>
      <c r="K23">
        <v>55.9</v>
      </c>
      <c r="M23">
        <v>4</v>
      </c>
      <c r="N23">
        <v>48.38</v>
      </c>
      <c r="S23">
        <v>26.89</v>
      </c>
      <c r="T23">
        <v>57.3</v>
      </c>
      <c r="V23">
        <v>4.2</v>
      </c>
      <c r="W23">
        <v>48.48</v>
      </c>
      <c r="AB23">
        <v>26.86</v>
      </c>
      <c r="AC23">
        <v>56.2</v>
      </c>
      <c r="AE23">
        <v>3.9</v>
      </c>
      <c r="AF23">
        <v>45.34</v>
      </c>
      <c r="AK23">
        <v>26.83</v>
      </c>
      <c r="AL23">
        <v>61.8</v>
      </c>
      <c r="AN23">
        <v>4</v>
      </c>
      <c r="AO23">
        <v>43.82</v>
      </c>
      <c r="AT23">
        <v>1.487541837114081E-3</v>
      </c>
      <c r="AU23">
        <v>-2.4432809773123901E-2</v>
      </c>
      <c r="AW23">
        <v>-4.7619047619047672E-2</v>
      </c>
      <c r="AX23">
        <v>-2.062706270626991E-3</v>
      </c>
      <c r="BC23">
        <v>1.1169024571855419E-3</v>
      </c>
      <c r="BD23">
        <v>1.9572953736654689E-2</v>
      </c>
      <c r="BF23">
        <v>7.6923076923077094E-2</v>
      </c>
      <c r="BG23">
        <v>6.9254521393912416E-2</v>
      </c>
      <c r="BL23">
        <v>1.1181513231457441E-3</v>
      </c>
      <c r="BM23">
        <v>-9.0614886731391509E-2</v>
      </c>
      <c r="BO23">
        <v>-2.5000000000000019E-2</v>
      </c>
      <c r="BP23">
        <v>3.4687357371063543E-2</v>
      </c>
      <c r="BU23">
        <v>-1.488649050986335E-3</v>
      </c>
      <c r="BV23">
        <v>-7.2072072072072002E-2</v>
      </c>
      <c r="BX23">
        <v>-4.7619047619047672E-2</v>
      </c>
      <c r="BY23">
        <v>-3.6499560246261997E-2</v>
      </c>
    </row>
    <row r="24" spans="1:77" x14ac:dyDescent="0.15">
      <c r="A24" s="21">
        <v>20576</v>
      </c>
      <c r="B24" t="s">
        <v>52</v>
      </c>
      <c r="C24">
        <v>2.75</v>
      </c>
      <c r="D24">
        <v>4.9618320610686981E-2</v>
      </c>
      <c r="E24" t="s">
        <v>54</v>
      </c>
      <c r="F24">
        <v>-0.77</v>
      </c>
      <c r="J24">
        <v>27.03</v>
      </c>
      <c r="K24">
        <v>53</v>
      </c>
      <c r="M24">
        <v>4.3</v>
      </c>
      <c r="N24">
        <v>45.2</v>
      </c>
      <c r="S24">
        <v>26.93</v>
      </c>
      <c r="T24">
        <v>55.9</v>
      </c>
      <c r="V24">
        <v>4</v>
      </c>
      <c r="W24">
        <v>48.38</v>
      </c>
      <c r="AB24">
        <v>26.89</v>
      </c>
      <c r="AC24">
        <v>57.3</v>
      </c>
      <c r="AE24">
        <v>4.2</v>
      </c>
      <c r="AF24">
        <v>48.48</v>
      </c>
      <c r="AK24">
        <v>26.86</v>
      </c>
      <c r="AL24">
        <v>56.2</v>
      </c>
      <c r="AN24">
        <v>3.9</v>
      </c>
      <c r="AO24">
        <v>45.34</v>
      </c>
      <c r="AT24">
        <v>3.7133308577794728E-3</v>
      </c>
      <c r="AU24">
        <v>-5.1878354203935613E-2</v>
      </c>
      <c r="AW24">
        <v>7.4999999999999956E-2</v>
      </c>
      <c r="AX24">
        <v>-6.5729640347250928E-2</v>
      </c>
      <c r="BC24">
        <v>1.487541837114081E-3</v>
      </c>
      <c r="BD24">
        <v>-2.4432809773123901E-2</v>
      </c>
      <c r="BF24">
        <v>-4.7619047619047672E-2</v>
      </c>
      <c r="BG24">
        <v>-2.062706270626991E-3</v>
      </c>
      <c r="BL24">
        <v>1.1169024571855419E-3</v>
      </c>
      <c r="BM24">
        <v>1.9572953736654689E-2</v>
      </c>
      <c r="BO24">
        <v>7.6923076923077094E-2</v>
      </c>
      <c r="BP24">
        <v>6.9254521393912416E-2</v>
      </c>
      <c r="BU24">
        <v>1.1181513231457441E-3</v>
      </c>
      <c r="BV24">
        <v>-9.0614886731391509E-2</v>
      </c>
      <c r="BX24">
        <v>-2.5000000000000019E-2</v>
      </c>
      <c r="BY24">
        <v>3.4687357371063543E-2</v>
      </c>
    </row>
    <row r="25" spans="1:77" x14ac:dyDescent="0.15">
      <c r="A25" s="21">
        <v>20607</v>
      </c>
      <c r="B25" t="s">
        <v>53</v>
      </c>
      <c r="C25">
        <v>2.71</v>
      </c>
      <c r="D25">
        <v>-1.4545454545454559E-2</v>
      </c>
      <c r="E25" t="s">
        <v>55</v>
      </c>
      <c r="F25">
        <v>3.41</v>
      </c>
      <c r="J25">
        <v>27.15</v>
      </c>
      <c r="K25">
        <v>48.9</v>
      </c>
      <c r="M25">
        <v>4.3</v>
      </c>
      <c r="N25">
        <v>46.97</v>
      </c>
      <c r="S25">
        <v>27.03</v>
      </c>
      <c r="T25">
        <v>53</v>
      </c>
      <c r="V25">
        <v>4.3</v>
      </c>
      <c r="W25">
        <v>45.2</v>
      </c>
      <c r="AB25">
        <v>26.93</v>
      </c>
      <c r="AC25">
        <v>55.9</v>
      </c>
      <c r="AE25">
        <v>4</v>
      </c>
      <c r="AF25">
        <v>48.38</v>
      </c>
      <c r="AK25">
        <v>26.89</v>
      </c>
      <c r="AL25">
        <v>57.3</v>
      </c>
      <c r="AN25">
        <v>4.2</v>
      </c>
      <c r="AO25">
        <v>48.48</v>
      </c>
      <c r="AT25">
        <v>4.4395116537179202E-3</v>
      </c>
      <c r="AU25">
        <v>-7.7358490566037719E-2</v>
      </c>
      <c r="AW25">
        <v>0</v>
      </c>
      <c r="AX25">
        <v>3.915929203539803E-2</v>
      </c>
      <c r="BC25">
        <v>3.7133308577794728E-3</v>
      </c>
      <c r="BD25">
        <v>-5.1878354203935613E-2</v>
      </c>
      <c r="BF25">
        <v>7.4999999999999956E-2</v>
      </c>
      <c r="BG25">
        <v>-6.5729640347250928E-2</v>
      </c>
      <c r="BL25">
        <v>1.487541837114081E-3</v>
      </c>
      <c r="BM25">
        <v>-2.4432809773123901E-2</v>
      </c>
      <c r="BO25">
        <v>-4.7619047619047672E-2</v>
      </c>
      <c r="BP25">
        <v>-2.062706270626991E-3</v>
      </c>
      <c r="BU25">
        <v>1.1169024571855419E-3</v>
      </c>
      <c r="BV25">
        <v>1.9572953736654689E-2</v>
      </c>
      <c r="BX25">
        <v>7.6923076923077094E-2</v>
      </c>
      <c r="BY25">
        <v>6.9254521393912416E-2</v>
      </c>
    </row>
    <row r="26" spans="1:77" x14ac:dyDescent="0.15">
      <c r="A26" s="21">
        <v>20637</v>
      </c>
      <c r="B26" t="s">
        <v>42</v>
      </c>
      <c r="C26">
        <v>2.75</v>
      </c>
      <c r="D26">
        <v>1.476014760147603E-2</v>
      </c>
      <c r="E26" t="s">
        <v>54</v>
      </c>
      <c r="F26">
        <v>2.56</v>
      </c>
      <c r="J26">
        <v>27.29</v>
      </c>
      <c r="K26">
        <v>44.4</v>
      </c>
      <c r="M26">
        <v>4.4000000000000004</v>
      </c>
      <c r="N26">
        <v>49.39</v>
      </c>
      <c r="S26">
        <v>27.15</v>
      </c>
      <c r="T26">
        <v>48.9</v>
      </c>
      <c r="V26">
        <v>4.3</v>
      </c>
      <c r="W26">
        <v>46.97</v>
      </c>
      <c r="AB26">
        <v>27.03</v>
      </c>
      <c r="AC26">
        <v>53</v>
      </c>
      <c r="AE26">
        <v>4.3</v>
      </c>
      <c r="AF26">
        <v>45.2</v>
      </c>
      <c r="AK26">
        <v>26.93</v>
      </c>
      <c r="AL26">
        <v>55.9</v>
      </c>
      <c r="AN26">
        <v>4</v>
      </c>
      <c r="AO26">
        <v>48.38</v>
      </c>
      <c r="AT26">
        <v>5.1565377532227794E-3</v>
      </c>
      <c r="AU26">
        <v>-9.2024539877300637E-2</v>
      </c>
      <c r="AW26">
        <v>2.325581395348841E-2</v>
      </c>
      <c r="AX26">
        <v>5.1522248243559783E-2</v>
      </c>
      <c r="BC26">
        <v>4.4395116537179202E-3</v>
      </c>
      <c r="BD26">
        <v>-7.7358490566037719E-2</v>
      </c>
      <c r="BF26">
        <v>0</v>
      </c>
      <c r="BG26">
        <v>3.915929203539803E-2</v>
      </c>
      <c r="BL26">
        <v>3.7133308577794728E-3</v>
      </c>
      <c r="BM26">
        <v>-5.1878354203935613E-2</v>
      </c>
      <c r="BO26">
        <v>7.4999999999999956E-2</v>
      </c>
      <c r="BP26">
        <v>-6.5729640347250928E-2</v>
      </c>
      <c r="BU26">
        <v>1.487541837114081E-3</v>
      </c>
      <c r="BV26">
        <v>-2.4432809773123901E-2</v>
      </c>
      <c r="BX26">
        <v>-4.7619047619047672E-2</v>
      </c>
      <c r="BY26">
        <v>-2.062706270626991E-3</v>
      </c>
    </row>
    <row r="27" spans="1:77" x14ac:dyDescent="0.15">
      <c r="A27" s="21">
        <v>20668</v>
      </c>
      <c r="B27" t="s">
        <v>43</v>
      </c>
      <c r="C27">
        <v>2.73</v>
      </c>
      <c r="D27">
        <v>-7.2727272727272788E-3</v>
      </c>
      <c r="E27" t="s">
        <v>55</v>
      </c>
      <c r="F27">
        <v>-0.24</v>
      </c>
      <c r="J27">
        <v>27.31</v>
      </c>
      <c r="K27">
        <v>54.3</v>
      </c>
      <c r="M27">
        <v>4.0999999999999996</v>
      </c>
      <c r="N27">
        <v>47.51</v>
      </c>
      <c r="S27">
        <v>27.29</v>
      </c>
      <c r="T27">
        <v>44.4</v>
      </c>
      <c r="V27">
        <v>4.4000000000000004</v>
      </c>
      <c r="W27">
        <v>49.39</v>
      </c>
      <c r="AB27">
        <v>27.15</v>
      </c>
      <c r="AC27">
        <v>48.9</v>
      </c>
      <c r="AE27">
        <v>4.3</v>
      </c>
      <c r="AF27">
        <v>46.97</v>
      </c>
      <c r="AK27">
        <v>27.03</v>
      </c>
      <c r="AL27">
        <v>53</v>
      </c>
      <c r="AN27">
        <v>4.3</v>
      </c>
      <c r="AO27">
        <v>45.2</v>
      </c>
      <c r="AT27">
        <v>7.3286918285075942E-4</v>
      </c>
      <c r="AU27">
        <v>0.222972972972973</v>
      </c>
      <c r="AW27">
        <v>-6.8181818181818343E-2</v>
      </c>
      <c r="AX27">
        <v>-3.8064385503138287E-2</v>
      </c>
      <c r="BC27">
        <v>5.1565377532227794E-3</v>
      </c>
      <c r="BD27">
        <v>-9.2024539877300637E-2</v>
      </c>
      <c r="BF27">
        <v>2.325581395348841E-2</v>
      </c>
      <c r="BG27">
        <v>5.1522248243559783E-2</v>
      </c>
      <c r="BL27">
        <v>4.4395116537179202E-3</v>
      </c>
      <c r="BM27">
        <v>-7.7358490566037719E-2</v>
      </c>
      <c r="BO27">
        <v>0</v>
      </c>
      <c r="BP27">
        <v>3.915929203539803E-2</v>
      </c>
      <c r="BU27">
        <v>3.7133308577794728E-3</v>
      </c>
      <c r="BV27">
        <v>-5.1878354203935613E-2</v>
      </c>
      <c r="BX27">
        <v>7.4999999999999956E-2</v>
      </c>
      <c r="BY27">
        <v>-6.5729640347250928E-2</v>
      </c>
    </row>
    <row r="28" spans="1:77" x14ac:dyDescent="0.15">
      <c r="A28" s="21">
        <v>20699</v>
      </c>
      <c r="B28" t="s">
        <v>44</v>
      </c>
      <c r="C28">
        <v>2.95</v>
      </c>
      <c r="D28">
        <v>8.0586080586080661E-2</v>
      </c>
      <c r="E28" t="s">
        <v>54</v>
      </c>
      <c r="F28">
        <v>2.5499999999999998</v>
      </c>
      <c r="J28">
        <v>27.35</v>
      </c>
      <c r="K28">
        <v>60.5</v>
      </c>
      <c r="M28">
        <v>3.9</v>
      </c>
      <c r="N28">
        <v>45.35</v>
      </c>
      <c r="S28">
        <v>27.31</v>
      </c>
      <c r="T28">
        <v>54.3</v>
      </c>
      <c r="V28">
        <v>4.0999999999999996</v>
      </c>
      <c r="W28">
        <v>47.51</v>
      </c>
      <c r="AB28">
        <v>27.29</v>
      </c>
      <c r="AC28">
        <v>44.4</v>
      </c>
      <c r="AE28">
        <v>4.4000000000000004</v>
      </c>
      <c r="AF28">
        <v>49.39</v>
      </c>
      <c r="AK28">
        <v>27.15</v>
      </c>
      <c r="AL28">
        <v>48.9</v>
      </c>
      <c r="AN28">
        <v>4.3</v>
      </c>
      <c r="AO28">
        <v>46.97</v>
      </c>
      <c r="AT28">
        <v>1.4646649578908819E-3</v>
      </c>
      <c r="AU28">
        <v>0.11418047882136299</v>
      </c>
      <c r="AW28">
        <v>-4.8780487804877981E-2</v>
      </c>
      <c r="AX28">
        <v>-4.5464112818353941E-2</v>
      </c>
      <c r="BC28">
        <v>7.3286918285075942E-4</v>
      </c>
      <c r="BD28">
        <v>0.222972972972973</v>
      </c>
      <c r="BF28">
        <v>-6.8181818181818343E-2</v>
      </c>
      <c r="BG28">
        <v>-3.8064385503138287E-2</v>
      </c>
      <c r="BL28">
        <v>5.1565377532227794E-3</v>
      </c>
      <c r="BM28">
        <v>-9.2024539877300637E-2</v>
      </c>
      <c r="BO28">
        <v>2.325581395348841E-2</v>
      </c>
      <c r="BP28">
        <v>5.1522248243559783E-2</v>
      </c>
      <c r="BU28">
        <v>4.4395116537179202E-3</v>
      </c>
      <c r="BV28">
        <v>-7.7358490566037719E-2</v>
      </c>
      <c r="BX28">
        <v>0</v>
      </c>
      <c r="BY28">
        <v>3.915929203539803E-2</v>
      </c>
    </row>
    <row r="29" spans="1:77" x14ac:dyDescent="0.15">
      <c r="A29" s="21">
        <v>20729</v>
      </c>
      <c r="B29" t="s">
        <v>45</v>
      </c>
      <c r="C29">
        <v>2.96</v>
      </c>
      <c r="D29">
        <v>3.3898305084745042E-3</v>
      </c>
      <c r="E29" t="s">
        <v>54</v>
      </c>
      <c r="F29">
        <v>0.36</v>
      </c>
      <c r="J29">
        <v>27.51</v>
      </c>
      <c r="K29">
        <v>55.6</v>
      </c>
      <c r="M29">
        <v>3.9</v>
      </c>
      <c r="N29">
        <v>45.58</v>
      </c>
      <c r="S29">
        <v>27.35</v>
      </c>
      <c r="T29">
        <v>60.5</v>
      </c>
      <c r="V29">
        <v>3.9</v>
      </c>
      <c r="W29">
        <v>45.35</v>
      </c>
      <c r="AB29">
        <v>27.31</v>
      </c>
      <c r="AC29">
        <v>54.3</v>
      </c>
      <c r="AE29">
        <v>4.0999999999999996</v>
      </c>
      <c r="AF29">
        <v>47.51</v>
      </c>
      <c r="AK29">
        <v>27.29</v>
      </c>
      <c r="AL29">
        <v>44.4</v>
      </c>
      <c r="AN29">
        <v>4.4000000000000004</v>
      </c>
      <c r="AO29">
        <v>49.39</v>
      </c>
      <c r="AT29">
        <v>5.8500914076782262E-3</v>
      </c>
      <c r="AU29">
        <v>-8.0991735537190079E-2</v>
      </c>
      <c r="AW29">
        <v>0</v>
      </c>
      <c r="AX29">
        <v>5.0716648291069264E-3</v>
      </c>
      <c r="BC29">
        <v>1.4646649578908819E-3</v>
      </c>
      <c r="BD29">
        <v>0.11418047882136299</v>
      </c>
      <c r="BF29">
        <v>-4.8780487804877981E-2</v>
      </c>
      <c r="BG29">
        <v>-4.5464112818353941E-2</v>
      </c>
      <c r="BL29">
        <v>7.3286918285075942E-4</v>
      </c>
      <c r="BM29">
        <v>0.222972972972973</v>
      </c>
      <c r="BO29">
        <v>-6.8181818181818343E-2</v>
      </c>
      <c r="BP29">
        <v>-3.8064385503138287E-2</v>
      </c>
      <c r="BU29">
        <v>5.1565377532227794E-3</v>
      </c>
      <c r="BV29">
        <v>-9.2024539877300637E-2</v>
      </c>
      <c r="BX29">
        <v>2.325581395348841E-2</v>
      </c>
      <c r="BY29">
        <v>5.1522248243559783E-2</v>
      </c>
    </row>
    <row r="30" spans="1:77" x14ac:dyDescent="0.15">
      <c r="A30" s="21">
        <v>20760</v>
      </c>
      <c r="B30" t="s">
        <v>46</v>
      </c>
      <c r="C30">
        <v>2.88</v>
      </c>
      <c r="D30">
        <v>-2.7027027027027049E-2</v>
      </c>
      <c r="E30" t="s">
        <v>55</v>
      </c>
      <c r="F30">
        <v>-2.0499999999999998</v>
      </c>
      <c r="J30">
        <v>27.51</v>
      </c>
      <c r="K30">
        <v>57</v>
      </c>
      <c r="M30">
        <v>4.3</v>
      </c>
      <c r="N30">
        <v>45.08</v>
      </c>
      <c r="S30">
        <v>27.51</v>
      </c>
      <c r="T30">
        <v>55.6</v>
      </c>
      <c r="V30">
        <v>3.9</v>
      </c>
      <c r="W30">
        <v>45.58</v>
      </c>
      <c r="AB30">
        <v>27.35</v>
      </c>
      <c r="AC30">
        <v>60.5</v>
      </c>
      <c r="AE30">
        <v>3.9</v>
      </c>
      <c r="AF30">
        <v>45.35</v>
      </c>
      <c r="AK30">
        <v>27.31</v>
      </c>
      <c r="AL30">
        <v>54.3</v>
      </c>
      <c r="AN30">
        <v>4.0999999999999996</v>
      </c>
      <c r="AO30">
        <v>47.51</v>
      </c>
      <c r="AT30">
        <v>0</v>
      </c>
      <c r="AU30">
        <v>2.5179856115107979E-2</v>
      </c>
      <c r="AW30">
        <v>0.1025641025641026</v>
      </c>
      <c r="AX30">
        <v>-1.0969723562966219E-2</v>
      </c>
      <c r="BC30">
        <v>5.8500914076782262E-3</v>
      </c>
      <c r="BD30">
        <v>-8.0991735537190079E-2</v>
      </c>
      <c r="BF30">
        <v>0</v>
      </c>
      <c r="BG30">
        <v>5.0716648291069264E-3</v>
      </c>
      <c r="BL30">
        <v>1.4646649578908819E-3</v>
      </c>
      <c r="BM30">
        <v>0.11418047882136299</v>
      </c>
      <c r="BO30">
        <v>-4.8780487804877981E-2</v>
      </c>
      <c r="BP30">
        <v>-4.5464112818353941E-2</v>
      </c>
      <c r="BU30">
        <v>7.3286918285075942E-4</v>
      </c>
      <c r="BV30">
        <v>0.222972972972973</v>
      </c>
      <c r="BX30">
        <v>-6.8181818181818343E-2</v>
      </c>
      <c r="BY30">
        <v>-3.8064385503138287E-2</v>
      </c>
    </row>
    <row r="31" spans="1:77" x14ac:dyDescent="0.15">
      <c r="A31" s="21">
        <v>20790</v>
      </c>
      <c r="B31" t="s">
        <v>47</v>
      </c>
      <c r="C31">
        <v>2.94</v>
      </c>
      <c r="D31">
        <v>2.083333333333335E-2</v>
      </c>
      <c r="E31" t="s">
        <v>54</v>
      </c>
      <c r="F31">
        <v>-2.78</v>
      </c>
      <c r="J31">
        <v>27.63</v>
      </c>
      <c r="K31">
        <v>52.8</v>
      </c>
      <c r="M31">
        <v>4.2</v>
      </c>
      <c r="N31">
        <v>46.67</v>
      </c>
      <c r="S31">
        <v>27.51</v>
      </c>
      <c r="T31">
        <v>57</v>
      </c>
      <c r="V31">
        <v>4.3</v>
      </c>
      <c r="W31">
        <v>45.08</v>
      </c>
      <c r="AB31">
        <v>27.51</v>
      </c>
      <c r="AC31">
        <v>55.6</v>
      </c>
      <c r="AE31">
        <v>3.9</v>
      </c>
      <c r="AF31">
        <v>45.58</v>
      </c>
      <c r="AK31">
        <v>27.35</v>
      </c>
      <c r="AL31">
        <v>60.5</v>
      </c>
      <c r="AN31">
        <v>3.9</v>
      </c>
      <c r="AO31">
        <v>45.35</v>
      </c>
      <c r="AT31">
        <v>4.362050163576825E-3</v>
      </c>
      <c r="AU31">
        <v>-7.3684210526315796E-2</v>
      </c>
      <c r="AW31">
        <v>-2.3255813953488299E-2</v>
      </c>
      <c r="AX31">
        <v>3.5270629991126963E-2</v>
      </c>
      <c r="BC31">
        <v>0</v>
      </c>
      <c r="BD31">
        <v>2.5179856115107979E-2</v>
      </c>
      <c r="BF31">
        <v>0.1025641025641026</v>
      </c>
      <c r="BG31">
        <v>-1.0969723562966219E-2</v>
      </c>
      <c r="BL31">
        <v>5.8500914076782262E-3</v>
      </c>
      <c r="BM31">
        <v>-8.0991735537190079E-2</v>
      </c>
      <c r="BO31">
        <v>0</v>
      </c>
      <c r="BP31">
        <v>5.0716648291069264E-3</v>
      </c>
      <c r="BU31">
        <v>1.4646649578908819E-3</v>
      </c>
      <c r="BV31">
        <v>0.11418047882136299</v>
      </c>
      <c r="BX31">
        <v>-4.8780487804877981E-2</v>
      </c>
      <c r="BY31">
        <v>-4.5464112818353941E-2</v>
      </c>
    </row>
    <row r="32" spans="1:77" x14ac:dyDescent="0.15">
      <c r="A32" s="21">
        <v>20821</v>
      </c>
      <c r="B32" t="s">
        <v>48</v>
      </c>
      <c r="C32">
        <v>2.84</v>
      </c>
      <c r="D32">
        <v>-3.4013605442176902E-2</v>
      </c>
      <c r="E32" t="s">
        <v>55</v>
      </c>
      <c r="F32">
        <v>-1.02</v>
      </c>
      <c r="J32">
        <v>27.67</v>
      </c>
      <c r="K32">
        <v>57.6</v>
      </c>
      <c r="M32">
        <v>4.2</v>
      </c>
      <c r="N32">
        <v>44.72</v>
      </c>
      <c r="S32">
        <v>27.63</v>
      </c>
      <c r="T32">
        <v>52.8</v>
      </c>
      <c r="V32">
        <v>4.2</v>
      </c>
      <c r="W32">
        <v>46.67</v>
      </c>
      <c r="AB32">
        <v>27.51</v>
      </c>
      <c r="AC32">
        <v>57</v>
      </c>
      <c r="AE32">
        <v>4.3</v>
      </c>
      <c r="AF32">
        <v>45.08</v>
      </c>
      <c r="AK32">
        <v>27.51</v>
      </c>
      <c r="AL32">
        <v>55.6</v>
      </c>
      <c r="AN32">
        <v>3.9</v>
      </c>
      <c r="AO32">
        <v>45.58</v>
      </c>
      <c r="AT32">
        <v>1.4477017734346731E-3</v>
      </c>
      <c r="AU32">
        <v>9.090909090909105E-2</v>
      </c>
      <c r="AW32">
        <v>0</v>
      </c>
      <c r="AX32">
        <v>-4.1782729805013963E-2</v>
      </c>
      <c r="BC32">
        <v>4.362050163576825E-3</v>
      </c>
      <c r="BD32">
        <v>-7.3684210526315796E-2</v>
      </c>
      <c r="BF32">
        <v>-2.3255813953488299E-2</v>
      </c>
      <c r="BG32">
        <v>3.5270629991126963E-2</v>
      </c>
      <c r="BL32">
        <v>0</v>
      </c>
      <c r="BM32">
        <v>2.5179856115107979E-2</v>
      </c>
      <c r="BO32">
        <v>0.1025641025641026</v>
      </c>
      <c r="BP32">
        <v>-1.0969723562966219E-2</v>
      </c>
      <c r="BU32">
        <v>5.8500914076782262E-3</v>
      </c>
      <c r="BV32">
        <v>-8.0991735537190079E-2</v>
      </c>
      <c r="BX32">
        <v>0</v>
      </c>
      <c r="BY32">
        <v>5.0716648291069264E-3</v>
      </c>
    </row>
    <row r="33" spans="1:77" x14ac:dyDescent="0.15">
      <c r="A33" s="21">
        <v>20852</v>
      </c>
      <c r="B33" t="s">
        <v>49</v>
      </c>
      <c r="C33">
        <v>3</v>
      </c>
      <c r="D33">
        <v>5.6338028169014127E-2</v>
      </c>
      <c r="E33" t="s">
        <v>54</v>
      </c>
      <c r="F33">
        <v>3.5</v>
      </c>
      <c r="J33">
        <v>27.8</v>
      </c>
      <c r="K33">
        <v>52.5</v>
      </c>
      <c r="M33">
        <v>3.9</v>
      </c>
      <c r="N33">
        <v>43.26</v>
      </c>
      <c r="S33">
        <v>27.67</v>
      </c>
      <c r="T33">
        <v>57.6</v>
      </c>
      <c r="V33">
        <v>4.2</v>
      </c>
      <c r="W33">
        <v>44.72</v>
      </c>
      <c r="AB33">
        <v>27.63</v>
      </c>
      <c r="AC33">
        <v>52.8</v>
      </c>
      <c r="AE33">
        <v>4.2</v>
      </c>
      <c r="AF33">
        <v>46.67</v>
      </c>
      <c r="AK33">
        <v>27.51</v>
      </c>
      <c r="AL33">
        <v>57</v>
      </c>
      <c r="AN33">
        <v>4.3</v>
      </c>
      <c r="AO33">
        <v>45.08</v>
      </c>
      <c r="AT33">
        <v>4.6982291290205147E-3</v>
      </c>
      <c r="AU33">
        <v>-8.8541666666666741E-2</v>
      </c>
      <c r="AW33">
        <v>-7.1428571428571508E-2</v>
      </c>
      <c r="AX33">
        <v>-3.2647584973166437E-2</v>
      </c>
      <c r="BC33">
        <v>1.4477017734346731E-3</v>
      </c>
      <c r="BD33">
        <v>9.090909090909105E-2</v>
      </c>
      <c r="BF33">
        <v>0</v>
      </c>
      <c r="BG33">
        <v>-4.1782729805013963E-2</v>
      </c>
      <c r="BL33">
        <v>4.362050163576825E-3</v>
      </c>
      <c r="BM33">
        <v>-7.3684210526315796E-2</v>
      </c>
      <c r="BO33">
        <v>-2.3255813953488299E-2</v>
      </c>
      <c r="BP33">
        <v>3.5270629991126963E-2</v>
      </c>
      <c r="BU33">
        <v>0</v>
      </c>
      <c r="BV33">
        <v>2.5179856115107979E-2</v>
      </c>
      <c r="BX33">
        <v>0.1025641025641026</v>
      </c>
      <c r="BY33">
        <v>-1.0969723562966219E-2</v>
      </c>
    </row>
    <row r="34" spans="1:77" x14ac:dyDescent="0.15">
      <c r="A34" s="21">
        <v>20880</v>
      </c>
      <c r="B34" t="s">
        <v>50</v>
      </c>
      <c r="C34">
        <v>2.96</v>
      </c>
      <c r="D34">
        <v>-1.3333333333333339E-2</v>
      </c>
      <c r="E34" t="s">
        <v>55</v>
      </c>
      <c r="F34">
        <v>10.82</v>
      </c>
      <c r="J34">
        <v>27.86</v>
      </c>
      <c r="K34">
        <v>51.1</v>
      </c>
      <c r="M34">
        <v>3.7</v>
      </c>
      <c r="N34">
        <v>44.11</v>
      </c>
      <c r="S34">
        <v>27.8</v>
      </c>
      <c r="T34">
        <v>52.5</v>
      </c>
      <c r="V34">
        <v>3.9</v>
      </c>
      <c r="W34">
        <v>43.26</v>
      </c>
      <c r="AB34">
        <v>27.67</v>
      </c>
      <c r="AC34">
        <v>57.6</v>
      </c>
      <c r="AE34">
        <v>4.2</v>
      </c>
      <c r="AF34">
        <v>44.72</v>
      </c>
      <c r="AK34">
        <v>27.63</v>
      </c>
      <c r="AL34">
        <v>52.8</v>
      </c>
      <c r="AN34">
        <v>4.2</v>
      </c>
      <c r="AO34">
        <v>46.67</v>
      </c>
      <c r="AT34">
        <v>2.1582733812948169E-3</v>
      </c>
      <c r="AU34">
        <v>-2.666666666666662E-2</v>
      </c>
      <c r="AW34">
        <v>-5.1282051282051211E-2</v>
      </c>
      <c r="AX34">
        <v>1.9648636153490662E-2</v>
      </c>
      <c r="BC34">
        <v>4.6982291290205147E-3</v>
      </c>
      <c r="BD34">
        <v>-8.8541666666666741E-2</v>
      </c>
      <c r="BF34">
        <v>-7.1428571428571508E-2</v>
      </c>
      <c r="BG34">
        <v>-3.2647584973166437E-2</v>
      </c>
      <c r="BL34">
        <v>1.4477017734346731E-3</v>
      </c>
      <c r="BM34">
        <v>9.090909090909105E-2</v>
      </c>
      <c r="BO34">
        <v>0</v>
      </c>
      <c r="BP34">
        <v>-4.1782729805013963E-2</v>
      </c>
      <c r="BU34">
        <v>4.362050163576825E-3</v>
      </c>
      <c r="BV34">
        <v>-7.3684210526315796E-2</v>
      </c>
      <c r="BX34">
        <v>-2.3255813953488299E-2</v>
      </c>
      <c r="BY34">
        <v>3.5270629991126963E-2</v>
      </c>
    </row>
    <row r="35" spans="1:77" x14ac:dyDescent="0.15">
      <c r="A35" s="21">
        <v>20911</v>
      </c>
      <c r="B35" t="s">
        <v>51</v>
      </c>
      <c r="C35">
        <v>3</v>
      </c>
      <c r="D35">
        <v>1.351351351351353E-2</v>
      </c>
      <c r="E35" t="s">
        <v>54</v>
      </c>
      <c r="F35">
        <v>-1.57</v>
      </c>
      <c r="J35">
        <v>27.93</v>
      </c>
      <c r="K35">
        <v>49.2</v>
      </c>
      <c r="M35">
        <v>3.9</v>
      </c>
      <c r="N35">
        <v>45.74</v>
      </c>
      <c r="S35">
        <v>27.86</v>
      </c>
      <c r="T35">
        <v>51.1</v>
      </c>
      <c r="V35">
        <v>3.7</v>
      </c>
      <c r="W35">
        <v>44.11</v>
      </c>
      <c r="AB35">
        <v>27.8</v>
      </c>
      <c r="AC35">
        <v>52.5</v>
      </c>
      <c r="AE35">
        <v>3.9</v>
      </c>
      <c r="AF35">
        <v>43.26</v>
      </c>
      <c r="AK35">
        <v>27.67</v>
      </c>
      <c r="AL35">
        <v>57.6</v>
      </c>
      <c r="AN35">
        <v>4.2</v>
      </c>
      <c r="AO35">
        <v>44.72</v>
      </c>
      <c r="AT35">
        <v>2.5125628140703071E-3</v>
      </c>
      <c r="AU35">
        <v>-3.7181996086105618E-2</v>
      </c>
      <c r="AW35">
        <v>5.4054054054053953E-2</v>
      </c>
      <c r="AX35">
        <v>3.6953071865790221E-2</v>
      </c>
      <c r="BC35">
        <v>2.1582733812948169E-3</v>
      </c>
      <c r="BD35">
        <v>-2.666666666666662E-2</v>
      </c>
      <c r="BF35">
        <v>-5.1282051282051211E-2</v>
      </c>
      <c r="BG35">
        <v>1.9648636153490662E-2</v>
      </c>
      <c r="BL35">
        <v>4.6982291290205147E-3</v>
      </c>
      <c r="BM35">
        <v>-8.8541666666666741E-2</v>
      </c>
      <c r="BO35">
        <v>-7.1428571428571508E-2</v>
      </c>
      <c r="BP35">
        <v>-3.2647584973166437E-2</v>
      </c>
      <c r="BU35">
        <v>1.4477017734346731E-3</v>
      </c>
      <c r="BV35">
        <v>9.090909090909105E-2</v>
      </c>
      <c r="BX35">
        <v>0</v>
      </c>
      <c r="BY35">
        <v>-4.1782729805013963E-2</v>
      </c>
    </row>
    <row r="36" spans="1:77" x14ac:dyDescent="0.15">
      <c r="A36" s="21">
        <v>20941</v>
      </c>
      <c r="B36" t="s">
        <v>52</v>
      </c>
      <c r="C36">
        <v>3</v>
      </c>
      <c r="D36">
        <v>0</v>
      </c>
      <c r="E36" t="s">
        <v>56</v>
      </c>
      <c r="F36">
        <v>-0.56999999999999995</v>
      </c>
      <c r="J36">
        <v>28</v>
      </c>
      <c r="K36">
        <v>46.1</v>
      </c>
      <c r="M36">
        <v>4.0999999999999996</v>
      </c>
      <c r="N36">
        <v>47.43</v>
      </c>
      <c r="S36">
        <v>27.93</v>
      </c>
      <c r="T36">
        <v>49.2</v>
      </c>
      <c r="V36">
        <v>3.9</v>
      </c>
      <c r="W36">
        <v>45.74</v>
      </c>
      <c r="AB36">
        <v>27.86</v>
      </c>
      <c r="AC36">
        <v>51.1</v>
      </c>
      <c r="AE36">
        <v>3.7</v>
      </c>
      <c r="AF36">
        <v>44.11</v>
      </c>
      <c r="AK36">
        <v>27.8</v>
      </c>
      <c r="AL36">
        <v>52.5</v>
      </c>
      <c r="AN36">
        <v>3.9</v>
      </c>
      <c r="AO36">
        <v>43.26</v>
      </c>
      <c r="AT36">
        <v>2.5062656641603449E-3</v>
      </c>
      <c r="AU36">
        <v>-6.3008130081300795E-2</v>
      </c>
      <c r="AW36">
        <v>5.1282051282051322E-2</v>
      </c>
      <c r="AX36">
        <v>3.6947966768692497E-2</v>
      </c>
      <c r="BC36">
        <v>2.5125628140703071E-3</v>
      </c>
      <c r="BD36">
        <v>-3.7181996086105618E-2</v>
      </c>
      <c r="BF36">
        <v>5.4054054054053953E-2</v>
      </c>
      <c r="BG36">
        <v>3.6953071865790221E-2</v>
      </c>
      <c r="BL36">
        <v>2.1582733812948169E-3</v>
      </c>
      <c r="BM36">
        <v>-2.666666666666662E-2</v>
      </c>
      <c r="BO36">
        <v>-5.1282051282051211E-2</v>
      </c>
      <c r="BP36">
        <v>1.9648636153490662E-2</v>
      </c>
      <c r="BU36">
        <v>4.6982291290205147E-3</v>
      </c>
      <c r="BV36">
        <v>-8.8541666666666741E-2</v>
      </c>
      <c r="BX36">
        <v>-7.1428571428571508E-2</v>
      </c>
      <c r="BY36">
        <v>-3.2647584973166437E-2</v>
      </c>
    </row>
    <row r="37" spans="1:77" x14ac:dyDescent="0.15">
      <c r="A37" s="21">
        <v>20972</v>
      </c>
      <c r="B37" t="s">
        <v>53</v>
      </c>
      <c r="C37">
        <v>3</v>
      </c>
      <c r="D37">
        <v>0</v>
      </c>
      <c r="E37" t="s">
        <v>56</v>
      </c>
      <c r="F37">
        <v>-2.35</v>
      </c>
      <c r="J37">
        <v>28.11</v>
      </c>
      <c r="K37">
        <v>49.8</v>
      </c>
      <c r="M37">
        <v>4.3</v>
      </c>
      <c r="N37">
        <v>47.37</v>
      </c>
      <c r="S37">
        <v>28</v>
      </c>
      <c r="T37">
        <v>46.1</v>
      </c>
      <c r="V37">
        <v>4.0999999999999996</v>
      </c>
      <c r="W37">
        <v>47.43</v>
      </c>
      <c r="AB37">
        <v>27.93</v>
      </c>
      <c r="AC37">
        <v>49.2</v>
      </c>
      <c r="AE37">
        <v>3.9</v>
      </c>
      <c r="AF37">
        <v>45.74</v>
      </c>
      <c r="AK37">
        <v>27.86</v>
      </c>
      <c r="AL37">
        <v>51.1</v>
      </c>
      <c r="AN37">
        <v>3.7</v>
      </c>
      <c r="AO37">
        <v>44.11</v>
      </c>
      <c r="AT37">
        <v>3.9285714285715034E-3</v>
      </c>
      <c r="AU37">
        <v>8.0260303687635481E-2</v>
      </c>
      <c r="AW37">
        <v>4.8780487804878092E-2</v>
      </c>
      <c r="AX37">
        <v>-1.265022137887484E-3</v>
      </c>
      <c r="BC37">
        <v>2.5062656641603449E-3</v>
      </c>
      <c r="BD37">
        <v>-6.3008130081300795E-2</v>
      </c>
      <c r="BF37">
        <v>5.1282051282051322E-2</v>
      </c>
      <c r="BG37">
        <v>3.6947966768692497E-2</v>
      </c>
      <c r="BL37">
        <v>2.5125628140703071E-3</v>
      </c>
      <c r="BM37">
        <v>-3.7181996086105618E-2</v>
      </c>
      <c r="BO37">
        <v>5.4054054054053953E-2</v>
      </c>
      <c r="BP37">
        <v>3.6953071865790221E-2</v>
      </c>
      <c r="BU37">
        <v>2.1582733812948169E-3</v>
      </c>
      <c r="BV37">
        <v>-2.666666666666662E-2</v>
      </c>
      <c r="BX37">
        <v>-5.1282051282051211E-2</v>
      </c>
      <c r="BY37">
        <v>1.9648636153490662E-2</v>
      </c>
    </row>
    <row r="38" spans="1:77" x14ac:dyDescent="0.15">
      <c r="A38" s="21">
        <v>21002</v>
      </c>
      <c r="B38" t="s">
        <v>42</v>
      </c>
      <c r="C38">
        <v>2.99</v>
      </c>
      <c r="D38">
        <v>-3.333333333333262E-3</v>
      </c>
      <c r="E38" t="s">
        <v>55</v>
      </c>
      <c r="F38">
        <v>3.59</v>
      </c>
      <c r="J38">
        <v>28.19</v>
      </c>
      <c r="K38">
        <v>47.6</v>
      </c>
      <c r="M38">
        <v>4.2</v>
      </c>
      <c r="N38">
        <v>47.91</v>
      </c>
      <c r="S38">
        <v>28.11</v>
      </c>
      <c r="T38">
        <v>49.8</v>
      </c>
      <c r="V38">
        <v>4.3</v>
      </c>
      <c r="W38">
        <v>47.37</v>
      </c>
      <c r="AB38">
        <v>28</v>
      </c>
      <c r="AC38">
        <v>46.1</v>
      </c>
      <c r="AE38">
        <v>4.0999999999999996</v>
      </c>
      <c r="AF38">
        <v>47.43</v>
      </c>
      <c r="AK38">
        <v>27.93</v>
      </c>
      <c r="AL38">
        <v>49.2</v>
      </c>
      <c r="AN38">
        <v>3.9</v>
      </c>
      <c r="AO38">
        <v>45.74</v>
      </c>
      <c r="AT38">
        <v>2.8459622909997599E-3</v>
      </c>
      <c r="AU38">
        <v>-4.417670682730912E-2</v>
      </c>
      <c r="AW38">
        <v>-2.3255813953488299E-2</v>
      </c>
      <c r="AX38">
        <v>1.139962001266626E-2</v>
      </c>
      <c r="BC38">
        <v>3.9285714285715034E-3</v>
      </c>
      <c r="BD38">
        <v>8.0260303687635481E-2</v>
      </c>
      <c r="BF38">
        <v>4.8780487804878092E-2</v>
      </c>
      <c r="BG38">
        <v>-1.265022137887484E-3</v>
      </c>
      <c r="BL38">
        <v>2.5062656641603449E-3</v>
      </c>
      <c r="BM38">
        <v>-6.3008130081300795E-2</v>
      </c>
      <c r="BO38">
        <v>5.1282051282051322E-2</v>
      </c>
      <c r="BP38">
        <v>3.6947966768692497E-2</v>
      </c>
      <c r="BU38">
        <v>2.5125628140703071E-3</v>
      </c>
      <c r="BV38">
        <v>-3.7181996086105618E-2</v>
      </c>
      <c r="BX38">
        <v>5.4054054054053953E-2</v>
      </c>
      <c r="BY38">
        <v>3.6953071865790221E-2</v>
      </c>
    </row>
    <row r="39" spans="1:77" x14ac:dyDescent="0.15">
      <c r="A39" s="21">
        <v>21033</v>
      </c>
      <c r="B39" t="s">
        <v>43</v>
      </c>
      <c r="C39">
        <v>3.24</v>
      </c>
      <c r="D39">
        <v>8.3612040133779264E-2</v>
      </c>
      <c r="E39" t="s">
        <v>54</v>
      </c>
      <c r="F39">
        <v>-0.01</v>
      </c>
      <c r="J39">
        <v>28.28</v>
      </c>
      <c r="K39">
        <v>48.8</v>
      </c>
      <c r="M39">
        <v>4.0999999999999996</v>
      </c>
      <c r="N39">
        <v>45.22</v>
      </c>
      <c r="S39">
        <v>28.19</v>
      </c>
      <c r="T39">
        <v>47.6</v>
      </c>
      <c r="V39">
        <v>4.2</v>
      </c>
      <c r="W39">
        <v>47.91</v>
      </c>
      <c r="AB39">
        <v>28.11</v>
      </c>
      <c r="AC39">
        <v>49.8</v>
      </c>
      <c r="AE39">
        <v>4.3</v>
      </c>
      <c r="AF39">
        <v>47.37</v>
      </c>
      <c r="AK39">
        <v>28</v>
      </c>
      <c r="AL39">
        <v>46.1</v>
      </c>
      <c r="AN39">
        <v>4.0999999999999996</v>
      </c>
      <c r="AO39">
        <v>47.43</v>
      </c>
      <c r="AT39">
        <v>3.1926214969848492E-3</v>
      </c>
      <c r="AU39">
        <v>2.5210084033613359E-2</v>
      </c>
      <c r="AW39">
        <v>-2.380952380952395E-2</v>
      </c>
      <c r="AX39">
        <v>-5.6146942183260218E-2</v>
      </c>
      <c r="BC39">
        <v>2.8459622909997599E-3</v>
      </c>
      <c r="BD39">
        <v>-4.417670682730912E-2</v>
      </c>
      <c r="BF39">
        <v>-2.3255813953488299E-2</v>
      </c>
      <c r="BG39">
        <v>1.139962001266626E-2</v>
      </c>
      <c r="BL39">
        <v>3.9285714285715034E-3</v>
      </c>
      <c r="BM39">
        <v>8.0260303687635481E-2</v>
      </c>
      <c r="BO39">
        <v>4.8780487804878092E-2</v>
      </c>
      <c r="BP39">
        <v>-1.265022137887484E-3</v>
      </c>
      <c r="BU39">
        <v>2.5062656641603449E-3</v>
      </c>
      <c r="BV39">
        <v>-6.3008130081300795E-2</v>
      </c>
      <c r="BX39">
        <v>5.1282051282051322E-2</v>
      </c>
      <c r="BY39">
        <v>3.6947966768692497E-2</v>
      </c>
    </row>
    <row r="40" spans="1:77" x14ac:dyDescent="0.15">
      <c r="A40" s="21">
        <v>21064</v>
      </c>
      <c r="B40" t="s">
        <v>44</v>
      </c>
      <c r="C40">
        <v>3.47</v>
      </c>
      <c r="D40">
        <v>7.098765432098765E-2</v>
      </c>
      <c r="E40" t="s">
        <v>54</v>
      </c>
      <c r="F40">
        <v>0.04</v>
      </c>
      <c r="J40">
        <v>28.32</v>
      </c>
      <c r="K40">
        <v>53.8</v>
      </c>
      <c r="M40">
        <v>4.4000000000000004</v>
      </c>
      <c r="N40">
        <v>42.42</v>
      </c>
      <c r="S40">
        <v>28.28</v>
      </c>
      <c r="T40">
        <v>48.8</v>
      </c>
      <c r="V40">
        <v>4.0999999999999996</v>
      </c>
      <c r="W40">
        <v>45.22</v>
      </c>
      <c r="AB40">
        <v>28.19</v>
      </c>
      <c r="AC40">
        <v>47.6</v>
      </c>
      <c r="AE40">
        <v>4.2</v>
      </c>
      <c r="AF40">
        <v>47.91</v>
      </c>
      <c r="AK40">
        <v>28.11</v>
      </c>
      <c r="AL40">
        <v>49.8</v>
      </c>
      <c r="AN40">
        <v>4.3</v>
      </c>
      <c r="AO40">
        <v>47.37</v>
      </c>
      <c r="AT40">
        <v>1.414427157001352E-3</v>
      </c>
      <c r="AU40">
        <v>0.1024590163934427</v>
      </c>
      <c r="AW40">
        <v>7.317073170731736E-2</v>
      </c>
      <c r="AX40">
        <v>-6.1919504643962793E-2</v>
      </c>
      <c r="BC40">
        <v>3.1926214969848492E-3</v>
      </c>
      <c r="BD40">
        <v>2.5210084033613359E-2</v>
      </c>
      <c r="BF40">
        <v>-2.380952380952395E-2</v>
      </c>
      <c r="BG40">
        <v>-5.6146942183260218E-2</v>
      </c>
      <c r="BL40">
        <v>2.8459622909997599E-3</v>
      </c>
      <c r="BM40">
        <v>-4.417670682730912E-2</v>
      </c>
      <c r="BO40">
        <v>-2.3255813953488299E-2</v>
      </c>
      <c r="BP40">
        <v>1.139962001266626E-2</v>
      </c>
      <c r="BU40">
        <v>3.9285714285715034E-3</v>
      </c>
      <c r="BV40">
        <v>8.0260303687635481E-2</v>
      </c>
      <c r="BX40">
        <v>4.8780487804878092E-2</v>
      </c>
      <c r="BY40">
        <v>-1.265022137887484E-3</v>
      </c>
    </row>
    <row r="41" spans="1:77" x14ac:dyDescent="0.15">
      <c r="A41" s="21">
        <v>21094</v>
      </c>
      <c r="B41" t="s">
        <v>45</v>
      </c>
      <c r="C41">
        <v>3.5</v>
      </c>
      <c r="D41">
        <v>8.6455331412103181E-3</v>
      </c>
      <c r="E41" t="s">
        <v>54</v>
      </c>
      <c r="F41">
        <v>-3.41</v>
      </c>
      <c r="J41">
        <v>28.32</v>
      </c>
      <c r="K41">
        <v>46.4</v>
      </c>
      <c r="M41">
        <v>4.5</v>
      </c>
      <c r="N41">
        <v>41.06</v>
      </c>
      <c r="S41">
        <v>28.32</v>
      </c>
      <c r="T41">
        <v>53.8</v>
      </c>
      <c r="V41">
        <v>4.4000000000000004</v>
      </c>
      <c r="W41">
        <v>42.42</v>
      </c>
      <c r="AB41">
        <v>28.28</v>
      </c>
      <c r="AC41">
        <v>48.8</v>
      </c>
      <c r="AE41">
        <v>4.0999999999999996</v>
      </c>
      <c r="AF41">
        <v>45.22</v>
      </c>
      <c r="AK41">
        <v>28.19</v>
      </c>
      <c r="AL41">
        <v>47.6</v>
      </c>
      <c r="AN41">
        <v>4.2</v>
      </c>
      <c r="AO41">
        <v>47.91</v>
      </c>
      <c r="AT41">
        <v>0</v>
      </c>
      <c r="AU41">
        <v>-0.13754646840148699</v>
      </c>
      <c r="AW41">
        <v>2.2727272727272711E-2</v>
      </c>
      <c r="AX41">
        <v>-3.206034889203202E-2</v>
      </c>
      <c r="BC41">
        <v>1.414427157001352E-3</v>
      </c>
      <c r="BD41">
        <v>0.1024590163934427</v>
      </c>
      <c r="BF41">
        <v>7.317073170731736E-2</v>
      </c>
      <c r="BG41">
        <v>-6.1919504643962793E-2</v>
      </c>
      <c r="BL41">
        <v>3.1926214969848492E-3</v>
      </c>
      <c r="BM41">
        <v>2.5210084033613359E-2</v>
      </c>
      <c r="BO41">
        <v>-2.380952380952395E-2</v>
      </c>
      <c r="BP41">
        <v>-5.6146942183260218E-2</v>
      </c>
      <c r="BU41">
        <v>2.8459622909997599E-3</v>
      </c>
      <c r="BV41">
        <v>-4.417670682730912E-2</v>
      </c>
      <c r="BX41">
        <v>-2.3255813953488299E-2</v>
      </c>
      <c r="BY41">
        <v>1.139962001266626E-2</v>
      </c>
    </row>
    <row r="42" spans="1:77" x14ac:dyDescent="0.15">
      <c r="A42" s="21">
        <v>21125</v>
      </c>
      <c r="B42" t="s">
        <v>46</v>
      </c>
      <c r="C42">
        <v>3.28</v>
      </c>
      <c r="D42">
        <v>-6.2857142857142917E-2</v>
      </c>
      <c r="E42" t="s">
        <v>55</v>
      </c>
      <c r="F42">
        <v>-1.32</v>
      </c>
      <c r="J42">
        <v>28.41</v>
      </c>
      <c r="K42">
        <v>47.2</v>
      </c>
      <c r="M42">
        <v>5.0999999999999996</v>
      </c>
      <c r="N42">
        <v>41.72</v>
      </c>
      <c r="S42">
        <v>28.32</v>
      </c>
      <c r="T42">
        <v>46.4</v>
      </c>
      <c r="V42">
        <v>4.5</v>
      </c>
      <c r="W42">
        <v>41.06</v>
      </c>
      <c r="AB42">
        <v>28.32</v>
      </c>
      <c r="AC42">
        <v>53.8</v>
      </c>
      <c r="AE42">
        <v>4.4000000000000004</v>
      </c>
      <c r="AF42">
        <v>42.42</v>
      </c>
      <c r="AK42">
        <v>28.28</v>
      </c>
      <c r="AL42">
        <v>48.8</v>
      </c>
      <c r="AN42">
        <v>4.0999999999999996</v>
      </c>
      <c r="AO42">
        <v>45.22</v>
      </c>
      <c r="AT42">
        <v>3.1779661016948508E-3</v>
      </c>
      <c r="AU42">
        <v>1.724137931034497E-2</v>
      </c>
      <c r="AW42">
        <v>0.1333333333333333</v>
      </c>
      <c r="AX42">
        <v>1.607403799318052E-2</v>
      </c>
      <c r="BC42">
        <v>0</v>
      </c>
      <c r="BD42">
        <v>-0.13754646840148699</v>
      </c>
      <c r="BF42">
        <v>2.2727272727272711E-2</v>
      </c>
      <c r="BG42">
        <v>-3.206034889203202E-2</v>
      </c>
      <c r="BL42">
        <v>1.414427157001352E-3</v>
      </c>
      <c r="BM42">
        <v>0.1024590163934427</v>
      </c>
      <c r="BO42">
        <v>7.317073170731736E-2</v>
      </c>
      <c r="BP42">
        <v>-6.1919504643962793E-2</v>
      </c>
      <c r="BU42">
        <v>3.1926214969848492E-3</v>
      </c>
      <c r="BV42">
        <v>2.5210084033613359E-2</v>
      </c>
      <c r="BX42">
        <v>-2.380952380952395E-2</v>
      </c>
      <c r="BY42">
        <v>-5.6146942183260218E-2</v>
      </c>
    </row>
    <row r="43" spans="1:77" x14ac:dyDescent="0.15">
      <c r="A43" s="21">
        <v>21155</v>
      </c>
      <c r="B43" t="s">
        <v>47</v>
      </c>
      <c r="C43">
        <v>2.98</v>
      </c>
      <c r="D43">
        <v>-9.1463414634146298E-2</v>
      </c>
      <c r="E43" t="s">
        <v>55</v>
      </c>
      <c r="F43">
        <v>1.78</v>
      </c>
      <c r="J43">
        <v>28.47</v>
      </c>
      <c r="K43">
        <v>42.8</v>
      </c>
      <c r="M43">
        <v>5.2</v>
      </c>
      <c r="N43">
        <v>39.99</v>
      </c>
      <c r="S43">
        <v>28.41</v>
      </c>
      <c r="T43">
        <v>47.2</v>
      </c>
      <c r="V43">
        <v>5.0999999999999996</v>
      </c>
      <c r="W43">
        <v>41.72</v>
      </c>
      <c r="AB43">
        <v>28.32</v>
      </c>
      <c r="AC43">
        <v>46.4</v>
      </c>
      <c r="AE43">
        <v>4.5</v>
      </c>
      <c r="AF43">
        <v>41.06</v>
      </c>
      <c r="AK43">
        <v>28.32</v>
      </c>
      <c r="AL43">
        <v>53.8</v>
      </c>
      <c r="AN43">
        <v>4.4000000000000004</v>
      </c>
      <c r="AO43">
        <v>42.42</v>
      </c>
      <c r="AT43">
        <v>2.1119324181626542E-3</v>
      </c>
      <c r="AU43">
        <v>-9.3220338983050932E-2</v>
      </c>
      <c r="AW43">
        <v>1.9607843137255051E-2</v>
      </c>
      <c r="AX43">
        <v>-4.1466922339405521E-2</v>
      </c>
      <c r="BC43">
        <v>3.1779661016948508E-3</v>
      </c>
      <c r="BD43">
        <v>1.724137931034497E-2</v>
      </c>
      <c r="BF43">
        <v>0.1333333333333333</v>
      </c>
      <c r="BG43">
        <v>1.607403799318052E-2</v>
      </c>
      <c r="BL43">
        <v>0</v>
      </c>
      <c r="BM43">
        <v>-0.13754646840148699</v>
      </c>
      <c r="BO43">
        <v>2.2727272727272711E-2</v>
      </c>
      <c r="BP43">
        <v>-3.206034889203202E-2</v>
      </c>
      <c r="BU43">
        <v>1.414427157001352E-3</v>
      </c>
      <c r="BV43">
        <v>0.1024590163934427</v>
      </c>
      <c r="BX43">
        <v>7.317073170731736E-2</v>
      </c>
      <c r="BY43">
        <v>-6.1919504643962793E-2</v>
      </c>
    </row>
    <row r="44" spans="1:77" x14ac:dyDescent="0.15">
      <c r="A44" s="21">
        <v>21186</v>
      </c>
      <c r="B44" t="s">
        <v>48</v>
      </c>
      <c r="C44">
        <v>2.72</v>
      </c>
      <c r="D44">
        <v>-8.7248322147650936E-2</v>
      </c>
      <c r="E44" t="s">
        <v>55</v>
      </c>
      <c r="F44">
        <v>3.42</v>
      </c>
      <c r="J44">
        <v>28.64</v>
      </c>
      <c r="K44">
        <v>35.200000000000003</v>
      </c>
      <c r="M44">
        <v>5.8</v>
      </c>
      <c r="N44">
        <v>41.7</v>
      </c>
      <c r="S44">
        <v>28.47</v>
      </c>
      <c r="T44">
        <v>42.8</v>
      </c>
      <c r="V44">
        <v>5.2</v>
      </c>
      <c r="W44">
        <v>39.99</v>
      </c>
      <c r="AB44">
        <v>28.41</v>
      </c>
      <c r="AC44">
        <v>47.2</v>
      </c>
      <c r="AE44">
        <v>5.0999999999999996</v>
      </c>
      <c r="AF44">
        <v>41.72</v>
      </c>
      <c r="AK44">
        <v>28.32</v>
      </c>
      <c r="AL44">
        <v>46.4</v>
      </c>
      <c r="AN44">
        <v>4.5</v>
      </c>
      <c r="AO44">
        <v>41.06</v>
      </c>
      <c r="AT44">
        <v>5.9711977520198189E-3</v>
      </c>
      <c r="AU44">
        <v>-0.17757009345794381</v>
      </c>
      <c r="AW44">
        <v>0.1153846153846154</v>
      </c>
      <c r="AX44">
        <v>4.2760690172543248E-2</v>
      </c>
      <c r="BC44">
        <v>2.1119324181626542E-3</v>
      </c>
      <c r="BD44">
        <v>-9.3220338983050932E-2</v>
      </c>
      <c r="BF44">
        <v>1.9607843137255051E-2</v>
      </c>
      <c r="BG44">
        <v>-4.1466922339405521E-2</v>
      </c>
      <c r="BL44">
        <v>3.1779661016948508E-3</v>
      </c>
      <c r="BM44">
        <v>1.724137931034497E-2</v>
      </c>
      <c r="BO44">
        <v>0.1333333333333333</v>
      </c>
      <c r="BP44">
        <v>1.607403799318052E-2</v>
      </c>
      <c r="BU44">
        <v>0</v>
      </c>
      <c r="BV44">
        <v>-0.13754646840148699</v>
      </c>
      <c r="BX44">
        <v>2.2727272727272711E-2</v>
      </c>
      <c r="BY44">
        <v>-3.206034889203202E-2</v>
      </c>
    </row>
    <row r="45" spans="1:77" x14ac:dyDescent="0.15">
      <c r="A45" s="21">
        <v>21217</v>
      </c>
      <c r="B45" t="s">
        <v>49</v>
      </c>
      <c r="C45">
        <v>1.67</v>
      </c>
      <c r="D45">
        <v>-0.38602941176470601</v>
      </c>
      <c r="E45" t="s">
        <v>55</v>
      </c>
      <c r="F45">
        <v>3.99</v>
      </c>
      <c r="J45">
        <v>28.7</v>
      </c>
      <c r="K45">
        <v>47.3</v>
      </c>
      <c r="M45">
        <v>6.4</v>
      </c>
      <c r="N45">
        <v>40.840000000000003</v>
      </c>
      <c r="S45">
        <v>28.64</v>
      </c>
      <c r="T45">
        <v>35.200000000000003</v>
      </c>
      <c r="V45">
        <v>5.8</v>
      </c>
      <c r="W45">
        <v>41.7</v>
      </c>
      <c r="AB45">
        <v>28.47</v>
      </c>
      <c r="AC45">
        <v>42.8</v>
      </c>
      <c r="AE45">
        <v>5.2</v>
      </c>
      <c r="AF45">
        <v>39.99</v>
      </c>
      <c r="AK45">
        <v>28.41</v>
      </c>
      <c r="AL45">
        <v>47.2</v>
      </c>
      <c r="AN45">
        <v>5.0999999999999996</v>
      </c>
      <c r="AO45">
        <v>41.72</v>
      </c>
      <c r="AT45">
        <v>2.0949720670391252E-3</v>
      </c>
      <c r="AU45">
        <v>0.34374999999999978</v>
      </c>
      <c r="AW45">
        <v>0.10344827586206901</v>
      </c>
      <c r="AX45">
        <v>-2.0623501199040769E-2</v>
      </c>
      <c r="BC45">
        <v>5.9711977520198189E-3</v>
      </c>
      <c r="BD45">
        <v>-0.17757009345794381</v>
      </c>
      <c r="BF45">
        <v>0.1153846153846154</v>
      </c>
      <c r="BG45">
        <v>4.2760690172543248E-2</v>
      </c>
      <c r="BL45">
        <v>2.1119324181626542E-3</v>
      </c>
      <c r="BM45">
        <v>-9.3220338983050932E-2</v>
      </c>
      <c r="BO45">
        <v>1.9607843137255051E-2</v>
      </c>
      <c r="BP45">
        <v>-4.1466922339405521E-2</v>
      </c>
      <c r="BU45">
        <v>3.1779661016948508E-3</v>
      </c>
      <c r="BV45">
        <v>1.724137931034497E-2</v>
      </c>
      <c r="BX45">
        <v>0.1333333333333333</v>
      </c>
      <c r="BY45">
        <v>1.607403799318052E-2</v>
      </c>
    </row>
    <row r="46" spans="1:77" x14ac:dyDescent="0.15">
      <c r="A46" s="21">
        <v>21245</v>
      </c>
      <c r="B46" t="s">
        <v>50</v>
      </c>
      <c r="C46">
        <v>1.2</v>
      </c>
      <c r="D46">
        <v>-0.28143712574850299</v>
      </c>
      <c r="E46" t="s">
        <v>55</v>
      </c>
      <c r="F46">
        <v>-1.1200000000000001</v>
      </c>
      <c r="J46">
        <v>28.87</v>
      </c>
      <c r="K46">
        <v>45.3</v>
      </c>
      <c r="M46">
        <v>6.7</v>
      </c>
      <c r="N46">
        <v>42.1</v>
      </c>
      <c r="S46">
        <v>28.7</v>
      </c>
      <c r="T46">
        <v>47.3</v>
      </c>
      <c r="V46">
        <v>6.4</v>
      </c>
      <c r="W46">
        <v>40.840000000000003</v>
      </c>
      <c r="AB46">
        <v>28.64</v>
      </c>
      <c r="AC46">
        <v>35.200000000000003</v>
      </c>
      <c r="AE46">
        <v>5.8</v>
      </c>
      <c r="AF46">
        <v>41.7</v>
      </c>
      <c r="AK46">
        <v>28.47</v>
      </c>
      <c r="AL46">
        <v>42.8</v>
      </c>
      <c r="AN46">
        <v>5.2</v>
      </c>
      <c r="AO46">
        <v>39.99</v>
      </c>
      <c r="AT46">
        <v>5.9233449477351652E-3</v>
      </c>
      <c r="AU46">
        <v>-4.228329809725162E-2</v>
      </c>
      <c r="AW46">
        <v>4.6875E-2</v>
      </c>
      <c r="AX46">
        <v>3.085210577864839E-2</v>
      </c>
      <c r="BC46">
        <v>2.0949720670391252E-3</v>
      </c>
      <c r="BD46">
        <v>0.34374999999999978</v>
      </c>
      <c r="BF46">
        <v>0.10344827586206901</v>
      </c>
      <c r="BG46">
        <v>-2.0623501199040769E-2</v>
      </c>
      <c r="BL46">
        <v>5.9711977520198189E-3</v>
      </c>
      <c r="BM46">
        <v>-0.17757009345794381</v>
      </c>
      <c r="BO46">
        <v>0.1153846153846154</v>
      </c>
      <c r="BP46">
        <v>4.2760690172543248E-2</v>
      </c>
      <c r="BU46">
        <v>2.1119324181626542E-3</v>
      </c>
      <c r="BV46">
        <v>-9.3220338983050932E-2</v>
      </c>
      <c r="BX46">
        <v>1.9607843137255051E-2</v>
      </c>
      <c r="BY46">
        <v>-4.1466922339405521E-2</v>
      </c>
    </row>
    <row r="47" spans="1:77" x14ac:dyDescent="0.15">
      <c r="A47" s="21">
        <v>21276</v>
      </c>
      <c r="B47" t="s">
        <v>51</v>
      </c>
      <c r="C47">
        <v>1.26</v>
      </c>
      <c r="D47">
        <v>5.0000000000000037E-2</v>
      </c>
      <c r="E47" t="s">
        <v>54</v>
      </c>
      <c r="F47">
        <v>0.54</v>
      </c>
      <c r="J47">
        <v>28.94</v>
      </c>
      <c r="K47">
        <v>47.2</v>
      </c>
      <c r="M47">
        <v>7.4</v>
      </c>
      <c r="N47">
        <v>43.44</v>
      </c>
      <c r="S47">
        <v>28.87</v>
      </c>
      <c r="T47">
        <v>45.3</v>
      </c>
      <c r="V47">
        <v>6.7</v>
      </c>
      <c r="W47">
        <v>42.1</v>
      </c>
      <c r="AB47">
        <v>28.7</v>
      </c>
      <c r="AC47">
        <v>47.3</v>
      </c>
      <c r="AE47">
        <v>6.4</v>
      </c>
      <c r="AF47">
        <v>40.840000000000003</v>
      </c>
      <c r="AK47">
        <v>28.64</v>
      </c>
      <c r="AL47">
        <v>35.200000000000003</v>
      </c>
      <c r="AN47">
        <v>5.8</v>
      </c>
      <c r="AO47">
        <v>41.7</v>
      </c>
      <c r="AT47">
        <v>2.4246622791825878E-3</v>
      </c>
      <c r="AU47">
        <v>4.1942604856512362E-2</v>
      </c>
      <c r="AW47">
        <v>0.1044776119402986</v>
      </c>
      <c r="AX47">
        <v>3.1828978622327808E-2</v>
      </c>
      <c r="BC47">
        <v>5.9233449477351652E-3</v>
      </c>
      <c r="BD47">
        <v>-4.228329809725162E-2</v>
      </c>
      <c r="BF47">
        <v>4.6875E-2</v>
      </c>
      <c r="BG47">
        <v>3.085210577864839E-2</v>
      </c>
      <c r="BL47">
        <v>2.0949720670391252E-3</v>
      </c>
      <c r="BM47">
        <v>0.34374999999999978</v>
      </c>
      <c r="BO47">
        <v>0.10344827586206901</v>
      </c>
      <c r="BP47">
        <v>-2.0623501199040769E-2</v>
      </c>
      <c r="BU47">
        <v>5.9711977520198189E-3</v>
      </c>
      <c r="BV47">
        <v>-0.17757009345794381</v>
      </c>
      <c r="BX47">
        <v>0.1153846153846154</v>
      </c>
      <c r="BY47">
        <v>4.2760690172543248E-2</v>
      </c>
    </row>
    <row r="48" spans="1:77" x14ac:dyDescent="0.15">
      <c r="A48" s="21">
        <v>21306</v>
      </c>
      <c r="B48" t="s">
        <v>52</v>
      </c>
      <c r="C48">
        <v>0.63</v>
      </c>
      <c r="D48">
        <v>-0.5</v>
      </c>
      <c r="E48" t="s">
        <v>55</v>
      </c>
      <c r="F48">
        <v>1.35</v>
      </c>
      <c r="J48">
        <v>28.94</v>
      </c>
      <c r="K48">
        <v>56.7</v>
      </c>
      <c r="M48">
        <v>7.4</v>
      </c>
      <c r="N48">
        <v>44.09</v>
      </c>
      <c r="S48">
        <v>28.94</v>
      </c>
      <c r="T48">
        <v>47.2</v>
      </c>
      <c r="V48">
        <v>7.4</v>
      </c>
      <c r="W48">
        <v>43.44</v>
      </c>
      <c r="AB48">
        <v>28.87</v>
      </c>
      <c r="AC48">
        <v>45.3</v>
      </c>
      <c r="AE48">
        <v>6.7</v>
      </c>
      <c r="AF48">
        <v>42.1</v>
      </c>
      <c r="AK48">
        <v>28.7</v>
      </c>
      <c r="AL48">
        <v>47.3</v>
      </c>
      <c r="AN48">
        <v>6.4</v>
      </c>
      <c r="AO48">
        <v>40.840000000000003</v>
      </c>
      <c r="AT48">
        <v>0</v>
      </c>
      <c r="AU48">
        <v>0.20127118644067801</v>
      </c>
      <c r="AW48">
        <v>0</v>
      </c>
      <c r="AX48">
        <v>1.496316758747707E-2</v>
      </c>
      <c r="BC48">
        <v>2.4246622791825878E-3</v>
      </c>
      <c r="BD48">
        <v>4.1942604856512362E-2</v>
      </c>
      <c r="BF48">
        <v>0.1044776119402986</v>
      </c>
      <c r="BG48">
        <v>3.1828978622327808E-2</v>
      </c>
      <c r="BL48">
        <v>5.9233449477351652E-3</v>
      </c>
      <c r="BM48">
        <v>-4.228329809725162E-2</v>
      </c>
      <c r="BO48">
        <v>4.6875E-2</v>
      </c>
      <c r="BP48">
        <v>3.085210577864839E-2</v>
      </c>
      <c r="BU48">
        <v>2.0949720670391252E-3</v>
      </c>
      <c r="BV48">
        <v>0.34374999999999978</v>
      </c>
      <c r="BX48">
        <v>0.10344827586206901</v>
      </c>
      <c r="BY48">
        <v>-2.0623501199040769E-2</v>
      </c>
    </row>
    <row r="49" spans="1:77" x14ac:dyDescent="0.15">
      <c r="A49" s="21">
        <v>21337</v>
      </c>
      <c r="B49" t="s">
        <v>53</v>
      </c>
      <c r="C49">
        <v>0.93</v>
      </c>
      <c r="D49">
        <v>0.47619047619047628</v>
      </c>
      <c r="E49" t="s">
        <v>54</v>
      </c>
      <c r="F49">
        <v>0.08</v>
      </c>
      <c r="J49">
        <v>28.91</v>
      </c>
      <c r="K49">
        <v>60.8</v>
      </c>
      <c r="M49">
        <v>7.3</v>
      </c>
      <c r="N49">
        <v>45.24</v>
      </c>
      <c r="S49">
        <v>28.94</v>
      </c>
      <c r="T49">
        <v>56.7</v>
      </c>
      <c r="V49">
        <v>7.4</v>
      </c>
      <c r="W49">
        <v>44.09</v>
      </c>
      <c r="AB49">
        <v>28.94</v>
      </c>
      <c r="AC49">
        <v>47.2</v>
      </c>
      <c r="AE49">
        <v>7.4</v>
      </c>
      <c r="AF49">
        <v>43.44</v>
      </c>
      <c r="AK49">
        <v>28.87</v>
      </c>
      <c r="AL49">
        <v>45.3</v>
      </c>
      <c r="AN49">
        <v>6.7</v>
      </c>
      <c r="AO49">
        <v>42.1</v>
      </c>
      <c r="AT49">
        <v>-1.036627505183185E-3</v>
      </c>
      <c r="AU49">
        <v>7.2310405643738918E-2</v>
      </c>
      <c r="AW49">
        <v>-1.3513513513513599E-2</v>
      </c>
      <c r="AX49">
        <v>2.6083012020866381E-2</v>
      </c>
      <c r="BC49">
        <v>0</v>
      </c>
      <c r="BD49">
        <v>0.20127118644067801</v>
      </c>
      <c r="BF49">
        <v>0</v>
      </c>
      <c r="BG49">
        <v>1.496316758747707E-2</v>
      </c>
      <c r="BL49">
        <v>2.4246622791825878E-3</v>
      </c>
      <c r="BM49">
        <v>4.1942604856512362E-2</v>
      </c>
      <c r="BO49">
        <v>0.1044776119402986</v>
      </c>
      <c r="BP49">
        <v>3.1828978622327808E-2</v>
      </c>
      <c r="BU49">
        <v>5.9233449477351652E-3</v>
      </c>
      <c r="BV49">
        <v>-4.228329809725162E-2</v>
      </c>
      <c r="BX49">
        <v>4.6875E-2</v>
      </c>
      <c r="BY49">
        <v>3.085210577864839E-2</v>
      </c>
    </row>
    <row r="50" spans="1:77" x14ac:dyDescent="0.15">
      <c r="A50" s="21">
        <v>21367</v>
      </c>
      <c r="B50" t="s">
        <v>42</v>
      </c>
      <c r="C50">
        <v>0.68</v>
      </c>
      <c r="D50">
        <v>-0.26881720430107531</v>
      </c>
      <c r="E50" t="s">
        <v>55</v>
      </c>
      <c r="F50">
        <v>0.23</v>
      </c>
      <c r="J50">
        <v>28.89</v>
      </c>
      <c r="K50">
        <v>66.5</v>
      </c>
      <c r="M50">
        <v>7.5</v>
      </c>
      <c r="N50">
        <v>47.19</v>
      </c>
      <c r="S50">
        <v>28.91</v>
      </c>
      <c r="T50">
        <v>60.8</v>
      </c>
      <c r="V50">
        <v>7.3</v>
      </c>
      <c r="W50">
        <v>45.24</v>
      </c>
      <c r="AB50">
        <v>28.94</v>
      </c>
      <c r="AC50">
        <v>56.7</v>
      </c>
      <c r="AE50">
        <v>7.4</v>
      </c>
      <c r="AF50">
        <v>44.09</v>
      </c>
      <c r="AK50">
        <v>28.94</v>
      </c>
      <c r="AL50">
        <v>47.2</v>
      </c>
      <c r="AN50">
        <v>7.4</v>
      </c>
      <c r="AO50">
        <v>43.44</v>
      </c>
      <c r="AT50">
        <v>-6.9180214458663958E-4</v>
      </c>
      <c r="AU50">
        <v>9.375E-2</v>
      </c>
      <c r="AW50">
        <v>2.7397260273972709E-2</v>
      </c>
      <c r="AX50">
        <v>4.3103448275861878E-2</v>
      </c>
      <c r="BC50">
        <v>-1.036627505183185E-3</v>
      </c>
      <c r="BD50">
        <v>7.2310405643738918E-2</v>
      </c>
      <c r="BF50">
        <v>-1.3513513513513599E-2</v>
      </c>
      <c r="BG50">
        <v>2.6083012020866381E-2</v>
      </c>
      <c r="BL50">
        <v>0</v>
      </c>
      <c r="BM50">
        <v>0.20127118644067801</v>
      </c>
      <c r="BO50">
        <v>0</v>
      </c>
      <c r="BP50">
        <v>1.496316758747707E-2</v>
      </c>
      <c r="BU50">
        <v>2.4246622791825878E-3</v>
      </c>
      <c r="BV50">
        <v>4.1942604856512362E-2</v>
      </c>
      <c r="BX50">
        <v>0.1044776119402986</v>
      </c>
      <c r="BY50">
        <v>3.1828978622327808E-2</v>
      </c>
    </row>
    <row r="51" spans="1:77" x14ac:dyDescent="0.15">
      <c r="A51" s="21">
        <v>21398</v>
      </c>
      <c r="B51" t="s">
        <v>43</v>
      </c>
      <c r="C51">
        <v>1.53</v>
      </c>
      <c r="D51">
        <v>1.25</v>
      </c>
      <c r="E51" t="s">
        <v>54</v>
      </c>
      <c r="F51">
        <v>0.48</v>
      </c>
      <c r="J51">
        <v>28.94</v>
      </c>
      <c r="K51">
        <v>65.2</v>
      </c>
      <c r="M51">
        <v>7.4</v>
      </c>
      <c r="N51">
        <v>47.75</v>
      </c>
      <c r="S51">
        <v>28.89</v>
      </c>
      <c r="T51">
        <v>66.5</v>
      </c>
      <c r="V51">
        <v>7.5</v>
      </c>
      <c r="W51">
        <v>47.19</v>
      </c>
      <c r="AB51">
        <v>28.91</v>
      </c>
      <c r="AC51">
        <v>60.8</v>
      </c>
      <c r="AE51">
        <v>7.3</v>
      </c>
      <c r="AF51">
        <v>45.24</v>
      </c>
      <c r="AK51">
        <v>28.94</v>
      </c>
      <c r="AL51">
        <v>56.7</v>
      </c>
      <c r="AN51">
        <v>7.4</v>
      </c>
      <c r="AO51">
        <v>44.09</v>
      </c>
      <c r="AT51">
        <v>1.7307026652821911E-3</v>
      </c>
      <c r="AU51">
        <v>-1.954887218045109E-2</v>
      </c>
      <c r="AW51">
        <v>-1.333333333333331E-2</v>
      </c>
      <c r="AX51">
        <v>1.186692095783015E-2</v>
      </c>
      <c r="BC51">
        <v>-6.9180214458663958E-4</v>
      </c>
      <c r="BD51">
        <v>9.375E-2</v>
      </c>
      <c r="BF51">
        <v>2.7397260273972709E-2</v>
      </c>
      <c r="BG51">
        <v>4.3103448275861878E-2</v>
      </c>
      <c r="BL51">
        <v>-1.036627505183185E-3</v>
      </c>
      <c r="BM51">
        <v>7.2310405643738918E-2</v>
      </c>
      <c r="BO51">
        <v>-1.3513513513513599E-2</v>
      </c>
      <c r="BP51">
        <v>2.6083012020866381E-2</v>
      </c>
      <c r="BU51">
        <v>0</v>
      </c>
      <c r="BV51">
        <v>0.20127118644067801</v>
      </c>
      <c r="BX51">
        <v>0</v>
      </c>
      <c r="BY51">
        <v>1.496316758747707E-2</v>
      </c>
    </row>
    <row r="52" spans="1:77" x14ac:dyDescent="0.15">
      <c r="A52" s="21">
        <v>21429</v>
      </c>
      <c r="B52" t="s">
        <v>44</v>
      </c>
      <c r="C52">
        <v>1.76</v>
      </c>
      <c r="D52">
        <v>0.15032679738562091</v>
      </c>
      <c r="E52" t="s">
        <v>54</v>
      </c>
      <c r="F52">
        <v>3.3</v>
      </c>
      <c r="J52">
        <v>28.91</v>
      </c>
      <c r="K52">
        <v>67</v>
      </c>
      <c r="M52">
        <v>7.1</v>
      </c>
      <c r="N52">
        <v>50.06</v>
      </c>
      <c r="S52">
        <v>28.94</v>
      </c>
      <c r="T52">
        <v>65.2</v>
      </c>
      <c r="V52">
        <v>7.4</v>
      </c>
      <c r="W52">
        <v>47.75</v>
      </c>
      <c r="AB52">
        <v>28.89</v>
      </c>
      <c r="AC52">
        <v>66.5</v>
      </c>
      <c r="AE52">
        <v>7.5</v>
      </c>
      <c r="AF52">
        <v>47.19</v>
      </c>
      <c r="AK52">
        <v>28.91</v>
      </c>
      <c r="AL52">
        <v>60.8</v>
      </c>
      <c r="AN52">
        <v>7.3</v>
      </c>
      <c r="AO52">
        <v>45.24</v>
      </c>
      <c r="AT52">
        <v>-1.036627505183185E-3</v>
      </c>
      <c r="AU52">
        <v>2.760736196319025E-2</v>
      </c>
      <c r="AW52">
        <v>-4.0540540540540682E-2</v>
      </c>
      <c r="AX52">
        <v>4.837696335078534E-2</v>
      </c>
      <c r="BC52">
        <v>1.7307026652821911E-3</v>
      </c>
      <c r="BD52">
        <v>-1.954887218045109E-2</v>
      </c>
      <c r="BF52">
        <v>-1.333333333333331E-2</v>
      </c>
      <c r="BG52">
        <v>1.186692095783015E-2</v>
      </c>
      <c r="BL52">
        <v>-6.9180214458663958E-4</v>
      </c>
      <c r="BM52">
        <v>9.375E-2</v>
      </c>
      <c r="BO52">
        <v>2.7397260273972709E-2</v>
      </c>
      <c r="BP52">
        <v>4.3103448275861878E-2</v>
      </c>
      <c r="BU52">
        <v>-1.036627505183185E-3</v>
      </c>
      <c r="BV52">
        <v>7.2310405643738918E-2</v>
      </c>
      <c r="BX52">
        <v>-1.3513513513513599E-2</v>
      </c>
      <c r="BY52">
        <v>2.6083012020866381E-2</v>
      </c>
    </row>
    <row r="53" spans="1:77" x14ac:dyDescent="0.15">
      <c r="A53" s="21">
        <v>21459</v>
      </c>
      <c r="B53" t="s">
        <v>45</v>
      </c>
      <c r="C53">
        <v>1.8</v>
      </c>
      <c r="D53">
        <v>2.2727272727272749E-2</v>
      </c>
      <c r="E53" t="s">
        <v>54</v>
      </c>
      <c r="F53">
        <v>-1.64</v>
      </c>
      <c r="J53">
        <v>28.91</v>
      </c>
      <c r="K53">
        <v>67.900000000000006</v>
      </c>
      <c r="M53">
        <v>6.7</v>
      </c>
      <c r="N53">
        <v>51.33</v>
      </c>
      <c r="S53">
        <v>28.91</v>
      </c>
      <c r="T53">
        <v>67</v>
      </c>
      <c r="V53">
        <v>7.1</v>
      </c>
      <c r="W53">
        <v>50.06</v>
      </c>
      <c r="AB53">
        <v>28.94</v>
      </c>
      <c r="AC53">
        <v>65.2</v>
      </c>
      <c r="AE53">
        <v>7.4</v>
      </c>
      <c r="AF53">
        <v>47.75</v>
      </c>
      <c r="AK53">
        <v>28.89</v>
      </c>
      <c r="AL53">
        <v>66.5</v>
      </c>
      <c r="AN53">
        <v>7.5</v>
      </c>
      <c r="AO53">
        <v>47.19</v>
      </c>
      <c r="AT53">
        <v>0</v>
      </c>
      <c r="AU53">
        <v>1.343283582089572E-2</v>
      </c>
      <c r="AW53">
        <v>-5.6338028169014009E-2</v>
      </c>
      <c r="AX53">
        <v>2.5369556532161219E-2</v>
      </c>
      <c r="BC53">
        <v>-1.036627505183185E-3</v>
      </c>
      <c r="BD53">
        <v>2.760736196319025E-2</v>
      </c>
      <c r="BF53">
        <v>-4.0540540540540682E-2</v>
      </c>
      <c r="BG53">
        <v>4.837696335078534E-2</v>
      </c>
      <c r="BL53">
        <v>1.7307026652821911E-3</v>
      </c>
      <c r="BM53">
        <v>-1.954887218045109E-2</v>
      </c>
      <c r="BO53">
        <v>-1.333333333333331E-2</v>
      </c>
      <c r="BP53">
        <v>1.186692095783015E-2</v>
      </c>
      <c r="BU53">
        <v>-6.9180214458663958E-4</v>
      </c>
      <c r="BV53">
        <v>9.375E-2</v>
      </c>
      <c r="BX53">
        <v>2.7397260273972709E-2</v>
      </c>
      <c r="BY53">
        <v>4.3103448275861878E-2</v>
      </c>
    </row>
    <row r="54" spans="1:77" x14ac:dyDescent="0.15">
      <c r="A54" s="21">
        <v>21490</v>
      </c>
      <c r="B54" t="s">
        <v>46</v>
      </c>
      <c r="C54">
        <v>2.27</v>
      </c>
      <c r="D54">
        <v>0.26111111111111113</v>
      </c>
      <c r="E54" t="s">
        <v>54</v>
      </c>
      <c r="F54">
        <v>1.85</v>
      </c>
      <c r="J54">
        <v>28.95</v>
      </c>
      <c r="K54">
        <v>68.5</v>
      </c>
      <c r="M54">
        <v>6.2</v>
      </c>
      <c r="N54">
        <v>52.48</v>
      </c>
      <c r="S54">
        <v>28.91</v>
      </c>
      <c r="T54">
        <v>67.900000000000006</v>
      </c>
      <c r="V54">
        <v>6.7</v>
      </c>
      <c r="W54">
        <v>51.33</v>
      </c>
      <c r="AB54">
        <v>28.91</v>
      </c>
      <c r="AC54">
        <v>67</v>
      </c>
      <c r="AE54">
        <v>7.1</v>
      </c>
      <c r="AF54">
        <v>50.06</v>
      </c>
      <c r="AK54">
        <v>28.94</v>
      </c>
      <c r="AL54">
        <v>65.2</v>
      </c>
      <c r="AN54">
        <v>7.4</v>
      </c>
      <c r="AO54">
        <v>47.75</v>
      </c>
      <c r="AT54">
        <v>1.3836042891732789E-3</v>
      </c>
      <c r="AU54">
        <v>8.8365243004417948E-3</v>
      </c>
      <c r="AW54">
        <v>-7.4626865671641784E-2</v>
      </c>
      <c r="AX54">
        <v>2.2404052211182579E-2</v>
      </c>
      <c r="BC54">
        <v>0</v>
      </c>
      <c r="BD54">
        <v>1.343283582089572E-2</v>
      </c>
      <c r="BF54">
        <v>-5.6338028169014009E-2</v>
      </c>
      <c r="BG54">
        <v>2.5369556532161219E-2</v>
      </c>
      <c r="BL54">
        <v>-1.036627505183185E-3</v>
      </c>
      <c r="BM54">
        <v>2.760736196319025E-2</v>
      </c>
      <c r="BO54">
        <v>-4.0540540540540682E-2</v>
      </c>
      <c r="BP54">
        <v>4.837696335078534E-2</v>
      </c>
      <c r="BU54">
        <v>1.7307026652821911E-3</v>
      </c>
      <c r="BV54">
        <v>-1.954887218045109E-2</v>
      </c>
      <c r="BX54">
        <v>-1.333333333333331E-2</v>
      </c>
      <c r="BY54">
        <v>1.186692095783015E-2</v>
      </c>
    </row>
    <row r="55" spans="1:77" x14ac:dyDescent="0.15">
      <c r="A55" s="21">
        <v>21520</v>
      </c>
      <c r="B55" t="s">
        <v>47</v>
      </c>
      <c r="C55">
        <v>2.42</v>
      </c>
      <c r="D55">
        <v>6.607929515418498E-2</v>
      </c>
      <c r="E55" t="s">
        <v>54</v>
      </c>
      <c r="F55">
        <v>0.56000000000000005</v>
      </c>
      <c r="J55">
        <v>28.97</v>
      </c>
      <c r="K55">
        <v>64.7</v>
      </c>
      <c r="M55">
        <v>6.2</v>
      </c>
      <c r="N55">
        <v>55.21</v>
      </c>
      <c r="S55">
        <v>28.95</v>
      </c>
      <c r="T55">
        <v>68.5</v>
      </c>
      <c r="V55">
        <v>6.2</v>
      </c>
      <c r="W55">
        <v>52.48</v>
      </c>
      <c r="AB55">
        <v>28.91</v>
      </c>
      <c r="AC55">
        <v>67.900000000000006</v>
      </c>
      <c r="AE55">
        <v>6.7</v>
      </c>
      <c r="AF55">
        <v>51.33</v>
      </c>
      <c r="AK55">
        <v>28.91</v>
      </c>
      <c r="AL55">
        <v>67</v>
      </c>
      <c r="AN55">
        <v>7.1</v>
      </c>
      <c r="AO55">
        <v>50.06</v>
      </c>
      <c r="AT55">
        <v>6.9084628670124104E-4</v>
      </c>
      <c r="AU55">
        <v>-5.547445255474448E-2</v>
      </c>
      <c r="AW55">
        <v>0</v>
      </c>
      <c r="AX55">
        <v>5.2019817073170722E-2</v>
      </c>
      <c r="BC55">
        <v>1.3836042891732789E-3</v>
      </c>
      <c r="BD55">
        <v>8.8365243004417948E-3</v>
      </c>
      <c r="BF55">
        <v>-7.4626865671641784E-2</v>
      </c>
      <c r="BG55">
        <v>2.2404052211182579E-2</v>
      </c>
      <c r="BL55">
        <v>0</v>
      </c>
      <c r="BM55">
        <v>1.343283582089572E-2</v>
      </c>
      <c r="BO55">
        <v>-5.6338028169014009E-2</v>
      </c>
      <c r="BP55">
        <v>2.5369556532161219E-2</v>
      </c>
      <c r="BU55">
        <v>-1.036627505183185E-3</v>
      </c>
      <c r="BV55">
        <v>2.760736196319025E-2</v>
      </c>
      <c r="BX55">
        <v>-4.0540540540540682E-2</v>
      </c>
      <c r="BY55">
        <v>4.837696335078534E-2</v>
      </c>
    </row>
    <row r="56" spans="1:77" x14ac:dyDescent="0.15">
      <c r="A56" s="21">
        <v>21551</v>
      </c>
      <c r="B56" t="s">
        <v>48</v>
      </c>
      <c r="C56">
        <v>2.48</v>
      </c>
      <c r="D56">
        <v>2.4793388429752091E-2</v>
      </c>
      <c r="E56" t="s">
        <v>54</v>
      </c>
      <c r="F56">
        <v>0.48</v>
      </c>
      <c r="G56">
        <v>15.500999999999999</v>
      </c>
      <c r="J56">
        <v>29.01</v>
      </c>
      <c r="K56">
        <v>69</v>
      </c>
      <c r="M56">
        <v>6</v>
      </c>
      <c r="N56">
        <v>55.42</v>
      </c>
      <c r="S56">
        <v>28.97</v>
      </c>
      <c r="T56">
        <v>64.7</v>
      </c>
      <c r="V56">
        <v>6.2</v>
      </c>
      <c r="W56">
        <v>55.21</v>
      </c>
      <c r="AB56">
        <v>28.95</v>
      </c>
      <c r="AC56">
        <v>68.5</v>
      </c>
      <c r="AE56">
        <v>6.2</v>
      </c>
      <c r="AF56">
        <v>52.48</v>
      </c>
      <c r="AK56">
        <v>28.91</v>
      </c>
      <c r="AL56">
        <v>67.900000000000006</v>
      </c>
      <c r="AN56">
        <v>6.7</v>
      </c>
      <c r="AO56">
        <v>51.33</v>
      </c>
      <c r="AT56">
        <v>1.3807386952020551E-3</v>
      </c>
      <c r="AU56">
        <v>6.646058732612059E-2</v>
      </c>
      <c r="AW56">
        <v>-3.2258064516129108E-2</v>
      </c>
      <c r="AX56">
        <v>3.803658757471462E-3</v>
      </c>
      <c r="BC56">
        <v>6.9084628670124104E-4</v>
      </c>
      <c r="BD56">
        <v>-5.547445255474448E-2</v>
      </c>
      <c r="BF56">
        <v>0</v>
      </c>
      <c r="BG56">
        <v>5.2019817073170722E-2</v>
      </c>
      <c r="BL56">
        <v>1.3836042891732789E-3</v>
      </c>
      <c r="BM56">
        <v>8.8365243004417948E-3</v>
      </c>
      <c r="BO56">
        <v>-7.4626865671641784E-2</v>
      </c>
      <c r="BP56">
        <v>2.2404052211182579E-2</v>
      </c>
      <c r="BU56">
        <v>0</v>
      </c>
      <c r="BV56">
        <v>1.343283582089572E-2</v>
      </c>
      <c r="BX56">
        <v>-5.6338028169014009E-2</v>
      </c>
      <c r="BY56">
        <v>2.5369556532161219E-2</v>
      </c>
    </row>
    <row r="57" spans="1:77" x14ac:dyDescent="0.15">
      <c r="A57" s="21">
        <v>21582</v>
      </c>
      <c r="B57" t="s">
        <v>49</v>
      </c>
      <c r="C57">
        <v>2.4300000000000002</v>
      </c>
      <c r="D57">
        <v>-2.0161290322580579E-2</v>
      </c>
      <c r="E57" t="s">
        <v>55</v>
      </c>
      <c r="F57">
        <v>-0.16</v>
      </c>
      <c r="G57">
        <v>15.513</v>
      </c>
      <c r="J57">
        <v>29</v>
      </c>
      <c r="K57">
        <v>70.5</v>
      </c>
      <c r="M57">
        <v>5.9</v>
      </c>
      <c r="N57">
        <v>55.41</v>
      </c>
      <c r="P57">
        <v>15.500999999999999</v>
      </c>
      <c r="S57">
        <v>29.01</v>
      </c>
      <c r="T57">
        <v>69</v>
      </c>
      <c r="V57">
        <v>6</v>
      </c>
      <c r="W57">
        <v>55.42</v>
      </c>
      <c r="AB57">
        <v>28.97</v>
      </c>
      <c r="AC57">
        <v>64.7</v>
      </c>
      <c r="AE57">
        <v>6.2</v>
      </c>
      <c r="AF57">
        <v>55.21</v>
      </c>
      <c r="AK57">
        <v>28.95</v>
      </c>
      <c r="AL57">
        <v>68.5</v>
      </c>
      <c r="AN57">
        <v>6.2</v>
      </c>
      <c r="AO57">
        <v>52.48</v>
      </c>
      <c r="AQ57">
        <v>7.7414360363858847E-4</v>
      </c>
      <c r="AT57">
        <v>-3.4470872113068213E-4</v>
      </c>
      <c r="AU57">
        <v>2.1739130434782709E-2</v>
      </c>
      <c r="AW57">
        <v>-1.6666666666666611E-2</v>
      </c>
      <c r="AX57">
        <v>-1.804402742693334E-4</v>
      </c>
      <c r="BC57">
        <v>1.3807386952020551E-3</v>
      </c>
      <c r="BD57">
        <v>6.646058732612059E-2</v>
      </c>
      <c r="BF57">
        <v>-3.2258064516129108E-2</v>
      </c>
      <c r="BG57">
        <v>3.803658757471462E-3</v>
      </c>
      <c r="BL57">
        <v>6.9084628670124104E-4</v>
      </c>
      <c r="BM57">
        <v>-5.547445255474448E-2</v>
      </c>
      <c r="BO57">
        <v>0</v>
      </c>
      <c r="BP57">
        <v>5.2019817073170722E-2</v>
      </c>
      <c r="BU57">
        <v>1.3836042891732789E-3</v>
      </c>
      <c r="BV57">
        <v>8.8365243004417948E-3</v>
      </c>
      <c r="BX57">
        <v>-7.4626865671641784E-2</v>
      </c>
      <c r="BY57">
        <v>2.2404052211182579E-2</v>
      </c>
    </row>
    <row r="58" spans="1:77" x14ac:dyDescent="0.15">
      <c r="A58" s="21">
        <v>21610</v>
      </c>
      <c r="B58" t="s">
        <v>50</v>
      </c>
      <c r="C58">
        <v>2.8</v>
      </c>
      <c r="D58">
        <v>0.1522633744855966</v>
      </c>
      <c r="E58" t="s">
        <v>54</v>
      </c>
      <c r="F58">
        <v>-2.72</v>
      </c>
      <c r="G58">
        <v>15.531000000000001</v>
      </c>
      <c r="J58">
        <v>28.97</v>
      </c>
      <c r="K58">
        <v>70.2</v>
      </c>
      <c r="M58">
        <v>5.6</v>
      </c>
      <c r="N58">
        <v>55.44</v>
      </c>
      <c r="P58">
        <v>15.513</v>
      </c>
      <c r="S58">
        <v>29</v>
      </c>
      <c r="T58">
        <v>70.5</v>
      </c>
      <c r="V58">
        <v>5.9</v>
      </c>
      <c r="W58">
        <v>55.41</v>
      </c>
      <c r="Y58">
        <v>15.500999999999999</v>
      </c>
      <c r="AB58">
        <v>29.01</v>
      </c>
      <c r="AC58">
        <v>69</v>
      </c>
      <c r="AE58">
        <v>6</v>
      </c>
      <c r="AF58">
        <v>55.42</v>
      </c>
      <c r="AK58">
        <v>28.97</v>
      </c>
      <c r="AL58">
        <v>64.7</v>
      </c>
      <c r="AN58">
        <v>6.2</v>
      </c>
      <c r="AO58">
        <v>55.21</v>
      </c>
      <c r="AQ58">
        <v>1.1603171533551839E-3</v>
      </c>
      <c r="AT58">
        <v>-1.034482758620725E-3</v>
      </c>
      <c r="AU58">
        <v>-4.2553191489361764E-3</v>
      </c>
      <c r="AW58">
        <v>-5.0847457627118731E-2</v>
      </c>
      <c r="AX58">
        <v>5.4141851651334783E-4</v>
      </c>
      <c r="AZ58">
        <v>7.7414360363858847E-4</v>
      </c>
      <c r="BC58">
        <v>-3.4470872113068213E-4</v>
      </c>
      <c r="BD58">
        <v>2.1739130434782709E-2</v>
      </c>
      <c r="BF58">
        <v>-1.6666666666666611E-2</v>
      </c>
      <c r="BG58">
        <v>-1.804402742693334E-4</v>
      </c>
      <c r="BL58">
        <v>1.3807386952020551E-3</v>
      </c>
      <c r="BM58">
        <v>6.646058732612059E-2</v>
      </c>
      <c r="BO58">
        <v>-3.2258064516129108E-2</v>
      </c>
      <c r="BP58">
        <v>3.803658757471462E-3</v>
      </c>
      <c r="BU58">
        <v>6.9084628670124104E-4</v>
      </c>
      <c r="BV58">
        <v>-5.547445255474448E-2</v>
      </c>
      <c r="BX58">
        <v>0</v>
      </c>
      <c r="BY58">
        <v>5.2019817073170722E-2</v>
      </c>
    </row>
    <row r="59" spans="1:77" x14ac:dyDescent="0.15">
      <c r="A59" s="21">
        <v>21641</v>
      </c>
      <c r="B59" t="s">
        <v>51</v>
      </c>
      <c r="C59">
        <v>2.96</v>
      </c>
      <c r="D59">
        <v>5.7142857142857197E-2</v>
      </c>
      <c r="E59" t="s">
        <v>54</v>
      </c>
      <c r="F59">
        <v>-1.81</v>
      </c>
      <c r="G59">
        <v>15.57</v>
      </c>
      <c r="J59">
        <v>28.98</v>
      </c>
      <c r="K59">
        <v>66.900000000000006</v>
      </c>
      <c r="M59">
        <v>5.2</v>
      </c>
      <c r="N59">
        <v>57.59</v>
      </c>
      <c r="P59">
        <v>15.531000000000001</v>
      </c>
      <c r="S59">
        <v>28.97</v>
      </c>
      <c r="T59">
        <v>70.2</v>
      </c>
      <c r="V59">
        <v>5.6</v>
      </c>
      <c r="W59">
        <v>55.44</v>
      </c>
      <c r="Y59">
        <v>15.513</v>
      </c>
      <c r="AB59">
        <v>29</v>
      </c>
      <c r="AC59">
        <v>70.5</v>
      </c>
      <c r="AE59">
        <v>5.9</v>
      </c>
      <c r="AF59">
        <v>55.41</v>
      </c>
      <c r="AH59">
        <v>15.500999999999999</v>
      </c>
      <c r="AK59">
        <v>29.01</v>
      </c>
      <c r="AL59">
        <v>69</v>
      </c>
      <c r="AN59">
        <v>6</v>
      </c>
      <c r="AO59">
        <v>55.42</v>
      </c>
      <c r="AQ59">
        <v>2.511106818620767E-3</v>
      </c>
      <c r="AT59">
        <v>3.4518467380051382E-4</v>
      </c>
      <c r="AU59">
        <v>-4.7008547008546953E-2</v>
      </c>
      <c r="AW59">
        <v>-7.1428571428571286E-2</v>
      </c>
      <c r="AX59">
        <v>3.8780663780663797E-2</v>
      </c>
      <c r="AZ59">
        <v>1.1603171533551839E-3</v>
      </c>
      <c r="BC59">
        <v>-1.034482758620725E-3</v>
      </c>
      <c r="BD59">
        <v>-4.2553191489361764E-3</v>
      </c>
      <c r="BF59">
        <v>-5.0847457627118731E-2</v>
      </c>
      <c r="BG59">
        <v>5.4141851651334783E-4</v>
      </c>
      <c r="BI59">
        <v>7.7414360363858847E-4</v>
      </c>
      <c r="BL59">
        <v>-3.4470872113068213E-4</v>
      </c>
      <c r="BM59">
        <v>2.1739130434782709E-2</v>
      </c>
      <c r="BO59">
        <v>-1.6666666666666611E-2</v>
      </c>
      <c r="BP59">
        <v>-1.804402742693334E-4</v>
      </c>
      <c r="BU59">
        <v>1.3807386952020551E-3</v>
      </c>
      <c r="BV59">
        <v>6.646058732612059E-2</v>
      </c>
      <c r="BX59">
        <v>-3.2258064516129108E-2</v>
      </c>
      <c r="BY59">
        <v>3.803658757471462E-3</v>
      </c>
    </row>
    <row r="60" spans="1:77" x14ac:dyDescent="0.15">
      <c r="A60" s="21">
        <v>21671</v>
      </c>
      <c r="B60" t="s">
        <v>52</v>
      </c>
      <c r="C60">
        <v>2.9</v>
      </c>
      <c r="D60">
        <v>-2.0270270270270289E-2</v>
      </c>
      <c r="E60" t="s">
        <v>55</v>
      </c>
      <c r="F60">
        <v>-2.78</v>
      </c>
      <c r="G60">
        <v>15.589</v>
      </c>
      <c r="J60">
        <v>29.04</v>
      </c>
      <c r="K60">
        <v>69.900000000000006</v>
      </c>
      <c r="M60">
        <v>5.0999999999999996</v>
      </c>
      <c r="N60">
        <v>58.68</v>
      </c>
      <c r="P60">
        <v>15.57</v>
      </c>
      <c r="S60">
        <v>28.98</v>
      </c>
      <c r="T60">
        <v>66.900000000000006</v>
      </c>
      <c r="V60">
        <v>5.2</v>
      </c>
      <c r="W60">
        <v>57.59</v>
      </c>
      <c r="Y60">
        <v>15.531000000000001</v>
      </c>
      <c r="AB60">
        <v>28.97</v>
      </c>
      <c r="AC60">
        <v>70.2</v>
      </c>
      <c r="AE60">
        <v>5.6</v>
      </c>
      <c r="AF60">
        <v>55.44</v>
      </c>
      <c r="AH60">
        <v>15.513</v>
      </c>
      <c r="AK60">
        <v>29</v>
      </c>
      <c r="AL60">
        <v>70.5</v>
      </c>
      <c r="AN60">
        <v>5.9</v>
      </c>
      <c r="AO60">
        <v>55.41</v>
      </c>
      <c r="AQ60">
        <v>1.220295439948726E-3</v>
      </c>
      <c r="AT60">
        <v>2.0703933747412422E-3</v>
      </c>
      <c r="AU60">
        <v>4.4843049327354167E-2</v>
      </c>
      <c r="AW60">
        <v>-1.9230769230769381E-2</v>
      </c>
      <c r="AX60">
        <v>1.8926897030734361E-2</v>
      </c>
      <c r="AZ60">
        <v>2.511106818620767E-3</v>
      </c>
      <c r="BC60">
        <v>3.4518467380051382E-4</v>
      </c>
      <c r="BD60">
        <v>-4.7008547008546953E-2</v>
      </c>
      <c r="BF60">
        <v>-7.1428571428571286E-2</v>
      </c>
      <c r="BG60">
        <v>3.8780663780663797E-2</v>
      </c>
      <c r="BI60">
        <v>1.1603171533551839E-3</v>
      </c>
      <c r="BL60">
        <v>-1.034482758620725E-3</v>
      </c>
      <c r="BM60">
        <v>-4.2553191489361764E-3</v>
      </c>
      <c r="BO60">
        <v>-5.0847457627118731E-2</v>
      </c>
      <c r="BP60">
        <v>5.4141851651334783E-4</v>
      </c>
      <c r="BR60">
        <v>7.7414360363858847E-4</v>
      </c>
      <c r="BU60">
        <v>-3.4470872113068213E-4</v>
      </c>
      <c r="BV60">
        <v>2.1739130434782709E-2</v>
      </c>
      <c r="BX60">
        <v>-1.6666666666666611E-2</v>
      </c>
      <c r="BY60">
        <v>-1.804402742693334E-4</v>
      </c>
    </row>
    <row r="61" spans="1:77" x14ac:dyDescent="0.15">
      <c r="A61" s="21">
        <v>21702</v>
      </c>
      <c r="B61" t="s">
        <v>53</v>
      </c>
      <c r="C61">
        <v>3.39</v>
      </c>
      <c r="D61">
        <v>0.1689655172413794</v>
      </c>
      <c r="E61" t="s">
        <v>54</v>
      </c>
      <c r="F61">
        <v>3.22</v>
      </c>
      <c r="G61">
        <v>15.635</v>
      </c>
      <c r="J61">
        <v>29.11</v>
      </c>
      <c r="K61">
        <v>64.2</v>
      </c>
      <c r="M61">
        <v>5</v>
      </c>
      <c r="N61">
        <v>58.47</v>
      </c>
      <c r="P61">
        <v>15.589</v>
      </c>
      <c r="S61">
        <v>29.04</v>
      </c>
      <c r="T61">
        <v>69.900000000000006</v>
      </c>
      <c r="V61">
        <v>5.0999999999999996</v>
      </c>
      <c r="W61">
        <v>58.68</v>
      </c>
      <c r="Y61">
        <v>15.57</v>
      </c>
      <c r="AB61">
        <v>28.98</v>
      </c>
      <c r="AC61">
        <v>66.900000000000006</v>
      </c>
      <c r="AE61">
        <v>5.2</v>
      </c>
      <c r="AF61">
        <v>57.59</v>
      </c>
      <c r="AH61">
        <v>15.531000000000001</v>
      </c>
      <c r="AK61">
        <v>28.97</v>
      </c>
      <c r="AL61">
        <v>70.2</v>
      </c>
      <c r="AN61">
        <v>5.6</v>
      </c>
      <c r="AO61">
        <v>55.44</v>
      </c>
      <c r="AQ61">
        <v>2.9507986400667541E-3</v>
      </c>
      <c r="AT61">
        <v>2.4104683195591559E-3</v>
      </c>
      <c r="AU61">
        <v>-8.1545064377682386E-2</v>
      </c>
      <c r="AW61">
        <v>-1.9607843137254829E-2</v>
      </c>
      <c r="AX61">
        <v>-3.5787321063395221E-3</v>
      </c>
      <c r="AZ61">
        <v>1.220295439948726E-3</v>
      </c>
      <c r="BC61">
        <v>2.0703933747412422E-3</v>
      </c>
      <c r="BD61">
        <v>4.4843049327354167E-2</v>
      </c>
      <c r="BF61">
        <v>-1.9230769230769381E-2</v>
      </c>
      <c r="BG61">
        <v>1.8926897030734361E-2</v>
      </c>
      <c r="BI61">
        <v>2.511106818620767E-3</v>
      </c>
      <c r="BL61">
        <v>3.4518467380051382E-4</v>
      </c>
      <c r="BM61">
        <v>-4.7008547008546953E-2</v>
      </c>
      <c r="BO61">
        <v>-7.1428571428571286E-2</v>
      </c>
      <c r="BP61">
        <v>3.8780663780663797E-2</v>
      </c>
      <c r="BR61">
        <v>1.1603171533551839E-3</v>
      </c>
      <c r="BU61">
        <v>-1.034482758620725E-3</v>
      </c>
      <c r="BV61">
        <v>-4.2553191489361764E-3</v>
      </c>
      <c r="BX61">
        <v>-5.0847457627118731E-2</v>
      </c>
      <c r="BY61">
        <v>5.4141851651334783E-4</v>
      </c>
    </row>
    <row r="62" spans="1:77" x14ac:dyDescent="0.15">
      <c r="A62" s="21">
        <v>21732</v>
      </c>
      <c r="B62" t="s">
        <v>42</v>
      </c>
      <c r="C62">
        <v>3.47</v>
      </c>
      <c r="D62">
        <v>2.3598820058997071E-2</v>
      </c>
      <c r="E62" t="s">
        <v>54</v>
      </c>
      <c r="F62">
        <v>0.52</v>
      </c>
      <c r="G62">
        <v>15.672000000000001</v>
      </c>
      <c r="J62">
        <v>29.15</v>
      </c>
      <c r="K62">
        <v>61.3</v>
      </c>
      <c r="M62">
        <v>5.0999999999999996</v>
      </c>
      <c r="N62">
        <v>60.51</v>
      </c>
      <c r="P62">
        <v>15.635</v>
      </c>
      <c r="S62">
        <v>29.11</v>
      </c>
      <c r="T62">
        <v>64.2</v>
      </c>
      <c r="V62">
        <v>5</v>
      </c>
      <c r="W62">
        <v>58.47</v>
      </c>
      <c r="Y62">
        <v>15.589</v>
      </c>
      <c r="AB62">
        <v>29.04</v>
      </c>
      <c r="AC62">
        <v>69.900000000000006</v>
      </c>
      <c r="AE62">
        <v>5.0999999999999996</v>
      </c>
      <c r="AF62">
        <v>58.68</v>
      </c>
      <c r="AH62">
        <v>15.57</v>
      </c>
      <c r="AK62">
        <v>28.98</v>
      </c>
      <c r="AL62">
        <v>66.900000000000006</v>
      </c>
      <c r="AN62">
        <v>5.2</v>
      </c>
      <c r="AO62">
        <v>57.59</v>
      </c>
      <c r="AQ62">
        <v>2.3664854493123939E-3</v>
      </c>
      <c r="AT62">
        <v>1.374098248024813E-3</v>
      </c>
      <c r="AU62">
        <v>-4.5171339563862989E-2</v>
      </c>
      <c r="AW62">
        <v>2.0000000000000021E-2</v>
      </c>
      <c r="AX62">
        <v>3.4889687018984088E-2</v>
      </c>
      <c r="AZ62">
        <v>2.9507986400667541E-3</v>
      </c>
      <c r="BC62">
        <v>2.4104683195591559E-3</v>
      </c>
      <c r="BD62">
        <v>-8.1545064377682386E-2</v>
      </c>
      <c r="BF62">
        <v>-1.9607843137254829E-2</v>
      </c>
      <c r="BG62">
        <v>-3.5787321063395221E-3</v>
      </c>
      <c r="BI62">
        <v>1.220295439948726E-3</v>
      </c>
      <c r="BL62">
        <v>2.0703933747412422E-3</v>
      </c>
      <c r="BM62">
        <v>4.4843049327354167E-2</v>
      </c>
      <c r="BO62">
        <v>-1.9230769230769381E-2</v>
      </c>
      <c r="BP62">
        <v>1.8926897030734361E-2</v>
      </c>
      <c r="BR62">
        <v>2.511106818620767E-3</v>
      </c>
      <c r="BU62">
        <v>3.4518467380051382E-4</v>
      </c>
      <c r="BV62">
        <v>-4.7008547008546953E-2</v>
      </c>
      <c r="BX62">
        <v>-7.1428571428571286E-2</v>
      </c>
      <c r="BY62">
        <v>3.8780663780663797E-2</v>
      </c>
    </row>
    <row r="63" spans="1:77" x14ac:dyDescent="0.15">
      <c r="A63" s="21">
        <v>21763</v>
      </c>
      <c r="B63" t="s">
        <v>43</v>
      </c>
      <c r="C63">
        <v>3.5</v>
      </c>
      <c r="D63">
        <v>8.6455331412103181E-3</v>
      </c>
      <c r="E63" t="s">
        <v>54</v>
      </c>
      <c r="F63">
        <v>10.32</v>
      </c>
      <c r="G63">
        <v>15.696999999999999</v>
      </c>
      <c r="J63">
        <v>29.18</v>
      </c>
      <c r="K63">
        <v>54.4</v>
      </c>
      <c r="M63">
        <v>5.2</v>
      </c>
      <c r="N63">
        <v>59.6</v>
      </c>
      <c r="P63">
        <v>15.672000000000001</v>
      </c>
      <c r="S63">
        <v>29.15</v>
      </c>
      <c r="T63">
        <v>61.3</v>
      </c>
      <c r="V63">
        <v>5.0999999999999996</v>
      </c>
      <c r="W63">
        <v>60.51</v>
      </c>
      <c r="Y63">
        <v>15.635</v>
      </c>
      <c r="AB63">
        <v>29.11</v>
      </c>
      <c r="AC63">
        <v>64.2</v>
      </c>
      <c r="AE63">
        <v>5</v>
      </c>
      <c r="AF63">
        <v>58.47</v>
      </c>
      <c r="AH63">
        <v>15.589</v>
      </c>
      <c r="AK63">
        <v>29.04</v>
      </c>
      <c r="AL63">
        <v>69.900000000000006</v>
      </c>
      <c r="AN63">
        <v>5.0999999999999996</v>
      </c>
      <c r="AO63">
        <v>58.68</v>
      </c>
      <c r="AQ63">
        <v>1.595201633486365E-3</v>
      </c>
      <c r="AT63">
        <v>1.029159519725598E-3</v>
      </c>
      <c r="AU63">
        <v>-0.1125611745513866</v>
      </c>
      <c r="AW63">
        <v>1.9607843137255051E-2</v>
      </c>
      <c r="AX63">
        <v>-1.5038836555941071E-2</v>
      </c>
      <c r="AZ63">
        <v>2.3664854493123939E-3</v>
      </c>
      <c r="BC63">
        <v>1.374098248024813E-3</v>
      </c>
      <c r="BD63">
        <v>-4.5171339563862989E-2</v>
      </c>
      <c r="BF63">
        <v>2.0000000000000021E-2</v>
      </c>
      <c r="BG63">
        <v>3.4889687018984088E-2</v>
      </c>
      <c r="BI63">
        <v>2.9507986400667541E-3</v>
      </c>
      <c r="BL63">
        <v>2.4104683195591559E-3</v>
      </c>
      <c r="BM63">
        <v>-8.1545064377682386E-2</v>
      </c>
      <c r="BO63">
        <v>-1.9607843137254829E-2</v>
      </c>
      <c r="BP63">
        <v>-3.5787321063395221E-3</v>
      </c>
      <c r="BR63">
        <v>1.220295439948726E-3</v>
      </c>
      <c r="BU63">
        <v>2.0703933747412422E-3</v>
      </c>
      <c r="BV63">
        <v>4.4843049327354167E-2</v>
      </c>
      <c r="BX63">
        <v>-1.9230769230769381E-2</v>
      </c>
      <c r="BY63">
        <v>1.8926897030734361E-2</v>
      </c>
    </row>
    <row r="64" spans="1:77" x14ac:dyDescent="0.15">
      <c r="A64" s="21">
        <v>21794</v>
      </c>
      <c r="B64" t="s">
        <v>44</v>
      </c>
      <c r="C64">
        <v>3.76</v>
      </c>
      <c r="D64">
        <v>7.4285714285714219E-2</v>
      </c>
      <c r="E64" t="s">
        <v>54</v>
      </c>
      <c r="F64">
        <v>10.69</v>
      </c>
      <c r="G64">
        <v>15.738</v>
      </c>
      <c r="J64">
        <v>29.25</v>
      </c>
      <c r="K64">
        <v>43.7</v>
      </c>
      <c r="M64">
        <v>5.5</v>
      </c>
      <c r="N64">
        <v>56.88</v>
      </c>
      <c r="P64">
        <v>15.696999999999999</v>
      </c>
      <c r="S64">
        <v>29.18</v>
      </c>
      <c r="T64">
        <v>54.4</v>
      </c>
      <c r="V64">
        <v>5.2</v>
      </c>
      <c r="W64">
        <v>59.6</v>
      </c>
      <c r="Y64">
        <v>15.672000000000001</v>
      </c>
      <c r="AB64">
        <v>29.15</v>
      </c>
      <c r="AC64">
        <v>61.3</v>
      </c>
      <c r="AE64">
        <v>5.0999999999999996</v>
      </c>
      <c r="AF64">
        <v>60.51</v>
      </c>
      <c r="AH64">
        <v>15.635</v>
      </c>
      <c r="AK64">
        <v>29.11</v>
      </c>
      <c r="AL64">
        <v>64.2</v>
      </c>
      <c r="AN64">
        <v>5</v>
      </c>
      <c r="AO64">
        <v>58.47</v>
      </c>
      <c r="AQ64">
        <v>2.61196406956743E-3</v>
      </c>
      <c r="AT64">
        <v>2.3989033584648212E-3</v>
      </c>
      <c r="AU64">
        <v>-0.1966911764705882</v>
      </c>
      <c r="AW64">
        <v>5.7692307692307709E-2</v>
      </c>
      <c r="AX64">
        <v>-4.5637583892617413E-2</v>
      </c>
      <c r="AZ64">
        <v>1.595201633486365E-3</v>
      </c>
      <c r="BC64">
        <v>1.029159519725598E-3</v>
      </c>
      <c r="BD64">
        <v>-0.1125611745513866</v>
      </c>
      <c r="BF64">
        <v>1.9607843137255051E-2</v>
      </c>
      <c r="BG64">
        <v>-1.5038836555941071E-2</v>
      </c>
      <c r="BI64">
        <v>2.3664854493123939E-3</v>
      </c>
      <c r="BL64">
        <v>1.374098248024813E-3</v>
      </c>
      <c r="BM64">
        <v>-4.5171339563862989E-2</v>
      </c>
      <c r="BO64">
        <v>2.0000000000000021E-2</v>
      </c>
      <c r="BP64">
        <v>3.4889687018984088E-2</v>
      </c>
      <c r="BR64">
        <v>2.9507986400667541E-3</v>
      </c>
      <c r="BU64">
        <v>2.4104683195591559E-3</v>
      </c>
      <c r="BV64">
        <v>-8.1545064377682386E-2</v>
      </c>
      <c r="BX64">
        <v>-1.9607843137254829E-2</v>
      </c>
      <c r="BY64">
        <v>-3.5787321063395221E-3</v>
      </c>
    </row>
    <row r="65" spans="1:77" x14ac:dyDescent="0.15">
      <c r="A65" s="21">
        <v>21824</v>
      </c>
      <c r="B65" t="s">
        <v>45</v>
      </c>
      <c r="C65">
        <v>3.98</v>
      </c>
      <c r="D65">
        <v>5.8510638297872397E-2</v>
      </c>
      <c r="E65" t="s">
        <v>54</v>
      </c>
      <c r="F65">
        <v>-3</v>
      </c>
      <c r="G65">
        <v>15.765000000000001</v>
      </c>
      <c r="J65">
        <v>29.35</v>
      </c>
      <c r="K65">
        <v>50</v>
      </c>
      <c r="M65">
        <v>5.7</v>
      </c>
      <c r="N65">
        <v>57.52</v>
      </c>
      <c r="P65">
        <v>15.738</v>
      </c>
      <c r="S65">
        <v>29.25</v>
      </c>
      <c r="T65">
        <v>43.7</v>
      </c>
      <c r="V65">
        <v>5.5</v>
      </c>
      <c r="W65">
        <v>56.88</v>
      </c>
      <c r="Y65">
        <v>15.696999999999999</v>
      </c>
      <c r="AB65">
        <v>29.18</v>
      </c>
      <c r="AC65">
        <v>54.4</v>
      </c>
      <c r="AE65">
        <v>5.2</v>
      </c>
      <c r="AF65">
        <v>59.6</v>
      </c>
      <c r="AH65">
        <v>15.672000000000001</v>
      </c>
      <c r="AK65">
        <v>29.15</v>
      </c>
      <c r="AL65">
        <v>61.3</v>
      </c>
      <c r="AN65">
        <v>5.0999999999999996</v>
      </c>
      <c r="AO65">
        <v>60.51</v>
      </c>
      <c r="AQ65">
        <v>1.715592832634449E-3</v>
      </c>
      <c r="AT65">
        <v>3.4188034188034071E-3</v>
      </c>
      <c r="AU65">
        <v>0.1441647597254003</v>
      </c>
      <c r="AW65">
        <v>3.6363636363636383E-2</v>
      </c>
      <c r="AX65">
        <v>1.1251758087201139E-2</v>
      </c>
      <c r="AZ65">
        <v>2.61196406956743E-3</v>
      </c>
      <c r="BC65">
        <v>2.3989033584648212E-3</v>
      </c>
      <c r="BD65">
        <v>-0.1966911764705882</v>
      </c>
      <c r="BF65">
        <v>5.7692307692307709E-2</v>
      </c>
      <c r="BG65">
        <v>-4.5637583892617413E-2</v>
      </c>
      <c r="BI65">
        <v>1.595201633486365E-3</v>
      </c>
      <c r="BL65">
        <v>1.029159519725598E-3</v>
      </c>
      <c r="BM65">
        <v>-0.1125611745513866</v>
      </c>
      <c r="BO65">
        <v>1.9607843137255051E-2</v>
      </c>
      <c r="BP65">
        <v>-1.5038836555941071E-2</v>
      </c>
      <c r="BR65">
        <v>2.3664854493123939E-3</v>
      </c>
      <c r="BU65">
        <v>1.374098248024813E-3</v>
      </c>
      <c r="BV65">
        <v>-4.5171339563862989E-2</v>
      </c>
      <c r="BX65">
        <v>2.0000000000000021E-2</v>
      </c>
      <c r="BY65">
        <v>3.4889687018984088E-2</v>
      </c>
    </row>
    <row r="66" spans="1:77" x14ac:dyDescent="0.15">
      <c r="A66" s="21">
        <v>21855</v>
      </c>
      <c r="B66" t="s">
        <v>46</v>
      </c>
      <c r="C66">
        <v>4</v>
      </c>
      <c r="D66">
        <v>5.0251256281407079E-3</v>
      </c>
      <c r="E66" t="s">
        <v>54</v>
      </c>
      <c r="F66">
        <v>-3.84</v>
      </c>
      <c r="G66">
        <v>15.794</v>
      </c>
      <c r="J66">
        <v>29.35</v>
      </c>
      <c r="K66">
        <v>51.1</v>
      </c>
      <c r="M66">
        <v>5.8</v>
      </c>
      <c r="N66">
        <v>58.28</v>
      </c>
      <c r="P66">
        <v>15.765000000000001</v>
      </c>
      <c r="S66">
        <v>29.35</v>
      </c>
      <c r="T66">
        <v>50</v>
      </c>
      <c r="V66">
        <v>5.7</v>
      </c>
      <c r="W66">
        <v>57.52</v>
      </c>
      <c r="Y66">
        <v>15.738</v>
      </c>
      <c r="AB66">
        <v>29.25</v>
      </c>
      <c r="AC66">
        <v>43.7</v>
      </c>
      <c r="AE66">
        <v>5.5</v>
      </c>
      <c r="AF66">
        <v>56.88</v>
      </c>
      <c r="AH66">
        <v>15.696999999999999</v>
      </c>
      <c r="AK66">
        <v>29.18</v>
      </c>
      <c r="AL66">
        <v>54.4</v>
      </c>
      <c r="AN66">
        <v>5.2</v>
      </c>
      <c r="AO66">
        <v>59.6</v>
      </c>
      <c r="AQ66">
        <v>1.839517919441702E-3</v>
      </c>
      <c r="AT66">
        <v>0</v>
      </c>
      <c r="AU66">
        <v>2.200000000000002E-2</v>
      </c>
      <c r="AW66">
        <v>1.754385964912264E-2</v>
      </c>
      <c r="AX66">
        <v>1.321279554937416E-2</v>
      </c>
      <c r="AZ66">
        <v>1.715592832634449E-3</v>
      </c>
      <c r="BC66">
        <v>3.4188034188034071E-3</v>
      </c>
      <c r="BD66">
        <v>0.1441647597254003</v>
      </c>
      <c r="BF66">
        <v>3.6363636363636383E-2</v>
      </c>
      <c r="BG66">
        <v>1.1251758087201139E-2</v>
      </c>
      <c r="BI66">
        <v>2.61196406956743E-3</v>
      </c>
      <c r="BL66">
        <v>2.3989033584648212E-3</v>
      </c>
      <c r="BM66">
        <v>-0.1966911764705882</v>
      </c>
      <c r="BO66">
        <v>5.7692307692307709E-2</v>
      </c>
      <c r="BP66">
        <v>-4.5637583892617413E-2</v>
      </c>
      <c r="BR66">
        <v>1.595201633486365E-3</v>
      </c>
      <c r="BU66">
        <v>1.029159519725598E-3</v>
      </c>
      <c r="BV66">
        <v>-0.1125611745513866</v>
      </c>
      <c r="BX66">
        <v>1.9607843137255051E-2</v>
      </c>
      <c r="BY66">
        <v>-1.5038836555941071E-2</v>
      </c>
    </row>
    <row r="67" spans="1:77" x14ac:dyDescent="0.15">
      <c r="A67" s="21">
        <v>21885</v>
      </c>
      <c r="B67" t="s">
        <v>47</v>
      </c>
      <c r="C67">
        <v>3.99</v>
      </c>
      <c r="D67">
        <v>-2.4999999999999471E-3</v>
      </c>
      <c r="E67" t="s">
        <v>55</v>
      </c>
      <c r="F67">
        <v>-1.79</v>
      </c>
      <c r="G67">
        <v>15.818</v>
      </c>
      <c r="J67">
        <v>29.41</v>
      </c>
      <c r="K67">
        <v>62.8</v>
      </c>
      <c r="M67">
        <v>5.3</v>
      </c>
      <c r="N67">
        <v>59.89</v>
      </c>
      <c r="P67">
        <v>15.794</v>
      </c>
      <c r="S67">
        <v>29.35</v>
      </c>
      <c r="T67">
        <v>51.1</v>
      </c>
      <c r="V67">
        <v>5.8</v>
      </c>
      <c r="W67">
        <v>58.28</v>
      </c>
      <c r="Y67">
        <v>15.765000000000001</v>
      </c>
      <c r="AB67">
        <v>29.35</v>
      </c>
      <c r="AC67">
        <v>50</v>
      </c>
      <c r="AE67">
        <v>5.7</v>
      </c>
      <c r="AF67">
        <v>57.52</v>
      </c>
      <c r="AH67">
        <v>15.738</v>
      </c>
      <c r="AK67">
        <v>29.25</v>
      </c>
      <c r="AL67">
        <v>43.7</v>
      </c>
      <c r="AN67">
        <v>5.5</v>
      </c>
      <c r="AO67">
        <v>56.88</v>
      </c>
      <c r="AQ67">
        <v>1.5195643915411059E-3</v>
      </c>
      <c r="AT67">
        <v>2.0442930153321548E-3</v>
      </c>
      <c r="AU67">
        <v>0.2289628180039138</v>
      </c>
      <c r="AW67">
        <v>-8.6206896551724088E-2</v>
      </c>
      <c r="AX67">
        <v>2.7625257378174339E-2</v>
      </c>
      <c r="AZ67">
        <v>1.839517919441702E-3</v>
      </c>
      <c r="BC67">
        <v>0</v>
      </c>
      <c r="BD67">
        <v>2.200000000000002E-2</v>
      </c>
      <c r="BF67">
        <v>1.754385964912264E-2</v>
      </c>
      <c r="BG67">
        <v>1.321279554937416E-2</v>
      </c>
      <c r="BI67">
        <v>1.715592832634449E-3</v>
      </c>
      <c r="BL67">
        <v>3.4188034188034071E-3</v>
      </c>
      <c r="BM67">
        <v>0.1441647597254003</v>
      </c>
      <c r="BO67">
        <v>3.6363636363636383E-2</v>
      </c>
      <c r="BP67">
        <v>1.1251758087201139E-2</v>
      </c>
      <c r="BR67">
        <v>2.61196406956743E-3</v>
      </c>
      <c r="BU67">
        <v>2.3989033584648212E-3</v>
      </c>
      <c r="BV67">
        <v>-0.1966911764705882</v>
      </c>
      <c r="BX67">
        <v>5.7692307692307709E-2</v>
      </c>
      <c r="BY67">
        <v>-4.5637583892617413E-2</v>
      </c>
    </row>
    <row r="68" spans="1:77" x14ac:dyDescent="0.15">
      <c r="A68" s="21">
        <v>21916</v>
      </c>
      <c r="B68" t="s">
        <v>48</v>
      </c>
      <c r="C68">
        <v>3.99</v>
      </c>
      <c r="D68">
        <v>0</v>
      </c>
      <c r="E68" t="s">
        <v>56</v>
      </c>
      <c r="F68">
        <v>5.13</v>
      </c>
      <c r="G68">
        <v>15.821999999999999</v>
      </c>
      <c r="H68">
        <v>101.6459</v>
      </c>
      <c r="J68">
        <v>29.37</v>
      </c>
      <c r="K68">
        <v>65.400000000000006</v>
      </c>
      <c r="L68">
        <v>1092</v>
      </c>
      <c r="M68">
        <v>5.2</v>
      </c>
      <c r="N68">
        <v>55.61</v>
      </c>
      <c r="P68">
        <v>15.818</v>
      </c>
      <c r="S68">
        <v>29.41</v>
      </c>
      <c r="T68">
        <v>62.8</v>
      </c>
      <c r="V68">
        <v>5.3</v>
      </c>
      <c r="W68">
        <v>59.89</v>
      </c>
      <c r="Y68">
        <v>15.794</v>
      </c>
      <c r="AB68">
        <v>29.35</v>
      </c>
      <c r="AC68">
        <v>51.1</v>
      </c>
      <c r="AE68">
        <v>5.8</v>
      </c>
      <c r="AF68">
        <v>58.28</v>
      </c>
      <c r="AH68">
        <v>15.765000000000001</v>
      </c>
      <c r="AK68">
        <v>29.35</v>
      </c>
      <c r="AL68">
        <v>50</v>
      </c>
      <c r="AN68">
        <v>5.7</v>
      </c>
      <c r="AO68">
        <v>57.52</v>
      </c>
      <c r="AQ68">
        <v>2.528764698443986E-4</v>
      </c>
      <c r="AT68">
        <v>-1.3600816048963129E-3</v>
      </c>
      <c r="AU68">
        <v>4.140127388535042E-2</v>
      </c>
      <c r="AW68">
        <v>-1.8867924528301772E-2</v>
      </c>
      <c r="AX68">
        <v>-7.1464351310736363E-2</v>
      </c>
      <c r="AZ68">
        <v>1.5195643915411059E-3</v>
      </c>
      <c r="BC68">
        <v>2.0442930153321548E-3</v>
      </c>
      <c r="BD68">
        <v>0.2289628180039138</v>
      </c>
      <c r="BF68">
        <v>-8.6206896551724088E-2</v>
      </c>
      <c r="BG68">
        <v>2.7625257378174339E-2</v>
      </c>
      <c r="BI68">
        <v>1.839517919441702E-3</v>
      </c>
      <c r="BL68">
        <v>0</v>
      </c>
      <c r="BM68">
        <v>2.200000000000002E-2</v>
      </c>
      <c r="BO68">
        <v>1.754385964912264E-2</v>
      </c>
      <c r="BP68">
        <v>1.321279554937416E-2</v>
      </c>
      <c r="BR68">
        <v>1.715592832634449E-3</v>
      </c>
      <c r="BU68">
        <v>3.4188034188034071E-3</v>
      </c>
      <c r="BV68">
        <v>0.1441647597254003</v>
      </c>
      <c r="BX68">
        <v>3.6363636363636383E-2</v>
      </c>
      <c r="BY68">
        <v>1.1251758087201139E-2</v>
      </c>
    </row>
    <row r="69" spans="1:77" x14ac:dyDescent="0.15">
      <c r="A69" s="21">
        <v>21947</v>
      </c>
      <c r="B69" t="s">
        <v>49</v>
      </c>
      <c r="C69">
        <v>3.97</v>
      </c>
      <c r="D69">
        <v>-5.0125313283208061E-3</v>
      </c>
      <c r="E69" t="s">
        <v>55</v>
      </c>
      <c r="F69">
        <v>1.48</v>
      </c>
      <c r="G69">
        <v>15.852</v>
      </c>
      <c r="H69">
        <v>101.38420000000001</v>
      </c>
      <c r="J69">
        <v>29.41</v>
      </c>
      <c r="K69">
        <v>52.5</v>
      </c>
      <c r="L69">
        <v>1088</v>
      </c>
      <c r="M69">
        <v>4.8</v>
      </c>
      <c r="N69">
        <v>56.12</v>
      </c>
      <c r="P69">
        <v>15.821999999999999</v>
      </c>
      <c r="Q69">
        <v>101.6459</v>
      </c>
      <c r="S69">
        <v>29.37</v>
      </c>
      <c r="T69">
        <v>65.400000000000006</v>
      </c>
      <c r="U69">
        <v>1092</v>
      </c>
      <c r="V69">
        <v>5.2</v>
      </c>
      <c r="W69">
        <v>55.61</v>
      </c>
      <c r="Y69">
        <v>15.818</v>
      </c>
      <c r="AB69">
        <v>29.41</v>
      </c>
      <c r="AC69">
        <v>62.8</v>
      </c>
      <c r="AE69">
        <v>5.3</v>
      </c>
      <c r="AF69">
        <v>59.89</v>
      </c>
      <c r="AH69">
        <v>15.794</v>
      </c>
      <c r="AK69">
        <v>29.35</v>
      </c>
      <c r="AL69">
        <v>51.1</v>
      </c>
      <c r="AN69">
        <v>5.8</v>
      </c>
      <c r="AO69">
        <v>58.28</v>
      </c>
      <c r="AQ69">
        <v>1.896094046264674E-3</v>
      </c>
      <c r="AR69">
        <v>-2.5746242593158719E-3</v>
      </c>
      <c r="AT69">
        <v>1.361933946203653E-3</v>
      </c>
      <c r="AU69">
        <v>-0.19724770642201839</v>
      </c>
      <c r="AV69">
        <v>-3.66300366300365E-3</v>
      </c>
      <c r="AW69">
        <v>-7.6923076923076983E-2</v>
      </c>
      <c r="AX69">
        <v>9.171012407840351E-3</v>
      </c>
      <c r="AZ69">
        <v>2.528764698443986E-4</v>
      </c>
      <c r="BC69">
        <v>-1.3600816048963129E-3</v>
      </c>
      <c r="BD69">
        <v>4.140127388535042E-2</v>
      </c>
      <c r="BF69">
        <v>-1.8867924528301772E-2</v>
      </c>
      <c r="BG69">
        <v>-7.1464351310736363E-2</v>
      </c>
      <c r="BI69">
        <v>1.5195643915411059E-3</v>
      </c>
      <c r="BL69">
        <v>2.0442930153321548E-3</v>
      </c>
      <c r="BM69">
        <v>0.2289628180039138</v>
      </c>
      <c r="BO69">
        <v>-8.6206896551724088E-2</v>
      </c>
      <c r="BP69">
        <v>2.7625257378174339E-2</v>
      </c>
      <c r="BR69">
        <v>1.839517919441702E-3</v>
      </c>
      <c r="BU69">
        <v>0</v>
      </c>
      <c r="BV69">
        <v>2.200000000000002E-2</v>
      </c>
      <c r="BX69">
        <v>1.754385964912264E-2</v>
      </c>
      <c r="BY69">
        <v>1.321279554937416E-2</v>
      </c>
    </row>
    <row r="70" spans="1:77" x14ac:dyDescent="0.15">
      <c r="A70" s="21">
        <v>21976</v>
      </c>
      <c r="B70" t="s">
        <v>50</v>
      </c>
      <c r="C70">
        <v>3.84</v>
      </c>
      <c r="D70">
        <v>-3.2745591939546681E-2</v>
      </c>
      <c r="E70" t="s">
        <v>55</v>
      </c>
      <c r="F70">
        <v>6.94</v>
      </c>
      <c r="G70">
        <v>15.853</v>
      </c>
      <c r="H70">
        <v>101.1581</v>
      </c>
      <c r="J70">
        <v>29.41</v>
      </c>
      <c r="K70">
        <v>52.2</v>
      </c>
      <c r="L70">
        <v>955</v>
      </c>
      <c r="M70">
        <v>5.4</v>
      </c>
      <c r="N70">
        <v>55.34</v>
      </c>
      <c r="P70">
        <v>15.852</v>
      </c>
      <c r="Q70">
        <v>101.38420000000001</v>
      </c>
      <c r="S70">
        <v>29.41</v>
      </c>
      <c r="T70">
        <v>52.5</v>
      </c>
      <c r="U70">
        <v>1088</v>
      </c>
      <c r="V70">
        <v>4.8</v>
      </c>
      <c r="W70">
        <v>56.12</v>
      </c>
      <c r="Y70">
        <v>15.821999999999999</v>
      </c>
      <c r="Z70">
        <v>101.6459</v>
      </c>
      <c r="AB70">
        <v>29.37</v>
      </c>
      <c r="AC70">
        <v>65.400000000000006</v>
      </c>
      <c r="AD70">
        <v>1092</v>
      </c>
      <c r="AE70">
        <v>5.2</v>
      </c>
      <c r="AF70">
        <v>55.61</v>
      </c>
      <c r="AH70">
        <v>15.818</v>
      </c>
      <c r="AK70">
        <v>29.41</v>
      </c>
      <c r="AL70">
        <v>62.8</v>
      </c>
      <c r="AN70">
        <v>5.3</v>
      </c>
      <c r="AO70">
        <v>59.89</v>
      </c>
      <c r="AQ70">
        <v>6.3083522583884388E-5</v>
      </c>
      <c r="AR70">
        <v>-2.230130533160013E-3</v>
      </c>
      <c r="AT70">
        <v>0</v>
      </c>
      <c r="AU70">
        <v>-5.7142857142856718E-3</v>
      </c>
      <c r="AV70">
        <v>-0.1222426470588235</v>
      </c>
      <c r="AW70">
        <v>0.12500000000000019</v>
      </c>
      <c r="AX70">
        <v>-1.389878831076252E-2</v>
      </c>
      <c r="AZ70">
        <v>1.896094046264674E-3</v>
      </c>
      <c r="BA70">
        <v>-2.5746242593158719E-3</v>
      </c>
      <c r="BC70">
        <v>1.361933946203653E-3</v>
      </c>
      <c r="BD70">
        <v>-0.19724770642201839</v>
      </c>
      <c r="BE70">
        <v>-3.66300366300365E-3</v>
      </c>
      <c r="BF70">
        <v>-7.6923076923076983E-2</v>
      </c>
      <c r="BG70">
        <v>9.171012407840351E-3</v>
      </c>
      <c r="BI70">
        <v>2.528764698443986E-4</v>
      </c>
      <c r="BL70">
        <v>-1.3600816048963129E-3</v>
      </c>
      <c r="BM70">
        <v>4.140127388535042E-2</v>
      </c>
      <c r="BO70">
        <v>-1.8867924528301772E-2</v>
      </c>
      <c r="BP70">
        <v>-7.1464351310736363E-2</v>
      </c>
      <c r="BR70">
        <v>1.5195643915411059E-3</v>
      </c>
      <c r="BU70">
        <v>2.0442930153321548E-3</v>
      </c>
      <c r="BV70">
        <v>0.2289628180039138</v>
      </c>
      <c r="BX70">
        <v>-8.6206896551724088E-2</v>
      </c>
      <c r="BY70">
        <v>2.7625257378174339E-2</v>
      </c>
    </row>
    <row r="71" spans="1:77" x14ac:dyDescent="0.15">
      <c r="A71" s="21">
        <v>22007</v>
      </c>
      <c r="B71" t="s">
        <v>51</v>
      </c>
      <c r="C71">
        <v>3.92</v>
      </c>
      <c r="D71">
        <v>2.083333333333335E-2</v>
      </c>
      <c r="E71" t="s">
        <v>54</v>
      </c>
      <c r="F71">
        <v>-0.83</v>
      </c>
      <c r="G71">
        <v>15.882</v>
      </c>
      <c r="H71">
        <v>101.0334</v>
      </c>
      <c r="J71">
        <v>29.54</v>
      </c>
      <c r="K71">
        <v>52</v>
      </c>
      <c r="L71">
        <v>1016</v>
      </c>
      <c r="M71">
        <v>5.2</v>
      </c>
      <c r="N71">
        <v>54.37</v>
      </c>
      <c r="P71">
        <v>15.853</v>
      </c>
      <c r="Q71">
        <v>101.1581</v>
      </c>
      <c r="S71">
        <v>29.41</v>
      </c>
      <c r="T71">
        <v>52.2</v>
      </c>
      <c r="U71">
        <v>955</v>
      </c>
      <c r="V71">
        <v>5.4</v>
      </c>
      <c r="W71">
        <v>55.34</v>
      </c>
      <c r="Y71">
        <v>15.852</v>
      </c>
      <c r="Z71">
        <v>101.38420000000001</v>
      </c>
      <c r="AB71">
        <v>29.41</v>
      </c>
      <c r="AC71">
        <v>52.5</v>
      </c>
      <c r="AD71">
        <v>1088</v>
      </c>
      <c r="AE71">
        <v>4.8</v>
      </c>
      <c r="AF71">
        <v>56.12</v>
      </c>
      <c r="AH71">
        <v>15.821999999999999</v>
      </c>
      <c r="AI71">
        <v>101.6459</v>
      </c>
      <c r="AK71">
        <v>29.37</v>
      </c>
      <c r="AL71">
        <v>65.400000000000006</v>
      </c>
      <c r="AM71">
        <v>1092</v>
      </c>
      <c r="AN71">
        <v>5.2</v>
      </c>
      <c r="AO71">
        <v>55.61</v>
      </c>
      <c r="AQ71">
        <v>1.829306755819049E-3</v>
      </c>
      <c r="AR71">
        <v>-1.2327238253783119E-3</v>
      </c>
      <c r="AT71">
        <v>4.4202652159128766E-3</v>
      </c>
      <c r="AU71">
        <v>-3.8314176245211051E-3</v>
      </c>
      <c r="AV71">
        <v>6.3874345549738143E-2</v>
      </c>
      <c r="AW71">
        <v>-3.703703703703709E-2</v>
      </c>
      <c r="AX71">
        <v>-1.7528008673653891E-2</v>
      </c>
      <c r="AZ71">
        <v>6.3083522583884388E-5</v>
      </c>
      <c r="BA71">
        <v>-2.230130533160013E-3</v>
      </c>
      <c r="BC71">
        <v>0</v>
      </c>
      <c r="BD71">
        <v>-5.7142857142856718E-3</v>
      </c>
      <c r="BE71">
        <v>-0.1222426470588235</v>
      </c>
      <c r="BF71">
        <v>0.12500000000000019</v>
      </c>
      <c r="BG71">
        <v>-1.389878831076252E-2</v>
      </c>
      <c r="BI71">
        <v>1.896094046264674E-3</v>
      </c>
      <c r="BJ71">
        <v>-2.5746242593158719E-3</v>
      </c>
      <c r="BL71">
        <v>1.361933946203653E-3</v>
      </c>
      <c r="BM71">
        <v>-0.19724770642201839</v>
      </c>
      <c r="BN71">
        <v>-3.66300366300365E-3</v>
      </c>
      <c r="BO71">
        <v>-7.6923076923076983E-2</v>
      </c>
      <c r="BP71">
        <v>9.171012407840351E-3</v>
      </c>
      <c r="BR71">
        <v>2.528764698443986E-4</v>
      </c>
      <c r="BU71">
        <v>-1.3600816048963129E-3</v>
      </c>
      <c r="BV71">
        <v>4.140127388535042E-2</v>
      </c>
      <c r="BX71">
        <v>-1.8867924528301772E-2</v>
      </c>
      <c r="BY71">
        <v>-7.1464351310736363E-2</v>
      </c>
    </row>
    <row r="72" spans="1:77" x14ac:dyDescent="0.15">
      <c r="A72" s="21">
        <v>22037</v>
      </c>
      <c r="B72" t="s">
        <v>52</v>
      </c>
      <c r="C72">
        <v>3.85</v>
      </c>
      <c r="D72">
        <v>-1.7857142857142821E-2</v>
      </c>
      <c r="E72" t="s">
        <v>55</v>
      </c>
      <c r="F72">
        <v>-3.69</v>
      </c>
      <c r="G72">
        <v>15.907999999999999</v>
      </c>
      <c r="H72">
        <v>101.06489999999999</v>
      </c>
      <c r="J72">
        <v>29.57</v>
      </c>
      <c r="K72">
        <v>45.8</v>
      </c>
      <c r="L72">
        <v>1052</v>
      </c>
      <c r="M72">
        <v>5.0999999999999996</v>
      </c>
      <c r="N72">
        <v>55.83</v>
      </c>
      <c r="P72">
        <v>15.882</v>
      </c>
      <c r="Q72">
        <v>101.0334</v>
      </c>
      <c r="S72">
        <v>29.54</v>
      </c>
      <c r="T72">
        <v>52</v>
      </c>
      <c r="U72">
        <v>1016</v>
      </c>
      <c r="V72">
        <v>5.2</v>
      </c>
      <c r="W72">
        <v>54.37</v>
      </c>
      <c r="Y72">
        <v>15.853</v>
      </c>
      <c r="Z72">
        <v>101.1581</v>
      </c>
      <c r="AB72">
        <v>29.41</v>
      </c>
      <c r="AC72">
        <v>52.2</v>
      </c>
      <c r="AD72">
        <v>955</v>
      </c>
      <c r="AE72">
        <v>5.4</v>
      </c>
      <c r="AF72">
        <v>55.34</v>
      </c>
      <c r="AH72">
        <v>15.852</v>
      </c>
      <c r="AI72">
        <v>101.38420000000001</v>
      </c>
      <c r="AK72">
        <v>29.41</v>
      </c>
      <c r="AL72">
        <v>52.5</v>
      </c>
      <c r="AM72">
        <v>1088</v>
      </c>
      <c r="AN72">
        <v>4.8</v>
      </c>
      <c r="AO72">
        <v>56.12</v>
      </c>
      <c r="AQ72">
        <v>1.6370734164463661E-3</v>
      </c>
      <c r="AR72">
        <v>3.1177808526683393E-4</v>
      </c>
      <c r="AT72">
        <v>1.015572105619533E-3</v>
      </c>
      <c r="AU72">
        <v>-0.11923076923076931</v>
      </c>
      <c r="AV72">
        <v>3.5433070866141669E-2</v>
      </c>
      <c r="AW72">
        <v>-1.9230769230769381E-2</v>
      </c>
      <c r="AX72">
        <v>2.68530439580652E-2</v>
      </c>
      <c r="AZ72">
        <v>1.829306755819049E-3</v>
      </c>
      <c r="BA72">
        <v>-1.2327238253783119E-3</v>
      </c>
      <c r="BC72">
        <v>4.4202652159128766E-3</v>
      </c>
      <c r="BD72">
        <v>-3.8314176245211051E-3</v>
      </c>
      <c r="BE72">
        <v>6.3874345549738143E-2</v>
      </c>
      <c r="BF72">
        <v>-3.703703703703709E-2</v>
      </c>
      <c r="BG72">
        <v>-1.7528008673653891E-2</v>
      </c>
      <c r="BI72">
        <v>6.3083522583884388E-5</v>
      </c>
      <c r="BJ72">
        <v>-2.230130533160013E-3</v>
      </c>
      <c r="BL72">
        <v>0</v>
      </c>
      <c r="BM72">
        <v>-5.7142857142856718E-3</v>
      </c>
      <c r="BN72">
        <v>-0.1222426470588235</v>
      </c>
      <c r="BO72">
        <v>0.12500000000000019</v>
      </c>
      <c r="BP72">
        <v>-1.389878831076252E-2</v>
      </c>
      <c r="BR72">
        <v>1.896094046264674E-3</v>
      </c>
      <c r="BS72">
        <v>-2.5746242593158719E-3</v>
      </c>
      <c r="BU72">
        <v>1.361933946203653E-3</v>
      </c>
      <c r="BV72">
        <v>-0.19724770642201839</v>
      </c>
      <c r="BW72">
        <v>-3.66300366300365E-3</v>
      </c>
      <c r="BX72">
        <v>-7.6923076923076983E-2</v>
      </c>
      <c r="BY72">
        <v>9.171012407840351E-3</v>
      </c>
    </row>
    <row r="73" spans="1:77" x14ac:dyDescent="0.15">
      <c r="A73" s="21">
        <v>22068</v>
      </c>
      <c r="B73" t="s">
        <v>53</v>
      </c>
      <c r="C73">
        <v>3.32</v>
      </c>
      <c r="D73">
        <v>-0.13766233766233771</v>
      </c>
      <c r="E73" t="s">
        <v>55</v>
      </c>
      <c r="F73">
        <v>2.17</v>
      </c>
      <c r="G73">
        <v>15.917</v>
      </c>
      <c r="H73">
        <v>101.154</v>
      </c>
      <c r="J73">
        <v>29.61</v>
      </c>
      <c r="K73">
        <v>49.2</v>
      </c>
      <c r="L73">
        <v>958</v>
      </c>
      <c r="M73">
        <v>5.4</v>
      </c>
      <c r="N73">
        <v>56.92</v>
      </c>
      <c r="P73">
        <v>15.907999999999999</v>
      </c>
      <c r="Q73">
        <v>101.06489999999999</v>
      </c>
      <c r="S73">
        <v>29.57</v>
      </c>
      <c r="T73">
        <v>45.8</v>
      </c>
      <c r="U73">
        <v>1052</v>
      </c>
      <c r="V73">
        <v>5.0999999999999996</v>
      </c>
      <c r="W73">
        <v>55.83</v>
      </c>
      <c r="Y73">
        <v>15.882</v>
      </c>
      <c r="Z73">
        <v>101.0334</v>
      </c>
      <c r="AB73">
        <v>29.54</v>
      </c>
      <c r="AC73">
        <v>52</v>
      </c>
      <c r="AD73">
        <v>1016</v>
      </c>
      <c r="AE73">
        <v>5.2</v>
      </c>
      <c r="AF73">
        <v>54.37</v>
      </c>
      <c r="AH73">
        <v>15.853</v>
      </c>
      <c r="AI73">
        <v>101.1581</v>
      </c>
      <c r="AK73">
        <v>29.41</v>
      </c>
      <c r="AL73">
        <v>52.2</v>
      </c>
      <c r="AM73">
        <v>955</v>
      </c>
      <c r="AN73">
        <v>5.4</v>
      </c>
      <c r="AO73">
        <v>55.34</v>
      </c>
      <c r="AQ73">
        <v>5.6575308021122872E-4</v>
      </c>
      <c r="AR73">
        <v>8.8161171682754613E-4</v>
      </c>
      <c r="AT73">
        <v>1.352722353736846E-3</v>
      </c>
      <c r="AU73">
        <v>7.4235807860262071E-2</v>
      </c>
      <c r="AV73">
        <v>-8.9353612167300422E-2</v>
      </c>
      <c r="AW73">
        <v>5.8823529411764941E-2</v>
      </c>
      <c r="AX73">
        <v>1.9523553644993811E-2</v>
      </c>
      <c r="AZ73">
        <v>1.6370734164463661E-3</v>
      </c>
      <c r="BA73">
        <v>3.1177808526683393E-4</v>
      </c>
      <c r="BC73">
        <v>1.015572105619533E-3</v>
      </c>
      <c r="BD73">
        <v>-0.11923076923076931</v>
      </c>
      <c r="BE73">
        <v>3.5433070866141669E-2</v>
      </c>
      <c r="BF73">
        <v>-1.9230769230769381E-2</v>
      </c>
      <c r="BG73">
        <v>2.68530439580652E-2</v>
      </c>
      <c r="BI73">
        <v>1.829306755819049E-3</v>
      </c>
      <c r="BJ73">
        <v>-1.2327238253783119E-3</v>
      </c>
      <c r="BL73">
        <v>4.4202652159128766E-3</v>
      </c>
      <c r="BM73">
        <v>-3.8314176245211051E-3</v>
      </c>
      <c r="BN73">
        <v>6.3874345549738143E-2</v>
      </c>
      <c r="BO73">
        <v>-3.703703703703709E-2</v>
      </c>
      <c r="BP73">
        <v>-1.7528008673653891E-2</v>
      </c>
      <c r="BR73">
        <v>6.3083522583884388E-5</v>
      </c>
      <c r="BS73">
        <v>-2.230130533160013E-3</v>
      </c>
      <c r="BU73">
        <v>0</v>
      </c>
      <c r="BV73">
        <v>-5.7142857142856718E-3</v>
      </c>
      <c r="BW73">
        <v>-0.1222426470588235</v>
      </c>
      <c r="BX73">
        <v>0.12500000000000019</v>
      </c>
      <c r="BY73">
        <v>-1.389878831076252E-2</v>
      </c>
    </row>
    <row r="74" spans="1:77" x14ac:dyDescent="0.15">
      <c r="A74" s="21">
        <v>22098</v>
      </c>
      <c r="B74" t="s">
        <v>42</v>
      </c>
      <c r="C74">
        <v>3.23</v>
      </c>
      <c r="D74">
        <v>-2.7108433734939721E-2</v>
      </c>
      <c r="E74" t="s">
        <v>55</v>
      </c>
      <c r="F74">
        <v>12.64</v>
      </c>
      <c r="G74">
        <v>15.945</v>
      </c>
      <c r="H74">
        <v>101.1728</v>
      </c>
      <c r="J74">
        <v>29.55</v>
      </c>
      <c r="K74">
        <v>45.7</v>
      </c>
      <c r="L74">
        <v>999</v>
      </c>
      <c r="M74">
        <v>5.5</v>
      </c>
      <c r="N74">
        <v>55.51</v>
      </c>
      <c r="P74">
        <v>15.917</v>
      </c>
      <c r="Q74">
        <v>101.154</v>
      </c>
      <c r="S74">
        <v>29.61</v>
      </c>
      <c r="T74">
        <v>49.2</v>
      </c>
      <c r="U74">
        <v>958</v>
      </c>
      <c r="V74">
        <v>5.4</v>
      </c>
      <c r="W74">
        <v>56.92</v>
      </c>
      <c r="Y74">
        <v>15.907999999999999</v>
      </c>
      <c r="Z74">
        <v>101.06489999999999</v>
      </c>
      <c r="AB74">
        <v>29.57</v>
      </c>
      <c r="AC74">
        <v>45.8</v>
      </c>
      <c r="AD74">
        <v>1052</v>
      </c>
      <c r="AE74">
        <v>5.0999999999999996</v>
      </c>
      <c r="AF74">
        <v>55.83</v>
      </c>
      <c r="AH74">
        <v>15.882</v>
      </c>
      <c r="AI74">
        <v>101.0334</v>
      </c>
      <c r="AK74">
        <v>29.54</v>
      </c>
      <c r="AL74">
        <v>52</v>
      </c>
      <c r="AM74">
        <v>1016</v>
      </c>
      <c r="AN74">
        <v>5.2</v>
      </c>
      <c r="AO74">
        <v>54.37</v>
      </c>
      <c r="AQ74">
        <v>1.759125463341116E-3</v>
      </c>
      <c r="AR74">
        <v>1.8585523063840981E-4</v>
      </c>
      <c r="AT74">
        <v>-2.026342451874275E-3</v>
      </c>
      <c r="AU74">
        <v>-7.1138211382113847E-2</v>
      </c>
      <c r="AV74">
        <v>4.2797494780793421E-2</v>
      </c>
      <c r="AW74">
        <v>1.8518518518518379E-2</v>
      </c>
      <c r="AX74">
        <v>-2.4771609276177161E-2</v>
      </c>
      <c r="AZ74">
        <v>5.6575308021122872E-4</v>
      </c>
      <c r="BA74">
        <v>8.8161171682754613E-4</v>
      </c>
      <c r="BC74">
        <v>1.352722353736846E-3</v>
      </c>
      <c r="BD74">
        <v>7.4235807860262071E-2</v>
      </c>
      <c r="BE74">
        <v>-8.9353612167300422E-2</v>
      </c>
      <c r="BF74">
        <v>5.8823529411764941E-2</v>
      </c>
      <c r="BG74">
        <v>1.9523553644993811E-2</v>
      </c>
      <c r="BI74">
        <v>1.6370734164463661E-3</v>
      </c>
      <c r="BJ74">
        <v>3.1177808526683393E-4</v>
      </c>
      <c r="BL74">
        <v>1.015572105619533E-3</v>
      </c>
      <c r="BM74">
        <v>-0.11923076923076931</v>
      </c>
      <c r="BN74">
        <v>3.5433070866141669E-2</v>
      </c>
      <c r="BO74">
        <v>-1.9230769230769381E-2</v>
      </c>
      <c r="BP74">
        <v>2.68530439580652E-2</v>
      </c>
      <c r="BR74">
        <v>1.829306755819049E-3</v>
      </c>
      <c r="BS74">
        <v>-1.2327238253783119E-3</v>
      </c>
      <c r="BU74">
        <v>4.4202652159128766E-3</v>
      </c>
      <c r="BV74">
        <v>-3.8314176245211051E-3</v>
      </c>
      <c r="BW74">
        <v>6.3874345549738143E-2</v>
      </c>
      <c r="BX74">
        <v>-3.703703703703709E-2</v>
      </c>
      <c r="BY74">
        <v>-1.7528008673653891E-2</v>
      </c>
    </row>
    <row r="75" spans="1:77" x14ac:dyDescent="0.15">
      <c r="A75" s="21">
        <v>22129</v>
      </c>
      <c r="B75" t="s">
        <v>43</v>
      </c>
      <c r="C75">
        <v>2.98</v>
      </c>
      <c r="D75">
        <v>-7.7399380804953566E-2</v>
      </c>
      <c r="E75" t="s">
        <v>55</v>
      </c>
      <c r="F75">
        <v>-0.19</v>
      </c>
      <c r="G75">
        <v>15.968</v>
      </c>
      <c r="H75">
        <v>101.0305</v>
      </c>
      <c r="J75">
        <v>29.61</v>
      </c>
      <c r="K75">
        <v>55.6</v>
      </c>
      <c r="L75">
        <v>994</v>
      </c>
      <c r="M75">
        <v>5.6</v>
      </c>
      <c r="N75">
        <v>56.96</v>
      </c>
      <c r="P75">
        <v>15.945</v>
      </c>
      <c r="Q75">
        <v>101.1728</v>
      </c>
      <c r="S75">
        <v>29.55</v>
      </c>
      <c r="T75">
        <v>45.7</v>
      </c>
      <c r="U75">
        <v>999</v>
      </c>
      <c r="V75">
        <v>5.5</v>
      </c>
      <c r="W75">
        <v>55.51</v>
      </c>
      <c r="Y75">
        <v>15.917</v>
      </c>
      <c r="Z75">
        <v>101.154</v>
      </c>
      <c r="AB75">
        <v>29.61</v>
      </c>
      <c r="AC75">
        <v>49.2</v>
      </c>
      <c r="AD75">
        <v>958</v>
      </c>
      <c r="AE75">
        <v>5.4</v>
      </c>
      <c r="AF75">
        <v>56.92</v>
      </c>
      <c r="AH75">
        <v>15.907999999999999</v>
      </c>
      <c r="AI75">
        <v>101.06489999999999</v>
      </c>
      <c r="AK75">
        <v>29.57</v>
      </c>
      <c r="AL75">
        <v>45.8</v>
      </c>
      <c r="AM75">
        <v>1052</v>
      </c>
      <c r="AN75">
        <v>5.0999999999999996</v>
      </c>
      <c r="AO75">
        <v>55.83</v>
      </c>
      <c r="AQ75">
        <v>1.4424584509249441E-3</v>
      </c>
      <c r="AR75">
        <v>-1.406504515047424E-3</v>
      </c>
      <c r="AT75">
        <v>2.030456852791795E-3</v>
      </c>
      <c r="AU75">
        <v>0.2166301969365427</v>
      </c>
      <c r="AV75">
        <v>-5.0050050050050032E-3</v>
      </c>
      <c r="AW75">
        <v>1.818181818181808E-2</v>
      </c>
      <c r="AX75">
        <v>2.6121419564042458E-2</v>
      </c>
      <c r="AZ75">
        <v>1.759125463341116E-3</v>
      </c>
      <c r="BA75">
        <v>1.8585523063840981E-4</v>
      </c>
      <c r="BC75">
        <v>-2.026342451874275E-3</v>
      </c>
      <c r="BD75">
        <v>-7.1138211382113847E-2</v>
      </c>
      <c r="BE75">
        <v>4.2797494780793421E-2</v>
      </c>
      <c r="BF75">
        <v>1.8518518518518379E-2</v>
      </c>
      <c r="BG75">
        <v>-2.4771609276177161E-2</v>
      </c>
      <c r="BI75">
        <v>5.6575308021122872E-4</v>
      </c>
      <c r="BJ75">
        <v>8.8161171682754613E-4</v>
      </c>
      <c r="BL75">
        <v>1.352722353736846E-3</v>
      </c>
      <c r="BM75">
        <v>7.4235807860262071E-2</v>
      </c>
      <c r="BN75">
        <v>-8.9353612167300422E-2</v>
      </c>
      <c r="BO75">
        <v>5.8823529411764941E-2</v>
      </c>
      <c r="BP75">
        <v>1.9523553644993811E-2</v>
      </c>
      <c r="BR75">
        <v>1.6370734164463661E-3</v>
      </c>
      <c r="BS75">
        <v>3.1177808526683393E-4</v>
      </c>
      <c r="BU75">
        <v>1.015572105619533E-3</v>
      </c>
      <c r="BV75">
        <v>-0.11923076923076931</v>
      </c>
      <c r="BW75">
        <v>3.5433070866141669E-2</v>
      </c>
      <c r="BX75">
        <v>-1.9230769230769381E-2</v>
      </c>
      <c r="BY75">
        <v>2.68530439580652E-2</v>
      </c>
    </row>
    <row r="76" spans="1:77" x14ac:dyDescent="0.15">
      <c r="A76" s="21">
        <v>22160</v>
      </c>
      <c r="B76" t="s">
        <v>44</v>
      </c>
      <c r="C76">
        <v>2.6</v>
      </c>
      <c r="D76">
        <v>-0.12751677852348989</v>
      </c>
      <c r="E76" t="s">
        <v>55</v>
      </c>
      <c r="F76">
        <v>-2.4500000000000002</v>
      </c>
      <c r="G76">
        <v>15.981</v>
      </c>
      <c r="H76">
        <v>100.8098</v>
      </c>
      <c r="J76">
        <v>29.61</v>
      </c>
      <c r="K76">
        <v>50.5</v>
      </c>
      <c r="L76">
        <v>984</v>
      </c>
      <c r="M76">
        <v>5.5</v>
      </c>
      <c r="N76">
        <v>53.52</v>
      </c>
      <c r="P76">
        <v>15.968</v>
      </c>
      <c r="Q76">
        <v>101.0305</v>
      </c>
      <c r="S76">
        <v>29.61</v>
      </c>
      <c r="T76">
        <v>55.6</v>
      </c>
      <c r="U76">
        <v>994</v>
      </c>
      <c r="V76">
        <v>5.6</v>
      </c>
      <c r="W76">
        <v>56.96</v>
      </c>
      <c r="Y76">
        <v>15.945</v>
      </c>
      <c r="Z76">
        <v>101.1728</v>
      </c>
      <c r="AB76">
        <v>29.55</v>
      </c>
      <c r="AC76">
        <v>45.7</v>
      </c>
      <c r="AD76">
        <v>999</v>
      </c>
      <c r="AE76">
        <v>5.5</v>
      </c>
      <c r="AF76">
        <v>55.51</v>
      </c>
      <c r="AH76">
        <v>15.917</v>
      </c>
      <c r="AI76">
        <v>101.154</v>
      </c>
      <c r="AK76">
        <v>29.61</v>
      </c>
      <c r="AL76">
        <v>49.2</v>
      </c>
      <c r="AM76">
        <v>958</v>
      </c>
      <c r="AN76">
        <v>5.4</v>
      </c>
      <c r="AO76">
        <v>56.92</v>
      </c>
      <c r="AQ76">
        <v>8.1412825651305809E-4</v>
      </c>
      <c r="AR76">
        <v>-2.1844888424783489E-3</v>
      </c>
      <c r="AT76">
        <v>0</v>
      </c>
      <c r="AU76">
        <v>-9.1726618705035956E-2</v>
      </c>
      <c r="AV76">
        <v>-1.0060362173038181E-2</v>
      </c>
      <c r="AW76">
        <v>-1.785714285714279E-2</v>
      </c>
      <c r="AX76">
        <v>-6.0393258426966301E-2</v>
      </c>
      <c r="AZ76">
        <v>1.4424584509249441E-3</v>
      </c>
      <c r="BA76">
        <v>-1.406504515047424E-3</v>
      </c>
      <c r="BC76">
        <v>2.030456852791795E-3</v>
      </c>
      <c r="BD76">
        <v>0.2166301969365427</v>
      </c>
      <c r="BE76">
        <v>-5.0050050050050032E-3</v>
      </c>
      <c r="BF76">
        <v>1.818181818181808E-2</v>
      </c>
      <c r="BG76">
        <v>2.6121419564042458E-2</v>
      </c>
      <c r="BI76">
        <v>1.759125463341116E-3</v>
      </c>
      <c r="BJ76">
        <v>1.8585523063840981E-4</v>
      </c>
      <c r="BL76">
        <v>-2.026342451874275E-3</v>
      </c>
      <c r="BM76">
        <v>-7.1138211382113847E-2</v>
      </c>
      <c r="BN76">
        <v>4.2797494780793421E-2</v>
      </c>
      <c r="BO76">
        <v>1.8518518518518379E-2</v>
      </c>
      <c r="BP76">
        <v>-2.4771609276177161E-2</v>
      </c>
      <c r="BR76">
        <v>5.6575308021122872E-4</v>
      </c>
      <c r="BS76">
        <v>8.8161171682754613E-4</v>
      </c>
      <c r="BU76">
        <v>1.352722353736846E-3</v>
      </c>
      <c r="BV76">
        <v>7.4235807860262071E-2</v>
      </c>
      <c r="BW76">
        <v>-8.9353612167300422E-2</v>
      </c>
      <c r="BX76">
        <v>5.8823529411764941E-2</v>
      </c>
      <c r="BY76">
        <v>1.9523553644993811E-2</v>
      </c>
    </row>
    <row r="77" spans="1:77" x14ac:dyDescent="0.15">
      <c r="A77" s="21">
        <v>22190</v>
      </c>
      <c r="B77" t="s">
        <v>45</v>
      </c>
      <c r="C77">
        <v>2.4700000000000002</v>
      </c>
      <c r="D77">
        <v>-4.9999999999999947E-2</v>
      </c>
      <c r="E77" t="s">
        <v>55</v>
      </c>
      <c r="F77">
        <v>-2.37</v>
      </c>
      <c r="G77">
        <v>15.99</v>
      </c>
      <c r="H77">
        <v>100.62649999999999</v>
      </c>
      <c r="J77">
        <v>29.75</v>
      </c>
      <c r="K77">
        <v>50.1</v>
      </c>
      <c r="L77">
        <v>972</v>
      </c>
      <c r="M77">
        <v>6.1</v>
      </c>
      <c r="N77">
        <v>53.39</v>
      </c>
      <c r="P77">
        <v>15.981</v>
      </c>
      <c r="Q77">
        <v>100.8098</v>
      </c>
      <c r="S77">
        <v>29.61</v>
      </c>
      <c r="T77">
        <v>50.5</v>
      </c>
      <c r="U77">
        <v>984</v>
      </c>
      <c r="V77">
        <v>5.5</v>
      </c>
      <c r="W77">
        <v>53.52</v>
      </c>
      <c r="Y77">
        <v>15.968</v>
      </c>
      <c r="Z77">
        <v>101.0305</v>
      </c>
      <c r="AB77">
        <v>29.61</v>
      </c>
      <c r="AC77">
        <v>55.6</v>
      </c>
      <c r="AD77">
        <v>994</v>
      </c>
      <c r="AE77">
        <v>5.6</v>
      </c>
      <c r="AF77">
        <v>56.96</v>
      </c>
      <c r="AH77">
        <v>15.945</v>
      </c>
      <c r="AI77">
        <v>101.1728</v>
      </c>
      <c r="AK77">
        <v>29.55</v>
      </c>
      <c r="AL77">
        <v>45.7</v>
      </c>
      <c r="AM77">
        <v>999</v>
      </c>
      <c r="AN77">
        <v>5.5</v>
      </c>
      <c r="AO77">
        <v>55.51</v>
      </c>
      <c r="AQ77">
        <v>5.631687629059634E-4</v>
      </c>
      <c r="AR77">
        <v>-1.8182756041575929E-3</v>
      </c>
      <c r="AT77">
        <v>4.7281323877068626E-3</v>
      </c>
      <c r="AU77">
        <v>-7.9207920792079278E-3</v>
      </c>
      <c r="AV77">
        <v>-1.219512195121952E-2</v>
      </c>
      <c r="AW77">
        <v>0.1090909090909091</v>
      </c>
      <c r="AX77">
        <v>-2.4289985052317049E-3</v>
      </c>
      <c r="AZ77">
        <v>8.1412825651305809E-4</v>
      </c>
      <c r="BA77">
        <v>-2.1844888424783489E-3</v>
      </c>
      <c r="BC77">
        <v>0</v>
      </c>
      <c r="BD77">
        <v>-9.1726618705035956E-2</v>
      </c>
      <c r="BE77">
        <v>-1.0060362173038181E-2</v>
      </c>
      <c r="BF77">
        <v>-1.785714285714279E-2</v>
      </c>
      <c r="BG77">
        <v>-6.0393258426966301E-2</v>
      </c>
      <c r="BI77">
        <v>1.4424584509249441E-3</v>
      </c>
      <c r="BJ77">
        <v>-1.406504515047424E-3</v>
      </c>
      <c r="BL77">
        <v>2.030456852791795E-3</v>
      </c>
      <c r="BM77">
        <v>0.2166301969365427</v>
      </c>
      <c r="BN77">
        <v>-5.0050050050050032E-3</v>
      </c>
      <c r="BO77">
        <v>1.818181818181808E-2</v>
      </c>
      <c r="BP77">
        <v>2.6121419564042458E-2</v>
      </c>
      <c r="BR77">
        <v>1.759125463341116E-3</v>
      </c>
      <c r="BS77">
        <v>1.8585523063840981E-4</v>
      </c>
      <c r="BU77">
        <v>-2.026342451874275E-3</v>
      </c>
      <c r="BV77">
        <v>-7.1138211382113847E-2</v>
      </c>
      <c r="BW77">
        <v>4.2797494780793421E-2</v>
      </c>
      <c r="BX77">
        <v>1.8518518518518379E-2</v>
      </c>
      <c r="BY77">
        <v>-2.4771609276177161E-2</v>
      </c>
    </row>
    <row r="78" spans="1:77" x14ac:dyDescent="0.15">
      <c r="A78" s="21">
        <v>22221</v>
      </c>
      <c r="B78" t="s">
        <v>46</v>
      </c>
      <c r="C78">
        <v>2.44</v>
      </c>
      <c r="D78">
        <v>-1.214574898785435E-2</v>
      </c>
      <c r="E78" t="s">
        <v>55</v>
      </c>
      <c r="F78">
        <v>2.29</v>
      </c>
      <c r="G78">
        <v>16.033000000000001</v>
      </c>
      <c r="H78">
        <v>100.5671</v>
      </c>
      <c r="J78">
        <v>29.78</v>
      </c>
      <c r="K78">
        <v>48.2</v>
      </c>
      <c r="L78">
        <v>979</v>
      </c>
      <c r="M78">
        <v>6.1</v>
      </c>
      <c r="N78">
        <v>55.54</v>
      </c>
      <c r="P78">
        <v>15.99</v>
      </c>
      <c r="Q78">
        <v>100.62649999999999</v>
      </c>
      <c r="S78">
        <v>29.75</v>
      </c>
      <c r="T78">
        <v>50.1</v>
      </c>
      <c r="U78">
        <v>972</v>
      </c>
      <c r="V78">
        <v>6.1</v>
      </c>
      <c r="W78">
        <v>53.39</v>
      </c>
      <c r="Y78">
        <v>15.981</v>
      </c>
      <c r="Z78">
        <v>100.8098</v>
      </c>
      <c r="AB78">
        <v>29.61</v>
      </c>
      <c r="AC78">
        <v>50.5</v>
      </c>
      <c r="AD78">
        <v>984</v>
      </c>
      <c r="AE78">
        <v>5.5</v>
      </c>
      <c r="AF78">
        <v>53.52</v>
      </c>
      <c r="AH78">
        <v>15.968</v>
      </c>
      <c r="AI78">
        <v>101.0305</v>
      </c>
      <c r="AK78">
        <v>29.61</v>
      </c>
      <c r="AL78">
        <v>55.6</v>
      </c>
      <c r="AM78">
        <v>994</v>
      </c>
      <c r="AN78">
        <v>5.6</v>
      </c>
      <c r="AO78">
        <v>56.96</v>
      </c>
      <c r="AQ78">
        <v>2.6891807379612049E-3</v>
      </c>
      <c r="AR78">
        <v>-5.9030175947683006E-4</v>
      </c>
      <c r="AT78">
        <v>1.008403361344667E-3</v>
      </c>
      <c r="AU78">
        <v>-3.7924151696606789E-2</v>
      </c>
      <c r="AV78">
        <v>7.2016460905350854E-3</v>
      </c>
      <c r="AW78">
        <v>0</v>
      </c>
      <c r="AX78">
        <v>4.0269713429481158E-2</v>
      </c>
      <c r="AZ78">
        <v>5.631687629059634E-4</v>
      </c>
      <c r="BA78">
        <v>-1.8182756041575929E-3</v>
      </c>
      <c r="BC78">
        <v>4.7281323877068626E-3</v>
      </c>
      <c r="BD78">
        <v>-7.9207920792079278E-3</v>
      </c>
      <c r="BE78">
        <v>-1.219512195121952E-2</v>
      </c>
      <c r="BF78">
        <v>0.1090909090909091</v>
      </c>
      <c r="BG78">
        <v>-2.4289985052317049E-3</v>
      </c>
      <c r="BI78">
        <v>8.1412825651305809E-4</v>
      </c>
      <c r="BJ78">
        <v>-2.1844888424783489E-3</v>
      </c>
      <c r="BL78">
        <v>0</v>
      </c>
      <c r="BM78">
        <v>-9.1726618705035956E-2</v>
      </c>
      <c r="BN78">
        <v>-1.0060362173038181E-2</v>
      </c>
      <c r="BO78">
        <v>-1.785714285714279E-2</v>
      </c>
      <c r="BP78">
        <v>-6.0393258426966301E-2</v>
      </c>
      <c r="BR78">
        <v>1.4424584509249441E-3</v>
      </c>
      <c r="BS78">
        <v>-1.406504515047424E-3</v>
      </c>
      <c r="BU78">
        <v>2.030456852791795E-3</v>
      </c>
      <c r="BV78">
        <v>0.2166301969365427</v>
      </c>
      <c r="BW78">
        <v>-5.0050050050050032E-3</v>
      </c>
      <c r="BX78">
        <v>1.818181818181808E-2</v>
      </c>
      <c r="BY78">
        <v>2.6121419564042458E-2</v>
      </c>
    </row>
    <row r="79" spans="1:77" x14ac:dyDescent="0.15">
      <c r="A79" s="21">
        <v>22251</v>
      </c>
      <c r="B79" t="s">
        <v>47</v>
      </c>
      <c r="C79">
        <v>1.98</v>
      </c>
      <c r="D79">
        <v>-0.18852459016393441</v>
      </c>
      <c r="E79" t="s">
        <v>55</v>
      </c>
      <c r="F79">
        <v>2.11</v>
      </c>
      <c r="G79">
        <v>16.027999999999999</v>
      </c>
      <c r="H79">
        <v>100.5885</v>
      </c>
      <c r="J79">
        <v>29.81</v>
      </c>
      <c r="K79">
        <v>47.5</v>
      </c>
      <c r="L79">
        <v>951</v>
      </c>
      <c r="M79">
        <v>6.6</v>
      </c>
      <c r="N79">
        <v>58.11</v>
      </c>
      <c r="P79">
        <v>16.033000000000001</v>
      </c>
      <c r="Q79">
        <v>100.5671</v>
      </c>
      <c r="S79">
        <v>29.78</v>
      </c>
      <c r="T79">
        <v>48.2</v>
      </c>
      <c r="U79">
        <v>979</v>
      </c>
      <c r="V79">
        <v>6.1</v>
      </c>
      <c r="W79">
        <v>55.54</v>
      </c>
      <c r="Y79">
        <v>15.99</v>
      </c>
      <c r="Z79">
        <v>100.62649999999999</v>
      </c>
      <c r="AB79">
        <v>29.75</v>
      </c>
      <c r="AC79">
        <v>50.1</v>
      </c>
      <c r="AD79">
        <v>972</v>
      </c>
      <c r="AE79">
        <v>6.1</v>
      </c>
      <c r="AF79">
        <v>53.39</v>
      </c>
      <c r="AH79">
        <v>15.981</v>
      </c>
      <c r="AI79">
        <v>100.8098</v>
      </c>
      <c r="AK79">
        <v>29.61</v>
      </c>
      <c r="AL79">
        <v>50.5</v>
      </c>
      <c r="AM79">
        <v>984</v>
      </c>
      <c r="AN79">
        <v>5.5</v>
      </c>
      <c r="AO79">
        <v>53.52</v>
      </c>
      <c r="AQ79">
        <v>-3.1185679535972183E-4</v>
      </c>
      <c r="AR79">
        <v>2.127932494822016E-4</v>
      </c>
      <c r="AT79">
        <v>1.007387508394908E-3</v>
      </c>
      <c r="AU79">
        <v>-1.452282157676354E-2</v>
      </c>
      <c r="AV79">
        <v>-2.8600612870275821E-2</v>
      </c>
      <c r="AW79">
        <v>8.1967213114754189E-2</v>
      </c>
      <c r="AX79">
        <v>4.6272956427799723E-2</v>
      </c>
      <c r="AZ79">
        <v>2.6891807379612049E-3</v>
      </c>
      <c r="BA79">
        <v>-5.9030175947683006E-4</v>
      </c>
      <c r="BC79">
        <v>1.008403361344667E-3</v>
      </c>
      <c r="BD79">
        <v>-3.7924151696606789E-2</v>
      </c>
      <c r="BE79">
        <v>7.2016460905350854E-3</v>
      </c>
      <c r="BF79">
        <v>0</v>
      </c>
      <c r="BG79">
        <v>4.0269713429481158E-2</v>
      </c>
      <c r="BI79">
        <v>5.631687629059634E-4</v>
      </c>
      <c r="BJ79">
        <v>-1.8182756041575929E-3</v>
      </c>
      <c r="BL79">
        <v>4.7281323877068626E-3</v>
      </c>
      <c r="BM79">
        <v>-7.9207920792079278E-3</v>
      </c>
      <c r="BN79">
        <v>-1.219512195121952E-2</v>
      </c>
      <c r="BO79">
        <v>0.1090909090909091</v>
      </c>
      <c r="BP79">
        <v>-2.4289985052317049E-3</v>
      </c>
      <c r="BR79">
        <v>8.1412825651305809E-4</v>
      </c>
      <c r="BS79">
        <v>-2.1844888424783489E-3</v>
      </c>
      <c r="BU79">
        <v>0</v>
      </c>
      <c r="BV79">
        <v>-9.1726618705035956E-2</v>
      </c>
      <c r="BW79">
        <v>-1.0060362173038181E-2</v>
      </c>
      <c r="BX79">
        <v>-1.785714285714279E-2</v>
      </c>
      <c r="BY79">
        <v>-6.0393258426966301E-2</v>
      </c>
    </row>
    <row r="80" spans="1:77" x14ac:dyDescent="0.15">
      <c r="A80" s="21">
        <v>22282</v>
      </c>
      <c r="B80" t="s">
        <v>48</v>
      </c>
      <c r="C80">
        <v>1.45</v>
      </c>
      <c r="D80">
        <v>-0.26767676767676768</v>
      </c>
      <c r="E80" t="s">
        <v>55</v>
      </c>
      <c r="F80">
        <v>8.02</v>
      </c>
      <c r="G80">
        <v>16.032</v>
      </c>
      <c r="H80">
        <v>100.6378</v>
      </c>
      <c r="J80">
        <v>29.84</v>
      </c>
      <c r="K80">
        <v>47.2</v>
      </c>
      <c r="L80">
        <v>969</v>
      </c>
      <c r="M80">
        <v>6.6</v>
      </c>
      <c r="N80">
        <v>61.78</v>
      </c>
      <c r="P80">
        <v>16.027999999999999</v>
      </c>
      <c r="Q80">
        <v>100.5885</v>
      </c>
      <c r="S80">
        <v>29.81</v>
      </c>
      <c r="T80">
        <v>47.5</v>
      </c>
      <c r="U80">
        <v>951</v>
      </c>
      <c r="V80">
        <v>6.6</v>
      </c>
      <c r="W80">
        <v>58.11</v>
      </c>
      <c r="Y80">
        <v>16.033000000000001</v>
      </c>
      <c r="Z80">
        <v>100.5671</v>
      </c>
      <c r="AB80">
        <v>29.78</v>
      </c>
      <c r="AC80">
        <v>48.2</v>
      </c>
      <c r="AD80">
        <v>979</v>
      </c>
      <c r="AE80">
        <v>6.1</v>
      </c>
      <c r="AF80">
        <v>55.54</v>
      </c>
      <c r="AH80">
        <v>15.99</v>
      </c>
      <c r="AI80">
        <v>100.62649999999999</v>
      </c>
      <c r="AK80">
        <v>29.75</v>
      </c>
      <c r="AL80">
        <v>50.1</v>
      </c>
      <c r="AM80">
        <v>972</v>
      </c>
      <c r="AN80">
        <v>6.1</v>
      </c>
      <c r="AO80">
        <v>53.39</v>
      </c>
      <c r="AQ80">
        <v>2.4956326428760001E-4</v>
      </c>
      <c r="AR80">
        <v>4.9011566928625072E-4</v>
      </c>
      <c r="AT80">
        <v>1.006373700100704E-3</v>
      </c>
      <c r="AU80">
        <v>-6.3157894736841644E-3</v>
      </c>
      <c r="AV80">
        <v>1.8927444794952789E-2</v>
      </c>
      <c r="AW80">
        <v>0</v>
      </c>
      <c r="AX80">
        <v>6.3156083290311527E-2</v>
      </c>
      <c r="AZ80">
        <v>-3.1185679535972183E-4</v>
      </c>
      <c r="BA80">
        <v>2.127932494822016E-4</v>
      </c>
      <c r="BC80">
        <v>1.007387508394908E-3</v>
      </c>
      <c r="BD80">
        <v>-1.452282157676354E-2</v>
      </c>
      <c r="BE80">
        <v>-2.8600612870275821E-2</v>
      </c>
      <c r="BF80">
        <v>8.1967213114754189E-2</v>
      </c>
      <c r="BG80">
        <v>4.6272956427799723E-2</v>
      </c>
      <c r="BI80">
        <v>2.6891807379612049E-3</v>
      </c>
      <c r="BJ80">
        <v>-5.9030175947683006E-4</v>
      </c>
      <c r="BL80">
        <v>1.008403361344667E-3</v>
      </c>
      <c r="BM80">
        <v>-3.7924151696606789E-2</v>
      </c>
      <c r="BN80">
        <v>7.2016460905350854E-3</v>
      </c>
      <c r="BO80">
        <v>0</v>
      </c>
      <c r="BP80">
        <v>4.0269713429481158E-2</v>
      </c>
      <c r="BR80">
        <v>5.631687629059634E-4</v>
      </c>
      <c r="BS80">
        <v>-1.8182756041575929E-3</v>
      </c>
      <c r="BU80">
        <v>4.7281323877068626E-3</v>
      </c>
      <c r="BV80">
        <v>-7.9207920792079278E-3</v>
      </c>
      <c r="BW80">
        <v>-1.219512195121952E-2</v>
      </c>
      <c r="BX80">
        <v>0.1090909090909091</v>
      </c>
      <c r="BY80">
        <v>-2.4289985052317049E-3</v>
      </c>
    </row>
    <row r="81" spans="1:78" x14ac:dyDescent="0.15">
      <c r="A81" s="21">
        <v>22313</v>
      </c>
      <c r="B81" t="s">
        <v>49</v>
      </c>
      <c r="C81">
        <v>2.54</v>
      </c>
      <c r="D81">
        <v>0.75172413793103454</v>
      </c>
      <c r="E81" t="s">
        <v>54</v>
      </c>
      <c r="F81">
        <v>-1.01</v>
      </c>
      <c r="G81">
        <v>16.047999999999998</v>
      </c>
      <c r="H81">
        <v>100.6904</v>
      </c>
      <c r="J81">
        <v>29.84</v>
      </c>
      <c r="K81">
        <v>48.7</v>
      </c>
      <c r="L81">
        <v>961</v>
      </c>
      <c r="M81">
        <v>6.9</v>
      </c>
      <c r="N81">
        <v>63.44</v>
      </c>
      <c r="P81">
        <v>16.032</v>
      </c>
      <c r="Q81">
        <v>100.6378</v>
      </c>
      <c r="S81">
        <v>29.84</v>
      </c>
      <c r="T81">
        <v>47.2</v>
      </c>
      <c r="U81">
        <v>969</v>
      </c>
      <c r="V81">
        <v>6.6</v>
      </c>
      <c r="W81">
        <v>61.78</v>
      </c>
      <c r="Y81">
        <v>16.027999999999999</v>
      </c>
      <c r="Z81">
        <v>100.5885</v>
      </c>
      <c r="AB81">
        <v>29.81</v>
      </c>
      <c r="AC81">
        <v>47.5</v>
      </c>
      <c r="AD81">
        <v>951</v>
      </c>
      <c r="AE81">
        <v>6.6</v>
      </c>
      <c r="AF81">
        <v>58.11</v>
      </c>
      <c r="AH81">
        <v>16.033000000000001</v>
      </c>
      <c r="AI81">
        <v>100.5671</v>
      </c>
      <c r="AK81">
        <v>29.78</v>
      </c>
      <c r="AL81">
        <v>48.2</v>
      </c>
      <c r="AM81">
        <v>979</v>
      </c>
      <c r="AN81">
        <v>6.1</v>
      </c>
      <c r="AO81">
        <v>55.54</v>
      </c>
      <c r="AQ81">
        <v>9.9800399201588341E-4</v>
      </c>
      <c r="AR81">
        <v>5.2266643348719555E-4</v>
      </c>
      <c r="AT81">
        <v>0</v>
      </c>
      <c r="AU81">
        <v>3.1779661016949179E-2</v>
      </c>
      <c r="AV81">
        <v>-8.2559339525283271E-3</v>
      </c>
      <c r="AW81">
        <v>4.5454545454545643E-2</v>
      </c>
      <c r="AX81">
        <v>2.6869537067012009E-2</v>
      </c>
      <c r="AZ81">
        <v>2.4956326428760001E-4</v>
      </c>
      <c r="BA81">
        <v>4.9011566928625072E-4</v>
      </c>
      <c r="BC81">
        <v>1.006373700100704E-3</v>
      </c>
      <c r="BD81">
        <v>-6.3157894736841644E-3</v>
      </c>
      <c r="BE81">
        <v>1.8927444794952789E-2</v>
      </c>
      <c r="BF81">
        <v>0</v>
      </c>
      <c r="BG81">
        <v>6.3156083290311527E-2</v>
      </c>
      <c r="BI81">
        <v>-3.1185679535972183E-4</v>
      </c>
      <c r="BJ81">
        <v>2.127932494822016E-4</v>
      </c>
      <c r="BL81">
        <v>1.007387508394908E-3</v>
      </c>
      <c r="BM81">
        <v>-1.452282157676354E-2</v>
      </c>
      <c r="BN81">
        <v>-2.8600612870275821E-2</v>
      </c>
      <c r="BO81">
        <v>8.1967213114754189E-2</v>
      </c>
      <c r="BP81">
        <v>4.6272956427799723E-2</v>
      </c>
      <c r="BR81">
        <v>2.6891807379612049E-3</v>
      </c>
      <c r="BS81">
        <v>-5.9030175947683006E-4</v>
      </c>
      <c r="BU81">
        <v>1.008403361344667E-3</v>
      </c>
      <c r="BV81">
        <v>-3.7924151696606789E-2</v>
      </c>
      <c r="BW81">
        <v>7.2016460905350854E-3</v>
      </c>
      <c r="BX81">
        <v>0</v>
      </c>
      <c r="BY81">
        <v>4.0269713429481158E-2</v>
      </c>
    </row>
    <row r="82" spans="1:78" x14ac:dyDescent="0.15">
      <c r="A82" s="21">
        <v>22341</v>
      </c>
      <c r="B82" t="s">
        <v>50</v>
      </c>
      <c r="C82">
        <v>2.02</v>
      </c>
      <c r="D82">
        <v>-0.20472440944881889</v>
      </c>
      <c r="E82" t="s">
        <v>55</v>
      </c>
      <c r="F82">
        <v>-0.41</v>
      </c>
      <c r="G82">
        <v>16.053000000000001</v>
      </c>
      <c r="H82">
        <v>100.7603</v>
      </c>
      <c r="J82">
        <v>29.84</v>
      </c>
      <c r="K82">
        <v>55.2</v>
      </c>
      <c r="L82">
        <v>1000</v>
      </c>
      <c r="M82">
        <v>6.9</v>
      </c>
      <c r="N82">
        <v>65.06</v>
      </c>
      <c r="P82">
        <v>16.047999999999998</v>
      </c>
      <c r="Q82">
        <v>100.6904</v>
      </c>
      <c r="S82">
        <v>29.84</v>
      </c>
      <c r="T82">
        <v>48.7</v>
      </c>
      <c r="U82">
        <v>961</v>
      </c>
      <c r="V82">
        <v>6.9</v>
      </c>
      <c r="W82">
        <v>63.44</v>
      </c>
      <c r="Y82">
        <v>16.032</v>
      </c>
      <c r="Z82">
        <v>100.6378</v>
      </c>
      <c r="AB82">
        <v>29.84</v>
      </c>
      <c r="AC82">
        <v>47.2</v>
      </c>
      <c r="AD82">
        <v>969</v>
      </c>
      <c r="AE82">
        <v>6.6</v>
      </c>
      <c r="AF82">
        <v>61.78</v>
      </c>
      <c r="AH82">
        <v>16.027999999999999</v>
      </c>
      <c r="AI82">
        <v>100.5885</v>
      </c>
      <c r="AK82">
        <v>29.81</v>
      </c>
      <c r="AL82">
        <v>47.5</v>
      </c>
      <c r="AM82">
        <v>951</v>
      </c>
      <c r="AN82">
        <v>6.6</v>
      </c>
      <c r="AO82">
        <v>58.11</v>
      </c>
      <c r="AQ82">
        <v>3.1156530408793509E-4</v>
      </c>
      <c r="AR82">
        <v>6.9420719353585625E-4</v>
      </c>
      <c r="AT82">
        <v>0</v>
      </c>
      <c r="AU82">
        <v>0.13347022587268989</v>
      </c>
      <c r="AV82">
        <v>4.0582726326742868E-2</v>
      </c>
      <c r="AW82">
        <v>0</v>
      </c>
      <c r="AX82">
        <v>2.5535939470365809E-2</v>
      </c>
      <c r="AZ82">
        <v>9.9800399201588341E-4</v>
      </c>
      <c r="BA82">
        <v>5.2266643348719555E-4</v>
      </c>
      <c r="BC82">
        <v>0</v>
      </c>
      <c r="BD82">
        <v>3.1779661016949179E-2</v>
      </c>
      <c r="BE82">
        <v>-8.2559339525283271E-3</v>
      </c>
      <c r="BF82">
        <v>4.5454545454545643E-2</v>
      </c>
      <c r="BG82">
        <v>2.6869537067012009E-2</v>
      </c>
      <c r="BI82">
        <v>2.4956326428760001E-4</v>
      </c>
      <c r="BJ82">
        <v>4.9011566928625072E-4</v>
      </c>
      <c r="BL82">
        <v>1.006373700100704E-3</v>
      </c>
      <c r="BM82">
        <v>-6.3157894736841644E-3</v>
      </c>
      <c r="BN82">
        <v>1.8927444794952789E-2</v>
      </c>
      <c r="BO82">
        <v>0</v>
      </c>
      <c r="BP82">
        <v>6.3156083290311527E-2</v>
      </c>
      <c r="BR82">
        <v>-3.1185679535972183E-4</v>
      </c>
      <c r="BS82">
        <v>2.127932494822016E-4</v>
      </c>
      <c r="BU82">
        <v>1.007387508394908E-3</v>
      </c>
      <c r="BV82">
        <v>-1.452282157676354E-2</v>
      </c>
      <c r="BW82">
        <v>-2.8600612870275821E-2</v>
      </c>
      <c r="BX82">
        <v>8.1967213114754189E-2</v>
      </c>
      <c r="BY82">
        <v>4.6272956427799723E-2</v>
      </c>
    </row>
    <row r="83" spans="1:78" x14ac:dyDescent="0.15">
      <c r="A83" s="21">
        <v>22372</v>
      </c>
      <c r="B83" t="s">
        <v>51</v>
      </c>
      <c r="C83">
        <v>1.49</v>
      </c>
      <c r="D83">
        <v>-0.26237623762376239</v>
      </c>
      <c r="E83" t="s">
        <v>55</v>
      </c>
      <c r="F83">
        <v>2.2400000000000002</v>
      </c>
      <c r="G83">
        <v>16.074999999999999</v>
      </c>
      <c r="H83">
        <v>100.884</v>
      </c>
      <c r="J83">
        <v>29.81</v>
      </c>
      <c r="K83">
        <v>67.7</v>
      </c>
      <c r="L83">
        <v>1002</v>
      </c>
      <c r="M83">
        <v>7</v>
      </c>
      <c r="N83">
        <v>65.31</v>
      </c>
      <c r="P83">
        <v>16.053000000000001</v>
      </c>
      <c r="Q83">
        <v>100.7603</v>
      </c>
      <c r="S83">
        <v>29.84</v>
      </c>
      <c r="T83">
        <v>55.2</v>
      </c>
      <c r="U83">
        <v>1000</v>
      </c>
      <c r="V83">
        <v>6.9</v>
      </c>
      <c r="W83">
        <v>65.06</v>
      </c>
      <c r="Y83">
        <v>16.047999999999998</v>
      </c>
      <c r="Z83">
        <v>100.6904</v>
      </c>
      <c r="AB83">
        <v>29.84</v>
      </c>
      <c r="AC83">
        <v>48.7</v>
      </c>
      <c r="AD83">
        <v>961</v>
      </c>
      <c r="AE83">
        <v>6.9</v>
      </c>
      <c r="AF83">
        <v>63.44</v>
      </c>
      <c r="AH83">
        <v>16.032</v>
      </c>
      <c r="AI83">
        <v>100.6378</v>
      </c>
      <c r="AK83">
        <v>29.84</v>
      </c>
      <c r="AL83">
        <v>47.2</v>
      </c>
      <c r="AM83">
        <v>969</v>
      </c>
      <c r="AN83">
        <v>6.6</v>
      </c>
      <c r="AO83">
        <v>61.78</v>
      </c>
      <c r="AQ83">
        <v>1.3704603500901409E-3</v>
      </c>
      <c r="AR83">
        <v>1.227666054983922E-3</v>
      </c>
      <c r="AT83">
        <v>-1.0053619302949901E-3</v>
      </c>
      <c r="AU83">
        <v>0.22644927536231879</v>
      </c>
      <c r="AV83">
        <v>2.0000000000000022E-3</v>
      </c>
      <c r="AW83">
        <v>1.449275362318825E-2</v>
      </c>
      <c r="AX83">
        <v>3.8426068244696849E-3</v>
      </c>
      <c r="AZ83">
        <v>3.1156530408793509E-4</v>
      </c>
      <c r="BA83">
        <v>6.9420719353585625E-4</v>
      </c>
      <c r="BC83">
        <v>0</v>
      </c>
      <c r="BD83">
        <v>0.13347022587268989</v>
      </c>
      <c r="BE83">
        <v>4.0582726326742868E-2</v>
      </c>
      <c r="BF83">
        <v>0</v>
      </c>
      <c r="BG83">
        <v>2.5535939470365809E-2</v>
      </c>
      <c r="BI83">
        <v>9.9800399201588341E-4</v>
      </c>
      <c r="BJ83">
        <v>5.2266643348719555E-4</v>
      </c>
      <c r="BL83">
        <v>0</v>
      </c>
      <c r="BM83">
        <v>3.1779661016949179E-2</v>
      </c>
      <c r="BN83">
        <v>-8.2559339525283271E-3</v>
      </c>
      <c r="BO83">
        <v>4.5454545454545643E-2</v>
      </c>
      <c r="BP83">
        <v>2.6869537067012009E-2</v>
      </c>
      <c r="BR83">
        <v>2.4956326428760001E-4</v>
      </c>
      <c r="BS83">
        <v>4.9011566928625072E-4</v>
      </c>
      <c r="BU83">
        <v>1.006373700100704E-3</v>
      </c>
      <c r="BV83">
        <v>-6.3157894736841644E-3</v>
      </c>
      <c r="BW83">
        <v>1.8927444794952789E-2</v>
      </c>
      <c r="BX83">
        <v>0</v>
      </c>
      <c r="BY83">
        <v>6.3156083290311527E-2</v>
      </c>
    </row>
    <row r="84" spans="1:78" x14ac:dyDescent="0.15">
      <c r="A84" s="21">
        <v>22402</v>
      </c>
      <c r="B84" t="s">
        <v>52</v>
      </c>
      <c r="C84">
        <v>1.98</v>
      </c>
      <c r="D84">
        <v>0.32885906040268448</v>
      </c>
      <c r="E84" t="s">
        <v>54</v>
      </c>
      <c r="F84">
        <v>3.91</v>
      </c>
      <c r="G84">
        <v>16.096</v>
      </c>
      <c r="H84">
        <v>101.08580000000001</v>
      </c>
      <c r="J84">
        <v>29.84</v>
      </c>
      <c r="K84">
        <v>64.8</v>
      </c>
      <c r="L84">
        <v>1027</v>
      </c>
      <c r="M84">
        <v>7.1</v>
      </c>
      <c r="N84">
        <v>66.56</v>
      </c>
      <c r="P84">
        <v>16.074999999999999</v>
      </c>
      <c r="Q84">
        <v>100.884</v>
      </c>
      <c r="S84">
        <v>29.81</v>
      </c>
      <c r="T84">
        <v>67.7</v>
      </c>
      <c r="U84">
        <v>1002</v>
      </c>
      <c r="V84">
        <v>7</v>
      </c>
      <c r="W84">
        <v>65.31</v>
      </c>
      <c r="Y84">
        <v>16.053000000000001</v>
      </c>
      <c r="Z84">
        <v>100.7603</v>
      </c>
      <c r="AB84">
        <v>29.84</v>
      </c>
      <c r="AC84">
        <v>55.2</v>
      </c>
      <c r="AD84">
        <v>1000</v>
      </c>
      <c r="AE84">
        <v>6.9</v>
      </c>
      <c r="AF84">
        <v>65.06</v>
      </c>
      <c r="AH84">
        <v>16.047999999999998</v>
      </c>
      <c r="AI84">
        <v>100.6904</v>
      </c>
      <c r="AK84">
        <v>29.84</v>
      </c>
      <c r="AL84">
        <v>48.7</v>
      </c>
      <c r="AM84">
        <v>961</v>
      </c>
      <c r="AN84">
        <v>6.9</v>
      </c>
      <c r="AO84">
        <v>63.44</v>
      </c>
      <c r="AQ84">
        <v>1.3063763608087699E-3</v>
      </c>
      <c r="AR84">
        <v>2.0003171959874781E-3</v>
      </c>
      <c r="AT84">
        <v>1.006373700100704E-3</v>
      </c>
      <c r="AU84">
        <v>-4.2836041358936587E-2</v>
      </c>
      <c r="AV84">
        <v>2.4950099800399309E-2</v>
      </c>
      <c r="AW84">
        <v>1.428571428571423E-2</v>
      </c>
      <c r="AX84">
        <v>1.9139488592864851E-2</v>
      </c>
      <c r="AZ84">
        <v>1.3704603500901409E-3</v>
      </c>
      <c r="BA84">
        <v>1.227666054983922E-3</v>
      </c>
      <c r="BC84">
        <v>-1.0053619302949901E-3</v>
      </c>
      <c r="BD84">
        <v>0.22644927536231879</v>
      </c>
      <c r="BE84">
        <v>2.0000000000000022E-3</v>
      </c>
      <c r="BF84">
        <v>1.449275362318825E-2</v>
      </c>
      <c r="BG84">
        <v>3.8426068244696849E-3</v>
      </c>
      <c r="BI84">
        <v>3.1156530408793509E-4</v>
      </c>
      <c r="BJ84">
        <v>6.9420719353585625E-4</v>
      </c>
      <c r="BL84">
        <v>0</v>
      </c>
      <c r="BM84">
        <v>0.13347022587268989</v>
      </c>
      <c r="BN84">
        <v>4.0582726326742868E-2</v>
      </c>
      <c r="BO84">
        <v>0</v>
      </c>
      <c r="BP84">
        <v>2.5535939470365809E-2</v>
      </c>
      <c r="BR84">
        <v>9.9800399201588341E-4</v>
      </c>
      <c r="BS84">
        <v>5.2266643348719555E-4</v>
      </c>
      <c r="BU84">
        <v>0</v>
      </c>
      <c r="BV84">
        <v>3.1779661016949179E-2</v>
      </c>
      <c r="BW84">
        <v>-8.2559339525283271E-3</v>
      </c>
      <c r="BX84">
        <v>4.5454545454545643E-2</v>
      </c>
      <c r="BY84">
        <v>2.6869537067012009E-2</v>
      </c>
    </row>
    <row r="85" spans="1:78" x14ac:dyDescent="0.15">
      <c r="A85" s="21">
        <v>22433</v>
      </c>
      <c r="B85" t="s">
        <v>53</v>
      </c>
      <c r="C85">
        <v>1.73</v>
      </c>
      <c r="D85">
        <v>-0.1262626262626263</v>
      </c>
      <c r="E85" t="s">
        <v>55</v>
      </c>
      <c r="F85">
        <v>0.95</v>
      </c>
      <c r="G85">
        <v>16.12</v>
      </c>
      <c r="H85">
        <v>101.2907</v>
      </c>
      <c r="J85">
        <v>29.84</v>
      </c>
      <c r="K85">
        <v>64</v>
      </c>
      <c r="L85">
        <v>1070</v>
      </c>
      <c r="M85">
        <v>6.9</v>
      </c>
      <c r="N85">
        <v>64.64</v>
      </c>
      <c r="P85">
        <v>16.096</v>
      </c>
      <c r="Q85">
        <v>101.08580000000001</v>
      </c>
      <c r="S85">
        <v>29.84</v>
      </c>
      <c r="T85">
        <v>64.8</v>
      </c>
      <c r="U85">
        <v>1027</v>
      </c>
      <c r="V85">
        <v>7.1</v>
      </c>
      <c r="W85">
        <v>66.56</v>
      </c>
      <c r="Y85">
        <v>16.074999999999999</v>
      </c>
      <c r="Z85">
        <v>100.884</v>
      </c>
      <c r="AB85">
        <v>29.81</v>
      </c>
      <c r="AC85">
        <v>67.7</v>
      </c>
      <c r="AD85">
        <v>1002</v>
      </c>
      <c r="AE85">
        <v>7</v>
      </c>
      <c r="AF85">
        <v>65.31</v>
      </c>
      <c r="AH85">
        <v>16.053000000000001</v>
      </c>
      <c r="AI85">
        <v>100.7603</v>
      </c>
      <c r="AK85">
        <v>29.84</v>
      </c>
      <c r="AL85">
        <v>55.2</v>
      </c>
      <c r="AM85">
        <v>1000</v>
      </c>
      <c r="AN85">
        <v>6.9</v>
      </c>
      <c r="AO85">
        <v>65.06</v>
      </c>
      <c r="AQ85">
        <v>1.4910536779324519E-3</v>
      </c>
      <c r="AR85">
        <v>2.0269909324552859E-3</v>
      </c>
      <c r="AT85">
        <v>0</v>
      </c>
      <c r="AU85">
        <v>-1.2345679012345619E-2</v>
      </c>
      <c r="AV85">
        <v>4.1869522882181043E-2</v>
      </c>
      <c r="AW85">
        <v>-2.816901408450689E-2</v>
      </c>
      <c r="AX85">
        <v>-2.8846153846153851E-2</v>
      </c>
      <c r="AZ85">
        <v>1.3063763608087699E-3</v>
      </c>
      <c r="BA85">
        <v>2.0003171959874781E-3</v>
      </c>
      <c r="BC85">
        <v>1.006373700100704E-3</v>
      </c>
      <c r="BD85">
        <v>-4.2836041358936587E-2</v>
      </c>
      <c r="BE85">
        <v>2.4950099800399309E-2</v>
      </c>
      <c r="BF85">
        <v>1.428571428571423E-2</v>
      </c>
      <c r="BG85">
        <v>1.9139488592864851E-2</v>
      </c>
      <c r="BI85">
        <v>1.3704603500901409E-3</v>
      </c>
      <c r="BJ85">
        <v>1.227666054983922E-3</v>
      </c>
      <c r="BL85">
        <v>-1.0053619302949901E-3</v>
      </c>
      <c r="BM85">
        <v>0.22644927536231879</v>
      </c>
      <c r="BN85">
        <v>2.0000000000000022E-3</v>
      </c>
      <c r="BO85">
        <v>1.449275362318825E-2</v>
      </c>
      <c r="BP85">
        <v>3.8426068244696849E-3</v>
      </c>
      <c r="BR85">
        <v>3.1156530408793509E-4</v>
      </c>
      <c r="BS85">
        <v>6.9420719353585625E-4</v>
      </c>
      <c r="BU85">
        <v>0</v>
      </c>
      <c r="BV85">
        <v>0.13347022587268989</v>
      </c>
      <c r="BW85">
        <v>4.0582726326742868E-2</v>
      </c>
      <c r="BX85">
        <v>0</v>
      </c>
      <c r="BY85">
        <v>2.5535939470365809E-2</v>
      </c>
    </row>
    <row r="86" spans="1:78" x14ac:dyDescent="0.15">
      <c r="A86" s="21">
        <v>22463</v>
      </c>
      <c r="B86" t="s">
        <v>42</v>
      </c>
      <c r="C86">
        <v>1.17</v>
      </c>
      <c r="D86">
        <v>-0.32369942196531798</v>
      </c>
      <c r="E86" t="s">
        <v>55</v>
      </c>
      <c r="F86">
        <v>1.33</v>
      </c>
      <c r="G86">
        <v>16.145</v>
      </c>
      <c r="H86">
        <v>101.3891</v>
      </c>
      <c r="J86">
        <v>29.92</v>
      </c>
      <c r="K86">
        <v>64.5</v>
      </c>
      <c r="L86">
        <v>1083</v>
      </c>
      <c r="M86">
        <v>7</v>
      </c>
      <c r="N86">
        <v>66.760000000000005</v>
      </c>
      <c r="P86">
        <v>16.12</v>
      </c>
      <c r="Q86">
        <v>101.2907</v>
      </c>
      <c r="S86">
        <v>29.84</v>
      </c>
      <c r="T86">
        <v>64</v>
      </c>
      <c r="U86">
        <v>1070</v>
      </c>
      <c r="V86">
        <v>6.9</v>
      </c>
      <c r="W86">
        <v>64.64</v>
      </c>
      <c r="Y86">
        <v>16.096</v>
      </c>
      <c r="Z86">
        <v>101.08580000000001</v>
      </c>
      <c r="AB86">
        <v>29.84</v>
      </c>
      <c r="AC86">
        <v>64.8</v>
      </c>
      <c r="AD86">
        <v>1027</v>
      </c>
      <c r="AE86">
        <v>7.1</v>
      </c>
      <c r="AF86">
        <v>66.56</v>
      </c>
      <c r="AH86">
        <v>16.074999999999999</v>
      </c>
      <c r="AI86">
        <v>100.884</v>
      </c>
      <c r="AK86">
        <v>29.81</v>
      </c>
      <c r="AL86">
        <v>67.7</v>
      </c>
      <c r="AM86">
        <v>1002</v>
      </c>
      <c r="AN86">
        <v>7</v>
      </c>
      <c r="AO86">
        <v>65.31</v>
      </c>
      <c r="AQ86">
        <v>1.5508684863523301E-3</v>
      </c>
      <c r="AR86">
        <v>9.714613483764456E-4</v>
      </c>
      <c r="AT86">
        <v>2.6809651474530849E-3</v>
      </c>
      <c r="AU86">
        <v>7.8125E-3</v>
      </c>
      <c r="AV86">
        <v>1.2149532710280299E-2</v>
      </c>
      <c r="AW86">
        <v>1.449275362318825E-2</v>
      </c>
      <c r="AX86">
        <v>3.2797029702970271E-2</v>
      </c>
      <c r="AZ86">
        <v>1.4910536779324519E-3</v>
      </c>
      <c r="BA86">
        <v>2.0269909324552859E-3</v>
      </c>
      <c r="BC86">
        <v>0</v>
      </c>
      <c r="BD86">
        <v>-1.2345679012345619E-2</v>
      </c>
      <c r="BE86">
        <v>4.1869522882181043E-2</v>
      </c>
      <c r="BF86">
        <v>-2.816901408450689E-2</v>
      </c>
      <c r="BG86">
        <v>-2.8846153846153851E-2</v>
      </c>
      <c r="BI86">
        <v>1.3063763608087699E-3</v>
      </c>
      <c r="BJ86">
        <v>2.0003171959874781E-3</v>
      </c>
      <c r="BL86">
        <v>1.006373700100704E-3</v>
      </c>
      <c r="BM86">
        <v>-4.2836041358936587E-2</v>
      </c>
      <c r="BN86">
        <v>2.4950099800399309E-2</v>
      </c>
      <c r="BO86">
        <v>1.428571428571423E-2</v>
      </c>
      <c r="BP86">
        <v>1.9139488592864851E-2</v>
      </c>
      <c r="BR86">
        <v>1.3704603500901409E-3</v>
      </c>
      <c r="BS86">
        <v>1.227666054983922E-3</v>
      </c>
      <c r="BU86">
        <v>-1.0053619302949901E-3</v>
      </c>
      <c r="BV86">
        <v>0.22644927536231879</v>
      </c>
      <c r="BW86">
        <v>2.0000000000000022E-3</v>
      </c>
      <c r="BX86">
        <v>1.449275362318825E-2</v>
      </c>
      <c r="BY86">
        <v>3.8426068244696849E-3</v>
      </c>
    </row>
    <row r="87" spans="1:78" x14ac:dyDescent="0.15">
      <c r="A87" s="21">
        <v>22494</v>
      </c>
      <c r="B87" t="s">
        <v>43</v>
      </c>
      <c r="C87">
        <v>2</v>
      </c>
      <c r="D87">
        <v>0.70940170940170955</v>
      </c>
      <c r="E87" t="s">
        <v>54</v>
      </c>
      <c r="F87">
        <v>5.76</v>
      </c>
      <c r="G87">
        <v>16.161999999999999</v>
      </c>
      <c r="H87">
        <v>101.2993</v>
      </c>
      <c r="J87">
        <v>29.94</v>
      </c>
      <c r="K87">
        <v>62.9</v>
      </c>
      <c r="L87">
        <v>1159</v>
      </c>
      <c r="M87">
        <v>6.6</v>
      </c>
      <c r="N87">
        <v>68.069999999999993</v>
      </c>
      <c r="P87">
        <v>16.145</v>
      </c>
      <c r="Q87">
        <v>101.3891</v>
      </c>
      <c r="S87">
        <v>29.92</v>
      </c>
      <c r="T87">
        <v>64.5</v>
      </c>
      <c r="U87">
        <v>1083</v>
      </c>
      <c r="V87">
        <v>7</v>
      </c>
      <c r="W87">
        <v>66.760000000000005</v>
      </c>
      <c r="Y87">
        <v>16.12</v>
      </c>
      <c r="Z87">
        <v>101.2907</v>
      </c>
      <c r="AB87">
        <v>29.84</v>
      </c>
      <c r="AC87">
        <v>64</v>
      </c>
      <c r="AD87">
        <v>1070</v>
      </c>
      <c r="AE87">
        <v>6.9</v>
      </c>
      <c r="AF87">
        <v>64.64</v>
      </c>
      <c r="AH87">
        <v>16.096</v>
      </c>
      <c r="AI87">
        <v>101.08580000000001</v>
      </c>
      <c r="AK87">
        <v>29.84</v>
      </c>
      <c r="AL87">
        <v>64.8</v>
      </c>
      <c r="AM87">
        <v>1027</v>
      </c>
      <c r="AN87">
        <v>7.1</v>
      </c>
      <c r="AO87">
        <v>66.56</v>
      </c>
      <c r="AQ87">
        <v>1.052957572003743E-3</v>
      </c>
      <c r="AR87">
        <v>-8.8569678594641044E-4</v>
      </c>
      <c r="AT87">
        <v>6.6844919786102075E-4</v>
      </c>
      <c r="AU87">
        <v>-2.48062015503876E-2</v>
      </c>
      <c r="AV87">
        <v>7.0175438596491224E-2</v>
      </c>
      <c r="AW87">
        <v>-5.7142857142857162E-2</v>
      </c>
      <c r="AX87">
        <v>1.962252846015566E-2</v>
      </c>
      <c r="AZ87">
        <v>1.5508684863523301E-3</v>
      </c>
      <c r="BA87">
        <v>9.714613483764456E-4</v>
      </c>
      <c r="BC87">
        <v>2.6809651474530849E-3</v>
      </c>
      <c r="BD87">
        <v>7.8125E-3</v>
      </c>
      <c r="BE87">
        <v>1.2149532710280299E-2</v>
      </c>
      <c r="BF87">
        <v>1.449275362318825E-2</v>
      </c>
      <c r="BG87">
        <v>3.2797029702970271E-2</v>
      </c>
      <c r="BI87">
        <v>1.4910536779324519E-3</v>
      </c>
      <c r="BJ87">
        <v>2.0269909324552859E-3</v>
      </c>
      <c r="BL87">
        <v>0</v>
      </c>
      <c r="BM87">
        <v>-1.2345679012345619E-2</v>
      </c>
      <c r="BN87">
        <v>4.1869522882181043E-2</v>
      </c>
      <c r="BO87">
        <v>-2.816901408450689E-2</v>
      </c>
      <c r="BP87">
        <v>-2.8846153846153851E-2</v>
      </c>
      <c r="BR87">
        <v>1.3063763608087699E-3</v>
      </c>
      <c r="BS87">
        <v>2.0003171959874781E-3</v>
      </c>
      <c r="BU87">
        <v>1.006373700100704E-3</v>
      </c>
      <c r="BV87">
        <v>-4.2836041358936587E-2</v>
      </c>
      <c r="BW87">
        <v>2.4950099800399309E-2</v>
      </c>
      <c r="BX87">
        <v>1.428571428571423E-2</v>
      </c>
      <c r="BY87">
        <v>1.9139488592864851E-2</v>
      </c>
    </row>
    <row r="88" spans="1:78" x14ac:dyDescent="0.15">
      <c r="A88" s="21">
        <v>22525</v>
      </c>
      <c r="B88" t="s">
        <v>44</v>
      </c>
      <c r="C88">
        <v>1.88</v>
      </c>
      <c r="D88">
        <v>-6.0000000000000053E-2</v>
      </c>
      <c r="E88" t="s">
        <v>55</v>
      </c>
      <c r="F88">
        <v>-0.53</v>
      </c>
      <c r="G88">
        <v>16.193999999999999</v>
      </c>
      <c r="H88">
        <v>101.13639999999999</v>
      </c>
      <c r="J88">
        <v>29.98</v>
      </c>
      <c r="K88">
        <v>69.5</v>
      </c>
      <c r="L88">
        <v>1098</v>
      </c>
      <c r="M88">
        <v>6.7</v>
      </c>
      <c r="N88">
        <v>66.73</v>
      </c>
      <c r="P88">
        <v>16.161999999999999</v>
      </c>
      <c r="Q88">
        <v>101.2993</v>
      </c>
      <c r="S88">
        <v>29.94</v>
      </c>
      <c r="T88">
        <v>62.9</v>
      </c>
      <c r="U88">
        <v>1159</v>
      </c>
      <c r="V88">
        <v>6.6</v>
      </c>
      <c r="W88">
        <v>68.069999999999993</v>
      </c>
      <c r="Y88">
        <v>16.145</v>
      </c>
      <c r="Z88">
        <v>101.3891</v>
      </c>
      <c r="AB88">
        <v>29.92</v>
      </c>
      <c r="AC88">
        <v>64.5</v>
      </c>
      <c r="AD88">
        <v>1083</v>
      </c>
      <c r="AE88">
        <v>7</v>
      </c>
      <c r="AF88">
        <v>66.760000000000005</v>
      </c>
      <c r="AH88">
        <v>16.12</v>
      </c>
      <c r="AI88">
        <v>101.2907</v>
      </c>
      <c r="AK88">
        <v>29.84</v>
      </c>
      <c r="AL88">
        <v>64</v>
      </c>
      <c r="AM88">
        <v>1070</v>
      </c>
      <c r="AN88">
        <v>6.9</v>
      </c>
      <c r="AO88">
        <v>64.64</v>
      </c>
      <c r="AQ88">
        <v>1.9799529761168611E-3</v>
      </c>
      <c r="AR88">
        <v>-1.6081058802973609E-3</v>
      </c>
      <c r="AT88">
        <v>1.336005344021451E-3</v>
      </c>
      <c r="AU88">
        <v>0.1049284578696343</v>
      </c>
      <c r="AV88">
        <v>-5.2631578947368467E-2</v>
      </c>
      <c r="AW88">
        <v>1.515151515151514E-2</v>
      </c>
      <c r="AX88">
        <v>-1.9685617746437289E-2</v>
      </c>
      <c r="AZ88">
        <v>1.052957572003743E-3</v>
      </c>
      <c r="BA88">
        <v>-8.8569678594641044E-4</v>
      </c>
      <c r="BC88">
        <v>6.6844919786102075E-4</v>
      </c>
      <c r="BD88">
        <v>-2.48062015503876E-2</v>
      </c>
      <c r="BE88">
        <v>7.0175438596491224E-2</v>
      </c>
      <c r="BF88">
        <v>-5.7142857142857162E-2</v>
      </c>
      <c r="BG88">
        <v>1.962252846015566E-2</v>
      </c>
      <c r="BI88">
        <v>1.5508684863523301E-3</v>
      </c>
      <c r="BJ88">
        <v>9.714613483764456E-4</v>
      </c>
      <c r="BL88">
        <v>2.6809651474530849E-3</v>
      </c>
      <c r="BM88">
        <v>7.8125E-3</v>
      </c>
      <c r="BN88">
        <v>1.2149532710280299E-2</v>
      </c>
      <c r="BO88">
        <v>1.449275362318825E-2</v>
      </c>
      <c r="BP88">
        <v>3.2797029702970271E-2</v>
      </c>
      <c r="BR88">
        <v>1.4910536779324519E-3</v>
      </c>
      <c r="BS88">
        <v>2.0269909324552859E-3</v>
      </c>
      <c r="BU88">
        <v>0</v>
      </c>
      <c r="BV88">
        <v>-1.2345679012345619E-2</v>
      </c>
      <c r="BW88">
        <v>4.1869522882181043E-2</v>
      </c>
      <c r="BX88">
        <v>-2.816901408450689E-2</v>
      </c>
      <c r="BY88">
        <v>-2.8846153846153851E-2</v>
      </c>
    </row>
    <row r="89" spans="1:78" x14ac:dyDescent="0.15">
      <c r="A89" s="21">
        <v>22555</v>
      </c>
      <c r="B89" t="s">
        <v>45</v>
      </c>
      <c r="C89">
        <v>2.2599999999999998</v>
      </c>
      <c r="D89">
        <v>0.20212765957446799</v>
      </c>
      <c r="E89" t="s">
        <v>54</v>
      </c>
      <c r="F89">
        <v>6</v>
      </c>
      <c r="G89">
        <v>16.199000000000002</v>
      </c>
      <c r="H89">
        <v>101.0547</v>
      </c>
      <c r="J89">
        <v>29.98</v>
      </c>
      <c r="K89">
        <v>68.3</v>
      </c>
      <c r="L89">
        <v>1123</v>
      </c>
      <c r="M89">
        <v>6.5</v>
      </c>
      <c r="N89">
        <v>68.62</v>
      </c>
      <c r="P89">
        <v>16.193999999999999</v>
      </c>
      <c r="Q89">
        <v>101.13639999999999</v>
      </c>
      <c r="S89">
        <v>29.98</v>
      </c>
      <c r="T89">
        <v>69.5</v>
      </c>
      <c r="U89">
        <v>1098</v>
      </c>
      <c r="V89">
        <v>6.7</v>
      </c>
      <c r="W89">
        <v>66.73</v>
      </c>
      <c r="Y89">
        <v>16.161999999999999</v>
      </c>
      <c r="Z89">
        <v>101.2993</v>
      </c>
      <c r="AB89">
        <v>29.94</v>
      </c>
      <c r="AC89">
        <v>62.9</v>
      </c>
      <c r="AD89">
        <v>1159</v>
      </c>
      <c r="AE89">
        <v>6.6</v>
      </c>
      <c r="AF89">
        <v>68.069999999999993</v>
      </c>
      <c r="AH89">
        <v>16.145</v>
      </c>
      <c r="AI89">
        <v>101.3891</v>
      </c>
      <c r="AK89">
        <v>29.92</v>
      </c>
      <c r="AL89">
        <v>64.5</v>
      </c>
      <c r="AM89">
        <v>1083</v>
      </c>
      <c r="AN89">
        <v>7</v>
      </c>
      <c r="AO89">
        <v>66.760000000000005</v>
      </c>
      <c r="AQ89">
        <v>3.0875632950499998E-4</v>
      </c>
      <c r="AR89">
        <v>-8.07819934266929E-4</v>
      </c>
      <c r="AT89">
        <v>0</v>
      </c>
      <c r="AU89">
        <v>-1.726618705035976E-2</v>
      </c>
      <c r="AV89">
        <v>2.2768670309653901E-2</v>
      </c>
      <c r="AW89">
        <v>-2.9850746268656692E-2</v>
      </c>
      <c r="AX89">
        <v>2.832309306159142E-2</v>
      </c>
      <c r="AZ89">
        <v>1.9799529761168611E-3</v>
      </c>
      <c r="BA89">
        <v>-1.6081058802973609E-3</v>
      </c>
      <c r="BC89">
        <v>1.336005344021451E-3</v>
      </c>
      <c r="BD89">
        <v>0.1049284578696343</v>
      </c>
      <c r="BE89">
        <v>-5.2631578947368467E-2</v>
      </c>
      <c r="BF89">
        <v>1.515151515151514E-2</v>
      </c>
      <c r="BG89">
        <v>-1.9685617746437289E-2</v>
      </c>
      <c r="BI89">
        <v>1.052957572003743E-3</v>
      </c>
      <c r="BJ89">
        <v>-8.8569678594641044E-4</v>
      </c>
      <c r="BL89">
        <v>6.6844919786102075E-4</v>
      </c>
      <c r="BM89">
        <v>-2.48062015503876E-2</v>
      </c>
      <c r="BN89">
        <v>7.0175438596491224E-2</v>
      </c>
      <c r="BO89">
        <v>-5.7142857142857162E-2</v>
      </c>
      <c r="BP89">
        <v>1.962252846015566E-2</v>
      </c>
      <c r="BR89">
        <v>1.5508684863523301E-3</v>
      </c>
      <c r="BS89">
        <v>9.714613483764456E-4</v>
      </c>
      <c r="BU89">
        <v>2.6809651474530849E-3</v>
      </c>
      <c r="BV89">
        <v>7.8125E-3</v>
      </c>
      <c r="BW89">
        <v>1.2149532710280299E-2</v>
      </c>
      <c r="BX89">
        <v>1.449275362318825E-2</v>
      </c>
      <c r="BY89">
        <v>3.2797029702970271E-2</v>
      </c>
    </row>
    <row r="90" spans="1:78" x14ac:dyDescent="0.15">
      <c r="A90" s="21">
        <v>22586</v>
      </c>
      <c r="B90" t="s">
        <v>46</v>
      </c>
      <c r="C90">
        <v>2.61</v>
      </c>
      <c r="D90">
        <v>0.15486725663716819</v>
      </c>
      <c r="E90" t="s">
        <v>54</v>
      </c>
      <c r="F90">
        <v>2.94</v>
      </c>
      <c r="G90">
        <v>16.202000000000002</v>
      </c>
      <c r="H90">
        <v>101.1634</v>
      </c>
      <c r="J90">
        <v>29.98</v>
      </c>
      <c r="K90">
        <v>65.099999999999994</v>
      </c>
      <c r="L90">
        <v>1152</v>
      </c>
      <c r="M90">
        <v>6.1</v>
      </c>
      <c r="N90">
        <v>71.319999999999993</v>
      </c>
      <c r="P90">
        <v>16.199000000000002</v>
      </c>
      <c r="Q90">
        <v>101.0547</v>
      </c>
      <c r="S90">
        <v>29.98</v>
      </c>
      <c r="T90">
        <v>68.3</v>
      </c>
      <c r="U90">
        <v>1123</v>
      </c>
      <c r="V90">
        <v>6.5</v>
      </c>
      <c r="W90">
        <v>68.62</v>
      </c>
      <c r="Y90">
        <v>16.193999999999999</v>
      </c>
      <c r="Z90">
        <v>101.13639999999999</v>
      </c>
      <c r="AB90">
        <v>29.98</v>
      </c>
      <c r="AC90">
        <v>69.5</v>
      </c>
      <c r="AD90">
        <v>1098</v>
      </c>
      <c r="AE90">
        <v>6.7</v>
      </c>
      <c r="AF90">
        <v>66.73</v>
      </c>
      <c r="AH90">
        <v>16.161999999999999</v>
      </c>
      <c r="AI90">
        <v>101.2993</v>
      </c>
      <c r="AK90">
        <v>29.94</v>
      </c>
      <c r="AL90">
        <v>62.9</v>
      </c>
      <c r="AM90">
        <v>1159</v>
      </c>
      <c r="AN90">
        <v>6.6</v>
      </c>
      <c r="AO90">
        <v>68.069999999999993</v>
      </c>
      <c r="AQ90">
        <v>1.851966170751673E-4</v>
      </c>
      <c r="AR90">
        <v>1.075655066018699E-3</v>
      </c>
      <c r="AT90">
        <v>0</v>
      </c>
      <c r="AU90">
        <v>-4.6852122986822842E-2</v>
      </c>
      <c r="AV90">
        <v>2.5823686553873459E-2</v>
      </c>
      <c r="AW90">
        <v>-6.1538461538461542E-2</v>
      </c>
      <c r="AX90">
        <v>3.9347129116875428E-2</v>
      </c>
      <c r="AZ90">
        <v>3.0875632950499998E-4</v>
      </c>
      <c r="BA90">
        <v>-8.07819934266929E-4</v>
      </c>
      <c r="BC90">
        <v>0</v>
      </c>
      <c r="BD90">
        <v>-1.726618705035976E-2</v>
      </c>
      <c r="BE90">
        <v>2.2768670309653901E-2</v>
      </c>
      <c r="BF90">
        <v>-2.9850746268656692E-2</v>
      </c>
      <c r="BG90">
        <v>2.832309306159142E-2</v>
      </c>
      <c r="BI90">
        <v>1.9799529761168611E-3</v>
      </c>
      <c r="BJ90">
        <v>-1.6081058802973609E-3</v>
      </c>
      <c r="BL90">
        <v>1.336005344021451E-3</v>
      </c>
      <c r="BM90">
        <v>0.1049284578696343</v>
      </c>
      <c r="BN90">
        <v>-5.2631578947368467E-2</v>
      </c>
      <c r="BO90">
        <v>1.515151515151514E-2</v>
      </c>
      <c r="BP90">
        <v>-1.9685617746437289E-2</v>
      </c>
      <c r="BR90">
        <v>1.052957572003743E-3</v>
      </c>
      <c r="BS90">
        <v>-8.8569678594641044E-4</v>
      </c>
      <c r="BU90">
        <v>6.6844919786102075E-4</v>
      </c>
      <c r="BV90">
        <v>-2.48062015503876E-2</v>
      </c>
      <c r="BW90">
        <v>7.0175438596491224E-2</v>
      </c>
      <c r="BX90">
        <v>-5.7142857142857162E-2</v>
      </c>
      <c r="BY90">
        <v>1.962252846015566E-2</v>
      </c>
    </row>
    <row r="91" spans="1:78" x14ac:dyDescent="0.15">
      <c r="A91" s="21">
        <v>22616</v>
      </c>
      <c r="B91" t="s">
        <v>47</v>
      </c>
      <c r="C91">
        <v>2.33</v>
      </c>
      <c r="D91">
        <v>-0.10727969348659</v>
      </c>
      <c r="E91" t="s">
        <v>55</v>
      </c>
      <c r="F91">
        <v>-2.23</v>
      </c>
      <c r="G91">
        <v>16.216000000000001</v>
      </c>
      <c r="H91">
        <v>101.36109999999999</v>
      </c>
      <c r="J91">
        <v>30.01</v>
      </c>
      <c r="K91">
        <v>73.400000000000006</v>
      </c>
      <c r="L91">
        <v>1161</v>
      </c>
      <c r="M91">
        <v>6</v>
      </c>
      <c r="N91">
        <v>71.55</v>
      </c>
      <c r="P91">
        <v>16.202000000000002</v>
      </c>
      <c r="Q91">
        <v>101.1634</v>
      </c>
      <c r="S91">
        <v>29.98</v>
      </c>
      <c r="T91">
        <v>65.099999999999994</v>
      </c>
      <c r="U91">
        <v>1152</v>
      </c>
      <c r="V91">
        <v>6.1</v>
      </c>
      <c r="W91">
        <v>71.319999999999993</v>
      </c>
      <c r="Y91">
        <v>16.199000000000002</v>
      </c>
      <c r="Z91">
        <v>101.0547</v>
      </c>
      <c r="AB91">
        <v>29.98</v>
      </c>
      <c r="AC91">
        <v>68.3</v>
      </c>
      <c r="AD91">
        <v>1123</v>
      </c>
      <c r="AE91">
        <v>6.5</v>
      </c>
      <c r="AF91">
        <v>68.62</v>
      </c>
      <c r="AH91">
        <v>16.193999999999999</v>
      </c>
      <c r="AI91">
        <v>101.13639999999999</v>
      </c>
      <c r="AK91">
        <v>29.98</v>
      </c>
      <c r="AL91">
        <v>69.5</v>
      </c>
      <c r="AM91">
        <v>1098</v>
      </c>
      <c r="AN91">
        <v>6.7</v>
      </c>
      <c r="AO91">
        <v>66.73</v>
      </c>
      <c r="AQ91">
        <v>8.6409085298111421E-4</v>
      </c>
      <c r="AR91">
        <v>1.9542640915588549E-3</v>
      </c>
      <c r="AT91">
        <v>1.00066711140756E-3</v>
      </c>
      <c r="AU91">
        <v>0.12749615975422429</v>
      </c>
      <c r="AV91">
        <v>7.8125E-3</v>
      </c>
      <c r="AW91">
        <v>-1.639344262295073E-2</v>
      </c>
      <c r="AX91">
        <v>3.224901850813255E-3</v>
      </c>
      <c r="AZ91">
        <v>1.851966170751673E-4</v>
      </c>
      <c r="BA91">
        <v>1.075655066018699E-3</v>
      </c>
      <c r="BC91">
        <v>0</v>
      </c>
      <c r="BD91">
        <v>-4.6852122986822842E-2</v>
      </c>
      <c r="BE91">
        <v>2.5823686553873459E-2</v>
      </c>
      <c r="BF91">
        <v>-6.1538461538461542E-2</v>
      </c>
      <c r="BG91">
        <v>3.9347129116875428E-2</v>
      </c>
      <c r="BI91">
        <v>3.0875632950499998E-4</v>
      </c>
      <c r="BJ91">
        <v>-8.07819934266929E-4</v>
      </c>
      <c r="BL91">
        <v>0</v>
      </c>
      <c r="BM91">
        <v>-1.726618705035976E-2</v>
      </c>
      <c r="BN91">
        <v>2.2768670309653901E-2</v>
      </c>
      <c r="BO91">
        <v>-2.9850746268656692E-2</v>
      </c>
      <c r="BP91">
        <v>2.832309306159142E-2</v>
      </c>
      <c r="BR91">
        <v>1.9799529761168611E-3</v>
      </c>
      <c r="BS91">
        <v>-1.6081058802973609E-3</v>
      </c>
      <c r="BU91">
        <v>1.336005344021451E-3</v>
      </c>
      <c r="BV91">
        <v>0.1049284578696343</v>
      </c>
      <c r="BW91">
        <v>-5.2631578947368467E-2</v>
      </c>
      <c r="BX91">
        <v>1.515151515151514E-2</v>
      </c>
      <c r="BY91">
        <v>-1.9685617746437289E-2</v>
      </c>
    </row>
    <row r="92" spans="1:78" x14ac:dyDescent="0.15">
      <c r="A92" s="21">
        <v>22647</v>
      </c>
      <c r="B92" t="s">
        <v>48</v>
      </c>
      <c r="C92">
        <v>2.15</v>
      </c>
      <c r="D92">
        <v>-7.7253218884120234E-2</v>
      </c>
      <c r="E92" t="s">
        <v>55</v>
      </c>
      <c r="F92">
        <v>0.21</v>
      </c>
      <c r="G92">
        <v>16.234999999999999</v>
      </c>
      <c r="H92">
        <v>101.5022</v>
      </c>
      <c r="J92">
        <v>30.04</v>
      </c>
      <c r="K92">
        <v>59.4</v>
      </c>
      <c r="L92">
        <v>1122</v>
      </c>
      <c r="M92">
        <v>5.8</v>
      </c>
      <c r="N92">
        <v>68.84</v>
      </c>
      <c r="O92">
        <v>4.1020000000000003</v>
      </c>
      <c r="P92">
        <v>16.216000000000001</v>
      </c>
      <c r="Q92">
        <v>101.36109999999999</v>
      </c>
      <c r="S92">
        <v>30.01</v>
      </c>
      <c r="T92">
        <v>73.400000000000006</v>
      </c>
      <c r="U92">
        <v>1161</v>
      </c>
      <c r="V92">
        <v>6</v>
      </c>
      <c r="W92">
        <v>71.55</v>
      </c>
      <c r="Y92">
        <v>16.202000000000002</v>
      </c>
      <c r="Z92">
        <v>101.1634</v>
      </c>
      <c r="AB92">
        <v>29.98</v>
      </c>
      <c r="AC92">
        <v>65.099999999999994</v>
      </c>
      <c r="AD92">
        <v>1152</v>
      </c>
      <c r="AE92">
        <v>6.1</v>
      </c>
      <c r="AF92">
        <v>71.319999999999993</v>
      </c>
      <c r="AH92">
        <v>16.199000000000002</v>
      </c>
      <c r="AI92">
        <v>101.0547</v>
      </c>
      <c r="AK92">
        <v>29.98</v>
      </c>
      <c r="AL92">
        <v>68.3</v>
      </c>
      <c r="AM92">
        <v>1123</v>
      </c>
      <c r="AN92">
        <v>6.5</v>
      </c>
      <c r="AO92">
        <v>68.62</v>
      </c>
      <c r="AQ92">
        <v>1.1716822890970311E-3</v>
      </c>
      <c r="AR92">
        <v>1.392052769751073E-3</v>
      </c>
      <c r="AT92">
        <v>9.9966677774077084E-4</v>
      </c>
      <c r="AU92">
        <v>-0.1907356948228883</v>
      </c>
      <c r="AV92">
        <v>-3.3591731266149893E-2</v>
      </c>
      <c r="AW92">
        <v>-3.3333333333333333E-2</v>
      </c>
      <c r="AX92">
        <v>-3.7875611460516989E-2</v>
      </c>
      <c r="AZ92">
        <v>8.6409085298111421E-4</v>
      </c>
      <c r="BA92">
        <v>1.9542640915588549E-3</v>
      </c>
      <c r="BC92">
        <v>1.00066711140756E-3</v>
      </c>
      <c r="BD92">
        <v>0.12749615975422429</v>
      </c>
      <c r="BE92">
        <v>7.8125E-3</v>
      </c>
      <c r="BF92">
        <v>-1.639344262295073E-2</v>
      </c>
      <c r="BG92">
        <v>3.224901850813255E-3</v>
      </c>
      <c r="BI92">
        <v>1.851966170751673E-4</v>
      </c>
      <c r="BJ92">
        <v>1.075655066018699E-3</v>
      </c>
      <c r="BL92">
        <v>0</v>
      </c>
      <c r="BM92">
        <v>-4.6852122986822842E-2</v>
      </c>
      <c r="BN92">
        <v>2.5823686553873459E-2</v>
      </c>
      <c r="BO92">
        <v>-6.1538461538461542E-2</v>
      </c>
      <c r="BP92">
        <v>3.9347129116875428E-2</v>
      </c>
      <c r="BR92">
        <v>3.0875632950499998E-4</v>
      </c>
      <c r="BS92">
        <v>-8.07819934266929E-4</v>
      </c>
      <c r="BU92">
        <v>0</v>
      </c>
      <c r="BV92">
        <v>-1.726618705035976E-2</v>
      </c>
      <c r="BW92">
        <v>2.2768670309653901E-2</v>
      </c>
      <c r="BX92">
        <v>-2.9850746268656692E-2</v>
      </c>
      <c r="BY92">
        <v>2.832309306159142E-2</v>
      </c>
    </row>
    <row r="93" spans="1:78" x14ac:dyDescent="0.15">
      <c r="A93" s="21">
        <v>22678</v>
      </c>
      <c r="B93" t="s">
        <v>49</v>
      </c>
      <c r="C93">
        <v>2.37</v>
      </c>
      <c r="D93">
        <v>0.10232558139534891</v>
      </c>
      <c r="E93" t="s">
        <v>54</v>
      </c>
      <c r="F93">
        <v>2.85</v>
      </c>
      <c r="G93">
        <v>16.262</v>
      </c>
      <c r="H93">
        <v>101.47450000000001</v>
      </c>
      <c r="J93">
        <v>30.11</v>
      </c>
      <c r="K93">
        <v>61.8</v>
      </c>
      <c r="L93">
        <v>1194</v>
      </c>
      <c r="M93">
        <v>5.5</v>
      </c>
      <c r="N93">
        <v>69.959999999999994</v>
      </c>
      <c r="O93">
        <v>4.0019999999999998</v>
      </c>
      <c r="P93">
        <v>16.234999999999999</v>
      </c>
      <c r="Q93">
        <v>101.5022</v>
      </c>
      <c r="S93">
        <v>30.04</v>
      </c>
      <c r="T93">
        <v>59.4</v>
      </c>
      <c r="U93">
        <v>1122</v>
      </c>
      <c r="V93">
        <v>5.8</v>
      </c>
      <c r="W93">
        <v>68.84</v>
      </c>
      <c r="X93">
        <v>4.1020000000000003</v>
      </c>
      <c r="Y93">
        <v>16.216000000000001</v>
      </c>
      <c r="Z93">
        <v>101.36109999999999</v>
      </c>
      <c r="AB93">
        <v>30.01</v>
      </c>
      <c r="AC93">
        <v>73.400000000000006</v>
      </c>
      <c r="AD93">
        <v>1161</v>
      </c>
      <c r="AE93">
        <v>6</v>
      </c>
      <c r="AF93">
        <v>71.55</v>
      </c>
      <c r="AH93">
        <v>16.202000000000002</v>
      </c>
      <c r="AI93">
        <v>101.1634</v>
      </c>
      <c r="AK93">
        <v>29.98</v>
      </c>
      <c r="AL93">
        <v>65.099999999999994</v>
      </c>
      <c r="AM93">
        <v>1152</v>
      </c>
      <c r="AN93">
        <v>6.1</v>
      </c>
      <c r="AO93">
        <v>71.319999999999993</v>
      </c>
      <c r="AQ93">
        <v>1.663073606406051E-3</v>
      </c>
      <c r="AR93">
        <v>-2.7290048885630908E-4</v>
      </c>
      <c r="AT93">
        <v>2.3302263648468098E-3</v>
      </c>
      <c r="AU93">
        <v>4.0404040404040442E-2</v>
      </c>
      <c r="AV93">
        <v>6.4171122994652441E-2</v>
      </c>
      <c r="AW93">
        <v>-5.1724137931034482E-2</v>
      </c>
      <c r="AX93">
        <v>1.626961069145838E-2</v>
      </c>
      <c r="AY93">
        <v>-2.437835202340333E-2</v>
      </c>
      <c r="AZ93">
        <v>1.1716822890970311E-3</v>
      </c>
      <c r="BA93">
        <v>1.392052769751073E-3</v>
      </c>
      <c r="BC93">
        <v>9.9966677774077084E-4</v>
      </c>
      <c r="BD93">
        <v>-0.1907356948228883</v>
      </c>
      <c r="BE93">
        <v>-3.3591731266149893E-2</v>
      </c>
      <c r="BF93">
        <v>-3.3333333333333333E-2</v>
      </c>
      <c r="BG93">
        <v>-3.7875611460516989E-2</v>
      </c>
      <c r="BI93">
        <v>8.6409085298111421E-4</v>
      </c>
      <c r="BJ93">
        <v>1.9542640915588549E-3</v>
      </c>
      <c r="BL93">
        <v>1.00066711140756E-3</v>
      </c>
      <c r="BM93">
        <v>0.12749615975422429</v>
      </c>
      <c r="BN93">
        <v>7.8125E-3</v>
      </c>
      <c r="BO93">
        <v>-1.639344262295073E-2</v>
      </c>
      <c r="BP93">
        <v>3.224901850813255E-3</v>
      </c>
      <c r="BR93">
        <v>1.851966170751673E-4</v>
      </c>
      <c r="BS93">
        <v>1.075655066018699E-3</v>
      </c>
      <c r="BU93">
        <v>0</v>
      </c>
      <c r="BV93">
        <v>-4.6852122986822842E-2</v>
      </c>
      <c r="BW93">
        <v>2.5823686553873459E-2</v>
      </c>
      <c r="BX93">
        <v>-6.1538461538461542E-2</v>
      </c>
      <c r="BY93">
        <v>3.9347129116875428E-2</v>
      </c>
    </row>
    <row r="94" spans="1:78" x14ac:dyDescent="0.15">
      <c r="A94" s="21">
        <v>22706</v>
      </c>
      <c r="B94" t="s">
        <v>50</v>
      </c>
      <c r="C94">
        <v>2.85</v>
      </c>
      <c r="D94">
        <v>0.20253164556962031</v>
      </c>
      <c r="E94" t="s">
        <v>54</v>
      </c>
      <c r="F94">
        <v>5.05</v>
      </c>
      <c r="G94">
        <v>16.3</v>
      </c>
      <c r="H94">
        <v>101.3331</v>
      </c>
      <c r="J94">
        <v>30.17</v>
      </c>
      <c r="K94">
        <v>60.1</v>
      </c>
      <c r="L94">
        <v>1134</v>
      </c>
      <c r="M94">
        <v>5.6</v>
      </c>
      <c r="N94">
        <v>69.55</v>
      </c>
      <c r="O94">
        <v>3.8620000000000001</v>
      </c>
      <c r="P94">
        <v>16.262</v>
      </c>
      <c r="Q94">
        <v>101.47450000000001</v>
      </c>
      <c r="S94">
        <v>30.11</v>
      </c>
      <c r="T94">
        <v>61.8</v>
      </c>
      <c r="U94">
        <v>1194</v>
      </c>
      <c r="V94">
        <v>5.5</v>
      </c>
      <c r="W94">
        <v>69.959999999999994</v>
      </c>
      <c r="X94">
        <v>4.0019999999999998</v>
      </c>
      <c r="Y94">
        <v>16.234999999999999</v>
      </c>
      <c r="Z94">
        <v>101.5022</v>
      </c>
      <c r="AB94">
        <v>30.04</v>
      </c>
      <c r="AC94">
        <v>59.4</v>
      </c>
      <c r="AD94">
        <v>1122</v>
      </c>
      <c r="AE94">
        <v>5.8</v>
      </c>
      <c r="AF94">
        <v>68.84</v>
      </c>
      <c r="AG94">
        <v>4.1020000000000003</v>
      </c>
      <c r="AH94">
        <v>16.216000000000001</v>
      </c>
      <c r="AI94">
        <v>101.36109999999999</v>
      </c>
      <c r="AK94">
        <v>30.01</v>
      </c>
      <c r="AL94">
        <v>73.400000000000006</v>
      </c>
      <c r="AM94">
        <v>1161</v>
      </c>
      <c r="AN94">
        <v>6</v>
      </c>
      <c r="AO94">
        <v>71.55</v>
      </c>
      <c r="AQ94">
        <v>2.3367359488377648E-3</v>
      </c>
      <c r="AR94">
        <v>-1.393453527733568E-3</v>
      </c>
      <c r="AT94">
        <v>1.9926934573231141E-3</v>
      </c>
      <c r="AU94">
        <v>-2.7508090614886679E-2</v>
      </c>
      <c r="AV94">
        <v>-5.0251256281407031E-2</v>
      </c>
      <c r="AW94">
        <v>1.818181818181808E-2</v>
      </c>
      <c r="AX94">
        <v>-5.8604917095482767E-3</v>
      </c>
      <c r="AY94">
        <v>-3.4982508745627139E-2</v>
      </c>
      <c r="AZ94">
        <v>1.663073606406051E-3</v>
      </c>
      <c r="BA94">
        <v>-2.7290048885630908E-4</v>
      </c>
      <c r="BC94">
        <v>2.3302263648468098E-3</v>
      </c>
      <c r="BD94">
        <v>4.0404040404040442E-2</v>
      </c>
      <c r="BE94">
        <v>6.4171122994652441E-2</v>
      </c>
      <c r="BF94">
        <v>-5.1724137931034482E-2</v>
      </c>
      <c r="BG94">
        <v>1.626961069145838E-2</v>
      </c>
      <c r="BH94">
        <v>-2.437835202340333E-2</v>
      </c>
      <c r="BI94">
        <v>1.1716822890970311E-3</v>
      </c>
      <c r="BJ94">
        <v>1.392052769751073E-3</v>
      </c>
      <c r="BL94">
        <v>9.9966677774077084E-4</v>
      </c>
      <c r="BM94">
        <v>-0.1907356948228883</v>
      </c>
      <c r="BN94">
        <v>-3.3591731266149893E-2</v>
      </c>
      <c r="BO94">
        <v>-3.3333333333333333E-2</v>
      </c>
      <c r="BP94">
        <v>-3.7875611460516989E-2</v>
      </c>
      <c r="BR94">
        <v>8.6409085298111421E-4</v>
      </c>
      <c r="BS94">
        <v>1.9542640915588549E-3</v>
      </c>
      <c r="BU94">
        <v>1.00066711140756E-3</v>
      </c>
      <c r="BV94">
        <v>0.12749615975422429</v>
      </c>
      <c r="BW94">
        <v>7.8125E-3</v>
      </c>
      <c r="BX94">
        <v>-1.639344262295073E-2</v>
      </c>
      <c r="BY94">
        <v>3.224901850813255E-3</v>
      </c>
    </row>
    <row r="95" spans="1:78" x14ac:dyDescent="0.15">
      <c r="A95" s="21">
        <v>22737</v>
      </c>
      <c r="B95" t="s">
        <v>51</v>
      </c>
      <c r="C95">
        <v>2.78</v>
      </c>
      <c r="D95">
        <v>-2.456140350877203E-2</v>
      </c>
      <c r="E95" t="s">
        <v>55</v>
      </c>
      <c r="F95">
        <v>1.47</v>
      </c>
      <c r="G95">
        <v>16.303000000000001</v>
      </c>
      <c r="H95">
        <v>101.1489</v>
      </c>
      <c r="J95">
        <v>30.21</v>
      </c>
      <c r="K95">
        <v>57.3</v>
      </c>
      <c r="L95">
        <v>1235</v>
      </c>
      <c r="M95">
        <v>5.6</v>
      </c>
      <c r="N95">
        <v>65.239999999999995</v>
      </c>
      <c r="O95">
        <v>3.8620000000000001</v>
      </c>
      <c r="P95">
        <v>16.3</v>
      </c>
      <c r="Q95">
        <v>101.3331</v>
      </c>
      <c r="S95">
        <v>30.17</v>
      </c>
      <c r="T95">
        <v>60.1</v>
      </c>
      <c r="U95">
        <v>1134</v>
      </c>
      <c r="V95">
        <v>5.6</v>
      </c>
      <c r="W95">
        <v>69.55</v>
      </c>
      <c r="X95">
        <v>3.8620000000000001</v>
      </c>
      <c r="Y95">
        <v>16.262</v>
      </c>
      <c r="Z95">
        <v>101.47450000000001</v>
      </c>
      <c r="AB95">
        <v>30.11</v>
      </c>
      <c r="AC95">
        <v>61.8</v>
      </c>
      <c r="AD95">
        <v>1194</v>
      </c>
      <c r="AE95">
        <v>5.5</v>
      </c>
      <c r="AF95">
        <v>69.959999999999994</v>
      </c>
      <c r="AG95">
        <v>4.0019999999999998</v>
      </c>
      <c r="AH95">
        <v>16.234999999999999</v>
      </c>
      <c r="AI95">
        <v>101.5022</v>
      </c>
      <c r="AK95">
        <v>30.04</v>
      </c>
      <c r="AL95">
        <v>59.4</v>
      </c>
      <c r="AM95">
        <v>1122</v>
      </c>
      <c r="AN95">
        <v>5.8</v>
      </c>
      <c r="AO95">
        <v>68.84</v>
      </c>
      <c r="AP95">
        <v>4.1020000000000003</v>
      </c>
      <c r="AQ95">
        <v>1.840490797546668E-4</v>
      </c>
      <c r="AR95">
        <v>-1.81776734354322E-3</v>
      </c>
      <c r="AT95">
        <v>1.3258203513424329E-3</v>
      </c>
      <c r="AU95">
        <v>-4.6589018302828689E-2</v>
      </c>
      <c r="AV95">
        <v>8.9065255731922477E-2</v>
      </c>
      <c r="AW95">
        <v>0</v>
      </c>
      <c r="AX95">
        <v>-6.1969805895039531E-2</v>
      </c>
      <c r="AY95">
        <v>0</v>
      </c>
      <c r="AZ95">
        <v>2.3367359488377648E-3</v>
      </c>
      <c r="BA95">
        <v>-1.393453527733568E-3</v>
      </c>
      <c r="BC95">
        <v>1.9926934573231141E-3</v>
      </c>
      <c r="BD95">
        <v>-2.7508090614886679E-2</v>
      </c>
      <c r="BE95">
        <v>-5.0251256281407031E-2</v>
      </c>
      <c r="BF95">
        <v>1.818181818181808E-2</v>
      </c>
      <c r="BG95">
        <v>-5.8604917095482767E-3</v>
      </c>
      <c r="BH95">
        <v>-3.4982508745627139E-2</v>
      </c>
      <c r="BI95">
        <v>1.663073606406051E-3</v>
      </c>
      <c r="BJ95">
        <v>-2.7290048885630908E-4</v>
      </c>
      <c r="BL95">
        <v>2.3302263648468098E-3</v>
      </c>
      <c r="BM95">
        <v>4.0404040404040442E-2</v>
      </c>
      <c r="BN95">
        <v>6.4171122994652441E-2</v>
      </c>
      <c r="BO95">
        <v>-5.1724137931034482E-2</v>
      </c>
      <c r="BP95">
        <v>1.626961069145838E-2</v>
      </c>
      <c r="BQ95">
        <v>-2.437835202340333E-2</v>
      </c>
      <c r="BR95">
        <v>1.1716822890970311E-3</v>
      </c>
      <c r="BS95">
        <v>1.392052769751073E-3</v>
      </c>
      <c r="BU95">
        <v>9.9966677774077084E-4</v>
      </c>
      <c r="BV95">
        <v>-0.1907356948228883</v>
      </c>
      <c r="BW95">
        <v>-3.3591731266149893E-2</v>
      </c>
      <c r="BX95">
        <v>-3.3333333333333333E-2</v>
      </c>
      <c r="BY95">
        <v>-3.7875611460516989E-2</v>
      </c>
    </row>
    <row r="96" spans="1:78" x14ac:dyDescent="0.15">
      <c r="A96" s="21">
        <v>22767</v>
      </c>
      <c r="B96" t="s">
        <v>52</v>
      </c>
      <c r="C96">
        <v>2.36</v>
      </c>
      <c r="D96">
        <v>-0.15107913669064749</v>
      </c>
      <c r="E96" t="s">
        <v>55</v>
      </c>
      <c r="F96">
        <v>0.04</v>
      </c>
      <c r="G96">
        <v>16.326000000000001</v>
      </c>
      <c r="H96">
        <v>100.97020000000001</v>
      </c>
      <c r="J96">
        <v>30.24</v>
      </c>
      <c r="K96">
        <v>53.6</v>
      </c>
      <c r="L96">
        <v>1142</v>
      </c>
      <c r="M96">
        <v>5.5</v>
      </c>
      <c r="N96">
        <v>59.63</v>
      </c>
      <c r="O96">
        <v>3.9020000000000001</v>
      </c>
      <c r="P96">
        <v>16.303000000000001</v>
      </c>
      <c r="Q96">
        <v>101.1489</v>
      </c>
      <c r="S96">
        <v>30.21</v>
      </c>
      <c r="T96">
        <v>57.3</v>
      </c>
      <c r="U96">
        <v>1235</v>
      </c>
      <c r="V96">
        <v>5.6</v>
      </c>
      <c r="W96">
        <v>65.239999999999995</v>
      </c>
      <c r="X96">
        <v>3.8620000000000001</v>
      </c>
      <c r="Y96">
        <v>16.3</v>
      </c>
      <c r="Z96">
        <v>101.3331</v>
      </c>
      <c r="AB96">
        <v>30.17</v>
      </c>
      <c r="AC96">
        <v>60.1</v>
      </c>
      <c r="AD96">
        <v>1134</v>
      </c>
      <c r="AE96">
        <v>5.6</v>
      </c>
      <c r="AF96">
        <v>69.55</v>
      </c>
      <c r="AG96">
        <v>3.8620000000000001</v>
      </c>
      <c r="AH96">
        <v>16.262</v>
      </c>
      <c r="AI96">
        <v>101.47450000000001</v>
      </c>
      <c r="AK96">
        <v>30.11</v>
      </c>
      <c r="AL96">
        <v>61.8</v>
      </c>
      <c r="AM96">
        <v>1194</v>
      </c>
      <c r="AN96">
        <v>5.5</v>
      </c>
      <c r="AO96">
        <v>69.959999999999994</v>
      </c>
      <c r="AP96">
        <v>4.0019999999999998</v>
      </c>
      <c r="AQ96">
        <v>1.410783291418749E-3</v>
      </c>
      <c r="AR96">
        <v>-1.7667023566246829E-3</v>
      </c>
      <c r="AT96">
        <v>9.930486593843213E-4</v>
      </c>
      <c r="AU96">
        <v>-6.457242582897027E-2</v>
      </c>
      <c r="AV96">
        <v>-7.5303643724696334E-2</v>
      </c>
      <c r="AW96">
        <v>-1.785714285714279E-2</v>
      </c>
      <c r="AX96">
        <v>-8.5990190067443129E-2</v>
      </c>
      <c r="AY96">
        <v>1.035732780942511E-2</v>
      </c>
      <c r="AZ96">
        <v>1.840490797546668E-4</v>
      </c>
      <c r="BA96">
        <v>-1.81776734354322E-3</v>
      </c>
      <c r="BC96">
        <v>1.3258203513424329E-3</v>
      </c>
      <c r="BD96">
        <v>-4.6589018302828689E-2</v>
      </c>
      <c r="BE96">
        <v>8.9065255731922477E-2</v>
      </c>
      <c r="BF96">
        <v>0</v>
      </c>
      <c r="BG96">
        <v>-6.1969805895039531E-2</v>
      </c>
      <c r="BH96">
        <v>0</v>
      </c>
      <c r="BI96">
        <v>2.3367359488377648E-3</v>
      </c>
      <c r="BJ96">
        <v>-1.393453527733568E-3</v>
      </c>
      <c r="BL96">
        <v>1.9926934573231141E-3</v>
      </c>
      <c r="BM96">
        <v>-2.7508090614886679E-2</v>
      </c>
      <c r="BN96">
        <v>-5.0251256281407031E-2</v>
      </c>
      <c r="BO96">
        <v>1.818181818181808E-2</v>
      </c>
      <c r="BP96">
        <v>-5.8604917095482767E-3</v>
      </c>
      <c r="BQ96">
        <v>-3.4982508745627139E-2</v>
      </c>
      <c r="BR96">
        <v>1.663073606406051E-3</v>
      </c>
      <c r="BS96">
        <v>-2.7290048885630908E-4</v>
      </c>
      <c r="BU96">
        <v>2.3302263648468098E-3</v>
      </c>
      <c r="BV96">
        <v>4.0404040404040442E-2</v>
      </c>
      <c r="BW96">
        <v>6.4171122994652441E-2</v>
      </c>
      <c r="BX96">
        <v>-5.1724137931034482E-2</v>
      </c>
      <c r="BY96">
        <v>1.626961069145838E-2</v>
      </c>
      <c r="BZ96">
        <v>-2.437835202340333E-2</v>
      </c>
    </row>
    <row r="97" spans="1:78" x14ac:dyDescent="0.15">
      <c r="A97" s="21">
        <v>22798</v>
      </c>
      <c r="B97" t="s">
        <v>53</v>
      </c>
      <c r="C97">
        <v>2.68</v>
      </c>
      <c r="D97">
        <v>0.13559322033898319</v>
      </c>
      <c r="E97" t="s">
        <v>54</v>
      </c>
      <c r="F97">
        <v>-1.64</v>
      </c>
      <c r="G97">
        <v>16.356000000000002</v>
      </c>
      <c r="H97">
        <v>100.8276</v>
      </c>
      <c r="J97">
        <v>30.21</v>
      </c>
      <c r="K97">
        <v>52.5</v>
      </c>
      <c r="L97">
        <v>1154</v>
      </c>
      <c r="M97">
        <v>5.5</v>
      </c>
      <c r="N97">
        <v>54.75</v>
      </c>
      <c r="O97">
        <v>4.0019999999999998</v>
      </c>
      <c r="P97">
        <v>16.326000000000001</v>
      </c>
      <c r="Q97">
        <v>100.97020000000001</v>
      </c>
      <c r="S97">
        <v>30.24</v>
      </c>
      <c r="T97">
        <v>53.6</v>
      </c>
      <c r="U97">
        <v>1142</v>
      </c>
      <c r="V97">
        <v>5.5</v>
      </c>
      <c r="W97">
        <v>59.63</v>
      </c>
      <c r="X97">
        <v>3.9020000000000001</v>
      </c>
      <c r="Y97">
        <v>16.303000000000001</v>
      </c>
      <c r="Z97">
        <v>101.1489</v>
      </c>
      <c r="AB97">
        <v>30.21</v>
      </c>
      <c r="AC97">
        <v>57.3</v>
      </c>
      <c r="AD97">
        <v>1235</v>
      </c>
      <c r="AE97">
        <v>5.6</v>
      </c>
      <c r="AF97">
        <v>65.239999999999995</v>
      </c>
      <c r="AG97">
        <v>3.8620000000000001</v>
      </c>
      <c r="AH97">
        <v>16.3</v>
      </c>
      <c r="AI97">
        <v>101.3331</v>
      </c>
      <c r="AK97">
        <v>30.17</v>
      </c>
      <c r="AL97">
        <v>60.1</v>
      </c>
      <c r="AM97">
        <v>1134</v>
      </c>
      <c r="AN97">
        <v>5.6</v>
      </c>
      <c r="AO97">
        <v>69.55</v>
      </c>
      <c r="AP97">
        <v>3.8620000000000001</v>
      </c>
      <c r="AQ97">
        <v>1.8375597206909951E-3</v>
      </c>
      <c r="AR97">
        <v>-1.412297885910907E-3</v>
      </c>
      <c r="AT97">
        <v>-9.9206349206337752E-4</v>
      </c>
      <c r="AU97">
        <v>-2.0522388059701521E-2</v>
      </c>
      <c r="AV97">
        <v>1.0507880910683109E-2</v>
      </c>
      <c r="AW97">
        <v>0</v>
      </c>
      <c r="AX97">
        <v>-8.1838001006204975E-2</v>
      </c>
      <c r="AY97">
        <v>2.5627883136852821E-2</v>
      </c>
      <c r="AZ97">
        <v>1.410783291418749E-3</v>
      </c>
      <c r="BA97">
        <v>-1.7667023566246829E-3</v>
      </c>
      <c r="BC97">
        <v>9.930486593843213E-4</v>
      </c>
      <c r="BD97">
        <v>-6.457242582897027E-2</v>
      </c>
      <c r="BE97">
        <v>-7.5303643724696334E-2</v>
      </c>
      <c r="BF97">
        <v>-1.785714285714279E-2</v>
      </c>
      <c r="BG97">
        <v>-8.5990190067443129E-2</v>
      </c>
      <c r="BH97">
        <v>1.035732780942511E-2</v>
      </c>
      <c r="BI97">
        <v>1.840490797546668E-4</v>
      </c>
      <c r="BJ97">
        <v>-1.81776734354322E-3</v>
      </c>
      <c r="BL97">
        <v>1.3258203513424329E-3</v>
      </c>
      <c r="BM97">
        <v>-4.6589018302828689E-2</v>
      </c>
      <c r="BN97">
        <v>8.9065255731922477E-2</v>
      </c>
      <c r="BO97">
        <v>0</v>
      </c>
      <c r="BP97">
        <v>-6.1969805895039531E-2</v>
      </c>
      <c r="BQ97">
        <v>0</v>
      </c>
      <c r="BR97">
        <v>2.3367359488377648E-3</v>
      </c>
      <c r="BS97">
        <v>-1.393453527733568E-3</v>
      </c>
      <c r="BU97">
        <v>1.9926934573231141E-3</v>
      </c>
      <c r="BV97">
        <v>-2.7508090614886679E-2</v>
      </c>
      <c r="BW97">
        <v>-5.0251256281407031E-2</v>
      </c>
      <c r="BX97">
        <v>1.818181818181808E-2</v>
      </c>
      <c r="BY97">
        <v>-5.8604917095482767E-3</v>
      </c>
      <c r="BZ97">
        <v>-3.4982508745627139E-2</v>
      </c>
    </row>
    <row r="98" spans="1:78" x14ac:dyDescent="0.15">
      <c r="A98" s="21">
        <v>22828</v>
      </c>
      <c r="B98" t="s">
        <v>42</v>
      </c>
      <c r="C98">
        <v>2.71</v>
      </c>
      <c r="D98">
        <v>1.11940298507462E-2</v>
      </c>
      <c r="E98" t="s">
        <v>54</v>
      </c>
      <c r="F98">
        <v>-0.62</v>
      </c>
      <c r="G98">
        <v>16.37</v>
      </c>
      <c r="H98">
        <v>100.7615</v>
      </c>
      <c r="J98">
        <v>30.22</v>
      </c>
      <c r="K98">
        <v>53.2</v>
      </c>
      <c r="L98">
        <v>1189</v>
      </c>
      <c r="M98">
        <v>5.4</v>
      </c>
      <c r="N98">
        <v>58.23</v>
      </c>
      <c r="O98">
        <v>4.0419999999999998</v>
      </c>
      <c r="P98">
        <v>16.356000000000002</v>
      </c>
      <c r="Q98">
        <v>100.8276</v>
      </c>
      <c r="S98">
        <v>30.21</v>
      </c>
      <c r="T98">
        <v>52.5</v>
      </c>
      <c r="U98">
        <v>1154</v>
      </c>
      <c r="V98">
        <v>5.5</v>
      </c>
      <c r="W98">
        <v>54.75</v>
      </c>
      <c r="X98">
        <v>4.0019999999999998</v>
      </c>
      <c r="Y98">
        <v>16.326000000000001</v>
      </c>
      <c r="Z98">
        <v>100.97020000000001</v>
      </c>
      <c r="AB98">
        <v>30.24</v>
      </c>
      <c r="AC98">
        <v>53.6</v>
      </c>
      <c r="AD98">
        <v>1142</v>
      </c>
      <c r="AE98">
        <v>5.5</v>
      </c>
      <c r="AF98">
        <v>59.63</v>
      </c>
      <c r="AG98">
        <v>3.9020000000000001</v>
      </c>
      <c r="AH98">
        <v>16.303000000000001</v>
      </c>
      <c r="AI98">
        <v>101.1489</v>
      </c>
      <c r="AK98">
        <v>30.21</v>
      </c>
      <c r="AL98">
        <v>57.3</v>
      </c>
      <c r="AM98">
        <v>1235</v>
      </c>
      <c r="AN98">
        <v>5.6</v>
      </c>
      <c r="AO98">
        <v>65.239999999999995</v>
      </c>
      <c r="AP98">
        <v>3.8620000000000001</v>
      </c>
      <c r="AQ98">
        <v>8.5595500122281898E-4</v>
      </c>
      <c r="AR98">
        <v>-6.5557446572173106E-4</v>
      </c>
      <c r="AT98">
        <v>3.3101621979469981E-4</v>
      </c>
      <c r="AU98">
        <v>1.3333333333333419E-2</v>
      </c>
      <c r="AV98">
        <v>3.0329289428076219E-2</v>
      </c>
      <c r="AW98">
        <v>-1.818181818181808E-2</v>
      </c>
      <c r="AX98">
        <v>6.3561643835616355E-2</v>
      </c>
      <c r="AY98">
        <v>9.995002498750738E-3</v>
      </c>
      <c r="AZ98">
        <v>1.8375597206909951E-3</v>
      </c>
      <c r="BA98">
        <v>-1.412297885910907E-3</v>
      </c>
      <c r="BC98">
        <v>-9.9206349206337752E-4</v>
      </c>
      <c r="BD98">
        <v>-2.0522388059701521E-2</v>
      </c>
      <c r="BE98">
        <v>1.0507880910683109E-2</v>
      </c>
      <c r="BF98">
        <v>0</v>
      </c>
      <c r="BG98">
        <v>-8.1838001006204975E-2</v>
      </c>
      <c r="BH98">
        <v>2.5627883136852821E-2</v>
      </c>
      <c r="BI98">
        <v>1.410783291418749E-3</v>
      </c>
      <c r="BJ98">
        <v>-1.7667023566246829E-3</v>
      </c>
      <c r="BL98">
        <v>9.930486593843213E-4</v>
      </c>
      <c r="BM98">
        <v>-6.457242582897027E-2</v>
      </c>
      <c r="BN98">
        <v>-7.5303643724696334E-2</v>
      </c>
      <c r="BO98">
        <v>-1.785714285714279E-2</v>
      </c>
      <c r="BP98">
        <v>-8.5990190067443129E-2</v>
      </c>
      <c r="BQ98">
        <v>1.035732780942511E-2</v>
      </c>
      <c r="BR98">
        <v>1.840490797546668E-4</v>
      </c>
      <c r="BS98">
        <v>-1.81776734354322E-3</v>
      </c>
      <c r="BU98">
        <v>1.3258203513424329E-3</v>
      </c>
      <c r="BV98">
        <v>-4.6589018302828689E-2</v>
      </c>
      <c r="BW98">
        <v>8.9065255731922477E-2</v>
      </c>
      <c r="BX98">
        <v>0</v>
      </c>
      <c r="BY98">
        <v>-6.1969805895039531E-2</v>
      </c>
      <c r="BZ98">
        <v>0</v>
      </c>
    </row>
    <row r="99" spans="1:78" x14ac:dyDescent="0.15">
      <c r="A99" s="21">
        <v>22859</v>
      </c>
      <c r="B99" t="s">
        <v>43</v>
      </c>
      <c r="C99">
        <v>2.93</v>
      </c>
      <c r="D99">
        <v>8.1180811808118161E-2</v>
      </c>
      <c r="E99" t="s">
        <v>54</v>
      </c>
      <c r="F99">
        <v>-2.77</v>
      </c>
      <c r="G99">
        <v>16.372</v>
      </c>
      <c r="H99">
        <v>100.8125</v>
      </c>
      <c r="J99">
        <v>30.28</v>
      </c>
      <c r="K99">
        <v>52.9</v>
      </c>
      <c r="L99">
        <v>1200</v>
      </c>
      <c r="M99">
        <v>5.7</v>
      </c>
      <c r="N99">
        <v>59.12</v>
      </c>
      <c r="O99">
        <v>3.9620000000000002</v>
      </c>
      <c r="P99">
        <v>16.37</v>
      </c>
      <c r="Q99">
        <v>100.7615</v>
      </c>
      <c r="S99">
        <v>30.22</v>
      </c>
      <c r="T99">
        <v>53.2</v>
      </c>
      <c r="U99">
        <v>1189</v>
      </c>
      <c r="V99">
        <v>5.4</v>
      </c>
      <c r="W99">
        <v>58.23</v>
      </c>
      <c r="X99">
        <v>4.0419999999999998</v>
      </c>
      <c r="Y99">
        <v>16.356000000000002</v>
      </c>
      <c r="Z99">
        <v>100.8276</v>
      </c>
      <c r="AB99">
        <v>30.21</v>
      </c>
      <c r="AC99">
        <v>52.5</v>
      </c>
      <c r="AD99">
        <v>1154</v>
      </c>
      <c r="AE99">
        <v>5.5</v>
      </c>
      <c r="AF99">
        <v>54.75</v>
      </c>
      <c r="AG99">
        <v>4.0019999999999998</v>
      </c>
      <c r="AH99">
        <v>16.326000000000001</v>
      </c>
      <c r="AI99">
        <v>100.97020000000001</v>
      </c>
      <c r="AK99">
        <v>30.24</v>
      </c>
      <c r="AL99">
        <v>53.6</v>
      </c>
      <c r="AM99">
        <v>1142</v>
      </c>
      <c r="AN99">
        <v>5.5</v>
      </c>
      <c r="AO99">
        <v>59.63</v>
      </c>
      <c r="AP99">
        <v>3.9020000000000001</v>
      </c>
      <c r="AQ99">
        <v>1.2217470983499901E-4</v>
      </c>
      <c r="AR99">
        <v>5.0614570049067886E-4</v>
      </c>
      <c r="AT99">
        <v>1.9854401058903019E-3</v>
      </c>
      <c r="AU99">
        <v>-5.6390977443609991E-3</v>
      </c>
      <c r="AV99">
        <v>9.25147182506314E-3</v>
      </c>
      <c r="AW99">
        <v>5.555555555555558E-2</v>
      </c>
      <c r="AX99">
        <v>1.528421775716993E-2</v>
      </c>
      <c r="AY99">
        <v>-1.9792182088075091E-2</v>
      </c>
      <c r="AZ99">
        <v>8.5595500122281898E-4</v>
      </c>
      <c r="BA99">
        <v>-6.5557446572173106E-4</v>
      </c>
      <c r="BC99">
        <v>3.3101621979469981E-4</v>
      </c>
      <c r="BD99">
        <v>1.3333333333333419E-2</v>
      </c>
      <c r="BE99">
        <v>3.0329289428076219E-2</v>
      </c>
      <c r="BF99">
        <v>-1.818181818181808E-2</v>
      </c>
      <c r="BG99">
        <v>6.3561643835616355E-2</v>
      </c>
      <c r="BH99">
        <v>9.995002498750738E-3</v>
      </c>
      <c r="BI99">
        <v>1.8375597206909951E-3</v>
      </c>
      <c r="BJ99">
        <v>-1.412297885910907E-3</v>
      </c>
      <c r="BL99">
        <v>-9.9206349206337752E-4</v>
      </c>
      <c r="BM99">
        <v>-2.0522388059701521E-2</v>
      </c>
      <c r="BN99">
        <v>1.0507880910683109E-2</v>
      </c>
      <c r="BO99">
        <v>0</v>
      </c>
      <c r="BP99">
        <v>-8.1838001006204975E-2</v>
      </c>
      <c r="BQ99">
        <v>2.5627883136852821E-2</v>
      </c>
      <c r="BR99">
        <v>1.410783291418749E-3</v>
      </c>
      <c r="BS99">
        <v>-1.7667023566246829E-3</v>
      </c>
      <c r="BU99">
        <v>9.930486593843213E-4</v>
      </c>
      <c r="BV99">
        <v>-6.457242582897027E-2</v>
      </c>
      <c r="BW99">
        <v>-7.5303643724696334E-2</v>
      </c>
      <c r="BX99">
        <v>-1.785714285714279E-2</v>
      </c>
      <c r="BY99">
        <v>-8.5990190067443129E-2</v>
      </c>
      <c r="BZ99">
        <v>1.035732780942511E-2</v>
      </c>
    </row>
    <row r="100" spans="1:78" x14ac:dyDescent="0.15">
      <c r="A100" s="21">
        <v>22890</v>
      </c>
      <c r="B100" t="s">
        <v>44</v>
      </c>
      <c r="C100">
        <v>2.9</v>
      </c>
      <c r="D100">
        <v>-1.023890784982944E-2</v>
      </c>
      <c r="E100" t="s">
        <v>55</v>
      </c>
      <c r="F100">
        <v>-2.0499999999999998</v>
      </c>
      <c r="G100">
        <v>16.404</v>
      </c>
      <c r="H100">
        <v>100.93680000000001</v>
      </c>
      <c r="J100">
        <v>30.42</v>
      </c>
      <c r="K100">
        <v>53</v>
      </c>
      <c r="L100">
        <v>1223</v>
      </c>
      <c r="M100">
        <v>5.6</v>
      </c>
      <c r="N100">
        <v>56.27</v>
      </c>
      <c r="O100">
        <v>3.9420000000000002</v>
      </c>
      <c r="P100">
        <v>16.372</v>
      </c>
      <c r="Q100">
        <v>100.8125</v>
      </c>
      <c r="S100">
        <v>30.28</v>
      </c>
      <c r="T100">
        <v>52.9</v>
      </c>
      <c r="U100">
        <v>1200</v>
      </c>
      <c r="V100">
        <v>5.7</v>
      </c>
      <c r="W100">
        <v>59.12</v>
      </c>
      <c r="X100">
        <v>3.9620000000000002</v>
      </c>
      <c r="Y100">
        <v>16.37</v>
      </c>
      <c r="Z100">
        <v>100.7615</v>
      </c>
      <c r="AB100">
        <v>30.22</v>
      </c>
      <c r="AC100">
        <v>53.2</v>
      </c>
      <c r="AD100">
        <v>1189</v>
      </c>
      <c r="AE100">
        <v>5.4</v>
      </c>
      <c r="AF100">
        <v>58.23</v>
      </c>
      <c r="AG100">
        <v>4.0419999999999998</v>
      </c>
      <c r="AH100">
        <v>16.356000000000002</v>
      </c>
      <c r="AI100">
        <v>100.8276</v>
      </c>
      <c r="AK100">
        <v>30.21</v>
      </c>
      <c r="AL100">
        <v>52.5</v>
      </c>
      <c r="AM100">
        <v>1154</v>
      </c>
      <c r="AN100">
        <v>5.5</v>
      </c>
      <c r="AO100">
        <v>54.75</v>
      </c>
      <c r="AP100">
        <v>4.0019999999999998</v>
      </c>
      <c r="AQ100">
        <v>1.9545565599805581E-3</v>
      </c>
      <c r="AR100">
        <v>1.232982021078799E-3</v>
      </c>
      <c r="AT100">
        <v>4.6235138705417178E-3</v>
      </c>
      <c r="AU100">
        <v>1.890359168241984E-3</v>
      </c>
      <c r="AV100">
        <v>1.916666666666678E-2</v>
      </c>
      <c r="AW100">
        <v>-1.7543859649122862E-2</v>
      </c>
      <c r="AX100">
        <v>-4.8207036535859227E-2</v>
      </c>
      <c r="AY100">
        <v>-5.0479555779908702E-3</v>
      </c>
      <c r="AZ100">
        <v>1.2217470983499901E-4</v>
      </c>
      <c r="BA100">
        <v>5.0614570049067886E-4</v>
      </c>
      <c r="BC100">
        <v>1.9854401058903019E-3</v>
      </c>
      <c r="BD100">
        <v>-5.6390977443609991E-3</v>
      </c>
      <c r="BE100">
        <v>9.25147182506314E-3</v>
      </c>
      <c r="BF100">
        <v>5.555555555555558E-2</v>
      </c>
      <c r="BG100">
        <v>1.528421775716993E-2</v>
      </c>
      <c r="BH100">
        <v>-1.9792182088075091E-2</v>
      </c>
      <c r="BI100">
        <v>8.5595500122281898E-4</v>
      </c>
      <c r="BJ100">
        <v>-6.5557446572173106E-4</v>
      </c>
      <c r="BL100">
        <v>3.3101621979469981E-4</v>
      </c>
      <c r="BM100">
        <v>1.3333333333333419E-2</v>
      </c>
      <c r="BN100">
        <v>3.0329289428076219E-2</v>
      </c>
      <c r="BO100">
        <v>-1.818181818181808E-2</v>
      </c>
      <c r="BP100">
        <v>6.3561643835616355E-2</v>
      </c>
      <c r="BQ100">
        <v>9.995002498750738E-3</v>
      </c>
      <c r="BR100">
        <v>1.8375597206909951E-3</v>
      </c>
      <c r="BS100">
        <v>-1.412297885910907E-3</v>
      </c>
      <c r="BU100">
        <v>-9.9206349206337752E-4</v>
      </c>
      <c r="BV100">
        <v>-2.0522388059701521E-2</v>
      </c>
      <c r="BW100">
        <v>1.0507880910683109E-2</v>
      </c>
      <c r="BX100">
        <v>0</v>
      </c>
      <c r="BY100">
        <v>-8.1838001006204975E-2</v>
      </c>
      <c r="BZ100">
        <v>2.5627883136852821E-2</v>
      </c>
    </row>
    <row r="101" spans="1:78" x14ac:dyDescent="0.15">
      <c r="A101" s="21">
        <v>22920</v>
      </c>
      <c r="B101" t="s">
        <v>45</v>
      </c>
      <c r="C101">
        <v>2.9</v>
      </c>
      <c r="D101">
        <v>0</v>
      </c>
      <c r="E101" t="s">
        <v>56</v>
      </c>
      <c r="F101">
        <v>-2.85</v>
      </c>
      <c r="G101">
        <v>16.402999999999999</v>
      </c>
      <c r="H101">
        <v>101.0898</v>
      </c>
      <c r="J101">
        <v>30.38</v>
      </c>
      <c r="K101">
        <v>53.6</v>
      </c>
      <c r="L101">
        <v>1181</v>
      </c>
      <c r="M101">
        <v>5.4</v>
      </c>
      <c r="N101">
        <v>56.52</v>
      </c>
      <c r="O101">
        <v>3.9220000000000002</v>
      </c>
      <c r="P101">
        <v>16.404</v>
      </c>
      <c r="Q101">
        <v>100.93680000000001</v>
      </c>
      <c r="S101">
        <v>30.42</v>
      </c>
      <c r="T101">
        <v>53</v>
      </c>
      <c r="U101">
        <v>1223</v>
      </c>
      <c r="V101">
        <v>5.6</v>
      </c>
      <c r="W101">
        <v>56.27</v>
      </c>
      <c r="X101">
        <v>3.9420000000000002</v>
      </c>
      <c r="Y101">
        <v>16.372</v>
      </c>
      <c r="Z101">
        <v>100.8125</v>
      </c>
      <c r="AB101">
        <v>30.28</v>
      </c>
      <c r="AC101">
        <v>52.9</v>
      </c>
      <c r="AD101">
        <v>1200</v>
      </c>
      <c r="AE101">
        <v>5.7</v>
      </c>
      <c r="AF101">
        <v>59.12</v>
      </c>
      <c r="AG101">
        <v>3.9620000000000002</v>
      </c>
      <c r="AH101">
        <v>16.37</v>
      </c>
      <c r="AI101">
        <v>100.7615</v>
      </c>
      <c r="AK101">
        <v>30.22</v>
      </c>
      <c r="AL101">
        <v>53.2</v>
      </c>
      <c r="AM101">
        <v>1189</v>
      </c>
      <c r="AN101">
        <v>5.4</v>
      </c>
      <c r="AO101">
        <v>58.23</v>
      </c>
      <c r="AP101">
        <v>4.0419999999999998</v>
      </c>
      <c r="AQ101">
        <v>-6.0960741282700681E-5</v>
      </c>
      <c r="AR101">
        <v>1.51579998573359E-3</v>
      </c>
      <c r="AT101">
        <v>-1.3149243918475499E-3</v>
      </c>
      <c r="AU101">
        <v>1.132075471698113E-2</v>
      </c>
      <c r="AV101">
        <v>-3.4341782502044123E-2</v>
      </c>
      <c r="AW101">
        <v>-3.5714285714285587E-2</v>
      </c>
      <c r="AX101">
        <v>4.4428647591967518E-3</v>
      </c>
      <c r="AY101">
        <v>-5.0735667174023344E-3</v>
      </c>
      <c r="AZ101">
        <v>1.9545565599805581E-3</v>
      </c>
      <c r="BA101">
        <v>1.232982021078799E-3</v>
      </c>
      <c r="BC101">
        <v>4.6235138705417178E-3</v>
      </c>
      <c r="BD101">
        <v>1.890359168241984E-3</v>
      </c>
      <c r="BE101">
        <v>1.916666666666678E-2</v>
      </c>
      <c r="BF101">
        <v>-1.7543859649122862E-2</v>
      </c>
      <c r="BG101">
        <v>-4.8207036535859227E-2</v>
      </c>
      <c r="BH101">
        <v>-5.0479555779908702E-3</v>
      </c>
      <c r="BI101">
        <v>1.2217470983499901E-4</v>
      </c>
      <c r="BJ101">
        <v>5.0614570049067886E-4</v>
      </c>
      <c r="BL101">
        <v>1.9854401058903019E-3</v>
      </c>
      <c r="BM101">
        <v>-5.6390977443609991E-3</v>
      </c>
      <c r="BN101">
        <v>9.25147182506314E-3</v>
      </c>
      <c r="BO101">
        <v>5.555555555555558E-2</v>
      </c>
      <c r="BP101">
        <v>1.528421775716993E-2</v>
      </c>
      <c r="BQ101">
        <v>-1.9792182088075091E-2</v>
      </c>
      <c r="BR101">
        <v>8.5595500122281898E-4</v>
      </c>
      <c r="BS101">
        <v>-6.5557446572173106E-4</v>
      </c>
      <c r="BU101">
        <v>3.3101621979469981E-4</v>
      </c>
      <c r="BV101">
        <v>1.3333333333333419E-2</v>
      </c>
      <c r="BW101">
        <v>3.0329289428076219E-2</v>
      </c>
      <c r="BX101">
        <v>-1.818181818181808E-2</v>
      </c>
      <c r="BY101">
        <v>6.3561643835616355E-2</v>
      </c>
      <c r="BZ101">
        <v>9.995002498750738E-3</v>
      </c>
    </row>
    <row r="102" spans="1:78" x14ac:dyDescent="0.15">
      <c r="A102" s="21">
        <v>22951</v>
      </c>
      <c r="B102" t="s">
        <v>46</v>
      </c>
      <c r="C102">
        <v>2.94</v>
      </c>
      <c r="D102">
        <v>1.3793103448275871E-2</v>
      </c>
      <c r="E102" t="s">
        <v>54</v>
      </c>
      <c r="F102">
        <v>2.36</v>
      </c>
      <c r="G102">
        <v>16.414999999999999</v>
      </c>
      <c r="H102">
        <v>101.2385</v>
      </c>
      <c r="J102">
        <v>30.38</v>
      </c>
      <c r="K102">
        <v>57.8</v>
      </c>
      <c r="L102">
        <v>1236</v>
      </c>
      <c r="M102">
        <v>5.7</v>
      </c>
      <c r="N102">
        <v>62.26</v>
      </c>
      <c r="O102">
        <v>3.9220000000000002</v>
      </c>
      <c r="P102">
        <v>16.402999999999999</v>
      </c>
      <c r="Q102">
        <v>101.0898</v>
      </c>
      <c r="S102">
        <v>30.38</v>
      </c>
      <c r="T102">
        <v>53.6</v>
      </c>
      <c r="U102">
        <v>1181</v>
      </c>
      <c r="V102">
        <v>5.4</v>
      </c>
      <c r="W102">
        <v>56.52</v>
      </c>
      <c r="X102">
        <v>3.9220000000000002</v>
      </c>
      <c r="Y102">
        <v>16.404</v>
      </c>
      <c r="Z102">
        <v>100.93680000000001</v>
      </c>
      <c r="AB102">
        <v>30.42</v>
      </c>
      <c r="AC102">
        <v>53</v>
      </c>
      <c r="AD102">
        <v>1223</v>
      </c>
      <c r="AE102">
        <v>5.6</v>
      </c>
      <c r="AF102">
        <v>56.27</v>
      </c>
      <c r="AG102">
        <v>3.9420000000000002</v>
      </c>
      <c r="AH102">
        <v>16.372</v>
      </c>
      <c r="AI102">
        <v>100.8125</v>
      </c>
      <c r="AK102">
        <v>30.28</v>
      </c>
      <c r="AL102">
        <v>52.9</v>
      </c>
      <c r="AM102">
        <v>1200</v>
      </c>
      <c r="AN102">
        <v>5.7</v>
      </c>
      <c r="AO102">
        <v>59.12</v>
      </c>
      <c r="AP102">
        <v>3.9620000000000002</v>
      </c>
      <c r="AQ102">
        <v>7.3157349265384752E-4</v>
      </c>
      <c r="AR102">
        <v>1.4709693757430919E-3</v>
      </c>
      <c r="AT102">
        <v>0</v>
      </c>
      <c r="AU102">
        <v>7.8358208955223718E-2</v>
      </c>
      <c r="AV102">
        <v>4.6570702794242143E-2</v>
      </c>
      <c r="AW102">
        <v>5.555555555555558E-2</v>
      </c>
      <c r="AX102">
        <v>0.1015569709837225</v>
      </c>
      <c r="AY102">
        <v>0</v>
      </c>
      <c r="AZ102">
        <v>-6.0960741282700681E-5</v>
      </c>
      <c r="BA102">
        <v>1.51579998573359E-3</v>
      </c>
      <c r="BC102">
        <v>-1.3149243918475499E-3</v>
      </c>
      <c r="BD102">
        <v>1.132075471698113E-2</v>
      </c>
      <c r="BE102">
        <v>-3.4341782502044123E-2</v>
      </c>
      <c r="BF102">
        <v>-3.5714285714285587E-2</v>
      </c>
      <c r="BG102">
        <v>4.4428647591967518E-3</v>
      </c>
      <c r="BH102">
        <v>-5.0735667174023344E-3</v>
      </c>
      <c r="BI102">
        <v>1.9545565599805581E-3</v>
      </c>
      <c r="BJ102">
        <v>1.232982021078799E-3</v>
      </c>
      <c r="BL102">
        <v>4.6235138705417178E-3</v>
      </c>
      <c r="BM102">
        <v>1.890359168241984E-3</v>
      </c>
      <c r="BN102">
        <v>1.916666666666678E-2</v>
      </c>
      <c r="BO102">
        <v>-1.7543859649122862E-2</v>
      </c>
      <c r="BP102">
        <v>-4.8207036535859227E-2</v>
      </c>
      <c r="BQ102">
        <v>-5.0479555779908702E-3</v>
      </c>
      <c r="BR102">
        <v>1.2217470983499901E-4</v>
      </c>
      <c r="BS102">
        <v>5.0614570049067886E-4</v>
      </c>
      <c r="BU102">
        <v>1.9854401058903019E-3</v>
      </c>
      <c r="BV102">
        <v>-5.6390977443609991E-3</v>
      </c>
      <c r="BW102">
        <v>9.25147182506314E-3</v>
      </c>
      <c r="BX102">
        <v>5.555555555555558E-2</v>
      </c>
      <c r="BY102">
        <v>1.528421775716993E-2</v>
      </c>
      <c r="BZ102">
        <v>-1.9792182088075091E-2</v>
      </c>
    </row>
    <row r="103" spans="1:78" x14ac:dyDescent="0.15">
      <c r="A103" s="21">
        <v>22981</v>
      </c>
      <c r="B103" t="s">
        <v>47</v>
      </c>
      <c r="C103">
        <v>2.93</v>
      </c>
      <c r="D103">
        <v>-3.401360544217615E-3</v>
      </c>
      <c r="E103" t="s">
        <v>55</v>
      </c>
      <c r="F103">
        <v>-0.37</v>
      </c>
      <c r="G103">
        <v>16.420000000000002</v>
      </c>
      <c r="H103">
        <v>101.343</v>
      </c>
      <c r="J103">
        <v>30.38</v>
      </c>
      <c r="K103">
        <v>59.7</v>
      </c>
      <c r="L103">
        <v>1236</v>
      </c>
      <c r="M103">
        <v>5.5</v>
      </c>
      <c r="N103">
        <v>63.1</v>
      </c>
      <c r="O103">
        <v>3.8519999999999999</v>
      </c>
      <c r="P103">
        <v>16.414999999999999</v>
      </c>
      <c r="Q103">
        <v>101.2385</v>
      </c>
      <c r="S103">
        <v>30.38</v>
      </c>
      <c r="T103">
        <v>57.8</v>
      </c>
      <c r="U103">
        <v>1236</v>
      </c>
      <c r="V103">
        <v>5.7</v>
      </c>
      <c r="W103">
        <v>62.26</v>
      </c>
      <c r="X103">
        <v>3.9220000000000002</v>
      </c>
      <c r="Y103">
        <v>16.402999999999999</v>
      </c>
      <c r="Z103">
        <v>101.0898</v>
      </c>
      <c r="AB103">
        <v>30.38</v>
      </c>
      <c r="AC103">
        <v>53.6</v>
      </c>
      <c r="AD103">
        <v>1181</v>
      </c>
      <c r="AE103">
        <v>5.4</v>
      </c>
      <c r="AF103">
        <v>56.52</v>
      </c>
      <c r="AG103">
        <v>3.9220000000000002</v>
      </c>
      <c r="AH103">
        <v>16.404</v>
      </c>
      <c r="AI103">
        <v>100.93680000000001</v>
      </c>
      <c r="AK103">
        <v>30.42</v>
      </c>
      <c r="AL103">
        <v>53</v>
      </c>
      <c r="AM103">
        <v>1223</v>
      </c>
      <c r="AN103">
        <v>5.6</v>
      </c>
      <c r="AO103">
        <v>56.27</v>
      </c>
      <c r="AP103">
        <v>3.9420000000000002</v>
      </c>
      <c r="AQ103">
        <v>3.0459945172123248E-4</v>
      </c>
      <c r="AR103">
        <v>1.032216004780873E-3</v>
      </c>
      <c r="AT103">
        <v>0</v>
      </c>
      <c r="AU103">
        <v>3.2871972318339271E-2</v>
      </c>
      <c r="AV103">
        <v>0</v>
      </c>
      <c r="AW103">
        <v>-3.5087719298245612E-2</v>
      </c>
      <c r="AX103">
        <v>1.349180854481213E-2</v>
      </c>
      <c r="AY103">
        <v>-1.7848036715961361E-2</v>
      </c>
      <c r="AZ103">
        <v>7.3157349265384752E-4</v>
      </c>
      <c r="BA103">
        <v>1.4709693757430919E-3</v>
      </c>
      <c r="BC103">
        <v>0</v>
      </c>
      <c r="BD103">
        <v>7.8358208955223718E-2</v>
      </c>
      <c r="BE103">
        <v>4.6570702794242143E-2</v>
      </c>
      <c r="BF103">
        <v>5.555555555555558E-2</v>
      </c>
      <c r="BG103">
        <v>0.1015569709837225</v>
      </c>
      <c r="BH103">
        <v>0</v>
      </c>
      <c r="BI103">
        <v>-6.0960741282700681E-5</v>
      </c>
      <c r="BJ103">
        <v>1.51579998573359E-3</v>
      </c>
      <c r="BL103">
        <v>-1.3149243918475499E-3</v>
      </c>
      <c r="BM103">
        <v>1.132075471698113E-2</v>
      </c>
      <c r="BN103">
        <v>-3.4341782502044123E-2</v>
      </c>
      <c r="BO103">
        <v>-3.5714285714285587E-2</v>
      </c>
      <c r="BP103">
        <v>4.4428647591967518E-3</v>
      </c>
      <c r="BQ103">
        <v>-5.0735667174023344E-3</v>
      </c>
      <c r="BR103">
        <v>1.9545565599805581E-3</v>
      </c>
      <c r="BS103">
        <v>1.232982021078799E-3</v>
      </c>
      <c r="BU103">
        <v>4.6235138705417178E-3</v>
      </c>
      <c r="BV103">
        <v>1.890359168241984E-3</v>
      </c>
      <c r="BW103">
        <v>1.916666666666678E-2</v>
      </c>
      <c r="BX103">
        <v>-1.7543859649122862E-2</v>
      </c>
      <c r="BY103">
        <v>-4.8207036535859227E-2</v>
      </c>
      <c r="BZ103">
        <v>-5.0479555779908702E-3</v>
      </c>
    </row>
    <row r="104" spans="1:78" x14ac:dyDescent="0.15">
      <c r="A104" s="21">
        <v>23012</v>
      </c>
      <c r="B104" t="s">
        <v>48</v>
      </c>
      <c r="C104">
        <v>2.92</v>
      </c>
      <c r="D104">
        <v>-3.412969283276529E-3</v>
      </c>
      <c r="E104" t="s">
        <v>55</v>
      </c>
      <c r="F104">
        <v>0.5</v>
      </c>
      <c r="G104">
        <v>16.451000000000001</v>
      </c>
      <c r="H104">
        <v>101.34399999999999</v>
      </c>
      <c r="I104">
        <v>4.7</v>
      </c>
      <c r="J104">
        <v>30.44</v>
      </c>
      <c r="K104">
        <v>60.9</v>
      </c>
      <c r="L104">
        <v>1248</v>
      </c>
      <c r="M104">
        <v>5.7</v>
      </c>
      <c r="N104">
        <v>66.2</v>
      </c>
      <c r="O104">
        <v>3.8719999999999999</v>
      </c>
      <c r="P104">
        <v>16.420000000000002</v>
      </c>
      <c r="Q104">
        <v>101.343</v>
      </c>
      <c r="S104">
        <v>30.38</v>
      </c>
      <c r="T104">
        <v>59.7</v>
      </c>
      <c r="U104">
        <v>1236</v>
      </c>
      <c r="V104">
        <v>5.5</v>
      </c>
      <c r="W104">
        <v>63.1</v>
      </c>
      <c r="X104">
        <v>3.8519999999999999</v>
      </c>
      <c r="Y104">
        <v>16.414999999999999</v>
      </c>
      <c r="Z104">
        <v>101.2385</v>
      </c>
      <c r="AB104">
        <v>30.38</v>
      </c>
      <c r="AC104">
        <v>57.8</v>
      </c>
      <c r="AD104">
        <v>1236</v>
      </c>
      <c r="AE104">
        <v>5.7</v>
      </c>
      <c r="AF104">
        <v>62.26</v>
      </c>
      <c r="AG104">
        <v>3.9220000000000002</v>
      </c>
      <c r="AH104">
        <v>16.402999999999999</v>
      </c>
      <c r="AI104">
        <v>101.0898</v>
      </c>
      <c r="AK104">
        <v>30.38</v>
      </c>
      <c r="AL104">
        <v>53.6</v>
      </c>
      <c r="AM104">
        <v>1181</v>
      </c>
      <c r="AN104">
        <v>5.4</v>
      </c>
      <c r="AO104">
        <v>56.52</v>
      </c>
      <c r="AP104">
        <v>3.9220000000000002</v>
      </c>
      <c r="AQ104">
        <v>1.8879415347137221E-3</v>
      </c>
      <c r="AR104">
        <v>9.8674797468500941E-6</v>
      </c>
      <c r="AT104">
        <v>1.9749835418039212E-3</v>
      </c>
      <c r="AU104">
        <v>2.0100502512562679E-2</v>
      </c>
      <c r="AV104">
        <v>9.7087378640776656E-3</v>
      </c>
      <c r="AW104">
        <v>3.6363636363636383E-2</v>
      </c>
      <c r="AX104">
        <v>4.9128367670364437E-2</v>
      </c>
      <c r="AY104">
        <v>5.1921079958463512E-3</v>
      </c>
      <c r="AZ104">
        <v>3.0459945172123248E-4</v>
      </c>
      <c r="BA104">
        <v>1.032216004780873E-3</v>
      </c>
      <c r="BC104">
        <v>0</v>
      </c>
      <c r="BD104">
        <v>3.2871972318339271E-2</v>
      </c>
      <c r="BE104">
        <v>0</v>
      </c>
      <c r="BF104">
        <v>-3.5087719298245612E-2</v>
      </c>
      <c r="BG104">
        <v>1.349180854481213E-2</v>
      </c>
      <c r="BH104">
        <v>-1.7848036715961361E-2</v>
      </c>
      <c r="BI104">
        <v>7.3157349265384752E-4</v>
      </c>
      <c r="BJ104">
        <v>1.4709693757430919E-3</v>
      </c>
      <c r="BL104">
        <v>0</v>
      </c>
      <c r="BM104">
        <v>7.8358208955223718E-2</v>
      </c>
      <c r="BN104">
        <v>4.6570702794242143E-2</v>
      </c>
      <c r="BO104">
        <v>5.555555555555558E-2</v>
      </c>
      <c r="BP104">
        <v>0.1015569709837225</v>
      </c>
      <c r="BQ104">
        <v>0</v>
      </c>
      <c r="BR104">
        <v>-6.0960741282700681E-5</v>
      </c>
      <c r="BS104">
        <v>1.51579998573359E-3</v>
      </c>
      <c r="BU104">
        <v>-1.3149243918475499E-3</v>
      </c>
      <c r="BV104">
        <v>1.132075471698113E-2</v>
      </c>
      <c r="BW104">
        <v>-3.4341782502044123E-2</v>
      </c>
      <c r="BX104">
        <v>-3.5714285714285587E-2</v>
      </c>
      <c r="BY104">
        <v>4.4428647591967518E-3</v>
      </c>
      <c r="BZ104">
        <v>-5.0735667174023344E-3</v>
      </c>
    </row>
    <row r="105" spans="1:78" x14ac:dyDescent="0.15">
      <c r="A105" s="21">
        <v>23043</v>
      </c>
      <c r="B105" t="s">
        <v>49</v>
      </c>
      <c r="C105">
        <v>3</v>
      </c>
      <c r="D105">
        <v>2.7397260273972629E-2</v>
      </c>
      <c r="E105" t="s">
        <v>54</v>
      </c>
      <c r="F105">
        <v>2.19</v>
      </c>
      <c r="G105">
        <v>16.47</v>
      </c>
      <c r="H105">
        <v>101.1938</v>
      </c>
      <c r="I105">
        <v>6.6</v>
      </c>
      <c r="J105">
        <v>30.48</v>
      </c>
      <c r="K105">
        <v>60.4</v>
      </c>
      <c r="L105">
        <v>1212</v>
      </c>
      <c r="M105">
        <v>5.9</v>
      </c>
      <c r="N105">
        <v>64.290000000000006</v>
      </c>
      <c r="O105">
        <v>3.9420000000000002</v>
      </c>
      <c r="P105">
        <v>16.451000000000001</v>
      </c>
      <c r="Q105">
        <v>101.34399999999999</v>
      </c>
      <c r="R105">
        <v>4.7</v>
      </c>
      <c r="S105">
        <v>30.44</v>
      </c>
      <c r="T105">
        <v>60.9</v>
      </c>
      <c r="U105">
        <v>1248</v>
      </c>
      <c r="V105">
        <v>5.7</v>
      </c>
      <c r="W105">
        <v>66.2</v>
      </c>
      <c r="X105">
        <v>3.8719999999999999</v>
      </c>
      <c r="Y105">
        <v>16.420000000000002</v>
      </c>
      <c r="Z105">
        <v>101.343</v>
      </c>
      <c r="AB105">
        <v>30.38</v>
      </c>
      <c r="AC105">
        <v>59.7</v>
      </c>
      <c r="AD105">
        <v>1236</v>
      </c>
      <c r="AE105">
        <v>5.5</v>
      </c>
      <c r="AF105">
        <v>63.1</v>
      </c>
      <c r="AG105">
        <v>3.8519999999999999</v>
      </c>
      <c r="AH105">
        <v>16.414999999999999</v>
      </c>
      <c r="AI105">
        <v>101.2385</v>
      </c>
      <c r="AK105">
        <v>30.38</v>
      </c>
      <c r="AL105">
        <v>57.8</v>
      </c>
      <c r="AM105">
        <v>1236</v>
      </c>
      <c r="AN105">
        <v>5.7</v>
      </c>
      <c r="AO105">
        <v>62.26</v>
      </c>
      <c r="AP105">
        <v>3.9220000000000002</v>
      </c>
      <c r="AQ105">
        <v>1.1549449881464999E-3</v>
      </c>
      <c r="AR105">
        <v>-1.4820808335964659E-3</v>
      </c>
      <c r="AS105">
        <v>0.40425531914893598</v>
      </c>
      <c r="AT105">
        <v>1.314060446780507E-3</v>
      </c>
      <c r="AU105">
        <v>-8.2101806239737174E-3</v>
      </c>
      <c r="AV105">
        <v>-2.8846153846153851E-2</v>
      </c>
      <c r="AW105">
        <v>3.5087719298245723E-2</v>
      </c>
      <c r="AX105">
        <v>-2.885196374622356E-2</v>
      </c>
      <c r="AY105">
        <v>1.8078512396694221E-2</v>
      </c>
      <c r="AZ105">
        <v>1.8879415347137221E-3</v>
      </c>
      <c r="BA105">
        <v>9.8674797468500941E-6</v>
      </c>
      <c r="BC105">
        <v>1.9749835418039212E-3</v>
      </c>
      <c r="BD105">
        <v>2.0100502512562679E-2</v>
      </c>
      <c r="BE105">
        <v>9.7087378640776656E-3</v>
      </c>
      <c r="BF105">
        <v>3.6363636363636383E-2</v>
      </c>
      <c r="BG105">
        <v>4.9128367670364437E-2</v>
      </c>
      <c r="BH105">
        <v>5.1921079958463512E-3</v>
      </c>
      <c r="BI105">
        <v>3.0459945172123248E-4</v>
      </c>
      <c r="BJ105">
        <v>1.032216004780873E-3</v>
      </c>
      <c r="BL105">
        <v>0</v>
      </c>
      <c r="BM105">
        <v>3.2871972318339271E-2</v>
      </c>
      <c r="BN105">
        <v>0</v>
      </c>
      <c r="BO105">
        <v>-3.5087719298245612E-2</v>
      </c>
      <c r="BP105">
        <v>1.349180854481213E-2</v>
      </c>
      <c r="BQ105">
        <v>-1.7848036715961361E-2</v>
      </c>
      <c r="BR105">
        <v>7.3157349265384752E-4</v>
      </c>
      <c r="BS105">
        <v>1.4709693757430919E-3</v>
      </c>
      <c r="BU105">
        <v>0</v>
      </c>
      <c r="BV105">
        <v>7.8358208955223718E-2</v>
      </c>
      <c r="BW105">
        <v>4.6570702794242143E-2</v>
      </c>
      <c r="BX105">
        <v>5.555555555555558E-2</v>
      </c>
      <c r="BY105">
        <v>0.1015569709837225</v>
      </c>
      <c r="BZ105">
        <v>0</v>
      </c>
    </row>
    <row r="106" spans="1:78" x14ac:dyDescent="0.15">
      <c r="A106" s="21">
        <v>23071</v>
      </c>
      <c r="B106" t="s">
        <v>50</v>
      </c>
      <c r="C106">
        <v>2.98</v>
      </c>
      <c r="D106">
        <v>-6.6666666666666723E-3</v>
      </c>
      <c r="E106" t="s">
        <v>55</v>
      </c>
      <c r="F106">
        <v>0.26</v>
      </c>
      <c r="G106">
        <v>16.48</v>
      </c>
      <c r="H106">
        <v>100.99079999999999</v>
      </c>
      <c r="I106">
        <v>6.4</v>
      </c>
      <c r="J106">
        <v>30.51</v>
      </c>
      <c r="K106">
        <v>57.5</v>
      </c>
      <c r="L106">
        <v>1258</v>
      </c>
      <c r="M106">
        <v>5.7</v>
      </c>
      <c r="N106">
        <v>66.569999999999993</v>
      </c>
      <c r="O106">
        <v>3.952</v>
      </c>
      <c r="P106">
        <v>16.47</v>
      </c>
      <c r="Q106">
        <v>101.1938</v>
      </c>
      <c r="R106">
        <v>6.6</v>
      </c>
      <c r="S106">
        <v>30.48</v>
      </c>
      <c r="T106">
        <v>60.4</v>
      </c>
      <c r="U106">
        <v>1212</v>
      </c>
      <c r="V106">
        <v>5.9</v>
      </c>
      <c r="W106">
        <v>64.290000000000006</v>
      </c>
      <c r="X106">
        <v>3.9420000000000002</v>
      </c>
      <c r="Y106">
        <v>16.451000000000001</v>
      </c>
      <c r="Z106">
        <v>101.34399999999999</v>
      </c>
      <c r="AA106">
        <v>4.7</v>
      </c>
      <c r="AB106">
        <v>30.44</v>
      </c>
      <c r="AC106">
        <v>60.9</v>
      </c>
      <c r="AD106">
        <v>1248</v>
      </c>
      <c r="AE106">
        <v>5.7</v>
      </c>
      <c r="AF106">
        <v>66.2</v>
      </c>
      <c r="AG106">
        <v>3.8719999999999999</v>
      </c>
      <c r="AH106">
        <v>16.420000000000002</v>
      </c>
      <c r="AI106">
        <v>101.343</v>
      </c>
      <c r="AK106">
        <v>30.38</v>
      </c>
      <c r="AL106">
        <v>59.7</v>
      </c>
      <c r="AM106">
        <v>1236</v>
      </c>
      <c r="AN106">
        <v>5.5</v>
      </c>
      <c r="AO106">
        <v>63.1</v>
      </c>
      <c r="AP106">
        <v>3.8519999999999999</v>
      </c>
      <c r="AQ106">
        <v>6.0716454159082112E-4</v>
      </c>
      <c r="AR106">
        <v>-2.0060517541589111E-3</v>
      </c>
      <c r="AS106">
        <v>-3.0303030303030169E-2</v>
      </c>
      <c r="AT106">
        <v>9.8425196850393526E-4</v>
      </c>
      <c r="AU106">
        <v>-4.801324503311255E-2</v>
      </c>
      <c r="AV106">
        <v>3.7953795379537907E-2</v>
      </c>
      <c r="AW106">
        <v>-3.3898305084745783E-2</v>
      </c>
      <c r="AX106">
        <v>3.5464302379841113E-2</v>
      </c>
      <c r="AY106">
        <v>2.5367833587011108E-3</v>
      </c>
      <c r="AZ106">
        <v>1.1549449881464999E-3</v>
      </c>
      <c r="BA106">
        <v>-1.4820808335964659E-3</v>
      </c>
      <c r="BB106">
        <v>0.40425531914893598</v>
      </c>
      <c r="BC106">
        <v>1.314060446780507E-3</v>
      </c>
      <c r="BD106">
        <v>-8.2101806239737174E-3</v>
      </c>
      <c r="BE106">
        <v>-2.8846153846153851E-2</v>
      </c>
      <c r="BF106">
        <v>3.5087719298245723E-2</v>
      </c>
      <c r="BG106">
        <v>-2.885196374622356E-2</v>
      </c>
      <c r="BH106">
        <v>1.8078512396694221E-2</v>
      </c>
      <c r="BI106">
        <v>1.8879415347137221E-3</v>
      </c>
      <c r="BJ106">
        <v>9.8674797468500941E-6</v>
      </c>
      <c r="BL106">
        <v>1.9749835418039212E-3</v>
      </c>
      <c r="BM106">
        <v>2.0100502512562679E-2</v>
      </c>
      <c r="BN106">
        <v>9.7087378640776656E-3</v>
      </c>
      <c r="BO106">
        <v>3.6363636363636383E-2</v>
      </c>
      <c r="BP106">
        <v>4.9128367670364437E-2</v>
      </c>
      <c r="BQ106">
        <v>5.1921079958463512E-3</v>
      </c>
      <c r="BR106">
        <v>3.0459945172123248E-4</v>
      </c>
      <c r="BS106">
        <v>1.032216004780873E-3</v>
      </c>
      <c r="BU106">
        <v>0</v>
      </c>
      <c r="BV106">
        <v>3.2871972318339271E-2</v>
      </c>
      <c r="BW106">
        <v>0</v>
      </c>
      <c r="BX106">
        <v>-3.5087719298245612E-2</v>
      </c>
      <c r="BY106">
        <v>1.349180854481213E-2</v>
      </c>
      <c r="BZ106">
        <v>-1.7848036715961361E-2</v>
      </c>
    </row>
    <row r="107" spans="1:78" x14ac:dyDescent="0.15">
      <c r="A107" s="21">
        <v>23102</v>
      </c>
      <c r="B107" t="s">
        <v>51</v>
      </c>
      <c r="C107">
        <v>2.9</v>
      </c>
      <c r="D107">
        <v>-2.6845637583892641E-2</v>
      </c>
      <c r="E107" t="s">
        <v>55</v>
      </c>
      <c r="F107">
        <v>0.6</v>
      </c>
      <c r="G107">
        <v>16.5</v>
      </c>
      <c r="H107">
        <v>100.8626</v>
      </c>
      <c r="I107">
        <v>5.3</v>
      </c>
      <c r="J107">
        <v>30.48</v>
      </c>
      <c r="K107">
        <v>60.6</v>
      </c>
      <c r="L107">
        <v>1288</v>
      </c>
      <c r="M107">
        <v>5.7</v>
      </c>
      <c r="N107">
        <v>69.8</v>
      </c>
      <c r="O107">
        <v>3.952</v>
      </c>
      <c r="P107">
        <v>16.48</v>
      </c>
      <c r="Q107">
        <v>100.99079999999999</v>
      </c>
      <c r="R107">
        <v>6.4</v>
      </c>
      <c r="S107">
        <v>30.51</v>
      </c>
      <c r="T107">
        <v>57.5</v>
      </c>
      <c r="U107">
        <v>1258</v>
      </c>
      <c r="V107">
        <v>5.7</v>
      </c>
      <c r="W107">
        <v>66.569999999999993</v>
      </c>
      <c r="X107">
        <v>3.952</v>
      </c>
      <c r="Y107">
        <v>16.47</v>
      </c>
      <c r="Z107">
        <v>101.1938</v>
      </c>
      <c r="AA107">
        <v>6.6</v>
      </c>
      <c r="AB107">
        <v>30.48</v>
      </c>
      <c r="AC107">
        <v>60.4</v>
      </c>
      <c r="AD107">
        <v>1212</v>
      </c>
      <c r="AE107">
        <v>5.9</v>
      </c>
      <c r="AF107">
        <v>64.290000000000006</v>
      </c>
      <c r="AG107">
        <v>3.9420000000000002</v>
      </c>
      <c r="AH107">
        <v>16.451000000000001</v>
      </c>
      <c r="AI107">
        <v>101.34399999999999</v>
      </c>
      <c r="AJ107">
        <v>4.7</v>
      </c>
      <c r="AK107">
        <v>30.44</v>
      </c>
      <c r="AL107">
        <v>60.9</v>
      </c>
      <c r="AM107">
        <v>1248</v>
      </c>
      <c r="AN107">
        <v>5.7</v>
      </c>
      <c r="AO107">
        <v>66.2</v>
      </c>
      <c r="AP107">
        <v>3.8719999999999999</v>
      </c>
      <c r="AQ107">
        <v>1.2135922330096529E-3</v>
      </c>
      <c r="AR107">
        <v>-1.2694225612629451E-3</v>
      </c>
      <c r="AS107">
        <v>-0.17187500000000011</v>
      </c>
      <c r="AT107">
        <v>-9.8328416912496497E-4</v>
      </c>
      <c r="AU107">
        <v>5.3913043478260869E-2</v>
      </c>
      <c r="AV107">
        <v>2.3847376788553198E-2</v>
      </c>
      <c r="AW107">
        <v>0</v>
      </c>
      <c r="AX107">
        <v>4.852035451404535E-2</v>
      </c>
      <c r="AY107">
        <v>0</v>
      </c>
      <c r="AZ107">
        <v>6.0716454159082112E-4</v>
      </c>
      <c r="BA107">
        <v>-2.0060517541589111E-3</v>
      </c>
      <c r="BB107">
        <v>-3.0303030303030169E-2</v>
      </c>
      <c r="BC107">
        <v>9.8425196850393526E-4</v>
      </c>
      <c r="BD107">
        <v>-4.801324503311255E-2</v>
      </c>
      <c r="BE107">
        <v>3.7953795379537907E-2</v>
      </c>
      <c r="BF107">
        <v>-3.3898305084745783E-2</v>
      </c>
      <c r="BG107">
        <v>3.5464302379841113E-2</v>
      </c>
      <c r="BH107">
        <v>2.5367833587011108E-3</v>
      </c>
      <c r="BI107">
        <v>1.1549449881464999E-3</v>
      </c>
      <c r="BJ107">
        <v>-1.4820808335964659E-3</v>
      </c>
      <c r="BK107">
        <v>0.40425531914893598</v>
      </c>
      <c r="BL107">
        <v>1.314060446780507E-3</v>
      </c>
      <c r="BM107">
        <v>-8.2101806239737174E-3</v>
      </c>
      <c r="BN107">
        <v>-2.8846153846153851E-2</v>
      </c>
      <c r="BO107">
        <v>3.5087719298245723E-2</v>
      </c>
      <c r="BP107">
        <v>-2.885196374622356E-2</v>
      </c>
      <c r="BQ107">
        <v>1.8078512396694221E-2</v>
      </c>
      <c r="BR107">
        <v>1.8879415347137221E-3</v>
      </c>
      <c r="BS107">
        <v>9.8674797468500941E-6</v>
      </c>
      <c r="BU107">
        <v>1.9749835418039212E-3</v>
      </c>
      <c r="BV107">
        <v>2.0100502512562679E-2</v>
      </c>
      <c r="BW107">
        <v>9.7087378640776656E-3</v>
      </c>
      <c r="BX107">
        <v>3.6363636363636383E-2</v>
      </c>
      <c r="BY107">
        <v>4.9128367670364437E-2</v>
      </c>
      <c r="BZ107">
        <v>5.1921079958463512E-3</v>
      </c>
    </row>
    <row r="108" spans="1:78" x14ac:dyDescent="0.15">
      <c r="A108" s="21">
        <v>23132</v>
      </c>
      <c r="B108" t="s">
        <v>52</v>
      </c>
      <c r="C108">
        <v>3</v>
      </c>
      <c r="D108">
        <v>3.4482758620689689E-2</v>
      </c>
      <c r="E108" t="s">
        <v>54</v>
      </c>
      <c r="F108">
        <v>5.3</v>
      </c>
      <c r="G108">
        <v>16.53</v>
      </c>
      <c r="H108">
        <v>100.9016</v>
      </c>
      <c r="I108">
        <v>5.0999999999999996</v>
      </c>
      <c r="J108">
        <v>30.51</v>
      </c>
      <c r="K108">
        <v>66.900000000000006</v>
      </c>
      <c r="L108">
        <v>1350</v>
      </c>
      <c r="M108">
        <v>5.9</v>
      </c>
      <c r="N108">
        <v>70.8</v>
      </c>
      <c r="O108">
        <v>3.9620000000000002</v>
      </c>
      <c r="P108">
        <v>16.5</v>
      </c>
      <c r="Q108">
        <v>100.8626</v>
      </c>
      <c r="R108">
        <v>5.3</v>
      </c>
      <c r="S108">
        <v>30.48</v>
      </c>
      <c r="T108">
        <v>60.6</v>
      </c>
      <c r="U108">
        <v>1288</v>
      </c>
      <c r="V108">
        <v>5.7</v>
      </c>
      <c r="W108">
        <v>69.8</v>
      </c>
      <c r="X108">
        <v>3.952</v>
      </c>
      <c r="Y108">
        <v>16.48</v>
      </c>
      <c r="Z108">
        <v>100.99079999999999</v>
      </c>
      <c r="AA108">
        <v>6.4</v>
      </c>
      <c r="AB108">
        <v>30.51</v>
      </c>
      <c r="AC108">
        <v>57.5</v>
      </c>
      <c r="AD108">
        <v>1258</v>
      </c>
      <c r="AE108">
        <v>5.7</v>
      </c>
      <c r="AF108">
        <v>66.569999999999993</v>
      </c>
      <c r="AG108">
        <v>3.952</v>
      </c>
      <c r="AH108">
        <v>16.47</v>
      </c>
      <c r="AI108">
        <v>101.1938</v>
      </c>
      <c r="AJ108">
        <v>6.6</v>
      </c>
      <c r="AK108">
        <v>30.48</v>
      </c>
      <c r="AL108">
        <v>60.4</v>
      </c>
      <c r="AM108">
        <v>1212</v>
      </c>
      <c r="AN108">
        <v>5.9</v>
      </c>
      <c r="AO108">
        <v>64.290000000000006</v>
      </c>
      <c r="AP108">
        <v>3.9420000000000002</v>
      </c>
      <c r="AQ108">
        <v>1.8181818181819409E-3</v>
      </c>
      <c r="AR108">
        <v>3.8666463089387371E-4</v>
      </c>
      <c r="AS108">
        <v>-3.7735849056603772E-2</v>
      </c>
      <c r="AT108">
        <v>9.8425196850393526E-4</v>
      </c>
      <c r="AU108">
        <v>0.10396039603960409</v>
      </c>
      <c r="AV108">
        <v>4.8136645962732823E-2</v>
      </c>
      <c r="AW108">
        <v>3.5087719298245723E-2</v>
      </c>
      <c r="AX108">
        <v>1.4326647564469891E-2</v>
      </c>
      <c r="AY108">
        <v>2.530364372469673E-3</v>
      </c>
      <c r="AZ108">
        <v>1.2135922330096529E-3</v>
      </c>
      <c r="BA108">
        <v>-1.2694225612629451E-3</v>
      </c>
      <c r="BB108">
        <v>-0.17187500000000011</v>
      </c>
      <c r="BC108">
        <v>-9.8328416912496497E-4</v>
      </c>
      <c r="BD108">
        <v>5.3913043478260869E-2</v>
      </c>
      <c r="BE108">
        <v>2.3847376788553198E-2</v>
      </c>
      <c r="BF108">
        <v>0</v>
      </c>
      <c r="BG108">
        <v>4.852035451404535E-2</v>
      </c>
      <c r="BH108">
        <v>0</v>
      </c>
      <c r="BI108">
        <v>6.0716454159082112E-4</v>
      </c>
      <c r="BJ108">
        <v>-2.0060517541589111E-3</v>
      </c>
      <c r="BK108">
        <v>-3.0303030303030169E-2</v>
      </c>
      <c r="BL108">
        <v>9.8425196850393526E-4</v>
      </c>
      <c r="BM108">
        <v>-4.801324503311255E-2</v>
      </c>
      <c r="BN108">
        <v>3.7953795379537907E-2</v>
      </c>
      <c r="BO108">
        <v>-3.3898305084745783E-2</v>
      </c>
      <c r="BP108">
        <v>3.5464302379841113E-2</v>
      </c>
      <c r="BQ108">
        <v>2.5367833587011108E-3</v>
      </c>
      <c r="BR108">
        <v>1.1549449881464999E-3</v>
      </c>
      <c r="BS108">
        <v>-1.4820808335964659E-3</v>
      </c>
      <c r="BT108">
        <v>0.40425531914893598</v>
      </c>
      <c r="BU108">
        <v>1.314060446780507E-3</v>
      </c>
      <c r="BV108">
        <v>-8.2101806239737174E-3</v>
      </c>
      <c r="BW108">
        <v>-2.8846153846153851E-2</v>
      </c>
      <c r="BX108">
        <v>3.5087719298245723E-2</v>
      </c>
      <c r="BY108">
        <v>-2.885196374622356E-2</v>
      </c>
      <c r="BZ108">
        <v>1.8078512396694221E-2</v>
      </c>
    </row>
    <row r="109" spans="1:78" x14ac:dyDescent="0.15">
      <c r="A109" s="21">
        <v>23163</v>
      </c>
      <c r="B109" t="s">
        <v>53</v>
      </c>
      <c r="C109">
        <v>2.99</v>
      </c>
      <c r="D109">
        <v>-3.333333333333262E-3</v>
      </c>
      <c r="E109" t="s">
        <v>55</v>
      </c>
      <c r="F109">
        <v>0.66</v>
      </c>
      <c r="G109">
        <v>16.558</v>
      </c>
      <c r="H109">
        <v>101.02630000000001</v>
      </c>
      <c r="I109">
        <v>6</v>
      </c>
      <c r="J109">
        <v>30.61</v>
      </c>
      <c r="K109">
        <v>61.9</v>
      </c>
      <c r="L109">
        <v>1345</v>
      </c>
      <c r="M109">
        <v>5.6</v>
      </c>
      <c r="N109">
        <v>69.37</v>
      </c>
      <c r="O109">
        <v>4.0019999999999998</v>
      </c>
      <c r="P109">
        <v>16.53</v>
      </c>
      <c r="Q109">
        <v>100.9016</v>
      </c>
      <c r="R109">
        <v>5.0999999999999996</v>
      </c>
      <c r="S109">
        <v>30.51</v>
      </c>
      <c r="T109">
        <v>66.900000000000006</v>
      </c>
      <c r="U109">
        <v>1350</v>
      </c>
      <c r="V109">
        <v>5.9</v>
      </c>
      <c r="W109">
        <v>70.8</v>
      </c>
      <c r="X109">
        <v>3.9620000000000002</v>
      </c>
      <c r="Y109">
        <v>16.5</v>
      </c>
      <c r="Z109">
        <v>100.8626</v>
      </c>
      <c r="AA109">
        <v>5.3</v>
      </c>
      <c r="AB109">
        <v>30.48</v>
      </c>
      <c r="AC109">
        <v>60.6</v>
      </c>
      <c r="AD109">
        <v>1288</v>
      </c>
      <c r="AE109">
        <v>5.7</v>
      </c>
      <c r="AF109">
        <v>69.8</v>
      </c>
      <c r="AG109">
        <v>3.952</v>
      </c>
      <c r="AH109">
        <v>16.48</v>
      </c>
      <c r="AI109">
        <v>100.99079999999999</v>
      </c>
      <c r="AJ109">
        <v>6.4</v>
      </c>
      <c r="AK109">
        <v>30.51</v>
      </c>
      <c r="AL109">
        <v>57.5</v>
      </c>
      <c r="AM109">
        <v>1258</v>
      </c>
      <c r="AN109">
        <v>5.7</v>
      </c>
      <c r="AO109">
        <v>66.569999999999993</v>
      </c>
      <c r="AP109">
        <v>3.952</v>
      </c>
      <c r="AQ109">
        <v>1.693889897156575E-3</v>
      </c>
      <c r="AR109">
        <v>1.235857508701699E-3</v>
      </c>
      <c r="AS109">
        <v>0.17647058823529421</v>
      </c>
      <c r="AT109">
        <v>3.2776138970829209E-3</v>
      </c>
      <c r="AU109">
        <v>-7.4738415545590575E-2</v>
      </c>
      <c r="AV109">
        <v>-3.703703703703654E-3</v>
      </c>
      <c r="AW109">
        <v>-5.0847457627118731E-2</v>
      </c>
      <c r="AX109">
        <v>-2.0197740112994241E-2</v>
      </c>
      <c r="AY109">
        <v>1.009591115598174E-2</v>
      </c>
      <c r="AZ109">
        <v>1.8181818181819409E-3</v>
      </c>
      <c r="BA109">
        <v>3.8666463089387371E-4</v>
      </c>
      <c r="BB109">
        <v>-3.7735849056603772E-2</v>
      </c>
      <c r="BC109">
        <v>9.8425196850393526E-4</v>
      </c>
      <c r="BD109">
        <v>0.10396039603960409</v>
      </c>
      <c r="BE109">
        <v>4.8136645962732823E-2</v>
      </c>
      <c r="BF109">
        <v>3.5087719298245723E-2</v>
      </c>
      <c r="BG109">
        <v>1.4326647564469891E-2</v>
      </c>
      <c r="BH109">
        <v>2.530364372469673E-3</v>
      </c>
      <c r="BI109">
        <v>1.2135922330096529E-3</v>
      </c>
      <c r="BJ109">
        <v>-1.2694225612629451E-3</v>
      </c>
      <c r="BK109">
        <v>-0.17187500000000011</v>
      </c>
      <c r="BL109">
        <v>-9.8328416912496497E-4</v>
      </c>
      <c r="BM109">
        <v>5.3913043478260869E-2</v>
      </c>
      <c r="BN109">
        <v>2.3847376788553198E-2</v>
      </c>
      <c r="BO109">
        <v>0</v>
      </c>
      <c r="BP109">
        <v>4.852035451404535E-2</v>
      </c>
      <c r="BQ109">
        <v>0</v>
      </c>
      <c r="BR109">
        <v>6.0716454159082112E-4</v>
      </c>
      <c r="BS109">
        <v>-2.0060517541589111E-3</v>
      </c>
      <c r="BT109">
        <v>-3.0303030303030169E-2</v>
      </c>
      <c r="BU109">
        <v>9.8425196850393526E-4</v>
      </c>
      <c r="BV109">
        <v>-4.801324503311255E-2</v>
      </c>
      <c r="BW109">
        <v>3.7953795379537907E-2</v>
      </c>
      <c r="BX109">
        <v>-3.3898305084745783E-2</v>
      </c>
      <c r="BY109">
        <v>3.5464302379841113E-2</v>
      </c>
      <c r="BZ109">
        <v>2.5367833587011108E-3</v>
      </c>
    </row>
    <row r="110" spans="1:78" x14ac:dyDescent="0.15">
      <c r="A110" s="21">
        <v>23193</v>
      </c>
      <c r="B110" t="s">
        <v>42</v>
      </c>
      <c r="C110">
        <v>3.02</v>
      </c>
      <c r="D110">
        <v>1.003344481605345E-2</v>
      </c>
      <c r="E110" t="s">
        <v>54</v>
      </c>
      <c r="F110">
        <v>0.48</v>
      </c>
      <c r="G110">
        <v>16.573</v>
      </c>
      <c r="H110">
        <v>101.12949999999999</v>
      </c>
      <c r="I110">
        <v>4.5999999999999996</v>
      </c>
      <c r="J110">
        <v>30.69</v>
      </c>
      <c r="K110">
        <v>60.1</v>
      </c>
      <c r="L110">
        <v>1321</v>
      </c>
      <c r="M110">
        <v>5.6</v>
      </c>
      <c r="N110">
        <v>69.13</v>
      </c>
      <c r="O110">
        <v>4.0019999999999998</v>
      </c>
      <c r="P110">
        <v>16.558</v>
      </c>
      <c r="Q110">
        <v>101.02630000000001</v>
      </c>
      <c r="R110">
        <v>6</v>
      </c>
      <c r="S110">
        <v>30.61</v>
      </c>
      <c r="T110">
        <v>61.9</v>
      </c>
      <c r="U110">
        <v>1345</v>
      </c>
      <c r="V110">
        <v>5.6</v>
      </c>
      <c r="W110">
        <v>69.37</v>
      </c>
      <c r="X110">
        <v>4.0019999999999998</v>
      </c>
      <c r="Y110">
        <v>16.53</v>
      </c>
      <c r="Z110">
        <v>100.9016</v>
      </c>
      <c r="AA110">
        <v>5.0999999999999996</v>
      </c>
      <c r="AB110">
        <v>30.51</v>
      </c>
      <c r="AC110">
        <v>66.900000000000006</v>
      </c>
      <c r="AD110">
        <v>1350</v>
      </c>
      <c r="AE110">
        <v>5.9</v>
      </c>
      <c r="AF110">
        <v>70.8</v>
      </c>
      <c r="AG110">
        <v>3.9620000000000002</v>
      </c>
      <c r="AH110">
        <v>16.5</v>
      </c>
      <c r="AI110">
        <v>100.8626</v>
      </c>
      <c r="AJ110">
        <v>5.3</v>
      </c>
      <c r="AK110">
        <v>30.48</v>
      </c>
      <c r="AL110">
        <v>60.6</v>
      </c>
      <c r="AM110">
        <v>1288</v>
      </c>
      <c r="AN110">
        <v>5.7</v>
      </c>
      <c r="AO110">
        <v>69.8</v>
      </c>
      <c r="AP110">
        <v>3.952</v>
      </c>
      <c r="AQ110">
        <v>9.0590651044819559E-4</v>
      </c>
      <c r="AR110">
        <v>1.021516179450233E-3</v>
      </c>
      <c r="AS110">
        <v>-0.23333333333333339</v>
      </c>
      <c r="AT110">
        <v>2.6135249918328718E-3</v>
      </c>
      <c r="AU110">
        <v>-2.9079159935379569E-2</v>
      </c>
      <c r="AV110">
        <v>-1.7843866171003749E-2</v>
      </c>
      <c r="AW110">
        <v>0</v>
      </c>
      <c r="AX110">
        <v>-3.4597088078421878E-3</v>
      </c>
      <c r="AY110">
        <v>0</v>
      </c>
      <c r="AZ110">
        <v>1.693889897156575E-3</v>
      </c>
      <c r="BA110">
        <v>1.235857508701699E-3</v>
      </c>
      <c r="BB110">
        <v>0.17647058823529421</v>
      </c>
      <c r="BC110">
        <v>3.2776138970829209E-3</v>
      </c>
      <c r="BD110">
        <v>-7.4738415545590575E-2</v>
      </c>
      <c r="BE110">
        <v>-3.703703703703654E-3</v>
      </c>
      <c r="BF110">
        <v>-5.0847457627118731E-2</v>
      </c>
      <c r="BG110">
        <v>-2.0197740112994241E-2</v>
      </c>
      <c r="BH110">
        <v>1.009591115598174E-2</v>
      </c>
      <c r="BI110">
        <v>1.8181818181819409E-3</v>
      </c>
      <c r="BJ110">
        <v>3.8666463089387371E-4</v>
      </c>
      <c r="BK110">
        <v>-3.7735849056603772E-2</v>
      </c>
      <c r="BL110">
        <v>9.8425196850393526E-4</v>
      </c>
      <c r="BM110">
        <v>0.10396039603960409</v>
      </c>
      <c r="BN110">
        <v>4.8136645962732823E-2</v>
      </c>
      <c r="BO110">
        <v>3.5087719298245723E-2</v>
      </c>
      <c r="BP110">
        <v>1.4326647564469891E-2</v>
      </c>
      <c r="BQ110">
        <v>2.530364372469673E-3</v>
      </c>
      <c r="BR110">
        <v>1.2135922330096529E-3</v>
      </c>
      <c r="BS110">
        <v>-1.2694225612629451E-3</v>
      </c>
      <c r="BT110">
        <v>-0.17187500000000011</v>
      </c>
      <c r="BU110">
        <v>-9.8328416912496497E-4</v>
      </c>
      <c r="BV110">
        <v>5.3913043478260869E-2</v>
      </c>
      <c r="BW110">
        <v>2.3847376788553198E-2</v>
      </c>
      <c r="BX110">
        <v>0</v>
      </c>
      <c r="BY110">
        <v>4.852035451404535E-2</v>
      </c>
      <c r="BZ110">
        <v>0</v>
      </c>
    </row>
    <row r="111" spans="1:78" x14ac:dyDescent="0.15">
      <c r="A111" s="21">
        <v>23224</v>
      </c>
      <c r="B111" t="s">
        <v>43</v>
      </c>
      <c r="C111">
        <v>3.49</v>
      </c>
      <c r="D111">
        <v>0.15562913907284781</v>
      </c>
      <c r="E111" t="s">
        <v>54</v>
      </c>
      <c r="F111">
        <v>-0.64</v>
      </c>
      <c r="G111">
        <v>16.588000000000001</v>
      </c>
      <c r="H111">
        <v>101.1413</v>
      </c>
      <c r="I111">
        <v>5.6</v>
      </c>
      <c r="J111">
        <v>30.75</v>
      </c>
      <c r="K111">
        <v>62</v>
      </c>
      <c r="L111">
        <v>1310</v>
      </c>
      <c r="M111">
        <v>5.4</v>
      </c>
      <c r="N111">
        <v>72.5</v>
      </c>
      <c r="O111">
        <v>4.0220000000000002</v>
      </c>
      <c r="P111">
        <v>16.573</v>
      </c>
      <c r="Q111">
        <v>101.12949999999999</v>
      </c>
      <c r="R111">
        <v>4.5999999999999996</v>
      </c>
      <c r="S111">
        <v>30.69</v>
      </c>
      <c r="T111">
        <v>60.1</v>
      </c>
      <c r="U111">
        <v>1321</v>
      </c>
      <c r="V111">
        <v>5.6</v>
      </c>
      <c r="W111">
        <v>69.13</v>
      </c>
      <c r="X111">
        <v>4.0019999999999998</v>
      </c>
      <c r="Y111">
        <v>16.558</v>
      </c>
      <c r="Z111">
        <v>101.02630000000001</v>
      </c>
      <c r="AA111">
        <v>6</v>
      </c>
      <c r="AB111">
        <v>30.61</v>
      </c>
      <c r="AC111">
        <v>61.9</v>
      </c>
      <c r="AD111">
        <v>1345</v>
      </c>
      <c r="AE111">
        <v>5.6</v>
      </c>
      <c r="AF111">
        <v>69.37</v>
      </c>
      <c r="AG111">
        <v>4.0019999999999998</v>
      </c>
      <c r="AH111">
        <v>16.53</v>
      </c>
      <c r="AI111">
        <v>100.9016</v>
      </c>
      <c r="AJ111">
        <v>5.0999999999999996</v>
      </c>
      <c r="AK111">
        <v>30.51</v>
      </c>
      <c r="AL111">
        <v>66.900000000000006</v>
      </c>
      <c r="AM111">
        <v>1350</v>
      </c>
      <c r="AN111">
        <v>5.9</v>
      </c>
      <c r="AO111">
        <v>70.8</v>
      </c>
      <c r="AP111">
        <v>3.9620000000000002</v>
      </c>
      <c r="AQ111">
        <v>9.050865866169211E-4</v>
      </c>
      <c r="AR111">
        <v>1.166820759521681E-4</v>
      </c>
      <c r="AS111">
        <v>0.21739130434782619</v>
      </c>
      <c r="AT111">
        <v>1.9550342130987271E-3</v>
      </c>
      <c r="AU111">
        <v>3.1613976705490821E-2</v>
      </c>
      <c r="AV111">
        <v>-8.3270249810749597E-3</v>
      </c>
      <c r="AW111">
        <v>-3.5714285714285587E-2</v>
      </c>
      <c r="AX111">
        <v>4.8748734268769127E-2</v>
      </c>
      <c r="AY111">
        <v>4.99750124937548E-3</v>
      </c>
      <c r="AZ111">
        <v>9.0590651044819559E-4</v>
      </c>
      <c r="BA111">
        <v>1.021516179450233E-3</v>
      </c>
      <c r="BB111">
        <v>-0.23333333333333339</v>
      </c>
      <c r="BC111">
        <v>2.6135249918328718E-3</v>
      </c>
      <c r="BD111">
        <v>-2.9079159935379569E-2</v>
      </c>
      <c r="BE111">
        <v>-1.7843866171003749E-2</v>
      </c>
      <c r="BF111">
        <v>0</v>
      </c>
      <c r="BG111">
        <v>-3.4597088078421878E-3</v>
      </c>
      <c r="BH111">
        <v>0</v>
      </c>
      <c r="BI111">
        <v>1.693889897156575E-3</v>
      </c>
      <c r="BJ111">
        <v>1.235857508701699E-3</v>
      </c>
      <c r="BK111">
        <v>0.17647058823529421</v>
      </c>
      <c r="BL111">
        <v>3.2776138970829209E-3</v>
      </c>
      <c r="BM111">
        <v>-7.4738415545590575E-2</v>
      </c>
      <c r="BN111">
        <v>-3.703703703703654E-3</v>
      </c>
      <c r="BO111">
        <v>-5.0847457627118731E-2</v>
      </c>
      <c r="BP111">
        <v>-2.0197740112994241E-2</v>
      </c>
      <c r="BQ111">
        <v>1.009591115598174E-2</v>
      </c>
      <c r="BR111">
        <v>1.8181818181819409E-3</v>
      </c>
      <c r="BS111">
        <v>3.8666463089387371E-4</v>
      </c>
      <c r="BT111">
        <v>-3.7735849056603772E-2</v>
      </c>
      <c r="BU111">
        <v>9.8425196850393526E-4</v>
      </c>
      <c r="BV111">
        <v>0.10396039603960409</v>
      </c>
      <c r="BW111">
        <v>4.8136645962732823E-2</v>
      </c>
      <c r="BX111">
        <v>3.5087719298245723E-2</v>
      </c>
      <c r="BY111">
        <v>1.4326647564469891E-2</v>
      </c>
      <c r="BZ111">
        <v>2.530364372469673E-3</v>
      </c>
    </row>
    <row r="112" spans="1:78" x14ac:dyDescent="0.15">
      <c r="A112" s="21">
        <v>23255</v>
      </c>
      <c r="B112" t="s">
        <v>44</v>
      </c>
      <c r="C112">
        <v>3.48</v>
      </c>
      <c r="D112">
        <v>-2.8653295128940491E-3</v>
      </c>
      <c r="E112" t="s">
        <v>55</v>
      </c>
      <c r="F112">
        <v>-2.41</v>
      </c>
      <c r="G112">
        <v>16.617999999999999</v>
      </c>
      <c r="H112">
        <v>101.11279999999999</v>
      </c>
      <c r="I112">
        <v>5.4</v>
      </c>
      <c r="J112">
        <v>30.72</v>
      </c>
      <c r="K112">
        <v>59.8</v>
      </c>
      <c r="L112">
        <v>1413</v>
      </c>
      <c r="M112">
        <v>5.5</v>
      </c>
      <c r="N112">
        <v>71.7</v>
      </c>
      <c r="O112">
        <v>4.0720000000000001</v>
      </c>
      <c r="P112">
        <v>16.588000000000001</v>
      </c>
      <c r="Q112">
        <v>101.1413</v>
      </c>
      <c r="R112">
        <v>5.6</v>
      </c>
      <c r="S112">
        <v>30.75</v>
      </c>
      <c r="T112">
        <v>62</v>
      </c>
      <c r="U112">
        <v>1310</v>
      </c>
      <c r="V112">
        <v>5.4</v>
      </c>
      <c r="W112">
        <v>72.5</v>
      </c>
      <c r="X112">
        <v>4.0220000000000002</v>
      </c>
      <c r="Y112">
        <v>16.573</v>
      </c>
      <c r="Z112">
        <v>101.12949999999999</v>
      </c>
      <c r="AA112">
        <v>4.5999999999999996</v>
      </c>
      <c r="AB112">
        <v>30.69</v>
      </c>
      <c r="AC112">
        <v>60.1</v>
      </c>
      <c r="AD112">
        <v>1321</v>
      </c>
      <c r="AE112">
        <v>5.6</v>
      </c>
      <c r="AF112">
        <v>69.13</v>
      </c>
      <c r="AG112">
        <v>4.0019999999999998</v>
      </c>
      <c r="AH112">
        <v>16.558</v>
      </c>
      <c r="AI112">
        <v>101.02630000000001</v>
      </c>
      <c r="AJ112">
        <v>6</v>
      </c>
      <c r="AK112">
        <v>30.61</v>
      </c>
      <c r="AL112">
        <v>61.9</v>
      </c>
      <c r="AM112">
        <v>1345</v>
      </c>
      <c r="AN112">
        <v>5.6</v>
      </c>
      <c r="AO112">
        <v>69.37</v>
      </c>
      <c r="AP112">
        <v>4.0019999999999998</v>
      </c>
      <c r="AQ112">
        <v>1.808536291294738E-3</v>
      </c>
      <c r="AR112">
        <v>-2.8178399921696679E-4</v>
      </c>
      <c r="AS112">
        <v>-3.5714285714285587E-2</v>
      </c>
      <c r="AT112">
        <v>-9.7560975609756184E-4</v>
      </c>
      <c r="AU112">
        <v>-3.5483870967741971E-2</v>
      </c>
      <c r="AV112">
        <v>7.8625954198473291E-2</v>
      </c>
      <c r="AW112">
        <v>1.8518518518518379E-2</v>
      </c>
      <c r="AX112">
        <v>-1.1034482758620619E-2</v>
      </c>
      <c r="AY112">
        <v>1.2431626056688129E-2</v>
      </c>
      <c r="AZ112">
        <v>9.050865866169211E-4</v>
      </c>
      <c r="BA112">
        <v>1.166820759521681E-4</v>
      </c>
      <c r="BB112">
        <v>0.21739130434782619</v>
      </c>
      <c r="BC112">
        <v>1.9550342130987271E-3</v>
      </c>
      <c r="BD112">
        <v>3.1613976705490821E-2</v>
      </c>
      <c r="BE112">
        <v>-8.3270249810749597E-3</v>
      </c>
      <c r="BF112">
        <v>-3.5714285714285587E-2</v>
      </c>
      <c r="BG112">
        <v>4.8748734268769127E-2</v>
      </c>
      <c r="BH112">
        <v>4.99750124937548E-3</v>
      </c>
      <c r="BI112">
        <v>9.0590651044819559E-4</v>
      </c>
      <c r="BJ112">
        <v>1.021516179450233E-3</v>
      </c>
      <c r="BK112">
        <v>-0.23333333333333339</v>
      </c>
      <c r="BL112">
        <v>2.6135249918328718E-3</v>
      </c>
      <c r="BM112">
        <v>-2.9079159935379569E-2</v>
      </c>
      <c r="BN112">
        <v>-1.7843866171003749E-2</v>
      </c>
      <c r="BO112">
        <v>0</v>
      </c>
      <c r="BP112">
        <v>-3.4597088078421878E-3</v>
      </c>
      <c r="BQ112">
        <v>0</v>
      </c>
      <c r="BR112">
        <v>1.693889897156575E-3</v>
      </c>
      <c r="BS112">
        <v>1.235857508701699E-3</v>
      </c>
      <c r="BT112">
        <v>0.17647058823529421</v>
      </c>
      <c r="BU112">
        <v>3.2776138970829209E-3</v>
      </c>
      <c r="BV112">
        <v>-7.4738415545590575E-2</v>
      </c>
      <c r="BW112">
        <v>-3.703703703703654E-3</v>
      </c>
      <c r="BX112">
        <v>-5.0847457627118731E-2</v>
      </c>
      <c r="BY112">
        <v>-2.0197740112994241E-2</v>
      </c>
      <c r="BZ112">
        <v>1.009591115598174E-2</v>
      </c>
    </row>
    <row r="113" spans="1:78" x14ac:dyDescent="0.15">
      <c r="A113" s="21">
        <v>23285</v>
      </c>
      <c r="B113" t="s">
        <v>45</v>
      </c>
      <c r="C113">
        <v>3.5</v>
      </c>
      <c r="D113">
        <v>5.7471264367816143E-3</v>
      </c>
      <c r="E113" t="s">
        <v>54</v>
      </c>
      <c r="F113">
        <v>1.18</v>
      </c>
      <c r="G113">
        <v>16.655000000000001</v>
      </c>
      <c r="H113">
        <v>101.1253</v>
      </c>
      <c r="I113">
        <v>5.9</v>
      </c>
      <c r="J113">
        <v>30.75</v>
      </c>
      <c r="K113">
        <v>64</v>
      </c>
      <c r="L113">
        <v>1414</v>
      </c>
      <c r="M113">
        <v>5.5</v>
      </c>
      <c r="N113">
        <v>74.010000000000005</v>
      </c>
      <c r="O113">
        <v>4.1520000000000001</v>
      </c>
      <c r="P113">
        <v>16.617999999999999</v>
      </c>
      <c r="Q113">
        <v>101.11279999999999</v>
      </c>
      <c r="R113">
        <v>5.4</v>
      </c>
      <c r="S113">
        <v>30.72</v>
      </c>
      <c r="T113">
        <v>59.8</v>
      </c>
      <c r="U113">
        <v>1413</v>
      </c>
      <c r="V113">
        <v>5.5</v>
      </c>
      <c r="W113">
        <v>71.7</v>
      </c>
      <c r="X113">
        <v>4.0720000000000001</v>
      </c>
      <c r="Y113">
        <v>16.588000000000001</v>
      </c>
      <c r="Z113">
        <v>101.1413</v>
      </c>
      <c r="AA113">
        <v>5.6</v>
      </c>
      <c r="AB113">
        <v>30.75</v>
      </c>
      <c r="AC113">
        <v>62</v>
      </c>
      <c r="AD113">
        <v>1310</v>
      </c>
      <c r="AE113">
        <v>5.4</v>
      </c>
      <c r="AF113">
        <v>72.5</v>
      </c>
      <c r="AG113">
        <v>4.0220000000000002</v>
      </c>
      <c r="AH113">
        <v>16.573</v>
      </c>
      <c r="AI113">
        <v>101.12949999999999</v>
      </c>
      <c r="AJ113">
        <v>4.5999999999999996</v>
      </c>
      <c r="AK113">
        <v>30.69</v>
      </c>
      <c r="AL113">
        <v>60.1</v>
      </c>
      <c r="AM113">
        <v>1321</v>
      </c>
      <c r="AN113">
        <v>5.6</v>
      </c>
      <c r="AO113">
        <v>69.13</v>
      </c>
      <c r="AP113">
        <v>4.0019999999999998</v>
      </c>
      <c r="AQ113">
        <v>2.2265013840414571E-3</v>
      </c>
      <c r="AR113">
        <v>1.2362430869283789E-4</v>
      </c>
      <c r="AS113">
        <v>9.259259259259256E-2</v>
      </c>
      <c r="AT113">
        <v>9.765625E-4</v>
      </c>
      <c r="AU113">
        <v>7.0234113712374535E-2</v>
      </c>
      <c r="AV113">
        <v>7.0771408351033571E-4</v>
      </c>
      <c r="AW113">
        <v>0</v>
      </c>
      <c r="AX113">
        <v>3.2217573221757327E-2</v>
      </c>
      <c r="AY113">
        <v>1.9646365422396839E-2</v>
      </c>
      <c r="AZ113">
        <v>1.808536291294738E-3</v>
      </c>
      <c r="BA113">
        <v>-2.8178399921696679E-4</v>
      </c>
      <c r="BB113">
        <v>-3.5714285714285587E-2</v>
      </c>
      <c r="BC113">
        <v>-9.7560975609756184E-4</v>
      </c>
      <c r="BD113">
        <v>-3.5483870967741971E-2</v>
      </c>
      <c r="BE113">
        <v>7.8625954198473291E-2</v>
      </c>
      <c r="BF113">
        <v>1.8518518518518379E-2</v>
      </c>
      <c r="BG113">
        <v>-1.1034482758620619E-2</v>
      </c>
      <c r="BH113">
        <v>1.2431626056688129E-2</v>
      </c>
      <c r="BI113">
        <v>9.050865866169211E-4</v>
      </c>
      <c r="BJ113">
        <v>1.166820759521681E-4</v>
      </c>
      <c r="BK113">
        <v>0.21739130434782619</v>
      </c>
      <c r="BL113">
        <v>1.9550342130987271E-3</v>
      </c>
      <c r="BM113">
        <v>3.1613976705490821E-2</v>
      </c>
      <c r="BN113">
        <v>-8.3270249810749597E-3</v>
      </c>
      <c r="BO113">
        <v>-3.5714285714285587E-2</v>
      </c>
      <c r="BP113">
        <v>4.8748734268769127E-2</v>
      </c>
      <c r="BQ113">
        <v>4.99750124937548E-3</v>
      </c>
      <c r="BR113">
        <v>9.0590651044819559E-4</v>
      </c>
      <c r="BS113">
        <v>1.021516179450233E-3</v>
      </c>
      <c r="BT113">
        <v>-0.23333333333333339</v>
      </c>
      <c r="BU113">
        <v>2.6135249918328718E-3</v>
      </c>
      <c r="BV113">
        <v>-2.9079159935379569E-2</v>
      </c>
      <c r="BW113">
        <v>-1.7843866171003749E-2</v>
      </c>
      <c r="BX113">
        <v>0</v>
      </c>
      <c r="BY113">
        <v>-3.4597088078421878E-3</v>
      </c>
      <c r="BZ113">
        <v>0</v>
      </c>
    </row>
    <row r="114" spans="1:78" x14ac:dyDescent="0.15">
      <c r="A114" s="21">
        <v>23316</v>
      </c>
      <c r="B114" t="s">
        <v>46</v>
      </c>
      <c r="C114">
        <v>3.48</v>
      </c>
      <c r="D114">
        <v>-5.7142857142857186E-3</v>
      </c>
      <c r="E114" t="s">
        <v>55</v>
      </c>
      <c r="F114">
        <v>5.72</v>
      </c>
      <c r="G114">
        <v>16.670000000000002</v>
      </c>
      <c r="H114">
        <v>101.23820000000001</v>
      </c>
      <c r="I114">
        <v>5.5</v>
      </c>
      <c r="J114">
        <v>30.78</v>
      </c>
      <c r="K114">
        <v>63.7</v>
      </c>
      <c r="L114">
        <v>1357</v>
      </c>
      <c r="M114">
        <v>5.7</v>
      </c>
      <c r="N114">
        <v>73.23</v>
      </c>
      <c r="O114">
        <v>4.0819999999999999</v>
      </c>
      <c r="P114">
        <v>16.655000000000001</v>
      </c>
      <c r="Q114">
        <v>101.1253</v>
      </c>
      <c r="R114">
        <v>5.9</v>
      </c>
      <c r="S114">
        <v>30.75</v>
      </c>
      <c r="T114">
        <v>64</v>
      </c>
      <c r="U114">
        <v>1414</v>
      </c>
      <c r="V114">
        <v>5.5</v>
      </c>
      <c r="W114">
        <v>74.010000000000005</v>
      </c>
      <c r="X114">
        <v>4.1520000000000001</v>
      </c>
      <c r="Y114">
        <v>16.617999999999999</v>
      </c>
      <c r="Z114">
        <v>101.11279999999999</v>
      </c>
      <c r="AA114">
        <v>5.4</v>
      </c>
      <c r="AB114">
        <v>30.72</v>
      </c>
      <c r="AC114">
        <v>59.8</v>
      </c>
      <c r="AD114">
        <v>1413</v>
      </c>
      <c r="AE114">
        <v>5.5</v>
      </c>
      <c r="AF114">
        <v>71.7</v>
      </c>
      <c r="AG114">
        <v>4.0720000000000001</v>
      </c>
      <c r="AH114">
        <v>16.588000000000001</v>
      </c>
      <c r="AI114">
        <v>101.1413</v>
      </c>
      <c r="AJ114">
        <v>5.6</v>
      </c>
      <c r="AK114">
        <v>30.75</v>
      </c>
      <c r="AL114">
        <v>62</v>
      </c>
      <c r="AM114">
        <v>1310</v>
      </c>
      <c r="AN114">
        <v>5.4</v>
      </c>
      <c r="AO114">
        <v>72.5</v>
      </c>
      <c r="AP114">
        <v>4.0220000000000002</v>
      </c>
      <c r="AQ114">
        <v>9.0063044130905823E-4</v>
      </c>
      <c r="AR114">
        <v>1.116436737394144E-3</v>
      </c>
      <c r="AS114">
        <v>-6.7796610169491567E-2</v>
      </c>
      <c r="AT114">
        <v>9.7560975609756184E-4</v>
      </c>
      <c r="AU114">
        <v>-4.6874999999999556E-3</v>
      </c>
      <c r="AV114">
        <v>-4.0311173974540322E-2</v>
      </c>
      <c r="AW114">
        <v>3.6363636363636383E-2</v>
      </c>
      <c r="AX114">
        <v>-1.053911633563032E-2</v>
      </c>
      <c r="AY114">
        <v>-1.6859344894027069E-2</v>
      </c>
      <c r="AZ114">
        <v>2.2265013840414571E-3</v>
      </c>
      <c r="BA114">
        <v>1.2362430869283789E-4</v>
      </c>
      <c r="BB114">
        <v>9.259259259259256E-2</v>
      </c>
      <c r="BC114">
        <v>9.765625E-4</v>
      </c>
      <c r="BD114">
        <v>7.0234113712374535E-2</v>
      </c>
      <c r="BE114">
        <v>7.0771408351033571E-4</v>
      </c>
      <c r="BF114">
        <v>0</v>
      </c>
      <c r="BG114">
        <v>3.2217573221757327E-2</v>
      </c>
      <c r="BH114">
        <v>1.9646365422396839E-2</v>
      </c>
      <c r="BI114">
        <v>1.808536291294738E-3</v>
      </c>
      <c r="BJ114">
        <v>-2.8178399921696679E-4</v>
      </c>
      <c r="BK114">
        <v>-3.5714285714285587E-2</v>
      </c>
      <c r="BL114">
        <v>-9.7560975609756184E-4</v>
      </c>
      <c r="BM114">
        <v>-3.5483870967741971E-2</v>
      </c>
      <c r="BN114">
        <v>7.8625954198473291E-2</v>
      </c>
      <c r="BO114">
        <v>1.8518518518518379E-2</v>
      </c>
      <c r="BP114">
        <v>-1.1034482758620619E-2</v>
      </c>
      <c r="BQ114">
        <v>1.2431626056688129E-2</v>
      </c>
      <c r="BR114">
        <v>9.050865866169211E-4</v>
      </c>
      <c r="BS114">
        <v>1.166820759521681E-4</v>
      </c>
      <c r="BT114">
        <v>0.21739130434782619</v>
      </c>
      <c r="BU114">
        <v>1.9550342130987271E-3</v>
      </c>
      <c r="BV114">
        <v>3.1613976705490821E-2</v>
      </c>
      <c r="BW114">
        <v>-8.3270249810749597E-3</v>
      </c>
      <c r="BX114">
        <v>-3.5714285714285587E-2</v>
      </c>
      <c r="BY114">
        <v>4.8748734268769127E-2</v>
      </c>
      <c r="BZ114">
        <v>4.99750124937548E-3</v>
      </c>
    </row>
    <row r="115" spans="1:78" x14ac:dyDescent="0.15">
      <c r="A115" s="21">
        <v>23346</v>
      </c>
      <c r="B115" t="s">
        <v>47</v>
      </c>
      <c r="C115">
        <v>3.38</v>
      </c>
      <c r="D115">
        <v>-2.873563218390807E-2</v>
      </c>
      <c r="E115" t="s">
        <v>55</v>
      </c>
      <c r="F115">
        <v>0.34</v>
      </c>
      <c r="G115">
        <v>16.693999999999999</v>
      </c>
      <c r="H115">
        <v>101.39749999999999</v>
      </c>
      <c r="I115">
        <v>6.1</v>
      </c>
      <c r="J115">
        <v>30.88</v>
      </c>
      <c r="K115">
        <v>58.6</v>
      </c>
      <c r="L115">
        <v>1423</v>
      </c>
      <c r="M115">
        <v>5.5</v>
      </c>
      <c r="N115">
        <v>75.02</v>
      </c>
      <c r="O115">
        <v>4.1420000000000003</v>
      </c>
      <c r="P115">
        <v>16.670000000000002</v>
      </c>
      <c r="Q115">
        <v>101.23820000000001</v>
      </c>
      <c r="R115">
        <v>5.5</v>
      </c>
      <c r="S115">
        <v>30.78</v>
      </c>
      <c r="T115">
        <v>63.7</v>
      </c>
      <c r="U115">
        <v>1357</v>
      </c>
      <c r="V115">
        <v>5.7</v>
      </c>
      <c r="W115">
        <v>73.23</v>
      </c>
      <c r="X115">
        <v>4.0819999999999999</v>
      </c>
      <c r="Y115">
        <v>16.655000000000001</v>
      </c>
      <c r="Z115">
        <v>101.1253</v>
      </c>
      <c r="AA115">
        <v>5.9</v>
      </c>
      <c r="AB115">
        <v>30.75</v>
      </c>
      <c r="AC115">
        <v>64</v>
      </c>
      <c r="AD115">
        <v>1414</v>
      </c>
      <c r="AE115">
        <v>5.5</v>
      </c>
      <c r="AF115">
        <v>74.010000000000005</v>
      </c>
      <c r="AG115">
        <v>4.1520000000000001</v>
      </c>
      <c r="AH115">
        <v>16.617999999999999</v>
      </c>
      <c r="AI115">
        <v>101.11279999999999</v>
      </c>
      <c r="AJ115">
        <v>5.4</v>
      </c>
      <c r="AK115">
        <v>30.72</v>
      </c>
      <c r="AL115">
        <v>59.8</v>
      </c>
      <c r="AM115">
        <v>1413</v>
      </c>
      <c r="AN115">
        <v>5.5</v>
      </c>
      <c r="AO115">
        <v>71.7</v>
      </c>
      <c r="AP115">
        <v>4.0720000000000001</v>
      </c>
      <c r="AQ115">
        <v>1.4397120575884159E-3</v>
      </c>
      <c r="AR115">
        <v>1.573516716022016E-3</v>
      </c>
      <c r="AS115">
        <v>0.1090909090909091</v>
      </c>
      <c r="AT115">
        <v>3.2488628979856489E-3</v>
      </c>
      <c r="AU115">
        <v>-8.0062794348508604E-2</v>
      </c>
      <c r="AV115">
        <v>4.8636698599852528E-2</v>
      </c>
      <c r="AW115">
        <v>-3.5087719298245612E-2</v>
      </c>
      <c r="AX115">
        <v>2.4443534070735851E-2</v>
      </c>
      <c r="AY115">
        <v>1.469867711905937E-2</v>
      </c>
      <c r="AZ115">
        <v>9.0063044130905823E-4</v>
      </c>
      <c r="BA115">
        <v>1.116436737394144E-3</v>
      </c>
      <c r="BB115">
        <v>-6.7796610169491567E-2</v>
      </c>
      <c r="BC115">
        <v>9.7560975609756184E-4</v>
      </c>
      <c r="BD115">
        <v>-4.6874999999999556E-3</v>
      </c>
      <c r="BE115">
        <v>-4.0311173974540322E-2</v>
      </c>
      <c r="BF115">
        <v>3.6363636363636383E-2</v>
      </c>
      <c r="BG115">
        <v>-1.053911633563032E-2</v>
      </c>
      <c r="BH115">
        <v>-1.6859344894027069E-2</v>
      </c>
      <c r="BI115">
        <v>2.2265013840414571E-3</v>
      </c>
      <c r="BJ115">
        <v>1.2362430869283789E-4</v>
      </c>
      <c r="BK115">
        <v>9.259259259259256E-2</v>
      </c>
      <c r="BL115">
        <v>9.765625E-4</v>
      </c>
      <c r="BM115">
        <v>7.0234113712374535E-2</v>
      </c>
      <c r="BN115">
        <v>7.0771408351033571E-4</v>
      </c>
      <c r="BO115">
        <v>0</v>
      </c>
      <c r="BP115">
        <v>3.2217573221757327E-2</v>
      </c>
      <c r="BQ115">
        <v>1.9646365422396839E-2</v>
      </c>
      <c r="BR115">
        <v>1.808536291294738E-3</v>
      </c>
      <c r="BS115">
        <v>-2.8178399921696679E-4</v>
      </c>
      <c r="BT115">
        <v>-3.5714285714285587E-2</v>
      </c>
      <c r="BU115">
        <v>-9.7560975609756184E-4</v>
      </c>
      <c r="BV115">
        <v>-3.5483870967741971E-2</v>
      </c>
      <c r="BW115">
        <v>7.8625954198473291E-2</v>
      </c>
      <c r="BX115">
        <v>1.8518518518518379E-2</v>
      </c>
      <c r="BY115">
        <v>-1.1034482758620619E-2</v>
      </c>
      <c r="BZ115">
        <v>1.2431626056688129E-2</v>
      </c>
    </row>
    <row r="116" spans="1:78" x14ac:dyDescent="0.15">
      <c r="A116" s="21">
        <v>23377</v>
      </c>
      <c r="B116" t="s">
        <v>48</v>
      </c>
      <c r="C116">
        <v>3.48</v>
      </c>
      <c r="D116">
        <v>2.958579881656807E-2</v>
      </c>
      <c r="E116" t="s">
        <v>54</v>
      </c>
      <c r="F116">
        <v>1.77</v>
      </c>
      <c r="G116">
        <v>16.716999999999999</v>
      </c>
      <c r="H116">
        <v>101.526</v>
      </c>
      <c r="I116">
        <v>5.8</v>
      </c>
      <c r="J116">
        <v>30.94</v>
      </c>
      <c r="K116">
        <v>61.3</v>
      </c>
      <c r="L116">
        <v>1296</v>
      </c>
      <c r="M116">
        <v>5.6</v>
      </c>
      <c r="N116">
        <v>77.040000000000006</v>
      </c>
      <c r="O116">
        <v>4.1520000000000001</v>
      </c>
      <c r="P116">
        <v>16.693999999999999</v>
      </c>
      <c r="Q116">
        <v>101.39749999999999</v>
      </c>
      <c r="R116">
        <v>6.1</v>
      </c>
      <c r="S116">
        <v>30.88</v>
      </c>
      <c r="T116">
        <v>58.6</v>
      </c>
      <c r="U116">
        <v>1423</v>
      </c>
      <c r="V116">
        <v>5.5</v>
      </c>
      <c r="W116">
        <v>75.02</v>
      </c>
      <c r="X116">
        <v>4.1420000000000003</v>
      </c>
      <c r="Y116">
        <v>16.670000000000002</v>
      </c>
      <c r="Z116">
        <v>101.23820000000001</v>
      </c>
      <c r="AA116">
        <v>5.5</v>
      </c>
      <c r="AB116">
        <v>30.78</v>
      </c>
      <c r="AC116">
        <v>63.7</v>
      </c>
      <c r="AD116">
        <v>1357</v>
      </c>
      <c r="AE116">
        <v>5.7</v>
      </c>
      <c r="AF116">
        <v>73.23</v>
      </c>
      <c r="AG116">
        <v>4.0819999999999999</v>
      </c>
      <c r="AH116">
        <v>16.655000000000001</v>
      </c>
      <c r="AI116">
        <v>101.1253</v>
      </c>
      <c r="AJ116">
        <v>5.9</v>
      </c>
      <c r="AK116">
        <v>30.75</v>
      </c>
      <c r="AL116">
        <v>64</v>
      </c>
      <c r="AM116">
        <v>1414</v>
      </c>
      <c r="AN116">
        <v>5.5</v>
      </c>
      <c r="AO116">
        <v>74.010000000000005</v>
      </c>
      <c r="AP116">
        <v>4.1520000000000001</v>
      </c>
      <c r="AQ116">
        <v>1.377740505570824E-3</v>
      </c>
      <c r="AR116">
        <v>1.267289627456369E-3</v>
      </c>
      <c r="AS116">
        <v>-4.9180327868852403E-2</v>
      </c>
      <c r="AT116">
        <v>1.9430051813471569E-3</v>
      </c>
      <c r="AU116">
        <v>4.607508532423199E-2</v>
      </c>
      <c r="AV116">
        <v>-8.9248067463106096E-2</v>
      </c>
      <c r="AW116">
        <v>1.818181818181808E-2</v>
      </c>
      <c r="AX116">
        <v>2.6926153025859989E-2</v>
      </c>
      <c r="AY116">
        <v>2.4142926122645569E-3</v>
      </c>
      <c r="AZ116">
        <v>1.4397120575884159E-3</v>
      </c>
      <c r="BA116">
        <v>1.573516716022016E-3</v>
      </c>
      <c r="BB116">
        <v>0.1090909090909091</v>
      </c>
      <c r="BC116">
        <v>3.2488628979856489E-3</v>
      </c>
      <c r="BD116">
        <v>-8.0062794348508604E-2</v>
      </c>
      <c r="BE116">
        <v>4.8636698599852528E-2</v>
      </c>
      <c r="BF116">
        <v>-3.5087719298245612E-2</v>
      </c>
      <c r="BG116">
        <v>2.4443534070735851E-2</v>
      </c>
      <c r="BH116">
        <v>1.469867711905937E-2</v>
      </c>
      <c r="BI116">
        <v>9.0063044130905823E-4</v>
      </c>
      <c r="BJ116">
        <v>1.116436737394144E-3</v>
      </c>
      <c r="BK116">
        <v>-6.7796610169491567E-2</v>
      </c>
      <c r="BL116">
        <v>9.7560975609756184E-4</v>
      </c>
      <c r="BM116">
        <v>-4.6874999999999556E-3</v>
      </c>
      <c r="BN116">
        <v>-4.0311173974540322E-2</v>
      </c>
      <c r="BO116">
        <v>3.6363636363636383E-2</v>
      </c>
      <c r="BP116">
        <v>-1.053911633563032E-2</v>
      </c>
      <c r="BQ116">
        <v>-1.6859344894027069E-2</v>
      </c>
      <c r="BR116">
        <v>2.2265013840414571E-3</v>
      </c>
      <c r="BS116">
        <v>1.2362430869283789E-4</v>
      </c>
      <c r="BT116">
        <v>9.259259259259256E-2</v>
      </c>
      <c r="BU116">
        <v>9.765625E-4</v>
      </c>
      <c r="BV116">
        <v>7.0234113712374535E-2</v>
      </c>
      <c r="BW116">
        <v>7.0771408351033571E-4</v>
      </c>
      <c r="BX116">
        <v>0</v>
      </c>
      <c r="BY116">
        <v>3.2217573221757327E-2</v>
      </c>
      <c r="BZ116">
        <v>1.9646365422396839E-2</v>
      </c>
    </row>
    <row r="117" spans="1:78" x14ac:dyDescent="0.15">
      <c r="A117" s="21">
        <v>23408</v>
      </c>
      <c r="B117" t="s">
        <v>49</v>
      </c>
      <c r="C117">
        <v>3.48</v>
      </c>
      <c r="D117">
        <v>0</v>
      </c>
      <c r="E117" t="s">
        <v>56</v>
      </c>
      <c r="F117">
        <v>2.34</v>
      </c>
      <c r="G117">
        <v>16.748999999999999</v>
      </c>
      <c r="H117">
        <v>101.5671</v>
      </c>
      <c r="I117">
        <v>5.5</v>
      </c>
      <c r="J117">
        <v>30.91</v>
      </c>
      <c r="K117">
        <v>61.8</v>
      </c>
      <c r="L117">
        <v>1442</v>
      </c>
      <c r="M117">
        <v>5.4</v>
      </c>
      <c r="N117">
        <v>77.8</v>
      </c>
      <c r="O117">
        <v>4.1820000000000004</v>
      </c>
      <c r="P117">
        <v>16.716999999999999</v>
      </c>
      <c r="Q117">
        <v>101.526</v>
      </c>
      <c r="R117">
        <v>5.8</v>
      </c>
      <c r="S117">
        <v>30.94</v>
      </c>
      <c r="T117">
        <v>61.3</v>
      </c>
      <c r="U117">
        <v>1296</v>
      </c>
      <c r="V117">
        <v>5.6</v>
      </c>
      <c r="W117">
        <v>77.040000000000006</v>
      </c>
      <c r="X117">
        <v>4.1520000000000001</v>
      </c>
      <c r="Y117">
        <v>16.693999999999999</v>
      </c>
      <c r="Z117">
        <v>101.39749999999999</v>
      </c>
      <c r="AA117">
        <v>6.1</v>
      </c>
      <c r="AB117">
        <v>30.88</v>
      </c>
      <c r="AC117">
        <v>58.6</v>
      </c>
      <c r="AD117">
        <v>1423</v>
      </c>
      <c r="AE117">
        <v>5.5</v>
      </c>
      <c r="AF117">
        <v>75.02</v>
      </c>
      <c r="AG117">
        <v>4.1420000000000003</v>
      </c>
      <c r="AH117">
        <v>16.670000000000002</v>
      </c>
      <c r="AI117">
        <v>101.23820000000001</v>
      </c>
      <c r="AJ117">
        <v>5.5</v>
      </c>
      <c r="AK117">
        <v>30.78</v>
      </c>
      <c r="AL117">
        <v>63.7</v>
      </c>
      <c r="AM117">
        <v>1357</v>
      </c>
      <c r="AN117">
        <v>5.7</v>
      </c>
      <c r="AO117">
        <v>73.23</v>
      </c>
      <c r="AP117">
        <v>4.0819999999999999</v>
      </c>
      <c r="AQ117">
        <v>1.9142190584435781E-3</v>
      </c>
      <c r="AR117">
        <v>4.0482241002304242E-4</v>
      </c>
      <c r="AS117">
        <v>-5.1724137931034482E-2</v>
      </c>
      <c r="AT117">
        <v>-9.6961861667743676E-4</v>
      </c>
      <c r="AU117">
        <v>8.1566068515497303E-3</v>
      </c>
      <c r="AV117">
        <v>0.11265432098765429</v>
      </c>
      <c r="AW117">
        <v>-3.5714285714285587E-2</v>
      </c>
      <c r="AX117">
        <v>9.8650051921078674E-3</v>
      </c>
      <c r="AY117">
        <v>7.225433526011571E-3</v>
      </c>
      <c r="AZ117">
        <v>1.377740505570824E-3</v>
      </c>
      <c r="BA117">
        <v>1.267289627456369E-3</v>
      </c>
      <c r="BB117">
        <v>-4.9180327868852403E-2</v>
      </c>
      <c r="BC117">
        <v>1.9430051813471569E-3</v>
      </c>
      <c r="BD117">
        <v>4.607508532423199E-2</v>
      </c>
      <c r="BE117">
        <v>-8.9248067463106096E-2</v>
      </c>
      <c r="BF117">
        <v>1.818181818181808E-2</v>
      </c>
      <c r="BG117">
        <v>2.6926153025859989E-2</v>
      </c>
      <c r="BH117">
        <v>2.4142926122645569E-3</v>
      </c>
      <c r="BI117">
        <v>1.4397120575884159E-3</v>
      </c>
      <c r="BJ117">
        <v>1.573516716022016E-3</v>
      </c>
      <c r="BK117">
        <v>0.1090909090909091</v>
      </c>
      <c r="BL117">
        <v>3.2488628979856489E-3</v>
      </c>
      <c r="BM117">
        <v>-8.0062794348508604E-2</v>
      </c>
      <c r="BN117">
        <v>4.8636698599852528E-2</v>
      </c>
      <c r="BO117">
        <v>-3.5087719298245612E-2</v>
      </c>
      <c r="BP117">
        <v>2.4443534070735851E-2</v>
      </c>
      <c r="BQ117">
        <v>1.469867711905937E-2</v>
      </c>
      <c r="BR117">
        <v>9.0063044130905823E-4</v>
      </c>
      <c r="BS117">
        <v>1.116436737394144E-3</v>
      </c>
      <c r="BT117">
        <v>-6.7796610169491567E-2</v>
      </c>
      <c r="BU117">
        <v>9.7560975609756184E-4</v>
      </c>
      <c r="BV117">
        <v>-4.6874999999999556E-3</v>
      </c>
      <c r="BW117">
        <v>-4.0311173974540322E-2</v>
      </c>
      <c r="BX117">
        <v>3.6363636363636383E-2</v>
      </c>
      <c r="BY117">
        <v>-1.053911633563032E-2</v>
      </c>
      <c r="BZ117">
        <v>-1.6859344894027069E-2</v>
      </c>
    </row>
    <row r="118" spans="1:78" x14ac:dyDescent="0.15">
      <c r="A118" s="21">
        <v>23437</v>
      </c>
      <c r="B118" t="s">
        <v>50</v>
      </c>
      <c r="C118">
        <v>3.43</v>
      </c>
      <c r="D118">
        <v>-1.4367816091953971E-2</v>
      </c>
      <c r="E118" t="s">
        <v>55</v>
      </c>
      <c r="F118">
        <v>-1.6</v>
      </c>
      <c r="G118">
        <v>16.765000000000001</v>
      </c>
      <c r="H118">
        <v>101.56010000000001</v>
      </c>
      <c r="I118">
        <v>5.8</v>
      </c>
      <c r="J118">
        <v>30.94</v>
      </c>
      <c r="K118">
        <v>61.7</v>
      </c>
      <c r="L118">
        <v>1313</v>
      </c>
      <c r="M118">
        <v>5.4</v>
      </c>
      <c r="N118">
        <v>78.98</v>
      </c>
      <c r="O118">
        <v>4.2320000000000002</v>
      </c>
      <c r="P118">
        <v>16.748999999999999</v>
      </c>
      <c r="Q118">
        <v>101.5671</v>
      </c>
      <c r="R118">
        <v>5.5</v>
      </c>
      <c r="S118">
        <v>30.91</v>
      </c>
      <c r="T118">
        <v>61.8</v>
      </c>
      <c r="U118">
        <v>1442</v>
      </c>
      <c r="V118">
        <v>5.4</v>
      </c>
      <c r="W118">
        <v>77.8</v>
      </c>
      <c r="X118">
        <v>4.1820000000000004</v>
      </c>
      <c r="Y118">
        <v>16.716999999999999</v>
      </c>
      <c r="Z118">
        <v>101.526</v>
      </c>
      <c r="AA118">
        <v>5.8</v>
      </c>
      <c r="AB118">
        <v>30.94</v>
      </c>
      <c r="AC118">
        <v>61.3</v>
      </c>
      <c r="AD118">
        <v>1296</v>
      </c>
      <c r="AE118">
        <v>5.6</v>
      </c>
      <c r="AF118">
        <v>77.040000000000006</v>
      </c>
      <c r="AG118">
        <v>4.1520000000000001</v>
      </c>
      <c r="AH118">
        <v>16.693999999999999</v>
      </c>
      <c r="AI118">
        <v>101.39749999999999</v>
      </c>
      <c r="AJ118">
        <v>6.1</v>
      </c>
      <c r="AK118">
        <v>30.88</v>
      </c>
      <c r="AL118">
        <v>58.6</v>
      </c>
      <c r="AM118">
        <v>1423</v>
      </c>
      <c r="AN118">
        <v>5.5</v>
      </c>
      <c r="AO118">
        <v>75.02</v>
      </c>
      <c r="AP118">
        <v>4.1420000000000003</v>
      </c>
      <c r="AQ118">
        <v>9.5528091229346579E-4</v>
      </c>
      <c r="AR118">
        <v>-6.8919955379165287E-5</v>
      </c>
      <c r="AS118">
        <v>5.4545454545454453E-2</v>
      </c>
      <c r="AT118">
        <v>9.7055968942094673E-4</v>
      </c>
      <c r="AU118">
        <v>-1.618122977346204E-3</v>
      </c>
      <c r="AV118">
        <v>-8.9459084604715633E-2</v>
      </c>
      <c r="AW118">
        <v>0</v>
      </c>
      <c r="AX118">
        <v>1.516709511568126E-2</v>
      </c>
      <c r="AY118">
        <v>1.1956001912960311E-2</v>
      </c>
      <c r="AZ118">
        <v>1.9142190584435781E-3</v>
      </c>
      <c r="BA118">
        <v>4.0482241002304242E-4</v>
      </c>
      <c r="BB118">
        <v>-5.1724137931034482E-2</v>
      </c>
      <c r="BC118">
        <v>-9.6961861667743676E-4</v>
      </c>
      <c r="BD118">
        <v>8.1566068515497303E-3</v>
      </c>
      <c r="BE118">
        <v>0.11265432098765429</v>
      </c>
      <c r="BF118">
        <v>-3.5714285714285587E-2</v>
      </c>
      <c r="BG118">
        <v>9.8650051921078674E-3</v>
      </c>
      <c r="BH118">
        <v>7.225433526011571E-3</v>
      </c>
      <c r="BI118">
        <v>1.377740505570824E-3</v>
      </c>
      <c r="BJ118">
        <v>1.267289627456369E-3</v>
      </c>
      <c r="BK118">
        <v>-4.9180327868852403E-2</v>
      </c>
      <c r="BL118">
        <v>1.9430051813471569E-3</v>
      </c>
      <c r="BM118">
        <v>4.607508532423199E-2</v>
      </c>
      <c r="BN118">
        <v>-8.9248067463106096E-2</v>
      </c>
      <c r="BO118">
        <v>1.818181818181808E-2</v>
      </c>
      <c r="BP118">
        <v>2.6926153025859989E-2</v>
      </c>
      <c r="BQ118">
        <v>2.4142926122645569E-3</v>
      </c>
      <c r="BR118">
        <v>1.4397120575884159E-3</v>
      </c>
      <c r="BS118">
        <v>1.573516716022016E-3</v>
      </c>
      <c r="BT118">
        <v>0.1090909090909091</v>
      </c>
      <c r="BU118">
        <v>3.2488628979856489E-3</v>
      </c>
      <c r="BV118">
        <v>-8.0062794348508604E-2</v>
      </c>
      <c r="BW118">
        <v>4.8636698599852528E-2</v>
      </c>
      <c r="BX118">
        <v>-3.5087719298245612E-2</v>
      </c>
      <c r="BY118">
        <v>2.4443534070735851E-2</v>
      </c>
      <c r="BZ118">
        <v>1.469867711905937E-2</v>
      </c>
    </row>
    <row r="119" spans="1:78" x14ac:dyDescent="0.15">
      <c r="A119" s="21">
        <v>23468</v>
      </c>
      <c r="B119" t="s">
        <v>51</v>
      </c>
      <c r="C119">
        <v>3.47</v>
      </c>
      <c r="D119">
        <v>1.1661807580174941E-2</v>
      </c>
      <c r="E119" t="s">
        <v>54</v>
      </c>
      <c r="F119">
        <v>1.06</v>
      </c>
      <c r="G119">
        <v>16.78</v>
      </c>
      <c r="H119">
        <v>101.55889999999999</v>
      </c>
      <c r="I119">
        <v>6</v>
      </c>
      <c r="J119">
        <v>30.95</v>
      </c>
      <c r="K119">
        <v>63.6</v>
      </c>
      <c r="L119">
        <v>1264</v>
      </c>
      <c r="M119">
        <v>5.3</v>
      </c>
      <c r="N119">
        <v>79.459999999999994</v>
      </c>
      <c r="O119">
        <v>4.2220000000000004</v>
      </c>
      <c r="P119">
        <v>16.765000000000001</v>
      </c>
      <c r="Q119">
        <v>101.56010000000001</v>
      </c>
      <c r="R119">
        <v>5.8</v>
      </c>
      <c r="S119">
        <v>30.94</v>
      </c>
      <c r="T119">
        <v>61.7</v>
      </c>
      <c r="U119">
        <v>1313</v>
      </c>
      <c r="V119">
        <v>5.4</v>
      </c>
      <c r="W119">
        <v>78.98</v>
      </c>
      <c r="X119">
        <v>4.2320000000000002</v>
      </c>
      <c r="Y119">
        <v>16.748999999999999</v>
      </c>
      <c r="Z119">
        <v>101.5671</v>
      </c>
      <c r="AA119">
        <v>5.5</v>
      </c>
      <c r="AB119">
        <v>30.91</v>
      </c>
      <c r="AC119">
        <v>61.8</v>
      </c>
      <c r="AD119">
        <v>1442</v>
      </c>
      <c r="AE119">
        <v>5.4</v>
      </c>
      <c r="AF119">
        <v>77.8</v>
      </c>
      <c r="AG119">
        <v>4.1820000000000004</v>
      </c>
      <c r="AH119">
        <v>16.716999999999999</v>
      </c>
      <c r="AI119">
        <v>101.526</v>
      </c>
      <c r="AJ119">
        <v>5.8</v>
      </c>
      <c r="AK119">
        <v>30.94</v>
      </c>
      <c r="AL119">
        <v>61.3</v>
      </c>
      <c r="AM119">
        <v>1296</v>
      </c>
      <c r="AN119">
        <v>5.6</v>
      </c>
      <c r="AO119">
        <v>77.040000000000006</v>
      </c>
      <c r="AP119">
        <v>4.1520000000000001</v>
      </c>
      <c r="AQ119">
        <v>8.9472114524302704E-4</v>
      </c>
      <c r="AR119">
        <v>-1.1815663828684819E-5</v>
      </c>
      <c r="AS119">
        <v>3.4482758620689717E-2</v>
      </c>
      <c r="AT119">
        <v>3.2320620555914559E-4</v>
      </c>
      <c r="AU119">
        <v>3.0794165316045289E-2</v>
      </c>
      <c r="AV119">
        <v>-3.7319116527037337E-2</v>
      </c>
      <c r="AW119">
        <v>-1.8518518518518601E-2</v>
      </c>
      <c r="AX119">
        <v>6.0774879716383179E-3</v>
      </c>
      <c r="AY119">
        <v>-2.362948960302425E-3</v>
      </c>
      <c r="AZ119">
        <v>9.5528091229346579E-4</v>
      </c>
      <c r="BA119">
        <v>-6.8919955379165287E-5</v>
      </c>
      <c r="BB119">
        <v>5.4545454545454453E-2</v>
      </c>
      <c r="BC119">
        <v>9.7055968942094673E-4</v>
      </c>
      <c r="BD119">
        <v>-1.618122977346204E-3</v>
      </c>
      <c r="BE119">
        <v>-8.9459084604715633E-2</v>
      </c>
      <c r="BF119">
        <v>0</v>
      </c>
      <c r="BG119">
        <v>1.516709511568126E-2</v>
      </c>
      <c r="BH119">
        <v>1.1956001912960311E-2</v>
      </c>
      <c r="BI119">
        <v>1.9142190584435781E-3</v>
      </c>
      <c r="BJ119">
        <v>4.0482241002304242E-4</v>
      </c>
      <c r="BK119">
        <v>-5.1724137931034482E-2</v>
      </c>
      <c r="BL119">
        <v>-9.6961861667743676E-4</v>
      </c>
      <c r="BM119">
        <v>8.1566068515497303E-3</v>
      </c>
      <c r="BN119">
        <v>0.11265432098765429</v>
      </c>
      <c r="BO119">
        <v>-3.5714285714285587E-2</v>
      </c>
      <c r="BP119">
        <v>9.8650051921078674E-3</v>
      </c>
      <c r="BQ119">
        <v>7.225433526011571E-3</v>
      </c>
      <c r="BR119">
        <v>1.377740505570824E-3</v>
      </c>
      <c r="BS119">
        <v>1.267289627456369E-3</v>
      </c>
      <c r="BT119">
        <v>-4.9180327868852403E-2</v>
      </c>
      <c r="BU119">
        <v>1.9430051813471569E-3</v>
      </c>
      <c r="BV119">
        <v>4.607508532423199E-2</v>
      </c>
      <c r="BW119">
        <v>-8.9248067463106096E-2</v>
      </c>
      <c r="BX119">
        <v>1.818181818181808E-2</v>
      </c>
      <c r="BY119">
        <v>2.6926153025859989E-2</v>
      </c>
      <c r="BZ119">
        <v>2.4142926122645569E-3</v>
      </c>
    </row>
    <row r="120" spans="1:78" x14ac:dyDescent="0.15">
      <c r="A120" s="21">
        <v>23498</v>
      </c>
      <c r="B120" t="s">
        <v>52</v>
      </c>
      <c r="C120">
        <v>3.5</v>
      </c>
      <c r="D120">
        <v>8.6455331412103181E-3</v>
      </c>
      <c r="E120" t="s">
        <v>54</v>
      </c>
      <c r="F120">
        <v>1.76</v>
      </c>
      <c r="G120">
        <v>16.794</v>
      </c>
      <c r="H120">
        <v>101.5993</v>
      </c>
      <c r="I120">
        <v>6.2</v>
      </c>
      <c r="J120">
        <v>30.98</v>
      </c>
      <c r="K120">
        <v>59.9</v>
      </c>
      <c r="L120">
        <v>1299</v>
      </c>
      <c r="M120">
        <v>5.0999999999999996</v>
      </c>
      <c r="N120">
        <v>80.37</v>
      </c>
      <c r="O120">
        <v>4.1920000000000002</v>
      </c>
      <c r="P120">
        <v>16.78</v>
      </c>
      <c r="Q120">
        <v>101.55889999999999</v>
      </c>
      <c r="R120">
        <v>6</v>
      </c>
      <c r="S120">
        <v>30.95</v>
      </c>
      <c r="T120">
        <v>63.6</v>
      </c>
      <c r="U120">
        <v>1264</v>
      </c>
      <c r="V120">
        <v>5.3</v>
      </c>
      <c r="W120">
        <v>79.459999999999994</v>
      </c>
      <c r="X120">
        <v>4.2220000000000004</v>
      </c>
      <c r="Y120">
        <v>16.765000000000001</v>
      </c>
      <c r="Z120">
        <v>101.56010000000001</v>
      </c>
      <c r="AA120">
        <v>5.8</v>
      </c>
      <c r="AB120">
        <v>30.94</v>
      </c>
      <c r="AC120">
        <v>61.7</v>
      </c>
      <c r="AD120">
        <v>1313</v>
      </c>
      <c r="AE120">
        <v>5.4</v>
      </c>
      <c r="AF120">
        <v>78.98</v>
      </c>
      <c r="AG120">
        <v>4.2320000000000002</v>
      </c>
      <c r="AH120">
        <v>16.748999999999999</v>
      </c>
      <c r="AI120">
        <v>101.5671</v>
      </c>
      <c r="AJ120">
        <v>5.5</v>
      </c>
      <c r="AK120">
        <v>30.91</v>
      </c>
      <c r="AL120">
        <v>61.8</v>
      </c>
      <c r="AM120">
        <v>1442</v>
      </c>
      <c r="AN120">
        <v>5.4</v>
      </c>
      <c r="AO120">
        <v>77.8</v>
      </c>
      <c r="AP120">
        <v>4.1820000000000004</v>
      </c>
      <c r="AQ120">
        <v>8.3432657926096887E-4</v>
      </c>
      <c r="AR120">
        <v>3.9779871581924198E-4</v>
      </c>
      <c r="AS120">
        <v>3.3333333333333437E-2</v>
      </c>
      <c r="AT120">
        <v>9.6930533117944861E-4</v>
      </c>
      <c r="AU120">
        <v>-5.817610062893086E-2</v>
      </c>
      <c r="AV120">
        <v>2.7689873417721559E-2</v>
      </c>
      <c r="AW120">
        <v>-3.7735849056603772E-2</v>
      </c>
      <c r="AX120">
        <v>1.145230304555755E-2</v>
      </c>
      <c r="AY120">
        <v>-7.1056371387968609E-3</v>
      </c>
      <c r="AZ120">
        <v>8.9472114524302704E-4</v>
      </c>
      <c r="BA120">
        <v>-1.1815663828684819E-5</v>
      </c>
      <c r="BB120">
        <v>3.4482758620689717E-2</v>
      </c>
      <c r="BC120">
        <v>3.2320620555914559E-4</v>
      </c>
      <c r="BD120">
        <v>3.0794165316045289E-2</v>
      </c>
      <c r="BE120">
        <v>-3.7319116527037337E-2</v>
      </c>
      <c r="BF120">
        <v>-1.8518518518518601E-2</v>
      </c>
      <c r="BG120">
        <v>6.0774879716383179E-3</v>
      </c>
      <c r="BH120">
        <v>-2.362948960302425E-3</v>
      </c>
      <c r="BI120">
        <v>9.5528091229346579E-4</v>
      </c>
      <c r="BJ120">
        <v>-6.8919955379165287E-5</v>
      </c>
      <c r="BK120">
        <v>5.4545454545454453E-2</v>
      </c>
      <c r="BL120">
        <v>9.7055968942094673E-4</v>
      </c>
      <c r="BM120">
        <v>-1.618122977346204E-3</v>
      </c>
      <c r="BN120">
        <v>-8.9459084604715633E-2</v>
      </c>
      <c r="BO120">
        <v>0</v>
      </c>
      <c r="BP120">
        <v>1.516709511568126E-2</v>
      </c>
      <c r="BQ120">
        <v>1.1956001912960311E-2</v>
      </c>
      <c r="BR120">
        <v>1.9142190584435781E-3</v>
      </c>
      <c r="BS120">
        <v>4.0482241002304242E-4</v>
      </c>
      <c r="BT120">
        <v>-5.1724137931034482E-2</v>
      </c>
      <c r="BU120">
        <v>-9.6961861667743676E-4</v>
      </c>
      <c r="BV120">
        <v>8.1566068515497303E-3</v>
      </c>
      <c r="BW120">
        <v>0.11265432098765429</v>
      </c>
      <c r="BX120">
        <v>-3.5714285714285587E-2</v>
      </c>
      <c r="BY120">
        <v>9.8650051921078674E-3</v>
      </c>
      <c r="BZ120">
        <v>7.225433526011571E-3</v>
      </c>
    </row>
    <row r="121" spans="1:78" x14ac:dyDescent="0.15">
      <c r="A121" s="21">
        <v>23529</v>
      </c>
      <c r="B121" t="s">
        <v>53</v>
      </c>
      <c r="C121">
        <v>3.5</v>
      </c>
      <c r="D121">
        <v>0</v>
      </c>
      <c r="E121" t="s">
        <v>56</v>
      </c>
      <c r="F121">
        <v>-0.96</v>
      </c>
      <c r="G121">
        <v>16.806000000000001</v>
      </c>
      <c r="H121">
        <v>101.6601</v>
      </c>
      <c r="I121">
        <v>5.7</v>
      </c>
      <c r="J121">
        <v>31.01</v>
      </c>
      <c r="K121">
        <v>64.7</v>
      </c>
      <c r="L121">
        <v>1280</v>
      </c>
      <c r="M121">
        <v>5.2</v>
      </c>
      <c r="N121">
        <v>81.69</v>
      </c>
      <c r="O121">
        <v>4.1520000000000001</v>
      </c>
      <c r="P121">
        <v>16.794</v>
      </c>
      <c r="Q121">
        <v>101.5993</v>
      </c>
      <c r="R121">
        <v>6.2</v>
      </c>
      <c r="S121">
        <v>30.98</v>
      </c>
      <c r="T121">
        <v>59.9</v>
      </c>
      <c r="U121">
        <v>1299</v>
      </c>
      <c r="V121">
        <v>5.0999999999999996</v>
      </c>
      <c r="W121">
        <v>80.37</v>
      </c>
      <c r="X121">
        <v>4.1920000000000002</v>
      </c>
      <c r="Y121">
        <v>16.78</v>
      </c>
      <c r="Z121">
        <v>101.55889999999999</v>
      </c>
      <c r="AA121">
        <v>6</v>
      </c>
      <c r="AB121">
        <v>30.95</v>
      </c>
      <c r="AC121">
        <v>63.6</v>
      </c>
      <c r="AD121">
        <v>1264</v>
      </c>
      <c r="AE121">
        <v>5.3</v>
      </c>
      <c r="AF121">
        <v>79.459999999999994</v>
      </c>
      <c r="AG121">
        <v>4.2220000000000004</v>
      </c>
      <c r="AH121">
        <v>16.765000000000001</v>
      </c>
      <c r="AI121">
        <v>101.56010000000001</v>
      </c>
      <c r="AJ121">
        <v>5.8</v>
      </c>
      <c r="AK121">
        <v>30.94</v>
      </c>
      <c r="AL121">
        <v>61.7</v>
      </c>
      <c r="AM121">
        <v>1313</v>
      </c>
      <c r="AN121">
        <v>5.4</v>
      </c>
      <c r="AO121">
        <v>78.98</v>
      </c>
      <c r="AP121">
        <v>4.2320000000000002</v>
      </c>
      <c r="AQ121">
        <v>7.1454090746692067E-4</v>
      </c>
      <c r="AR121">
        <v>5.9842931988707271E-4</v>
      </c>
      <c r="AS121">
        <v>-8.064516129032262E-2</v>
      </c>
      <c r="AT121">
        <v>9.6836668818589544E-4</v>
      </c>
      <c r="AU121">
        <v>8.0133555926544364E-2</v>
      </c>
      <c r="AV121">
        <v>-1.462663587374902E-2</v>
      </c>
      <c r="AW121">
        <v>1.9607843137255051E-2</v>
      </c>
      <c r="AX121">
        <v>1.6424038820455289E-2</v>
      </c>
      <c r="AY121">
        <v>-9.5419847328244156E-3</v>
      </c>
      <c r="AZ121">
        <v>8.3432657926096887E-4</v>
      </c>
      <c r="BA121">
        <v>3.9779871581924198E-4</v>
      </c>
      <c r="BB121">
        <v>3.3333333333333437E-2</v>
      </c>
      <c r="BC121">
        <v>9.6930533117944861E-4</v>
      </c>
      <c r="BD121">
        <v>-5.817610062893086E-2</v>
      </c>
      <c r="BE121">
        <v>2.7689873417721559E-2</v>
      </c>
      <c r="BF121">
        <v>-3.7735849056603772E-2</v>
      </c>
      <c r="BG121">
        <v>1.145230304555755E-2</v>
      </c>
      <c r="BH121">
        <v>-7.1056371387968609E-3</v>
      </c>
      <c r="BI121">
        <v>8.9472114524302704E-4</v>
      </c>
      <c r="BJ121">
        <v>-1.1815663828684819E-5</v>
      </c>
      <c r="BK121">
        <v>3.4482758620689717E-2</v>
      </c>
      <c r="BL121">
        <v>3.2320620555914559E-4</v>
      </c>
      <c r="BM121">
        <v>3.0794165316045289E-2</v>
      </c>
      <c r="BN121">
        <v>-3.7319116527037337E-2</v>
      </c>
      <c r="BO121">
        <v>-1.8518518518518601E-2</v>
      </c>
      <c r="BP121">
        <v>6.0774879716383179E-3</v>
      </c>
      <c r="BQ121">
        <v>-2.362948960302425E-3</v>
      </c>
      <c r="BR121">
        <v>9.5528091229346579E-4</v>
      </c>
      <c r="BS121">
        <v>-6.8919955379165287E-5</v>
      </c>
      <c r="BT121">
        <v>5.4545454545454453E-2</v>
      </c>
      <c r="BU121">
        <v>9.7055968942094673E-4</v>
      </c>
      <c r="BV121">
        <v>-1.618122977346204E-3</v>
      </c>
      <c r="BW121">
        <v>-8.9459084604715633E-2</v>
      </c>
      <c r="BX121">
        <v>0</v>
      </c>
      <c r="BY121">
        <v>1.516709511568126E-2</v>
      </c>
      <c r="BZ121">
        <v>1.1956001912960311E-2</v>
      </c>
    </row>
    <row r="122" spans="1:78" x14ac:dyDescent="0.15">
      <c r="A122" s="21">
        <v>23559</v>
      </c>
      <c r="B122" t="s">
        <v>42</v>
      </c>
      <c r="C122">
        <v>3.42</v>
      </c>
      <c r="D122">
        <v>-2.2857142857142881E-2</v>
      </c>
      <c r="E122" t="s">
        <v>55</v>
      </c>
      <c r="F122">
        <v>0.56000000000000005</v>
      </c>
      <c r="G122">
        <v>16.823</v>
      </c>
      <c r="H122">
        <v>101.70659999999999</v>
      </c>
      <c r="I122">
        <v>5.5</v>
      </c>
      <c r="J122">
        <v>31.02</v>
      </c>
      <c r="K122">
        <v>69.900000000000006</v>
      </c>
      <c r="L122">
        <v>1304</v>
      </c>
      <c r="M122">
        <v>4.9000000000000004</v>
      </c>
      <c r="N122">
        <v>83.18</v>
      </c>
      <c r="O122">
        <v>4.1920000000000002</v>
      </c>
      <c r="P122">
        <v>16.806000000000001</v>
      </c>
      <c r="Q122">
        <v>101.6601</v>
      </c>
      <c r="R122">
        <v>5.7</v>
      </c>
      <c r="S122">
        <v>31.01</v>
      </c>
      <c r="T122">
        <v>64.7</v>
      </c>
      <c r="U122">
        <v>1280</v>
      </c>
      <c r="V122">
        <v>5.2</v>
      </c>
      <c r="W122">
        <v>81.69</v>
      </c>
      <c r="X122">
        <v>4.1520000000000001</v>
      </c>
      <c r="Y122">
        <v>16.794</v>
      </c>
      <c r="Z122">
        <v>101.5993</v>
      </c>
      <c r="AA122">
        <v>6.2</v>
      </c>
      <c r="AB122">
        <v>30.98</v>
      </c>
      <c r="AC122">
        <v>59.9</v>
      </c>
      <c r="AD122">
        <v>1299</v>
      </c>
      <c r="AE122">
        <v>5.0999999999999996</v>
      </c>
      <c r="AF122">
        <v>80.37</v>
      </c>
      <c r="AG122">
        <v>4.1920000000000002</v>
      </c>
      <c r="AH122">
        <v>16.78</v>
      </c>
      <c r="AI122">
        <v>101.55889999999999</v>
      </c>
      <c r="AJ122">
        <v>6</v>
      </c>
      <c r="AK122">
        <v>30.95</v>
      </c>
      <c r="AL122">
        <v>63.6</v>
      </c>
      <c r="AM122">
        <v>1264</v>
      </c>
      <c r="AN122">
        <v>5.3</v>
      </c>
      <c r="AO122">
        <v>79.459999999999994</v>
      </c>
      <c r="AP122">
        <v>4.2220000000000004</v>
      </c>
      <c r="AQ122">
        <v>1.0115434963702259E-3</v>
      </c>
      <c r="AR122">
        <v>4.5740659314708049E-4</v>
      </c>
      <c r="AS122">
        <v>-3.5087719298245612E-2</v>
      </c>
      <c r="AT122">
        <v>3.2247662044504471E-4</v>
      </c>
      <c r="AU122">
        <v>8.0370942812983071E-2</v>
      </c>
      <c r="AV122">
        <v>1.8750000000000041E-2</v>
      </c>
      <c r="AW122">
        <v>-5.7692307692307709E-2</v>
      </c>
      <c r="AX122">
        <v>1.823968662014952E-2</v>
      </c>
      <c r="AY122">
        <v>9.633911368015502E-3</v>
      </c>
      <c r="AZ122">
        <v>7.1454090746692067E-4</v>
      </c>
      <c r="BA122">
        <v>5.9842931988707271E-4</v>
      </c>
      <c r="BB122">
        <v>-8.064516129032262E-2</v>
      </c>
      <c r="BC122">
        <v>9.6836668818589544E-4</v>
      </c>
      <c r="BD122">
        <v>8.0133555926544364E-2</v>
      </c>
      <c r="BE122">
        <v>-1.462663587374902E-2</v>
      </c>
      <c r="BF122">
        <v>1.9607843137255051E-2</v>
      </c>
      <c r="BG122">
        <v>1.6424038820455289E-2</v>
      </c>
      <c r="BH122">
        <v>-9.5419847328244156E-3</v>
      </c>
      <c r="BI122">
        <v>8.3432657926096887E-4</v>
      </c>
      <c r="BJ122">
        <v>3.9779871581924198E-4</v>
      </c>
      <c r="BK122">
        <v>3.3333333333333437E-2</v>
      </c>
      <c r="BL122">
        <v>9.6930533117944861E-4</v>
      </c>
      <c r="BM122">
        <v>-5.817610062893086E-2</v>
      </c>
      <c r="BN122">
        <v>2.7689873417721559E-2</v>
      </c>
      <c r="BO122">
        <v>-3.7735849056603772E-2</v>
      </c>
      <c r="BP122">
        <v>1.145230304555755E-2</v>
      </c>
      <c r="BQ122">
        <v>-7.1056371387968609E-3</v>
      </c>
      <c r="BR122">
        <v>8.9472114524302704E-4</v>
      </c>
      <c r="BS122">
        <v>-1.1815663828684819E-5</v>
      </c>
      <c r="BT122">
        <v>3.4482758620689717E-2</v>
      </c>
      <c r="BU122">
        <v>3.2320620555914559E-4</v>
      </c>
      <c r="BV122">
        <v>3.0794165316045289E-2</v>
      </c>
      <c r="BW122">
        <v>-3.7319116527037337E-2</v>
      </c>
      <c r="BX122">
        <v>-1.8518518518518601E-2</v>
      </c>
      <c r="BY122">
        <v>6.0774879716383179E-3</v>
      </c>
      <c r="BZ122">
        <v>-2.362948960302425E-3</v>
      </c>
    </row>
    <row r="123" spans="1:78" x14ac:dyDescent="0.15">
      <c r="A123" s="21">
        <v>23590</v>
      </c>
      <c r="B123" t="s">
        <v>43</v>
      </c>
      <c r="C123">
        <v>3.5</v>
      </c>
      <c r="D123">
        <v>2.3391812865497099E-2</v>
      </c>
      <c r="E123" t="s">
        <v>54</v>
      </c>
      <c r="F123">
        <v>-2.33</v>
      </c>
      <c r="G123">
        <v>16.844999999999999</v>
      </c>
      <c r="H123">
        <v>101.7136</v>
      </c>
      <c r="I123">
        <v>5.4</v>
      </c>
      <c r="J123">
        <v>31.05</v>
      </c>
      <c r="K123">
        <v>68</v>
      </c>
      <c r="L123">
        <v>1306</v>
      </c>
      <c r="M123">
        <v>5</v>
      </c>
      <c r="N123">
        <v>81.83</v>
      </c>
      <c r="O123">
        <v>4.2119999999999997</v>
      </c>
      <c r="P123">
        <v>16.823</v>
      </c>
      <c r="Q123">
        <v>101.70659999999999</v>
      </c>
      <c r="R123">
        <v>5.5</v>
      </c>
      <c r="S123">
        <v>31.02</v>
      </c>
      <c r="T123">
        <v>69.900000000000006</v>
      </c>
      <c r="U123">
        <v>1304</v>
      </c>
      <c r="V123">
        <v>4.9000000000000004</v>
      </c>
      <c r="W123">
        <v>83.18</v>
      </c>
      <c r="X123">
        <v>4.1920000000000002</v>
      </c>
      <c r="Y123">
        <v>16.806000000000001</v>
      </c>
      <c r="Z123">
        <v>101.6601</v>
      </c>
      <c r="AA123">
        <v>5.7</v>
      </c>
      <c r="AB123">
        <v>31.01</v>
      </c>
      <c r="AC123">
        <v>64.7</v>
      </c>
      <c r="AD123">
        <v>1280</v>
      </c>
      <c r="AE123">
        <v>5.2</v>
      </c>
      <c r="AF123">
        <v>81.69</v>
      </c>
      <c r="AG123">
        <v>4.1520000000000001</v>
      </c>
      <c r="AH123">
        <v>16.794</v>
      </c>
      <c r="AI123">
        <v>101.5993</v>
      </c>
      <c r="AJ123">
        <v>6.2</v>
      </c>
      <c r="AK123">
        <v>30.98</v>
      </c>
      <c r="AL123">
        <v>59.9</v>
      </c>
      <c r="AM123">
        <v>1299</v>
      </c>
      <c r="AN123">
        <v>5.0999999999999996</v>
      </c>
      <c r="AO123">
        <v>80.37</v>
      </c>
      <c r="AP123">
        <v>4.1920000000000002</v>
      </c>
      <c r="AQ123">
        <v>1.307733460143679E-3</v>
      </c>
      <c r="AR123">
        <v>6.8825425292073916E-5</v>
      </c>
      <c r="AS123">
        <v>-1.818181818181808E-2</v>
      </c>
      <c r="AT123">
        <v>9.6711798839455021E-4</v>
      </c>
      <c r="AU123">
        <v>-2.7181688125894169E-2</v>
      </c>
      <c r="AV123">
        <v>1.5337423312884459E-3</v>
      </c>
      <c r="AW123">
        <v>2.0408163265306149E-2</v>
      </c>
      <c r="AX123">
        <v>-1.622986294782414E-2</v>
      </c>
      <c r="AY123">
        <v>4.7709923664120968E-3</v>
      </c>
      <c r="AZ123">
        <v>1.0115434963702259E-3</v>
      </c>
      <c r="BA123">
        <v>4.5740659314708049E-4</v>
      </c>
      <c r="BB123">
        <v>-3.5087719298245612E-2</v>
      </c>
      <c r="BC123">
        <v>3.2247662044504471E-4</v>
      </c>
      <c r="BD123">
        <v>8.0370942812983071E-2</v>
      </c>
      <c r="BE123">
        <v>1.8750000000000041E-2</v>
      </c>
      <c r="BF123">
        <v>-5.7692307692307709E-2</v>
      </c>
      <c r="BG123">
        <v>1.823968662014952E-2</v>
      </c>
      <c r="BH123">
        <v>9.633911368015502E-3</v>
      </c>
      <c r="BI123">
        <v>7.1454090746692067E-4</v>
      </c>
      <c r="BJ123">
        <v>5.9842931988707271E-4</v>
      </c>
      <c r="BK123">
        <v>-8.064516129032262E-2</v>
      </c>
      <c r="BL123">
        <v>9.6836668818589544E-4</v>
      </c>
      <c r="BM123">
        <v>8.0133555926544364E-2</v>
      </c>
      <c r="BN123">
        <v>-1.462663587374902E-2</v>
      </c>
      <c r="BO123">
        <v>1.9607843137255051E-2</v>
      </c>
      <c r="BP123">
        <v>1.6424038820455289E-2</v>
      </c>
      <c r="BQ123">
        <v>-9.5419847328244156E-3</v>
      </c>
      <c r="BR123">
        <v>8.3432657926096887E-4</v>
      </c>
      <c r="BS123">
        <v>3.9779871581924198E-4</v>
      </c>
      <c r="BT123">
        <v>3.3333333333333437E-2</v>
      </c>
      <c r="BU123">
        <v>9.6930533117944861E-4</v>
      </c>
      <c r="BV123">
        <v>-5.817610062893086E-2</v>
      </c>
      <c r="BW123">
        <v>2.7689873417721559E-2</v>
      </c>
      <c r="BX123">
        <v>-3.7735849056603772E-2</v>
      </c>
      <c r="BY123">
        <v>1.145230304555755E-2</v>
      </c>
      <c r="BZ123">
        <v>-7.1056371387968609E-3</v>
      </c>
    </row>
    <row r="124" spans="1:78" x14ac:dyDescent="0.15">
      <c r="A124" s="21">
        <v>23621</v>
      </c>
      <c r="B124" t="s">
        <v>44</v>
      </c>
      <c r="C124">
        <v>3.45</v>
      </c>
      <c r="D124">
        <v>-1.428571428571423E-2</v>
      </c>
      <c r="E124" t="s">
        <v>55</v>
      </c>
      <c r="F124">
        <v>3.06</v>
      </c>
      <c r="G124">
        <v>16.852</v>
      </c>
      <c r="H124">
        <v>101.7025</v>
      </c>
      <c r="I124">
        <v>5.4</v>
      </c>
      <c r="J124">
        <v>31.08</v>
      </c>
      <c r="K124">
        <v>63.3</v>
      </c>
      <c r="L124">
        <v>1265</v>
      </c>
      <c r="M124">
        <v>5.0999999999999996</v>
      </c>
      <c r="N124">
        <v>84.18</v>
      </c>
      <c r="O124">
        <v>4.1820000000000004</v>
      </c>
      <c r="P124">
        <v>16.844999999999999</v>
      </c>
      <c r="Q124">
        <v>101.7136</v>
      </c>
      <c r="R124">
        <v>5.4</v>
      </c>
      <c r="S124">
        <v>31.05</v>
      </c>
      <c r="T124">
        <v>68</v>
      </c>
      <c r="U124">
        <v>1306</v>
      </c>
      <c r="V124">
        <v>5</v>
      </c>
      <c r="W124">
        <v>81.83</v>
      </c>
      <c r="X124">
        <v>4.2119999999999997</v>
      </c>
      <c r="Y124">
        <v>16.823</v>
      </c>
      <c r="Z124">
        <v>101.70659999999999</v>
      </c>
      <c r="AA124">
        <v>5.5</v>
      </c>
      <c r="AB124">
        <v>31.02</v>
      </c>
      <c r="AC124">
        <v>69.900000000000006</v>
      </c>
      <c r="AD124">
        <v>1304</v>
      </c>
      <c r="AE124">
        <v>4.9000000000000004</v>
      </c>
      <c r="AF124">
        <v>83.18</v>
      </c>
      <c r="AG124">
        <v>4.1920000000000002</v>
      </c>
      <c r="AH124">
        <v>16.806000000000001</v>
      </c>
      <c r="AI124">
        <v>101.6601</v>
      </c>
      <c r="AJ124">
        <v>5.7</v>
      </c>
      <c r="AK124">
        <v>31.01</v>
      </c>
      <c r="AL124">
        <v>64.7</v>
      </c>
      <c r="AM124">
        <v>1280</v>
      </c>
      <c r="AN124">
        <v>5.2</v>
      </c>
      <c r="AO124">
        <v>81.69</v>
      </c>
      <c r="AP124">
        <v>4.1520000000000001</v>
      </c>
      <c r="AQ124">
        <v>4.1555357672917742E-4</v>
      </c>
      <c r="AR124">
        <v>-1.0912994919065611E-4</v>
      </c>
      <c r="AS124">
        <v>0</v>
      </c>
      <c r="AT124">
        <v>9.6618357487909812E-4</v>
      </c>
      <c r="AU124">
        <v>-6.9117647058823617E-2</v>
      </c>
      <c r="AV124">
        <v>-3.1393568147013773E-2</v>
      </c>
      <c r="AW124">
        <v>2.0000000000000021E-2</v>
      </c>
      <c r="AX124">
        <v>2.8718074055969819E-2</v>
      </c>
      <c r="AY124">
        <v>-7.1225071225069492E-3</v>
      </c>
      <c r="AZ124">
        <v>1.307733460143679E-3</v>
      </c>
      <c r="BA124">
        <v>6.8825425292073916E-5</v>
      </c>
      <c r="BB124">
        <v>-1.818181818181808E-2</v>
      </c>
      <c r="BC124">
        <v>9.6711798839455021E-4</v>
      </c>
      <c r="BD124">
        <v>-2.7181688125894169E-2</v>
      </c>
      <c r="BE124">
        <v>1.5337423312884459E-3</v>
      </c>
      <c r="BF124">
        <v>2.0408163265306149E-2</v>
      </c>
      <c r="BG124">
        <v>-1.622986294782414E-2</v>
      </c>
      <c r="BH124">
        <v>4.7709923664120968E-3</v>
      </c>
      <c r="BI124">
        <v>1.0115434963702259E-3</v>
      </c>
      <c r="BJ124">
        <v>4.5740659314708049E-4</v>
      </c>
      <c r="BK124">
        <v>-3.5087719298245612E-2</v>
      </c>
      <c r="BL124">
        <v>3.2247662044504471E-4</v>
      </c>
      <c r="BM124">
        <v>8.0370942812983071E-2</v>
      </c>
      <c r="BN124">
        <v>1.8750000000000041E-2</v>
      </c>
      <c r="BO124">
        <v>-5.7692307692307709E-2</v>
      </c>
      <c r="BP124">
        <v>1.823968662014952E-2</v>
      </c>
      <c r="BQ124">
        <v>9.633911368015502E-3</v>
      </c>
      <c r="BR124">
        <v>7.1454090746692067E-4</v>
      </c>
      <c r="BS124">
        <v>5.9842931988707271E-4</v>
      </c>
      <c r="BT124">
        <v>-8.064516129032262E-2</v>
      </c>
      <c r="BU124">
        <v>9.6836668818589544E-4</v>
      </c>
      <c r="BV124">
        <v>8.0133555926544364E-2</v>
      </c>
      <c r="BW124">
        <v>-1.462663587374902E-2</v>
      </c>
      <c r="BX124">
        <v>1.9607843137255051E-2</v>
      </c>
      <c r="BY124">
        <v>1.6424038820455289E-2</v>
      </c>
      <c r="BZ124">
        <v>-9.5419847328244156E-3</v>
      </c>
    </row>
    <row r="125" spans="1:78" x14ac:dyDescent="0.15">
      <c r="A125" s="21">
        <v>23651</v>
      </c>
      <c r="B125" t="s">
        <v>45</v>
      </c>
      <c r="C125">
        <v>3.36</v>
      </c>
      <c r="D125">
        <v>-2.6086956521739219E-2</v>
      </c>
      <c r="E125" t="s">
        <v>55</v>
      </c>
      <c r="F125">
        <v>1.45</v>
      </c>
      <c r="G125">
        <v>16.859000000000002</v>
      </c>
      <c r="H125">
        <v>101.7063</v>
      </c>
      <c r="I125">
        <v>5.3</v>
      </c>
      <c r="J125">
        <v>31.12</v>
      </c>
      <c r="K125">
        <v>58.9</v>
      </c>
      <c r="L125">
        <v>1230</v>
      </c>
      <c r="M125">
        <v>5.0999999999999996</v>
      </c>
      <c r="N125">
        <v>84.86</v>
      </c>
      <c r="O125">
        <v>4.1619999999999999</v>
      </c>
      <c r="P125">
        <v>16.852</v>
      </c>
      <c r="Q125">
        <v>101.7025</v>
      </c>
      <c r="R125">
        <v>5.4</v>
      </c>
      <c r="S125">
        <v>31.08</v>
      </c>
      <c r="T125">
        <v>63.3</v>
      </c>
      <c r="U125">
        <v>1265</v>
      </c>
      <c r="V125">
        <v>5.0999999999999996</v>
      </c>
      <c r="W125">
        <v>84.18</v>
      </c>
      <c r="X125">
        <v>4.1820000000000004</v>
      </c>
      <c r="Y125">
        <v>16.844999999999999</v>
      </c>
      <c r="Z125">
        <v>101.7136</v>
      </c>
      <c r="AA125">
        <v>5.4</v>
      </c>
      <c r="AB125">
        <v>31.05</v>
      </c>
      <c r="AC125">
        <v>68</v>
      </c>
      <c r="AD125">
        <v>1306</v>
      </c>
      <c r="AE125">
        <v>5</v>
      </c>
      <c r="AF125">
        <v>81.83</v>
      </c>
      <c r="AG125">
        <v>4.2119999999999997</v>
      </c>
      <c r="AH125">
        <v>16.823</v>
      </c>
      <c r="AI125">
        <v>101.70659999999999</v>
      </c>
      <c r="AJ125">
        <v>5.5</v>
      </c>
      <c r="AK125">
        <v>31.02</v>
      </c>
      <c r="AL125">
        <v>69.900000000000006</v>
      </c>
      <c r="AM125">
        <v>1304</v>
      </c>
      <c r="AN125">
        <v>4.9000000000000004</v>
      </c>
      <c r="AO125">
        <v>83.18</v>
      </c>
      <c r="AP125">
        <v>4.1920000000000002</v>
      </c>
      <c r="AQ125">
        <v>4.1538096368398669E-4</v>
      </c>
      <c r="AR125">
        <v>3.7363879944019018E-5</v>
      </c>
      <c r="AS125">
        <v>-1.8518518518518601E-2</v>
      </c>
      <c r="AT125">
        <v>1.287001287001432E-3</v>
      </c>
      <c r="AU125">
        <v>-6.9510268562401278E-2</v>
      </c>
      <c r="AV125">
        <v>-2.7667984189723271E-2</v>
      </c>
      <c r="AW125">
        <v>0</v>
      </c>
      <c r="AX125">
        <v>8.0779282489902293E-3</v>
      </c>
      <c r="AY125">
        <v>-4.7824007651842138E-3</v>
      </c>
      <c r="AZ125">
        <v>4.1555357672917742E-4</v>
      </c>
      <c r="BA125">
        <v>-1.0912994919065611E-4</v>
      </c>
      <c r="BB125">
        <v>0</v>
      </c>
      <c r="BC125">
        <v>9.6618357487909812E-4</v>
      </c>
      <c r="BD125">
        <v>-6.9117647058823617E-2</v>
      </c>
      <c r="BE125">
        <v>-3.1393568147013773E-2</v>
      </c>
      <c r="BF125">
        <v>2.0000000000000021E-2</v>
      </c>
      <c r="BG125">
        <v>2.8718074055969819E-2</v>
      </c>
      <c r="BH125">
        <v>-7.1225071225069492E-3</v>
      </c>
      <c r="BI125">
        <v>1.307733460143679E-3</v>
      </c>
      <c r="BJ125">
        <v>6.8825425292073916E-5</v>
      </c>
      <c r="BK125">
        <v>-1.818181818181808E-2</v>
      </c>
      <c r="BL125">
        <v>9.6711798839455021E-4</v>
      </c>
      <c r="BM125">
        <v>-2.7181688125894169E-2</v>
      </c>
      <c r="BN125">
        <v>1.5337423312884459E-3</v>
      </c>
      <c r="BO125">
        <v>2.0408163265306149E-2</v>
      </c>
      <c r="BP125">
        <v>-1.622986294782414E-2</v>
      </c>
      <c r="BQ125">
        <v>4.7709923664120968E-3</v>
      </c>
      <c r="BR125">
        <v>1.0115434963702259E-3</v>
      </c>
      <c r="BS125">
        <v>4.5740659314708049E-4</v>
      </c>
      <c r="BT125">
        <v>-3.5087719298245612E-2</v>
      </c>
      <c r="BU125">
        <v>3.2247662044504471E-4</v>
      </c>
      <c r="BV125">
        <v>8.0370942812983071E-2</v>
      </c>
      <c r="BW125">
        <v>1.8750000000000041E-2</v>
      </c>
      <c r="BX125">
        <v>-5.7692307692307709E-2</v>
      </c>
      <c r="BY125">
        <v>1.823968662014952E-2</v>
      </c>
      <c r="BZ125">
        <v>9.633911368015502E-3</v>
      </c>
    </row>
    <row r="126" spans="1:78" x14ac:dyDescent="0.15">
      <c r="A126" s="21">
        <v>23682</v>
      </c>
      <c r="B126" t="s">
        <v>46</v>
      </c>
      <c r="C126">
        <v>3.52</v>
      </c>
      <c r="D126">
        <v>4.7619047619047658E-2</v>
      </c>
      <c r="E126" t="s">
        <v>54</v>
      </c>
      <c r="F126">
        <v>-3.12</v>
      </c>
      <c r="G126">
        <v>16.882999999999999</v>
      </c>
      <c r="H126">
        <v>101.7533</v>
      </c>
      <c r="I126">
        <v>5.6</v>
      </c>
      <c r="J126">
        <v>31.21</v>
      </c>
      <c r="K126">
        <v>60.7</v>
      </c>
      <c r="L126">
        <v>1254</v>
      </c>
      <c r="M126">
        <v>4.8</v>
      </c>
      <c r="N126">
        <v>84.42</v>
      </c>
      <c r="O126">
        <v>4.202</v>
      </c>
      <c r="P126">
        <v>16.859000000000002</v>
      </c>
      <c r="Q126">
        <v>101.7063</v>
      </c>
      <c r="R126">
        <v>5.3</v>
      </c>
      <c r="S126">
        <v>31.12</v>
      </c>
      <c r="T126">
        <v>58.9</v>
      </c>
      <c r="U126">
        <v>1230</v>
      </c>
      <c r="V126">
        <v>5.0999999999999996</v>
      </c>
      <c r="W126">
        <v>84.86</v>
      </c>
      <c r="X126">
        <v>4.1619999999999999</v>
      </c>
      <c r="Y126">
        <v>16.852</v>
      </c>
      <c r="Z126">
        <v>101.7025</v>
      </c>
      <c r="AA126">
        <v>5.4</v>
      </c>
      <c r="AB126">
        <v>31.08</v>
      </c>
      <c r="AC126">
        <v>63.3</v>
      </c>
      <c r="AD126">
        <v>1265</v>
      </c>
      <c r="AE126">
        <v>5.0999999999999996</v>
      </c>
      <c r="AF126">
        <v>84.18</v>
      </c>
      <c r="AG126">
        <v>4.1820000000000004</v>
      </c>
      <c r="AH126">
        <v>16.844999999999999</v>
      </c>
      <c r="AI126">
        <v>101.7136</v>
      </c>
      <c r="AJ126">
        <v>5.4</v>
      </c>
      <c r="AK126">
        <v>31.05</v>
      </c>
      <c r="AL126">
        <v>68</v>
      </c>
      <c r="AM126">
        <v>1306</v>
      </c>
      <c r="AN126">
        <v>5</v>
      </c>
      <c r="AO126">
        <v>81.83</v>
      </c>
      <c r="AP126">
        <v>4.2119999999999997</v>
      </c>
      <c r="AQ126">
        <v>1.423571979358051E-3</v>
      </c>
      <c r="AR126">
        <v>4.6211493289982641E-4</v>
      </c>
      <c r="AS126">
        <v>5.6603773584905648E-2</v>
      </c>
      <c r="AT126">
        <v>2.8920308483291191E-3</v>
      </c>
      <c r="AU126">
        <v>3.056027164685915E-2</v>
      </c>
      <c r="AV126">
        <v>1.951219512195124E-2</v>
      </c>
      <c r="AW126">
        <v>-5.8823529411764719E-2</v>
      </c>
      <c r="AX126">
        <v>-5.1850106057035328E-3</v>
      </c>
      <c r="AY126">
        <v>9.610764055742349E-3</v>
      </c>
      <c r="AZ126">
        <v>4.1538096368398669E-4</v>
      </c>
      <c r="BA126">
        <v>3.7363879944019018E-5</v>
      </c>
      <c r="BB126">
        <v>-1.8518518518518601E-2</v>
      </c>
      <c r="BC126">
        <v>1.287001287001432E-3</v>
      </c>
      <c r="BD126">
        <v>-6.9510268562401278E-2</v>
      </c>
      <c r="BE126">
        <v>-2.7667984189723271E-2</v>
      </c>
      <c r="BF126">
        <v>0</v>
      </c>
      <c r="BG126">
        <v>8.0779282489902293E-3</v>
      </c>
      <c r="BH126">
        <v>-4.7824007651842138E-3</v>
      </c>
      <c r="BI126">
        <v>4.1555357672917742E-4</v>
      </c>
      <c r="BJ126">
        <v>-1.0912994919065611E-4</v>
      </c>
      <c r="BK126">
        <v>0</v>
      </c>
      <c r="BL126">
        <v>9.6618357487909812E-4</v>
      </c>
      <c r="BM126">
        <v>-6.9117647058823617E-2</v>
      </c>
      <c r="BN126">
        <v>-3.1393568147013773E-2</v>
      </c>
      <c r="BO126">
        <v>2.0000000000000021E-2</v>
      </c>
      <c r="BP126">
        <v>2.8718074055969819E-2</v>
      </c>
      <c r="BQ126">
        <v>-7.1225071225069492E-3</v>
      </c>
      <c r="BR126">
        <v>1.307733460143679E-3</v>
      </c>
      <c r="BS126">
        <v>6.8825425292073916E-5</v>
      </c>
      <c r="BT126">
        <v>-1.818181818181808E-2</v>
      </c>
      <c r="BU126">
        <v>9.6711798839455021E-4</v>
      </c>
      <c r="BV126">
        <v>-2.7181688125894169E-2</v>
      </c>
      <c r="BW126">
        <v>1.5337423312884459E-3</v>
      </c>
      <c r="BX126">
        <v>2.0408163265306149E-2</v>
      </c>
      <c r="BY126">
        <v>-1.622986294782414E-2</v>
      </c>
      <c r="BZ126">
        <v>4.7709923664120968E-3</v>
      </c>
    </row>
    <row r="127" spans="1:78" x14ac:dyDescent="0.15">
      <c r="A127" s="21">
        <v>23712</v>
      </c>
      <c r="B127" t="s">
        <v>47</v>
      </c>
      <c r="C127">
        <v>3.85</v>
      </c>
      <c r="D127">
        <v>9.3750000000000014E-2</v>
      </c>
      <c r="E127" t="s">
        <v>54</v>
      </c>
      <c r="F127">
        <v>6.21</v>
      </c>
      <c r="G127">
        <v>16.907</v>
      </c>
      <c r="H127">
        <v>101.8348</v>
      </c>
      <c r="I127">
        <v>5.5</v>
      </c>
      <c r="J127">
        <v>31.25</v>
      </c>
      <c r="K127">
        <v>64.400000000000006</v>
      </c>
      <c r="L127">
        <v>1164</v>
      </c>
      <c r="M127">
        <v>5</v>
      </c>
      <c r="N127">
        <v>84.75</v>
      </c>
      <c r="O127">
        <v>4.2119999999999997</v>
      </c>
      <c r="P127">
        <v>16.882999999999999</v>
      </c>
      <c r="Q127">
        <v>101.7533</v>
      </c>
      <c r="R127">
        <v>5.6</v>
      </c>
      <c r="S127">
        <v>31.21</v>
      </c>
      <c r="T127">
        <v>60.7</v>
      </c>
      <c r="U127">
        <v>1254</v>
      </c>
      <c r="V127">
        <v>4.8</v>
      </c>
      <c r="W127">
        <v>84.42</v>
      </c>
      <c r="X127">
        <v>4.202</v>
      </c>
      <c r="Y127">
        <v>16.859000000000002</v>
      </c>
      <c r="Z127">
        <v>101.7063</v>
      </c>
      <c r="AA127">
        <v>5.3</v>
      </c>
      <c r="AB127">
        <v>31.12</v>
      </c>
      <c r="AC127">
        <v>58.9</v>
      </c>
      <c r="AD127">
        <v>1230</v>
      </c>
      <c r="AE127">
        <v>5.0999999999999996</v>
      </c>
      <c r="AF127">
        <v>84.86</v>
      </c>
      <c r="AG127">
        <v>4.1619999999999999</v>
      </c>
      <c r="AH127">
        <v>16.852</v>
      </c>
      <c r="AI127">
        <v>101.7025</v>
      </c>
      <c r="AJ127">
        <v>5.4</v>
      </c>
      <c r="AK127">
        <v>31.08</v>
      </c>
      <c r="AL127">
        <v>63.3</v>
      </c>
      <c r="AM127">
        <v>1265</v>
      </c>
      <c r="AN127">
        <v>5.0999999999999996</v>
      </c>
      <c r="AO127">
        <v>84.18</v>
      </c>
      <c r="AP127">
        <v>4.1820000000000004</v>
      </c>
      <c r="AQ127">
        <v>1.4215483030268761E-3</v>
      </c>
      <c r="AR127">
        <v>8.0095682400482815E-4</v>
      </c>
      <c r="AS127">
        <v>-1.785714285714279E-2</v>
      </c>
      <c r="AT127">
        <v>1.281640499839698E-3</v>
      </c>
      <c r="AU127">
        <v>6.0955518945634328E-2</v>
      </c>
      <c r="AV127">
        <v>-7.1770334928229707E-2</v>
      </c>
      <c r="AW127">
        <v>4.1666666666666741E-2</v>
      </c>
      <c r="AX127">
        <v>3.9090262970860046E-3</v>
      </c>
      <c r="AY127">
        <v>2.379819133745853E-3</v>
      </c>
      <c r="AZ127">
        <v>1.423571979358051E-3</v>
      </c>
      <c r="BA127">
        <v>4.6211493289982641E-4</v>
      </c>
      <c r="BB127">
        <v>5.6603773584905648E-2</v>
      </c>
      <c r="BC127">
        <v>2.8920308483291191E-3</v>
      </c>
      <c r="BD127">
        <v>3.056027164685915E-2</v>
      </c>
      <c r="BE127">
        <v>1.951219512195124E-2</v>
      </c>
      <c r="BF127">
        <v>-5.8823529411764719E-2</v>
      </c>
      <c r="BG127">
        <v>-5.1850106057035328E-3</v>
      </c>
      <c r="BH127">
        <v>9.610764055742349E-3</v>
      </c>
      <c r="BI127">
        <v>4.1538096368398669E-4</v>
      </c>
      <c r="BJ127">
        <v>3.7363879944019018E-5</v>
      </c>
      <c r="BK127">
        <v>-1.8518518518518601E-2</v>
      </c>
      <c r="BL127">
        <v>1.287001287001432E-3</v>
      </c>
      <c r="BM127">
        <v>-6.9510268562401278E-2</v>
      </c>
      <c r="BN127">
        <v>-2.7667984189723271E-2</v>
      </c>
      <c r="BO127">
        <v>0</v>
      </c>
      <c r="BP127">
        <v>8.0779282489902293E-3</v>
      </c>
      <c r="BQ127">
        <v>-4.7824007651842138E-3</v>
      </c>
      <c r="BR127">
        <v>4.1555357672917742E-4</v>
      </c>
      <c r="BS127">
        <v>-1.0912994919065611E-4</v>
      </c>
      <c r="BT127">
        <v>0</v>
      </c>
      <c r="BU127">
        <v>9.6618357487909812E-4</v>
      </c>
      <c r="BV127">
        <v>-6.9117647058823617E-2</v>
      </c>
      <c r="BW127">
        <v>-3.1393568147013773E-2</v>
      </c>
      <c r="BX127">
        <v>2.0000000000000021E-2</v>
      </c>
      <c r="BY127">
        <v>2.8718074055969819E-2</v>
      </c>
      <c r="BZ127">
        <v>-7.1225071225069492E-3</v>
      </c>
    </row>
    <row r="128" spans="1:78" x14ac:dyDescent="0.15">
      <c r="A128" s="21">
        <v>23743</v>
      </c>
      <c r="B128" t="s">
        <v>48</v>
      </c>
      <c r="C128">
        <v>3.9</v>
      </c>
      <c r="D128">
        <v>1.2987012987012939E-2</v>
      </c>
      <c r="E128" t="s">
        <v>54</v>
      </c>
      <c r="F128">
        <v>2.17</v>
      </c>
      <c r="G128">
        <v>16.93</v>
      </c>
      <c r="H128">
        <v>101.94199999999999</v>
      </c>
      <c r="I128">
        <v>5.6</v>
      </c>
      <c r="J128">
        <v>31.28</v>
      </c>
      <c r="K128">
        <v>62.3</v>
      </c>
      <c r="L128">
        <v>1264</v>
      </c>
      <c r="M128">
        <v>4.9000000000000004</v>
      </c>
      <c r="N128">
        <v>87.56</v>
      </c>
      <c r="O128">
        <v>4.1920000000000002</v>
      </c>
      <c r="P128">
        <v>16.907</v>
      </c>
      <c r="Q128">
        <v>101.8348</v>
      </c>
      <c r="R128">
        <v>5.5</v>
      </c>
      <c r="S128">
        <v>31.25</v>
      </c>
      <c r="T128">
        <v>64.400000000000006</v>
      </c>
      <c r="U128">
        <v>1164</v>
      </c>
      <c r="V128">
        <v>5</v>
      </c>
      <c r="W128">
        <v>84.75</v>
      </c>
      <c r="X128">
        <v>4.2119999999999997</v>
      </c>
      <c r="Y128">
        <v>16.882999999999999</v>
      </c>
      <c r="Z128">
        <v>101.7533</v>
      </c>
      <c r="AA128">
        <v>5.6</v>
      </c>
      <c r="AB128">
        <v>31.21</v>
      </c>
      <c r="AC128">
        <v>60.7</v>
      </c>
      <c r="AD128">
        <v>1254</v>
      </c>
      <c r="AE128">
        <v>4.8</v>
      </c>
      <c r="AF128">
        <v>84.42</v>
      </c>
      <c r="AG128">
        <v>4.202</v>
      </c>
      <c r="AH128">
        <v>16.859000000000002</v>
      </c>
      <c r="AI128">
        <v>101.7063</v>
      </c>
      <c r="AJ128">
        <v>5.3</v>
      </c>
      <c r="AK128">
        <v>31.12</v>
      </c>
      <c r="AL128">
        <v>58.9</v>
      </c>
      <c r="AM128">
        <v>1230</v>
      </c>
      <c r="AN128">
        <v>5.0999999999999996</v>
      </c>
      <c r="AO128">
        <v>84.86</v>
      </c>
      <c r="AP128">
        <v>4.1619999999999999</v>
      </c>
      <c r="AQ128">
        <v>1.3603832732005381E-3</v>
      </c>
      <c r="AR128">
        <v>1.0526853295729219E-3</v>
      </c>
      <c r="AS128">
        <v>1.818181818181808E-2</v>
      </c>
      <c r="AT128">
        <v>9.6000000000007191E-4</v>
      </c>
      <c r="AU128">
        <v>-3.2608695652174058E-2</v>
      </c>
      <c r="AV128">
        <v>8.5910652920962116E-2</v>
      </c>
      <c r="AW128">
        <v>-1.999999999999991E-2</v>
      </c>
      <c r="AX128">
        <v>3.3156342182890867E-2</v>
      </c>
      <c r="AY128">
        <v>-4.7483380816712986E-3</v>
      </c>
      <c r="AZ128">
        <v>1.4215483030268761E-3</v>
      </c>
      <c r="BA128">
        <v>8.0095682400482815E-4</v>
      </c>
      <c r="BB128">
        <v>-1.785714285714279E-2</v>
      </c>
      <c r="BC128">
        <v>1.281640499839698E-3</v>
      </c>
      <c r="BD128">
        <v>6.0955518945634328E-2</v>
      </c>
      <c r="BE128">
        <v>-7.1770334928229707E-2</v>
      </c>
      <c r="BF128">
        <v>4.1666666666666741E-2</v>
      </c>
      <c r="BG128">
        <v>3.9090262970860046E-3</v>
      </c>
      <c r="BH128">
        <v>2.379819133745853E-3</v>
      </c>
      <c r="BI128">
        <v>1.423571979358051E-3</v>
      </c>
      <c r="BJ128">
        <v>4.6211493289982641E-4</v>
      </c>
      <c r="BK128">
        <v>5.6603773584905648E-2</v>
      </c>
      <c r="BL128">
        <v>2.8920308483291191E-3</v>
      </c>
      <c r="BM128">
        <v>3.056027164685915E-2</v>
      </c>
      <c r="BN128">
        <v>1.951219512195124E-2</v>
      </c>
      <c r="BO128">
        <v>-5.8823529411764719E-2</v>
      </c>
      <c r="BP128">
        <v>-5.1850106057035328E-3</v>
      </c>
      <c r="BQ128">
        <v>9.610764055742349E-3</v>
      </c>
      <c r="BR128">
        <v>4.1538096368398669E-4</v>
      </c>
      <c r="BS128">
        <v>3.7363879944019018E-5</v>
      </c>
      <c r="BT128">
        <v>-1.8518518518518601E-2</v>
      </c>
      <c r="BU128">
        <v>1.287001287001432E-3</v>
      </c>
      <c r="BV128">
        <v>-6.9510268562401278E-2</v>
      </c>
      <c r="BW128">
        <v>-2.7667984189723271E-2</v>
      </c>
      <c r="BX128">
        <v>0</v>
      </c>
      <c r="BY128">
        <v>8.0779282489902293E-3</v>
      </c>
      <c r="BZ128">
        <v>-4.7824007651842138E-3</v>
      </c>
    </row>
    <row r="129" spans="1:78" x14ac:dyDescent="0.15">
      <c r="A129" s="21">
        <v>23774</v>
      </c>
      <c r="B129" t="s">
        <v>49</v>
      </c>
      <c r="C129">
        <v>3.98</v>
      </c>
      <c r="D129">
        <v>2.051282051282053E-2</v>
      </c>
      <c r="E129" t="s">
        <v>54</v>
      </c>
      <c r="F129">
        <v>-0.22</v>
      </c>
      <c r="G129">
        <v>16.95</v>
      </c>
      <c r="H129">
        <v>102.0684</v>
      </c>
      <c r="I129">
        <v>5.5</v>
      </c>
      <c r="J129">
        <v>31.28</v>
      </c>
      <c r="K129">
        <v>63.2</v>
      </c>
      <c r="L129">
        <v>1185</v>
      </c>
      <c r="M129">
        <v>5.0999999999999996</v>
      </c>
      <c r="N129">
        <v>87.43</v>
      </c>
      <c r="O129">
        <v>4.2220000000000004</v>
      </c>
      <c r="P129">
        <v>16.93</v>
      </c>
      <c r="Q129">
        <v>101.94199999999999</v>
      </c>
      <c r="R129">
        <v>5.6</v>
      </c>
      <c r="S129">
        <v>31.28</v>
      </c>
      <c r="T129">
        <v>62.3</v>
      </c>
      <c r="U129">
        <v>1264</v>
      </c>
      <c r="V129">
        <v>4.9000000000000004</v>
      </c>
      <c r="W129">
        <v>87.56</v>
      </c>
      <c r="X129">
        <v>4.1920000000000002</v>
      </c>
      <c r="Y129">
        <v>16.907</v>
      </c>
      <c r="Z129">
        <v>101.8348</v>
      </c>
      <c r="AA129">
        <v>5.5</v>
      </c>
      <c r="AB129">
        <v>31.25</v>
      </c>
      <c r="AC129">
        <v>64.400000000000006</v>
      </c>
      <c r="AD129">
        <v>1164</v>
      </c>
      <c r="AE129">
        <v>5</v>
      </c>
      <c r="AF129">
        <v>84.75</v>
      </c>
      <c r="AG129">
        <v>4.2119999999999997</v>
      </c>
      <c r="AH129">
        <v>16.882999999999999</v>
      </c>
      <c r="AI129">
        <v>101.7533</v>
      </c>
      <c r="AJ129">
        <v>5.6</v>
      </c>
      <c r="AK129">
        <v>31.21</v>
      </c>
      <c r="AL129">
        <v>60.7</v>
      </c>
      <c r="AM129">
        <v>1254</v>
      </c>
      <c r="AN129">
        <v>4.8</v>
      </c>
      <c r="AO129">
        <v>84.42</v>
      </c>
      <c r="AP129">
        <v>4.202</v>
      </c>
      <c r="AQ129">
        <v>1.18133490844663E-3</v>
      </c>
      <c r="AR129">
        <v>1.2399207392439491E-3</v>
      </c>
      <c r="AS129">
        <v>-1.785714285714279E-2</v>
      </c>
      <c r="AT129">
        <v>0</v>
      </c>
      <c r="AU129">
        <v>1.4446227929374E-2</v>
      </c>
      <c r="AV129">
        <v>-6.25E-2</v>
      </c>
      <c r="AW129">
        <v>4.0816326530612068E-2</v>
      </c>
      <c r="AX129">
        <v>-1.4846962083142621E-3</v>
      </c>
      <c r="AY129">
        <v>7.1564885496184782E-3</v>
      </c>
      <c r="AZ129">
        <v>1.3603832732005381E-3</v>
      </c>
      <c r="BA129">
        <v>1.0526853295729219E-3</v>
      </c>
      <c r="BB129">
        <v>1.818181818181808E-2</v>
      </c>
      <c r="BC129">
        <v>9.6000000000007191E-4</v>
      </c>
      <c r="BD129">
        <v>-3.2608695652174058E-2</v>
      </c>
      <c r="BE129">
        <v>8.5910652920962116E-2</v>
      </c>
      <c r="BF129">
        <v>-1.999999999999991E-2</v>
      </c>
      <c r="BG129">
        <v>3.3156342182890867E-2</v>
      </c>
      <c r="BH129">
        <v>-4.7483380816712986E-3</v>
      </c>
      <c r="BI129">
        <v>1.4215483030268761E-3</v>
      </c>
      <c r="BJ129">
        <v>8.0095682400482815E-4</v>
      </c>
      <c r="BK129">
        <v>-1.785714285714279E-2</v>
      </c>
      <c r="BL129">
        <v>1.281640499839698E-3</v>
      </c>
      <c r="BM129">
        <v>6.0955518945634328E-2</v>
      </c>
      <c r="BN129">
        <v>-7.1770334928229707E-2</v>
      </c>
      <c r="BO129">
        <v>4.1666666666666741E-2</v>
      </c>
      <c r="BP129">
        <v>3.9090262970860046E-3</v>
      </c>
      <c r="BQ129">
        <v>2.379819133745853E-3</v>
      </c>
      <c r="BR129">
        <v>1.423571979358051E-3</v>
      </c>
      <c r="BS129">
        <v>4.6211493289982641E-4</v>
      </c>
      <c r="BT129">
        <v>5.6603773584905648E-2</v>
      </c>
      <c r="BU129">
        <v>2.8920308483291191E-3</v>
      </c>
      <c r="BV129">
        <v>3.056027164685915E-2</v>
      </c>
      <c r="BW129">
        <v>1.951219512195124E-2</v>
      </c>
      <c r="BX129">
        <v>-5.8823529411764719E-2</v>
      </c>
      <c r="BY129">
        <v>-5.1850106057035328E-3</v>
      </c>
      <c r="BZ129">
        <v>9.610764055742349E-3</v>
      </c>
    </row>
    <row r="130" spans="1:78" x14ac:dyDescent="0.15">
      <c r="A130" s="21">
        <v>23802</v>
      </c>
      <c r="B130" t="s">
        <v>50</v>
      </c>
      <c r="C130">
        <v>4.05</v>
      </c>
      <c r="D130">
        <v>1.7587939698492421E-2</v>
      </c>
      <c r="E130" t="s">
        <v>54</v>
      </c>
      <c r="F130">
        <v>1.85</v>
      </c>
      <c r="G130">
        <v>16.96</v>
      </c>
      <c r="H130">
        <v>102.18640000000001</v>
      </c>
      <c r="I130">
        <v>5.4</v>
      </c>
      <c r="J130">
        <v>31.31</v>
      </c>
      <c r="K130">
        <v>68.7</v>
      </c>
      <c r="L130">
        <v>1211</v>
      </c>
      <c r="M130">
        <v>4.7</v>
      </c>
      <c r="N130">
        <v>86.16</v>
      </c>
      <c r="O130">
        <v>4.202</v>
      </c>
      <c r="P130">
        <v>16.95</v>
      </c>
      <c r="Q130">
        <v>102.0684</v>
      </c>
      <c r="R130">
        <v>5.5</v>
      </c>
      <c r="S130">
        <v>31.28</v>
      </c>
      <c r="T130">
        <v>63.2</v>
      </c>
      <c r="U130">
        <v>1185</v>
      </c>
      <c r="V130">
        <v>5.0999999999999996</v>
      </c>
      <c r="W130">
        <v>87.43</v>
      </c>
      <c r="X130">
        <v>4.2220000000000004</v>
      </c>
      <c r="Y130">
        <v>16.93</v>
      </c>
      <c r="Z130">
        <v>101.94199999999999</v>
      </c>
      <c r="AA130">
        <v>5.6</v>
      </c>
      <c r="AB130">
        <v>31.28</v>
      </c>
      <c r="AC130">
        <v>62.3</v>
      </c>
      <c r="AD130">
        <v>1264</v>
      </c>
      <c r="AE130">
        <v>4.9000000000000004</v>
      </c>
      <c r="AF130">
        <v>87.56</v>
      </c>
      <c r="AG130">
        <v>4.1920000000000002</v>
      </c>
      <c r="AH130">
        <v>16.907</v>
      </c>
      <c r="AI130">
        <v>101.8348</v>
      </c>
      <c r="AJ130">
        <v>5.5</v>
      </c>
      <c r="AK130">
        <v>31.25</v>
      </c>
      <c r="AL130">
        <v>64.400000000000006</v>
      </c>
      <c r="AM130">
        <v>1164</v>
      </c>
      <c r="AN130">
        <v>5</v>
      </c>
      <c r="AO130">
        <v>84.75</v>
      </c>
      <c r="AP130">
        <v>4.2119999999999997</v>
      </c>
      <c r="AQ130">
        <v>5.8997050147491237E-4</v>
      </c>
      <c r="AR130">
        <v>1.1560874864307009E-3</v>
      </c>
      <c r="AS130">
        <v>-1.818181818181808E-2</v>
      </c>
      <c r="AT130">
        <v>9.5907928388738739E-4</v>
      </c>
      <c r="AU130">
        <v>8.7025316455696222E-2</v>
      </c>
      <c r="AV130">
        <v>2.194092827004224E-2</v>
      </c>
      <c r="AW130">
        <v>-7.8431372549019551E-2</v>
      </c>
      <c r="AX130">
        <v>-1.452590643943741E-2</v>
      </c>
      <c r="AY130">
        <v>-4.7370914258646479E-3</v>
      </c>
      <c r="AZ130">
        <v>1.18133490844663E-3</v>
      </c>
      <c r="BA130">
        <v>1.2399207392439491E-3</v>
      </c>
      <c r="BB130">
        <v>-1.785714285714279E-2</v>
      </c>
      <c r="BC130">
        <v>0</v>
      </c>
      <c r="BD130">
        <v>1.4446227929374E-2</v>
      </c>
      <c r="BE130">
        <v>-6.25E-2</v>
      </c>
      <c r="BF130">
        <v>4.0816326530612068E-2</v>
      </c>
      <c r="BG130">
        <v>-1.4846962083142621E-3</v>
      </c>
      <c r="BH130">
        <v>7.1564885496184782E-3</v>
      </c>
      <c r="BI130">
        <v>1.3603832732005381E-3</v>
      </c>
      <c r="BJ130">
        <v>1.0526853295729219E-3</v>
      </c>
      <c r="BK130">
        <v>1.818181818181808E-2</v>
      </c>
      <c r="BL130">
        <v>9.6000000000007191E-4</v>
      </c>
      <c r="BM130">
        <v>-3.2608695652174058E-2</v>
      </c>
      <c r="BN130">
        <v>8.5910652920962116E-2</v>
      </c>
      <c r="BO130">
        <v>-1.999999999999991E-2</v>
      </c>
      <c r="BP130">
        <v>3.3156342182890867E-2</v>
      </c>
      <c r="BQ130">
        <v>-4.7483380816712986E-3</v>
      </c>
      <c r="BR130">
        <v>1.4215483030268761E-3</v>
      </c>
      <c r="BS130">
        <v>8.0095682400482815E-4</v>
      </c>
      <c r="BT130">
        <v>-1.785714285714279E-2</v>
      </c>
      <c r="BU130">
        <v>1.281640499839698E-3</v>
      </c>
      <c r="BV130">
        <v>6.0955518945634328E-2</v>
      </c>
      <c r="BW130">
        <v>-7.1770334928229707E-2</v>
      </c>
      <c r="BX130">
        <v>4.1666666666666741E-2</v>
      </c>
      <c r="BY130">
        <v>3.9090262970860046E-3</v>
      </c>
      <c r="BZ130">
        <v>2.379819133745853E-3</v>
      </c>
    </row>
    <row r="131" spans="1:78" x14ac:dyDescent="0.15">
      <c r="A131" s="21">
        <v>23833</v>
      </c>
      <c r="B131" t="s">
        <v>51</v>
      </c>
      <c r="C131">
        <v>4.09</v>
      </c>
      <c r="D131">
        <v>9.8765432098765517E-3</v>
      </c>
      <c r="E131" t="s">
        <v>54</v>
      </c>
      <c r="F131">
        <v>0.57999999999999996</v>
      </c>
      <c r="G131">
        <v>16.98</v>
      </c>
      <c r="H131">
        <v>102.25620000000001</v>
      </c>
      <c r="I131">
        <v>5.6</v>
      </c>
      <c r="J131">
        <v>31.38</v>
      </c>
      <c r="K131">
        <v>59.8</v>
      </c>
      <c r="L131">
        <v>1162</v>
      </c>
      <c r="M131">
        <v>4.8</v>
      </c>
      <c r="N131">
        <v>89.11</v>
      </c>
      <c r="O131">
        <v>4.2119999999999997</v>
      </c>
      <c r="P131">
        <v>16.96</v>
      </c>
      <c r="Q131">
        <v>102.18640000000001</v>
      </c>
      <c r="R131">
        <v>5.4</v>
      </c>
      <c r="S131">
        <v>31.31</v>
      </c>
      <c r="T131">
        <v>68.7</v>
      </c>
      <c r="U131">
        <v>1211</v>
      </c>
      <c r="V131">
        <v>4.7</v>
      </c>
      <c r="W131">
        <v>86.16</v>
      </c>
      <c r="X131">
        <v>4.202</v>
      </c>
      <c r="Y131">
        <v>16.95</v>
      </c>
      <c r="Z131">
        <v>102.0684</v>
      </c>
      <c r="AA131">
        <v>5.5</v>
      </c>
      <c r="AB131">
        <v>31.28</v>
      </c>
      <c r="AC131">
        <v>63.2</v>
      </c>
      <c r="AD131">
        <v>1185</v>
      </c>
      <c r="AE131">
        <v>5.0999999999999996</v>
      </c>
      <c r="AF131">
        <v>87.43</v>
      </c>
      <c r="AG131">
        <v>4.2220000000000004</v>
      </c>
      <c r="AH131">
        <v>16.93</v>
      </c>
      <c r="AI131">
        <v>101.94199999999999</v>
      </c>
      <c r="AJ131">
        <v>5.6</v>
      </c>
      <c r="AK131">
        <v>31.28</v>
      </c>
      <c r="AL131">
        <v>62.3</v>
      </c>
      <c r="AM131">
        <v>1264</v>
      </c>
      <c r="AN131">
        <v>4.9000000000000004</v>
      </c>
      <c r="AO131">
        <v>87.56</v>
      </c>
      <c r="AP131">
        <v>4.1920000000000002</v>
      </c>
      <c r="AQ131">
        <v>1.179245283018826E-3</v>
      </c>
      <c r="AR131">
        <v>6.8306545685148379E-4</v>
      </c>
      <c r="AS131">
        <v>3.7037037037036979E-2</v>
      </c>
      <c r="AT131">
        <v>2.235707441711865E-3</v>
      </c>
      <c r="AU131">
        <v>-0.12954876273653571</v>
      </c>
      <c r="AV131">
        <v>-4.0462427745664782E-2</v>
      </c>
      <c r="AW131">
        <v>2.1276595744680771E-2</v>
      </c>
      <c r="AX131">
        <v>3.4238625812442081E-2</v>
      </c>
      <c r="AY131">
        <v>2.379819133745853E-3</v>
      </c>
      <c r="AZ131">
        <v>5.8997050147491237E-4</v>
      </c>
      <c r="BA131">
        <v>1.1560874864307009E-3</v>
      </c>
      <c r="BB131">
        <v>-1.818181818181808E-2</v>
      </c>
      <c r="BC131">
        <v>9.5907928388738739E-4</v>
      </c>
      <c r="BD131">
        <v>8.7025316455696222E-2</v>
      </c>
      <c r="BE131">
        <v>2.194092827004224E-2</v>
      </c>
      <c r="BF131">
        <v>-7.8431372549019551E-2</v>
      </c>
      <c r="BG131">
        <v>-1.452590643943741E-2</v>
      </c>
      <c r="BH131">
        <v>-4.7370914258646479E-3</v>
      </c>
      <c r="BI131">
        <v>1.18133490844663E-3</v>
      </c>
      <c r="BJ131">
        <v>1.2399207392439491E-3</v>
      </c>
      <c r="BK131">
        <v>-1.785714285714279E-2</v>
      </c>
      <c r="BL131">
        <v>0</v>
      </c>
      <c r="BM131">
        <v>1.4446227929374E-2</v>
      </c>
      <c r="BN131">
        <v>-6.25E-2</v>
      </c>
      <c r="BO131">
        <v>4.0816326530612068E-2</v>
      </c>
      <c r="BP131">
        <v>-1.4846962083142621E-3</v>
      </c>
      <c r="BQ131">
        <v>7.1564885496184782E-3</v>
      </c>
      <c r="BR131">
        <v>1.3603832732005381E-3</v>
      </c>
      <c r="BS131">
        <v>1.0526853295729219E-3</v>
      </c>
      <c r="BT131">
        <v>1.818181818181808E-2</v>
      </c>
      <c r="BU131">
        <v>9.6000000000007191E-4</v>
      </c>
      <c r="BV131">
        <v>-3.2608695652174058E-2</v>
      </c>
      <c r="BW131">
        <v>8.5910652920962116E-2</v>
      </c>
      <c r="BX131">
        <v>-1.999999999999991E-2</v>
      </c>
      <c r="BY131">
        <v>3.3156342182890867E-2</v>
      </c>
      <c r="BZ131">
        <v>-4.7483380816712986E-3</v>
      </c>
    </row>
    <row r="132" spans="1:78" x14ac:dyDescent="0.15">
      <c r="A132" s="21">
        <v>23863</v>
      </c>
      <c r="B132" t="s">
        <v>52</v>
      </c>
      <c r="C132">
        <v>4.0999999999999996</v>
      </c>
      <c r="D132">
        <v>2.4449877750610731E-3</v>
      </c>
      <c r="E132" t="s">
        <v>54</v>
      </c>
      <c r="F132">
        <v>0.7</v>
      </c>
      <c r="G132">
        <v>17.010999999999999</v>
      </c>
      <c r="H132">
        <v>102.2435</v>
      </c>
      <c r="I132">
        <v>5.3</v>
      </c>
      <c r="J132">
        <v>31.48</v>
      </c>
      <c r="K132">
        <v>60.2</v>
      </c>
      <c r="L132">
        <v>1207</v>
      </c>
      <c r="M132">
        <v>4.5999999999999996</v>
      </c>
      <c r="N132">
        <v>88.42</v>
      </c>
      <c r="O132">
        <v>4.2320000000000002</v>
      </c>
      <c r="P132">
        <v>16.98</v>
      </c>
      <c r="Q132">
        <v>102.25620000000001</v>
      </c>
      <c r="R132">
        <v>5.6</v>
      </c>
      <c r="S132">
        <v>31.38</v>
      </c>
      <c r="T132">
        <v>59.8</v>
      </c>
      <c r="U132">
        <v>1162</v>
      </c>
      <c r="V132">
        <v>4.8</v>
      </c>
      <c r="W132">
        <v>89.11</v>
      </c>
      <c r="X132">
        <v>4.2119999999999997</v>
      </c>
      <c r="Y132">
        <v>16.96</v>
      </c>
      <c r="Z132">
        <v>102.18640000000001</v>
      </c>
      <c r="AA132">
        <v>5.4</v>
      </c>
      <c r="AB132">
        <v>31.31</v>
      </c>
      <c r="AC132">
        <v>68.7</v>
      </c>
      <c r="AD132">
        <v>1211</v>
      </c>
      <c r="AE132">
        <v>4.7</v>
      </c>
      <c r="AF132">
        <v>86.16</v>
      </c>
      <c r="AG132">
        <v>4.202</v>
      </c>
      <c r="AH132">
        <v>16.95</v>
      </c>
      <c r="AI132">
        <v>102.0684</v>
      </c>
      <c r="AJ132">
        <v>5.5</v>
      </c>
      <c r="AK132">
        <v>31.28</v>
      </c>
      <c r="AL132">
        <v>63.2</v>
      </c>
      <c r="AM132">
        <v>1185</v>
      </c>
      <c r="AN132">
        <v>5.0999999999999996</v>
      </c>
      <c r="AO132">
        <v>87.43</v>
      </c>
      <c r="AP132">
        <v>4.2220000000000004</v>
      </c>
      <c r="AQ132">
        <v>1.82567726737326E-3</v>
      </c>
      <c r="AR132">
        <v>-1.2419784815009829E-4</v>
      </c>
      <c r="AS132">
        <v>-5.3571428571428492E-2</v>
      </c>
      <c r="AT132">
        <v>3.186743148502202E-3</v>
      </c>
      <c r="AU132">
        <v>6.6889632107023367E-3</v>
      </c>
      <c r="AV132">
        <v>3.8726333907056709E-2</v>
      </c>
      <c r="AW132">
        <v>-4.1666666666666741E-2</v>
      </c>
      <c r="AX132">
        <v>-7.7432386937492659E-3</v>
      </c>
      <c r="AY132">
        <v>4.7483380816715206E-3</v>
      </c>
      <c r="AZ132">
        <v>1.179245283018826E-3</v>
      </c>
      <c r="BA132">
        <v>6.8306545685148379E-4</v>
      </c>
      <c r="BB132">
        <v>3.7037037037036979E-2</v>
      </c>
      <c r="BC132">
        <v>2.235707441711865E-3</v>
      </c>
      <c r="BD132">
        <v>-0.12954876273653571</v>
      </c>
      <c r="BE132">
        <v>-4.0462427745664782E-2</v>
      </c>
      <c r="BF132">
        <v>2.1276595744680771E-2</v>
      </c>
      <c r="BG132">
        <v>3.4238625812442081E-2</v>
      </c>
      <c r="BH132">
        <v>2.379819133745853E-3</v>
      </c>
      <c r="BI132">
        <v>5.8997050147491237E-4</v>
      </c>
      <c r="BJ132">
        <v>1.1560874864307009E-3</v>
      </c>
      <c r="BK132">
        <v>-1.818181818181808E-2</v>
      </c>
      <c r="BL132">
        <v>9.5907928388738739E-4</v>
      </c>
      <c r="BM132">
        <v>8.7025316455696222E-2</v>
      </c>
      <c r="BN132">
        <v>2.194092827004224E-2</v>
      </c>
      <c r="BO132">
        <v>-7.8431372549019551E-2</v>
      </c>
      <c r="BP132">
        <v>-1.452590643943741E-2</v>
      </c>
      <c r="BQ132">
        <v>-4.7370914258646479E-3</v>
      </c>
      <c r="BR132">
        <v>1.18133490844663E-3</v>
      </c>
      <c r="BS132">
        <v>1.2399207392439491E-3</v>
      </c>
      <c r="BT132">
        <v>-1.785714285714279E-2</v>
      </c>
      <c r="BU132">
        <v>0</v>
      </c>
      <c r="BV132">
        <v>1.4446227929374E-2</v>
      </c>
      <c r="BW132">
        <v>-6.25E-2</v>
      </c>
      <c r="BX132">
        <v>4.0816326530612068E-2</v>
      </c>
      <c r="BY132">
        <v>-1.4846962083142621E-3</v>
      </c>
      <c r="BZ132">
        <v>7.1564885496184782E-3</v>
      </c>
    </row>
    <row r="133" spans="1:78" x14ac:dyDescent="0.15">
      <c r="A133" s="21">
        <v>23894</v>
      </c>
      <c r="B133" t="s">
        <v>53</v>
      </c>
      <c r="C133">
        <v>4.05</v>
      </c>
      <c r="D133">
        <v>-1.2195121951219469E-2</v>
      </c>
      <c r="E133" t="s">
        <v>55</v>
      </c>
      <c r="F133">
        <v>-0.83</v>
      </c>
      <c r="G133">
        <v>17.007000000000001</v>
      </c>
      <c r="H133">
        <v>102.1853</v>
      </c>
      <c r="I133">
        <v>4.7</v>
      </c>
      <c r="J133">
        <v>31.61</v>
      </c>
      <c r="K133">
        <v>57.4</v>
      </c>
      <c r="L133">
        <v>1241</v>
      </c>
      <c r="M133">
        <v>4.5999999999999996</v>
      </c>
      <c r="N133">
        <v>84.12</v>
      </c>
      <c r="O133">
        <v>4.202</v>
      </c>
      <c r="P133">
        <v>17.010999999999999</v>
      </c>
      <c r="Q133">
        <v>102.2435</v>
      </c>
      <c r="R133">
        <v>5.3</v>
      </c>
      <c r="S133">
        <v>31.48</v>
      </c>
      <c r="T133">
        <v>60.2</v>
      </c>
      <c r="U133">
        <v>1207</v>
      </c>
      <c r="V133">
        <v>4.5999999999999996</v>
      </c>
      <c r="W133">
        <v>88.42</v>
      </c>
      <c r="X133">
        <v>4.2320000000000002</v>
      </c>
      <c r="Y133">
        <v>16.98</v>
      </c>
      <c r="Z133">
        <v>102.25620000000001</v>
      </c>
      <c r="AA133">
        <v>5.6</v>
      </c>
      <c r="AB133">
        <v>31.38</v>
      </c>
      <c r="AC133">
        <v>59.8</v>
      </c>
      <c r="AD133">
        <v>1162</v>
      </c>
      <c r="AE133">
        <v>4.8</v>
      </c>
      <c r="AF133">
        <v>89.11</v>
      </c>
      <c r="AG133">
        <v>4.2119999999999997</v>
      </c>
      <c r="AH133">
        <v>16.96</v>
      </c>
      <c r="AI133">
        <v>102.18640000000001</v>
      </c>
      <c r="AJ133">
        <v>5.4</v>
      </c>
      <c r="AK133">
        <v>31.31</v>
      </c>
      <c r="AL133">
        <v>68.7</v>
      </c>
      <c r="AM133">
        <v>1211</v>
      </c>
      <c r="AN133">
        <v>4.7</v>
      </c>
      <c r="AO133">
        <v>86.16</v>
      </c>
      <c r="AP133">
        <v>4.202</v>
      </c>
      <c r="AQ133">
        <v>-2.3514196696239331E-4</v>
      </c>
      <c r="AR133">
        <v>-5.6922933976244483E-4</v>
      </c>
      <c r="AS133">
        <v>-0.1132075471698113</v>
      </c>
      <c r="AT133">
        <v>4.1296060991105046E-3</v>
      </c>
      <c r="AU133">
        <v>-4.6511627906976827E-2</v>
      </c>
      <c r="AV133">
        <v>2.8169014084507001E-2</v>
      </c>
      <c r="AW133">
        <v>0</v>
      </c>
      <c r="AX133">
        <v>-4.8631531327753892E-2</v>
      </c>
      <c r="AY133">
        <v>-7.0888468809073846E-3</v>
      </c>
      <c r="AZ133">
        <v>1.82567726737326E-3</v>
      </c>
      <c r="BA133">
        <v>-1.2419784815009829E-4</v>
      </c>
      <c r="BB133">
        <v>-5.3571428571428492E-2</v>
      </c>
      <c r="BC133">
        <v>3.186743148502202E-3</v>
      </c>
      <c r="BD133">
        <v>6.6889632107023367E-3</v>
      </c>
      <c r="BE133">
        <v>3.8726333907056709E-2</v>
      </c>
      <c r="BF133">
        <v>-4.1666666666666741E-2</v>
      </c>
      <c r="BG133">
        <v>-7.7432386937492659E-3</v>
      </c>
      <c r="BH133">
        <v>4.7483380816715206E-3</v>
      </c>
      <c r="BI133">
        <v>1.179245283018826E-3</v>
      </c>
      <c r="BJ133">
        <v>6.8306545685148379E-4</v>
      </c>
      <c r="BK133">
        <v>3.7037037037036979E-2</v>
      </c>
      <c r="BL133">
        <v>2.235707441711865E-3</v>
      </c>
      <c r="BM133">
        <v>-0.12954876273653571</v>
      </c>
      <c r="BN133">
        <v>-4.0462427745664782E-2</v>
      </c>
      <c r="BO133">
        <v>2.1276595744680771E-2</v>
      </c>
      <c r="BP133">
        <v>3.4238625812442081E-2</v>
      </c>
      <c r="BQ133">
        <v>2.379819133745853E-3</v>
      </c>
      <c r="BR133">
        <v>5.8997050147491237E-4</v>
      </c>
      <c r="BS133">
        <v>1.1560874864307009E-3</v>
      </c>
      <c r="BT133">
        <v>-1.818181818181808E-2</v>
      </c>
      <c r="BU133">
        <v>9.5907928388738739E-4</v>
      </c>
      <c r="BV133">
        <v>8.7025316455696222E-2</v>
      </c>
      <c r="BW133">
        <v>2.194092827004224E-2</v>
      </c>
      <c r="BX133">
        <v>-7.8431372549019551E-2</v>
      </c>
      <c r="BY133">
        <v>-1.452590643943741E-2</v>
      </c>
      <c r="BZ133">
        <v>-4.7370914258646479E-3</v>
      </c>
    </row>
    <row r="134" spans="1:78" x14ac:dyDescent="0.15">
      <c r="A134" s="21">
        <v>23924</v>
      </c>
      <c r="B134" t="s">
        <v>42</v>
      </c>
      <c r="C134">
        <v>4.09</v>
      </c>
      <c r="D134">
        <v>9.8765432098765517E-3</v>
      </c>
      <c r="E134" t="s">
        <v>54</v>
      </c>
      <c r="F134">
        <v>3.27</v>
      </c>
      <c r="G134">
        <v>17.024000000000001</v>
      </c>
      <c r="H134">
        <v>102.123</v>
      </c>
      <c r="I134">
        <v>5.2</v>
      </c>
      <c r="J134">
        <v>31.58</v>
      </c>
      <c r="K134">
        <v>56.6</v>
      </c>
      <c r="L134">
        <v>1237</v>
      </c>
      <c r="M134">
        <v>4.4000000000000004</v>
      </c>
      <c r="N134">
        <v>85.25</v>
      </c>
      <c r="O134">
        <v>4.2220000000000004</v>
      </c>
      <c r="P134">
        <v>17.007000000000001</v>
      </c>
      <c r="Q134">
        <v>102.1853</v>
      </c>
      <c r="R134">
        <v>4.7</v>
      </c>
      <c r="S134">
        <v>31.61</v>
      </c>
      <c r="T134">
        <v>57.4</v>
      </c>
      <c r="U134">
        <v>1241</v>
      </c>
      <c r="V134">
        <v>4.5999999999999996</v>
      </c>
      <c r="W134">
        <v>84.12</v>
      </c>
      <c r="X134">
        <v>4.202</v>
      </c>
      <c r="Y134">
        <v>17.010999999999999</v>
      </c>
      <c r="Z134">
        <v>102.2435</v>
      </c>
      <c r="AA134">
        <v>5.3</v>
      </c>
      <c r="AB134">
        <v>31.48</v>
      </c>
      <c r="AC134">
        <v>60.2</v>
      </c>
      <c r="AD134">
        <v>1207</v>
      </c>
      <c r="AE134">
        <v>4.5999999999999996</v>
      </c>
      <c r="AF134">
        <v>88.42</v>
      </c>
      <c r="AG134">
        <v>4.2320000000000002</v>
      </c>
      <c r="AH134">
        <v>16.98</v>
      </c>
      <c r="AI134">
        <v>102.25620000000001</v>
      </c>
      <c r="AJ134">
        <v>5.6</v>
      </c>
      <c r="AK134">
        <v>31.38</v>
      </c>
      <c r="AL134">
        <v>59.8</v>
      </c>
      <c r="AM134">
        <v>1162</v>
      </c>
      <c r="AN134">
        <v>4.8</v>
      </c>
      <c r="AO134">
        <v>89.11</v>
      </c>
      <c r="AP134">
        <v>4.2119999999999997</v>
      </c>
      <c r="AQ134">
        <v>9.9958840477443189E-4</v>
      </c>
      <c r="AR134">
        <v>-6.096767343247711E-4</v>
      </c>
      <c r="AS134">
        <v>0.1063829787234043</v>
      </c>
      <c r="AT134">
        <v>-9.4906675102823801E-4</v>
      </c>
      <c r="AU134">
        <v>-1.393728222996515E-2</v>
      </c>
      <c r="AV134">
        <v>-3.2232070910556132E-3</v>
      </c>
      <c r="AW134">
        <v>-4.3478260869565077E-2</v>
      </c>
      <c r="AX134">
        <v>1.3433190679980941E-2</v>
      </c>
      <c r="AY134">
        <v>4.7596382674917059E-3</v>
      </c>
      <c r="AZ134">
        <v>-2.3514196696239331E-4</v>
      </c>
      <c r="BA134">
        <v>-5.6922933976244483E-4</v>
      </c>
      <c r="BB134">
        <v>-0.1132075471698113</v>
      </c>
      <c r="BC134">
        <v>4.1296060991105046E-3</v>
      </c>
      <c r="BD134">
        <v>-4.6511627906976827E-2</v>
      </c>
      <c r="BE134">
        <v>2.8169014084507001E-2</v>
      </c>
      <c r="BF134">
        <v>0</v>
      </c>
      <c r="BG134">
        <v>-4.8631531327753892E-2</v>
      </c>
      <c r="BH134">
        <v>-7.0888468809073846E-3</v>
      </c>
      <c r="BI134">
        <v>1.82567726737326E-3</v>
      </c>
      <c r="BJ134">
        <v>-1.2419784815009829E-4</v>
      </c>
      <c r="BK134">
        <v>-5.3571428571428492E-2</v>
      </c>
      <c r="BL134">
        <v>3.186743148502202E-3</v>
      </c>
      <c r="BM134">
        <v>6.6889632107023367E-3</v>
      </c>
      <c r="BN134">
        <v>3.8726333907056709E-2</v>
      </c>
      <c r="BO134">
        <v>-4.1666666666666741E-2</v>
      </c>
      <c r="BP134">
        <v>-7.7432386937492659E-3</v>
      </c>
      <c r="BQ134">
        <v>4.7483380816715206E-3</v>
      </c>
      <c r="BR134">
        <v>1.179245283018826E-3</v>
      </c>
      <c r="BS134">
        <v>6.8306545685148379E-4</v>
      </c>
      <c r="BT134">
        <v>3.7037037037036979E-2</v>
      </c>
      <c r="BU134">
        <v>2.235707441711865E-3</v>
      </c>
      <c r="BV134">
        <v>-0.12954876273653571</v>
      </c>
      <c r="BW134">
        <v>-4.0462427745664782E-2</v>
      </c>
      <c r="BX134">
        <v>2.1276595744680771E-2</v>
      </c>
      <c r="BY134">
        <v>3.4238625812442081E-2</v>
      </c>
      <c r="BZ134">
        <v>2.379819133745853E-3</v>
      </c>
    </row>
    <row r="135" spans="1:78" x14ac:dyDescent="0.15">
      <c r="A135" s="21">
        <v>23955</v>
      </c>
      <c r="B135" t="s">
        <v>43</v>
      </c>
      <c r="C135">
        <v>4.12</v>
      </c>
      <c r="D135">
        <v>7.3349633251834348E-3</v>
      </c>
      <c r="E135" t="s">
        <v>54</v>
      </c>
      <c r="F135">
        <v>-1.79</v>
      </c>
      <c r="G135">
        <v>17.056000000000001</v>
      </c>
      <c r="H135">
        <v>102.0805</v>
      </c>
      <c r="I135">
        <v>4.5999999999999996</v>
      </c>
      <c r="J135">
        <v>31.55</v>
      </c>
      <c r="K135">
        <v>56</v>
      </c>
      <c r="L135">
        <v>1249</v>
      </c>
      <c r="M135">
        <v>4.4000000000000004</v>
      </c>
      <c r="N135">
        <v>87.17</v>
      </c>
      <c r="O135">
        <v>4.2720000000000002</v>
      </c>
      <c r="P135">
        <v>17.024000000000001</v>
      </c>
      <c r="Q135">
        <v>102.123</v>
      </c>
      <c r="R135">
        <v>5.2</v>
      </c>
      <c r="S135">
        <v>31.58</v>
      </c>
      <c r="T135">
        <v>56.6</v>
      </c>
      <c r="U135">
        <v>1237</v>
      </c>
      <c r="V135">
        <v>4.4000000000000004</v>
      </c>
      <c r="W135">
        <v>85.25</v>
      </c>
      <c r="X135">
        <v>4.2220000000000004</v>
      </c>
      <c r="Y135">
        <v>17.007000000000001</v>
      </c>
      <c r="Z135">
        <v>102.1853</v>
      </c>
      <c r="AA135">
        <v>4.7</v>
      </c>
      <c r="AB135">
        <v>31.61</v>
      </c>
      <c r="AC135">
        <v>57.4</v>
      </c>
      <c r="AD135">
        <v>1241</v>
      </c>
      <c r="AE135">
        <v>4.5999999999999996</v>
      </c>
      <c r="AF135">
        <v>84.12</v>
      </c>
      <c r="AG135">
        <v>4.202</v>
      </c>
      <c r="AH135">
        <v>17.010999999999999</v>
      </c>
      <c r="AI135">
        <v>102.2435</v>
      </c>
      <c r="AJ135">
        <v>5.3</v>
      </c>
      <c r="AK135">
        <v>31.48</v>
      </c>
      <c r="AL135">
        <v>60.2</v>
      </c>
      <c r="AM135">
        <v>1207</v>
      </c>
      <c r="AN135">
        <v>4.5999999999999996</v>
      </c>
      <c r="AO135">
        <v>88.42</v>
      </c>
      <c r="AP135">
        <v>4.2320000000000002</v>
      </c>
      <c r="AQ135">
        <v>1.879699248120259E-3</v>
      </c>
      <c r="AR135">
        <v>-4.1616482085327089E-4</v>
      </c>
      <c r="AS135">
        <v>-0.1153846153846155</v>
      </c>
      <c r="AT135">
        <v>-9.4996833438876216E-4</v>
      </c>
      <c r="AU135">
        <v>-1.0600706713780991E-2</v>
      </c>
      <c r="AV135">
        <v>9.7008892481811326E-3</v>
      </c>
      <c r="AW135">
        <v>0</v>
      </c>
      <c r="AX135">
        <v>2.2521994134897309E-2</v>
      </c>
      <c r="AY135">
        <v>1.1842728564661179E-2</v>
      </c>
      <c r="AZ135">
        <v>9.9958840477443189E-4</v>
      </c>
      <c r="BA135">
        <v>-6.096767343247711E-4</v>
      </c>
      <c r="BB135">
        <v>0.1063829787234043</v>
      </c>
      <c r="BC135">
        <v>-9.4906675102823801E-4</v>
      </c>
      <c r="BD135">
        <v>-1.393728222996515E-2</v>
      </c>
      <c r="BE135">
        <v>-3.2232070910556132E-3</v>
      </c>
      <c r="BF135">
        <v>-4.3478260869565077E-2</v>
      </c>
      <c r="BG135">
        <v>1.3433190679980941E-2</v>
      </c>
      <c r="BH135">
        <v>4.7596382674917059E-3</v>
      </c>
      <c r="BI135">
        <v>-2.3514196696239331E-4</v>
      </c>
      <c r="BJ135">
        <v>-5.6922933976244483E-4</v>
      </c>
      <c r="BK135">
        <v>-0.1132075471698113</v>
      </c>
      <c r="BL135">
        <v>4.1296060991105046E-3</v>
      </c>
      <c r="BM135">
        <v>-4.6511627906976827E-2</v>
      </c>
      <c r="BN135">
        <v>2.8169014084507001E-2</v>
      </c>
      <c r="BO135">
        <v>0</v>
      </c>
      <c r="BP135">
        <v>-4.8631531327753892E-2</v>
      </c>
      <c r="BQ135">
        <v>-7.0888468809073846E-3</v>
      </c>
      <c r="BR135">
        <v>1.82567726737326E-3</v>
      </c>
      <c r="BS135">
        <v>-1.2419784815009829E-4</v>
      </c>
      <c r="BT135">
        <v>-5.3571428571428492E-2</v>
      </c>
      <c r="BU135">
        <v>3.186743148502202E-3</v>
      </c>
      <c r="BV135">
        <v>6.6889632107023367E-3</v>
      </c>
      <c r="BW135">
        <v>3.8726333907056709E-2</v>
      </c>
      <c r="BX135">
        <v>-4.1666666666666741E-2</v>
      </c>
      <c r="BY135">
        <v>-7.7432386937492659E-3</v>
      </c>
      <c r="BZ135">
        <v>4.7483380816715206E-3</v>
      </c>
    </row>
    <row r="136" spans="1:78" x14ac:dyDescent="0.15">
      <c r="A136" s="21">
        <v>23986</v>
      </c>
      <c r="B136" t="s">
        <v>44</v>
      </c>
      <c r="C136">
        <v>4.0199999999999996</v>
      </c>
      <c r="D136">
        <v>-2.4271844660194299E-2</v>
      </c>
      <c r="E136" t="s">
        <v>55</v>
      </c>
      <c r="F136">
        <v>2.56</v>
      </c>
      <c r="G136">
        <v>17.076000000000001</v>
      </c>
      <c r="H136">
        <v>102.0468</v>
      </c>
      <c r="I136">
        <v>4.9000000000000004</v>
      </c>
      <c r="J136">
        <v>31.62</v>
      </c>
      <c r="K136">
        <v>63.6</v>
      </c>
      <c r="L136">
        <v>1227</v>
      </c>
      <c r="M136">
        <v>4.3</v>
      </c>
      <c r="N136">
        <v>89.96</v>
      </c>
      <c r="O136">
        <v>4.3520000000000003</v>
      </c>
      <c r="P136">
        <v>17.056000000000001</v>
      </c>
      <c r="Q136">
        <v>102.0805</v>
      </c>
      <c r="R136">
        <v>4.5999999999999996</v>
      </c>
      <c r="S136">
        <v>31.55</v>
      </c>
      <c r="T136">
        <v>56</v>
      </c>
      <c r="U136">
        <v>1249</v>
      </c>
      <c r="V136">
        <v>4.4000000000000004</v>
      </c>
      <c r="W136">
        <v>87.17</v>
      </c>
      <c r="X136">
        <v>4.2720000000000002</v>
      </c>
      <c r="Y136">
        <v>17.024000000000001</v>
      </c>
      <c r="Z136">
        <v>102.123</v>
      </c>
      <c r="AA136">
        <v>5.2</v>
      </c>
      <c r="AB136">
        <v>31.58</v>
      </c>
      <c r="AC136">
        <v>56.6</v>
      </c>
      <c r="AD136">
        <v>1237</v>
      </c>
      <c r="AE136">
        <v>4.4000000000000004</v>
      </c>
      <c r="AF136">
        <v>85.25</v>
      </c>
      <c r="AG136">
        <v>4.2220000000000004</v>
      </c>
      <c r="AH136">
        <v>17.007000000000001</v>
      </c>
      <c r="AI136">
        <v>102.1853</v>
      </c>
      <c r="AJ136">
        <v>4.7</v>
      </c>
      <c r="AK136">
        <v>31.61</v>
      </c>
      <c r="AL136">
        <v>57.4</v>
      </c>
      <c r="AM136">
        <v>1241</v>
      </c>
      <c r="AN136">
        <v>4.5999999999999996</v>
      </c>
      <c r="AO136">
        <v>84.12</v>
      </c>
      <c r="AP136">
        <v>4.202</v>
      </c>
      <c r="AQ136">
        <v>1.1726078799250139E-3</v>
      </c>
      <c r="AR136">
        <v>-3.3013161181616463E-4</v>
      </c>
      <c r="AS136">
        <v>6.5217391304347894E-2</v>
      </c>
      <c r="AT136">
        <v>2.2187004754359312E-3</v>
      </c>
      <c r="AU136">
        <v>0.1357142857142857</v>
      </c>
      <c r="AV136">
        <v>-1.7614091273018381E-2</v>
      </c>
      <c r="AW136">
        <v>-2.2727272727272822E-2</v>
      </c>
      <c r="AX136">
        <v>3.2006424228518959E-2</v>
      </c>
      <c r="AY136">
        <v>1.8726591760299671E-2</v>
      </c>
      <c r="AZ136">
        <v>1.879699248120259E-3</v>
      </c>
      <c r="BA136">
        <v>-4.1616482085327089E-4</v>
      </c>
      <c r="BB136">
        <v>-0.1153846153846155</v>
      </c>
      <c r="BC136">
        <v>-9.4996833438876216E-4</v>
      </c>
      <c r="BD136">
        <v>-1.0600706713780991E-2</v>
      </c>
      <c r="BE136">
        <v>9.7008892481811326E-3</v>
      </c>
      <c r="BF136">
        <v>0</v>
      </c>
      <c r="BG136">
        <v>2.2521994134897309E-2</v>
      </c>
      <c r="BH136">
        <v>1.1842728564661179E-2</v>
      </c>
      <c r="BI136">
        <v>9.9958840477443189E-4</v>
      </c>
      <c r="BJ136">
        <v>-6.096767343247711E-4</v>
      </c>
      <c r="BK136">
        <v>0.1063829787234043</v>
      </c>
      <c r="BL136">
        <v>-9.4906675102823801E-4</v>
      </c>
      <c r="BM136">
        <v>-1.393728222996515E-2</v>
      </c>
      <c r="BN136">
        <v>-3.2232070910556132E-3</v>
      </c>
      <c r="BO136">
        <v>-4.3478260869565077E-2</v>
      </c>
      <c r="BP136">
        <v>1.3433190679980941E-2</v>
      </c>
      <c r="BQ136">
        <v>4.7596382674917059E-3</v>
      </c>
      <c r="BR136">
        <v>-2.3514196696239331E-4</v>
      </c>
      <c r="BS136">
        <v>-5.6922933976244483E-4</v>
      </c>
      <c r="BT136">
        <v>-0.1132075471698113</v>
      </c>
      <c r="BU136">
        <v>4.1296060991105046E-3</v>
      </c>
      <c r="BV136">
        <v>-4.6511627906976827E-2</v>
      </c>
      <c r="BW136">
        <v>2.8169014084507001E-2</v>
      </c>
      <c r="BX136">
        <v>0</v>
      </c>
      <c r="BY136">
        <v>-4.8631531327753892E-2</v>
      </c>
      <c r="BZ136">
        <v>-7.0888468809073846E-3</v>
      </c>
    </row>
    <row r="137" spans="1:78" x14ac:dyDescent="0.15">
      <c r="A137" s="21">
        <v>24016</v>
      </c>
      <c r="B137" t="s">
        <v>45</v>
      </c>
      <c r="C137">
        <v>4.08</v>
      </c>
      <c r="D137">
        <v>1.4925373134328479E-2</v>
      </c>
      <c r="E137" t="s">
        <v>54</v>
      </c>
      <c r="F137">
        <v>6.32</v>
      </c>
      <c r="G137">
        <v>17.07</v>
      </c>
      <c r="H137">
        <v>101.99890000000001</v>
      </c>
      <c r="I137">
        <v>5</v>
      </c>
      <c r="J137">
        <v>31.65</v>
      </c>
      <c r="K137">
        <v>62</v>
      </c>
      <c r="L137">
        <v>1279</v>
      </c>
      <c r="M137">
        <v>4.2</v>
      </c>
      <c r="N137">
        <v>92.42</v>
      </c>
      <c r="O137">
        <v>4.4119999999999999</v>
      </c>
      <c r="P137">
        <v>17.076000000000001</v>
      </c>
      <c r="Q137">
        <v>102.0468</v>
      </c>
      <c r="R137">
        <v>4.9000000000000004</v>
      </c>
      <c r="S137">
        <v>31.62</v>
      </c>
      <c r="T137">
        <v>63.6</v>
      </c>
      <c r="U137">
        <v>1227</v>
      </c>
      <c r="V137">
        <v>4.3</v>
      </c>
      <c r="W137">
        <v>89.96</v>
      </c>
      <c r="X137">
        <v>4.3520000000000003</v>
      </c>
      <c r="Y137">
        <v>17.056000000000001</v>
      </c>
      <c r="Z137">
        <v>102.0805</v>
      </c>
      <c r="AA137">
        <v>4.5999999999999996</v>
      </c>
      <c r="AB137">
        <v>31.55</v>
      </c>
      <c r="AC137">
        <v>56</v>
      </c>
      <c r="AD137">
        <v>1249</v>
      </c>
      <c r="AE137">
        <v>4.4000000000000004</v>
      </c>
      <c r="AF137">
        <v>87.17</v>
      </c>
      <c r="AG137">
        <v>4.2720000000000002</v>
      </c>
      <c r="AH137">
        <v>17.024000000000001</v>
      </c>
      <c r="AI137">
        <v>102.123</v>
      </c>
      <c r="AJ137">
        <v>5.2</v>
      </c>
      <c r="AK137">
        <v>31.58</v>
      </c>
      <c r="AL137">
        <v>56.6</v>
      </c>
      <c r="AM137">
        <v>1237</v>
      </c>
      <c r="AN137">
        <v>4.4000000000000004</v>
      </c>
      <c r="AO137">
        <v>85.25</v>
      </c>
      <c r="AP137">
        <v>4.2220000000000004</v>
      </c>
      <c r="AQ137">
        <v>-3.513703443429605E-4</v>
      </c>
      <c r="AR137">
        <v>-4.693924748252476E-4</v>
      </c>
      <c r="AS137">
        <v>2.0408163265306149E-2</v>
      </c>
      <c r="AT137">
        <v>9.4876660341558505E-4</v>
      </c>
      <c r="AU137">
        <v>-2.515723270440251E-2</v>
      </c>
      <c r="AV137">
        <v>4.2379788101059468E-2</v>
      </c>
      <c r="AW137">
        <v>-2.3255813953488299E-2</v>
      </c>
      <c r="AX137">
        <v>2.7345486883059159E-2</v>
      </c>
      <c r="AY137">
        <v>1.378676470588225E-2</v>
      </c>
      <c r="AZ137">
        <v>1.1726078799250139E-3</v>
      </c>
      <c r="BA137">
        <v>-3.3013161181616463E-4</v>
      </c>
      <c r="BB137">
        <v>6.5217391304347894E-2</v>
      </c>
      <c r="BC137">
        <v>2.2187004754359312E-3</v>
      </c>
      <c r="BD137">
        <v>0.1357142857142857</v>
      </c>
      <c r="BE137">
        <v>-1.7614091273018381E-2</v>
      </c>
      <c r="BF137">
        <v>-2.2727272727272822E-2</v>
      </c>
      <c r="BG137">
        <v>3.2006424228518959E-2</v>
      </c>
      <c r="BH137">
        <v>1.8726591760299671E-2</v>
      </c>
      <c r="BI137">
        <v>1.879699248120259E-3</v>
      </c>
      <c r="BJ137">
        <v>-4.1616482085327089E-4</v>
      </c>
      <c r="BK137">
        <v>-0.1153846153846155</v>
      </c>
      <c r="BL137">
        <v>-9.4996833438876216E-4</v>
      </c>
      <c r="BM137">
        <v>-1.0600706713780991E-2</v>
      </c>
      <c r="BN137">
        <v>9.7008892481811326E-3</v>
      </c>
      <c r="BO137">
        <v>0</v>
      </c>
      <c r="BP137">
        <v>2.2521994134897309E-2</v>
      </c>
      <c r="BQ137">
        <v>1.1842728564661179E-2</v>
      </c>
      <c r="BR137">
        <v>9.9958840477443189E-4</v>
      </c>
      <c r="BS137">
        <v>-6.096767343247711E-4</v>
      </c>
      <c r="BT137">
        <v>0.1063829787234043</v>
      </c>
      <c r="BU137">
        <v>-9.4906675102823801E-4</v>
      </c>
      <c r="BV137">
        <v>-1.393728222996515E-2</v>
      </c>
      <c r="BW137">
        <v>-3.2232070910556132E-3</v>
      </c>
      <c r="BX137">
        <v>-4.3478260869565077E-2</v>
      </c>
      <c r="BY137">
        <v>1.3433190679980941E-2</v>
      </c>
      <c r="BZ137">
        <v>4.7596382674917059E-3</v>
      </c>
    </row>
    <row r="138" spans="1:78" x14ac:dyDescent="0.15">
      <c r="A138" s="21">
        <v>24047</v>
      </c>
      <c r="B138" t="s">
        <v>46</v>
      </c>
      <c r="C138">
        <v>4.0999999999999996</v>
      </c>
      <c r="D138">
        <v>4.9019607843136213E-3</v>
      </c>
      <c r="E138" t="s">
        <v>54</v>
      </c>
      <c r="F138">
        <v>4.74</v>
      </c>
      <c r="G138">
        <v>17.102</v>
      </c>
      <c r="H138">
        <v>101.9153</v>
      </c>
      <c r="I138">
        <v>4.5999999999999996</v>
      </c>
      <c r="J138">
        <v>31.75</v>
      </c>
      <c r="K138">
        <v>61.9</v>
      </c>
      <c r="L138">
        <v>1306</v>
      </c>
      <c r="M138">
        <v>4.0999999999999996</v>
      </c>
      <c r="N138">
        <v>91.61</v>
      </c>
      <c r="O138">
        <v>4.4820000000000002</v>
      </c>
      <c r="P138">
        <v>17.07</v>
      </c>
      <c r="Q138">
        <v>101.99890000000001</v>
      </c>
      <c r="R138">
        <v>5</v>
      </c>
      <c r="S138">
        <v>31.65</v>
      </c>
      <c r="T138">
        <v>62</v>
      </c>
      <c r="U138">
        <v>1279</v>
      </c>
      <c r="V138">
        <v>4.2</v>
      </c>
      <c r="W138">
        <v>92.42</v>
      </c>
      <c r="X138">
        <v>4.4119999999999999</v>
      </c>
      <c r="Y138">
        <v>17.076000000000001</v>
      </c>
      <c r="Z138">
        <v>102.0468</v>
      </c>
      <c r="AA138">
        <v>4.9000000000000004</v>
      </c>
      <c r="AB138">
        <v>31.62</v>
      </c>
      <c r="AC138">
        <v>63.6</v>
      </c>
      <c r="AD138">
        <v>1227</v>
      </c>
      <c r="AE138">
        <v>4.3</v>
      </c>
      <c r="AF138">
        <v>89.96</v>
      </c>
      <c r="AG138">
        <v>4.3520000000000003</v>
      </c>
      <c r="AH138">
        <v>17.056000000000001</v>
      </c>
      <c r="AI138">
        <v>102.0805</v>
      </c>
      <c r="AJ138">
        <v>4.5999999999999996</v>
      </c>
      <c r="AK138">
        <v>31.55</v>
      </c>
      <c r="AL138">
        <v>56</v>
      </c>
      <c r="AM138">
        <v>1249</v>
      </c>
      <c r="AN138">
        <v>4.4000000000000004</v>
      </c>
      <c r="AO138">
        <v>87.17</v>
      </c>
      <c r="AP138">
        <v>4.2720000000000002</v>
      </c>
      <c r="AQ138">
        <v>1.8746338605741819E-3</v>
      </c>
      <c r="AR138">
        <v>-8.1961668214070027E-4</v>
      </c>
      <c r="AS138">
        <v>-8.0000000000000071E-2</v>
      </c>
      <c r="AT138">
        <v>3.1595576619274368E-3</v>
      </c>
      <c r="AU138">
        <v>-1.612903225806428E-3</v>
      </c>
      <c r="AV138">
        <v>2.1110242376856991E-2</v>
      </c>
      <c r="AW138">
        <v>-2.380952380952395E-2</v>
      </c>
      <c r="AX138">
        <v>-8.7643367236529546E-3</v>
      </c>
      <c r="AY138">
        <v>1.586582048957386E-2</v>
      </c>
      <c r="AZ138">
        <v>-3.513703443429605E-4</v>
      </c>
      <c r="BA138">
        <v>-4.693924748252476E-4</v>
      </c>
      <c r="BB138">
        <v>2.0408163265306149E-2</v>
      </c>
      <c r="BC138">
        <v>9.4876660341558505E-4</v>
      </c>
      <c r="BD138">
        <v>-2.515723270440251E-2</v>
      </c>
      <c r="BE138">
        <v>4.2379788101059468E-2</v>
      </c>
      <c r="BF138">
        <v>-2.3255813953488299E-2</v>
      </c>
      <c r="BG138">
        <v>2.7345486883059159E-2</v>
      </c>
      <c r="BH138">
        <v>1.378676470588225E-2</v>
      </c>
      <c r="BI138">
        <v>1.1726078799250139E-3</v>
      </c>
      <c r="BJ138">
        <v>-3.3013161181616463E-4</v>
      </c>
      <c r="BK138">
        <v>6.5217391304347894E-2</v>
      </c>
      <c r="BL138">
        <v>2.2187004754359312E-3</v>
      </c>
      <c r="BM138">
        <v>0.1357142857142857</v>
      </c>
      <c r="BN138">
        <v>-1.7614091273018381E-2</v>
      </c>
      <c r="BO138">
        <v>-2.2727272727272822E-2</v>
      </c>
      <c r="BP138">
        <v>3.2006424228518959E-2</v>
      </c>
      <c r="BQ138">
        <v>1.8726591760299671E-2</v>
      </c>
      <c r="BR138">
        <v>1.879699248120259E-3</v>
      </c>
      <c r="BS138">
        <v>-4.1616482085327089E-4</v>
      </c>
      <c r="BT138">
        <v>-0.1153846153846155</v>
      </c>
      <c r="BU138">
        <v>-9.4996833438876216E-4</v>
      </c>
      <c r="BV138">
        <v>-1.0600706713780991E-2</v>
      </c>
      <c r="BW138">
        <v>9.7008892481811326E-3</v>
      </c>
      <c r="BX138">
        <v>0</v>
      </c>
      <c r="BY138">
        <v>2.2521994134897309E-2</v>
      </c>
      <c r="BZ138">
        <v>1.1842728564661179E-2</v>
      </c>
    </row>
    <row r="139" spans="1:78" x14ac:dyDescent="0.15">
      <c r="A139" s="21">
        <v>24077</v>
      </c>
      <c r="B139" t="s">
        <v>47</v>
      </c>
      <c r="C139">
        <v>4.32</v>
      </c>
      <c r="D139">
        <v>5.3658536585366012E-2</v>
      </c>
      <c r="E139" t="s">
        <v>54</v>
      </c>
      <c r="F139">
        <v>-1.92</v>
      </c>
      <c r="G139">
        <v>17.154</v>
      </c>
      <c r="H139">
        <v>101.8039</v>
      </c>
      <c r="I139">
        <v>4.4000000000000004</v>
      </c>
      <c r="J139">
        <v>31.85</v>
      </c>
      <c r="K139">
        <v>62.9</v>
      </c>
      <c r="L139">
        <v>1315</v>
      </c>
      <c r="M139">
        <v>4</v>
      </c>
      <c r="N139">
        <v>92.43</v>
      </c>
      <c r="O139">
        <v>4.6520000000000001</v>
      </c>
      <c r="P139">
        <v>17.102</v>
      </c>
      <c r="Q139">
        <v>101.9153</v>
      </c>
      <c r="R139">
        <v>4.5999999999999996</v>
      </c>
      <c r="S139">
        <v>31.75</v>
      </c>
      <c r="T139">
        <v>61.9</v>
      </c>
      <c r="U139">
        <v>1306</v>
      </c>
      <c r="V139">
        <v>4.0999999999999996</v>
      </c>
      <c r="W139">
        <v>91.61</v>
      </c>
      <c r="X139">
        <v>4.4820000000000002</v>
      </c>
      <c r="Y139">
        <v>17.07</v>
      </c>
      <c r="Z139">
        <v>101.99890000000001</v>
      </c>
      <c r="AA139">
        <v>5</v>
      </c>
      <c r="AB139">
        <v>31.65</v>
      </c>
      <c r="AC139">
        <v>62</v>
      </c>
      <c r="AD139">
        <v>1279</v>
      </c>
      <c r="AE139">
        <v>4.2</v>
      </c>
      <c r="AF139">
        <v>92.42</v>
      </c>
      <c r="AG139">
        <v>4.4119999999999999</v>
      </c>
      <c r="AH139">
        <v>17.076000000000001</v>
      </c>
      <c r="AI139">
        <v>102.0468</v>
      </c>
      <c r="AJ139">
        <v>4.9000000000000004</v>
      </c>
      <c r="AK139">
        <v>31.62</v>
      </c>
      <c r="AL139">
        <v>63.6</v>
      </c>
      <c r="AM139">
        <v>1227</v>
      </c>
      <c r="AN139">
        <v>4.3</v>
      </c>
      <c r="AO139">
        <v>89.96</v>
      </c>
      <c r="AP139">
        <v>4.3520000000000003</v>
      </c>
      <c r="AQ139">
        <v>3.0405800491171142E-3</v>
      </c>
      <c r="AR139">
        <v>-1.093064534961941E-3</v>
      </c>
      <c r="AS139">
        <v>-4.3478260869565077E-2</v>
      </c>
      <c r="AT139">
        <v>3.1496062992126821E-3</v>
      </c>
      <c r="AU139">
        <v>1.615508885298866E-2</v>
      </c>
      <c r="AV139">
        <v>6.8912710566615409E-3</v>
      </c>
      <c r="AW139">
        <v>-2.4390243902438939E-2</v>
      </c>
      <c r="AX139">
        <v>8.9509878834188594E-3</v>
      </c>
      <c r="AY139">
        <v>3.7929495760820942E-2</v>
      </c>
      <c r="AZ139">
        <v>1.8746338605741819E-3</v>
      </c>
      <c r="BA139">
        <v>-8.1961668214070027E-4</v>
      </c>
      <c r="BB139">
        <v>-8.0000000000000071E-2</v>
      </c>
      <c r="BC139">
        <v>3.1595576619274368E-3</v>
      </c>
      <c r="BD139">
        <v>-1.612903225806428E-3</v>
      </c>
      <c r="BE139">
        <v>2.1110242376856991E-2</v>
      </c>
      <c r="BF139">
        <v>-2.380952380952395E-2</v>
      </c>
      <c r="BG139">
        <v>-8.7643367236529546E-3</v>
      </c>
      <c r="BH139">
        <v>1.586582048957386E-2</v>
      </c>
      <c r="BI139">
        <v>-3.513703443429605E-4</v>
      </c>
      <c r="BJ139">
        <v>-4.693924748252476E-4</v>
      </c>
      <c r="BK139">
        <v>2.0408163265306149E-2</v>
      </c>
      <c r="BL139">
        <v>9.4876660341558505E-4</v>
      </c>
      <c r="BM139">
        <v>-2.515723270440251E-2</v>
      </c>
      <c r="BN139">
        <v>4.2379788101059468E-2</v>
      </c>
      <c r="BO139">
        <v>-2.3255813953488299E-2</v>
      </c>
      <c r="BP139">
        <v>2.7345486883059159E-2</v>
      </c>
      <c r="BQ139">
        <v>1.378676470588225E-2</v>
      </c>
      <c r="BR139">
        <v>1.1726078799250139E-3</v>
      </c>
      <c r="BS139">
        <v>-3.3013161181616463E-4</v>
      </c>
      <c r="BT139">
        <v>6.5217391304347894E-2</v>
      </c>
      <c r="BU139">
        <v>2.2187004754359312E-3</v>
      </c>
      <c r="BV139">
        <v>0.1357142857142857</v>
      </c>
      <c r="BW139">
        <v>-1.7614091273018381E-2</v>
      </c>
      <c r="BX139">
        <v>-2.2727272727272822E-2</v>
      </c>
      <c r="BY139">
        <v>3.2006424228518959E-2</v>
      </c>
      <c r="BZ139">
        <v>1.8726591760299671E-2</v>
      </c>
    </row>
    <row r="140" spans="1:78" x14ac:dyDescent="0.15">
      <c r="A140" s="21">
        <v>24108</v>
      </c>
      <c r="B140" t="s">
        <v>48</v>
      </c>
      <c r="C140">
        <v>4.42</v>
      </c>
      <c r="D140">
        <v>2.314814814814806E-2</v>
      </c>
      <c r="E140" t="s">
        <v>54</v>
      </c>
      <c r="F140">
        <v>0.17</v>
      </c>
      <c r="G140">
        <v>17.158999999999999</v>
      </c>
      <c r="H140">
        <v>101.6704</v>
      </c>
      <c r="I140">
        <v>4.7</v>
      </c>
      <c r="J140">
        <v>31.88</v>
      </c>
      <c r="K140">
        <v>66.5</v>
      </c>
      <c r="L140">
        <v>1325</v>
      </c>
      <c r="M140">
        <v>4</v>
      </c>
      <c r="N140">
        <v>92.88</v>
      </c>
      <c r="O140">
        <v>4.6920000000000002</v>
      </c>
      <c r="P140">
        <v>17.154</v>
      </c>
      <c r="Q140">
        <v>101.8039</v>
      </c>
      <c r="R140">
        <v>4.4000000000000004</v>
      </c>
      <c r="S140">
        <v>31.85</v>
      </c>
      <c r="T140">
        <v>62.9</v>
      </c>
      <c r="U140">
        <v>1315</v>
      </c>
      <c r="V140">
        <v>4</v>
      </c>
      <c r="W140">
        <v>92.43</v>
      </c>
      <c r="X140">
        <v>4.6520000000000001</v>
      </c>
      <c r="Y140">
        <v>17.102</v>
      </c>
      <c r="Z140">
        <v>101.9153</v>
      </c>
      <c r="AA140">
        <v>4.5999999999999996</v>
      </c>
      <c r="AB140">
        <v>31.75</v>
      </c>
      <c r="AC140">
        <v>61.9</v>
      </c>
      <c r="AD140">
        <v>1306</v>
      </c>
      <c r="AE140">
        <v>4.0999999999999996</v>
      </c>
      <c r="AF140">
        <v>91.61</v>
      </c>
      <c r="AG140">
        <v>4.4820000000000002</v>
      </c>
      <c r="AH140">
        <v>17.07</v>
      </c>
      <c r="AI140">
        <v>101.99890000000001</v>
      </c>
      <c r="AJ140">
        <v>5</v>
      </c>
      <c r="AK140">
        <v>31.65</v>
      </c>
      <c r="AL140">
        <v>62</v>
      </c>
      <c r="AM140">
        <v>1279</v>
      </c>
      <c r="AN140">
        <v>4.2</v>
      </c>
      <c r="AO140">
        <v>92.42</v>
      </c>
      <c r="AP140">
        <v>4.4119999999999999</v>
      </c>
      <c r="AQ140">
        <v>2.9147720648237119E-4</v>
      </c>
      <c r="AR140">
        <v>-1.311344653790236E-3</v>
      </c>
      <c r="AS140">
        <v>6.8181818181818121E-2</v>
      </c>
      <c r="AT140">
        <v>9.4191522762954172E-4</v>
      </c>
      <c r="AU140">
        <v>5.7233704292527943E-2</v>
      </c>
      <c r="AV140">
        <v>7.6045627376426514E-3</v>
      </c>
      <c r="AW140">
        <v>0</v>
      </c>
      <c r="AX140">
        <v>4.8685491723465812E-3</v>
      </c>
      <c r="AY140">
        <v>8.5984522785897965E-3</v>
      </c>
      <c r="AZ140">
        <v>3.0405800491171142E-3</v>
      </c>
      <c r="BA140">
        <v>-1.093064534961941E-3</v>
      </c>
      <c r="BB140">
        <v>-4.3478260869565077E-2</v>
      </c>
      <c r="BC140">
        <v>3.1496062992126821E-3</v>
      </c>
      <c r="BD140">
        <v>1.615508885298866E-2</v>
      </c>
      <c r="BE140">
        <v>6.8912710566615409E-3</v>
      </c>
      <c r="BF140">
        <v>-2.4390243902438939E-2</v>
      </c>
      <c r="BG140">
        <v>8.9509878834188594E-3</v>
      </c>
      <c r="BH140">
        <v>3.7929495760820942E-2</v>
      </c>
      <c r="BI140">
        <v>1.8746338605741819E-3</v>
      </c>
      <c r="BJ140">
        <v>-8.1961668214070027E-4</v>
      </c>
      <c r="BK140">
        <v>-8.0000000000000071E-2</v>
      </c>
      <c r="BL140">
        <v>3.1595576619274368E-3</v>
      </c>
      <c r="BM140">
        <v>-1.612903225806428E-3</v>
      </c>
      <c r="BN140">
        <v>2.1110242376856991E-2</v>
      </c>
      <c r="BO140">
        <v>-2.380952380952395E-2</v>
      </c>
      <c r="BP140">
        <v>-8.7643367236529546E-3</v>
      </c>
      <c r="BQ140">
        <v>1.586582048957386E-2</v>
      </c>
      <c r="BR140">
        <v>-3.513703443429605E-4</v>
      </c>
      <c r="BS140">
        <v>-4.693924748252476E-4</v>
      </c>
      <c r="BT140">
        <v>2.0408163265306149E-2</v>
      </c>
      <c r="BU140">
        <v>9.4876660341558505E-4</v>
      </c>
      <c r="BV140">
        <v>-2.515723270440251E-2</v>
      </c>
      <c r="BW140">
        <v>4.2379788101059468E-2</v>
      </c>
      <c r="BX140">
        <v>-2.3255813953488299E-2</v>
      </c>
      <c r="BY140">
        <v>2.7345486883059159E-2</v>
      </c>
      <c r="BZ140">
        <v>1.378676470588225E-2</v>
      </c>
    </row>
    <row r="141" spans="1:78" x14ac:dyDescent="0.15">
      <c r="A141" s="21">
        <v>24139</v>
      </c>
      <c r="B141" t="s">
        <v>49</v>
      </c>
      <c r="C141">
        <v>4.5999999999999996</v>
      </c>
      <c r="D141">
        <v>4.0723981900452427E-2</v>
      </c>
      <c r="E141" t="s">
        <v>54</v>
      </c>
      <c r="F141">
        <v>3.67</v>
      </c>
      <c r="G141">
        <v>17.201000000000001</v>
      </c>
      <c r="H141">
        <v>101.5133</v>
      </c>
      <c r="I141">
        <v>4.9000000000000004</v>
      </c>
      <c r="J141">
        <v>32.08</v>
      </c>
      <c r="K141">
        <v>66.099999999999994</v>
      </c>
      <c r="L141">
        <v>1159</v>
      </c>
      <c r="M141">
        <v>3.8</v>
      </c>
      <c r="N141">
        <v>91.22</v>
      </c>
      <c r="O141">
        <v>5.0220000000000002</v>
      </c>
      <c r="P141">
        <v>17.158999999999999</v>
      </c>
      <c r="Q141">
        <v>101.6704</v>
      </c>
      <c r="R141">
        <v>4.7</v>
      </c>
      <c r="S141">
        <v>31.88</v>
      </c>
      <c r="T141">
        <v>66.5</v>
      </c>
      <c r="U141">
        <v>1325</v>
      </c>
      <c r="V141">
        <v>4</v>
      </c>
      <c r="W141">
        <v>92.88</v>
      </c>
      <c r="X141">
        <v>4.6920000000000002</v>
      </c>
      <c r="Y141">
        <v>17.154</v>
      </c>
      <c r="Z141">
        <v>101.8039</v>
      </c>
      <c r="AA141">
        <v>4.4000000000000004</v>
      </c>
      <c r="AB141">
        <v>31.85</v>
      </c>
      <c r="AC141">
        <v>62.9</v>
      </c>
      <c r="AD141">
        <v>1315</v>
      </c>
      <c r="AE141">
        <v>4</v>
      </c>
      <c r="AF141">
        <v>92.43</v>
      </c>
      <c r="AG141">
        <v>4.6520000000000001</v>
      </c>
      <c r="AH141">
        <v>17.102</v>
      </c>
      <c r="AI141">
        <v>101.9153</v>
      </c>
      <c r="AJ141">
        <v>4.5999999999999996</v>
      </c>
      <c r="AK141">
        <v>31.75</v>
      </c>
      <c r="AL141">
        <v>61.9</v>
      </c>
      <c r="AM141">
        <v>1306</v>
      </c>
      <c r="AN141">
        <v>4.0999999999999996</v>
      </c>
      <c r="AO141">
        <v>91.61</v>
      </c>
      <c r="AP141">
        <v>4.4820000000000002</v>
      </c>
      <c r="AQ141">
        <v>2.4476950871263892E-3</v>
      </c>
      <c r="AR141">
        <v>-1.545189160266913E-3</v>
      </c>
      <c r="AS141">
        <v>4.2553191489361757E-2</v>
      </c>
      <c r="AT141">
        <v>6.273525721455453E-3</v>
      </c>
      <c r="AU141">
        <v>-6.0150375939850287E-3</v>
      </c>
      <c r="AV141">
        <v>-0.12528301886792451</v>
      </c>
      <c r="AW141">
        <v>-5.0000000000000037E-2</v>
      </c>
      <c r="AX141">
        <v>-1.7872523686477178E-2</v>
      </c>
      <c r="AY141">
        <v>7.0332480818414256E-2</v>
      </c>
      <c r="AZ141">
        <v>2.9147720648237119E-4</v>
      </c>
      <c r="BA141">
        <v>-1.311344653790236E-3</v>
      </c>
      <c r="BB141">
        <v>6.8181818181818121E-2</v>
      </c>
      <c r="BC141">
        <v>9.4191522762954172E-4</v>
      </c>
      <c r="BD141">
        <v>5.7233704292527943E-2</v>
      </c>
      <c r="BE141">
        <v>7.6045627376426514E-3</v>
      </c>
      <c r="BF141">
        <v>0</v>
      </c>
      <c r="BG141">
        <v>4.8685491723465812E-3</v>
      </c>
      <c r="BH141">
        <v>8.5984522785897965E-3</v>
      </c>
      <c r="BI141">
        <v>3.0405800491171142E-3</v>
      </c>
      <c r="BJ141">
        <v>-1.093064534961941E-3</v>
      </c>
      <c r="BK141">
        <v>-4.3478260869565077E-2</v>
      </c>
      <c r="BL141">
        <v>3.1496062992126821E-3</v>
      </c>
      <c r="BM141">
        <v>1.615508885298866E-2</v>
      </c>
      <c r="BN141">
        <v>6.8912710566615409E-3</v>
      </c>
      <c r="BO141">
        <v>-2.4390243902438939E-2</v>
      </c>
      <c r="BP141">
        <v>8.9509878834188594E-3</v>
      </c>
      <c r="BQ141">
        <v>3.7929495760820942E-2</v>
      </c>
      <c r="BR141">
        <v>1.8746338605741819E-3</v>
      </c>
      <c r="BS141">
        <v>-8.1961668214070027E-4</v>
      </c>
      <c r="BT141">
        <v>-8.0000000000000071E-2</v>
      </c>
      <c r="BU141">
        <v>3.1595576619274368E-3</v>
      </c>
      <c r="BV141">
        <v>-1.612903225806428E-3</v>
      </c>
      <c r="BW141">
        <v>2.1110242376856991E-2</v>
      </c>
      <c r="BX141">
        <v>-2.380952380952395E-2</v>
      </c>
      <c r="BY141">
        <v>-8.7643367236529546E-3</v>
      </c>
      <c r="BZ141">
        <v>1.586582048957386E-2</v>
      </c>
    </row>
    <row r="142" spans="1:78" x14ac:dyDescent="0.15">
      <c r="A142" s="21">
        <v>24167</v>
      </c>
      <c r="B142" t="s">
        <v>50</v>
      </c>
      <c r="C142">
        <v>4.66</v>
      </c>
      <c r="D142">
        <v>1.304347826086967E-2</v>
      </c>
      <c r="E142" t="s">
        <v>54</v>
      </c>
      <c r="F142">
        <v>2.2599999999999998</v>
      </c>
      <c r="G142">
        <v>17.222999999999999</v>
      </c>
      <c r="H142">
        <v>101.3425</v>
      </c>
      <c r="I142">
        <v>5</v>
      </c>
      <c r="J142">
        <v>32.18</v>
      </c>
      <c r="K142">
        <v>64.3</v>
      </c>
      <c r="L142">
        <v>1234</v>
      </c>
      <c r="M142">
        <v>3.8</v>
      </c>
      <c r="N142">
        <v>89.23</v>
      </c>
      <c r="O142">
        <v>4.7119999999999997</v>
      </c>
      <c r="P142">
        <v>17.201000000000001</v>
      </c>
      <c r="Q142">
        <v>101.5133</v>
      </c>
      <c r="R142">
        <v>4.9000000000000004</v>
      </c>
      <c r="S142">
        <v>32.08</v>
      </c>
      <c r="T142">
        <v>66.099999999999994</v>
      </c>
      <c r="U142">
        <v>1159</v>
      </c>
      <c r="V142">
        <v>3.8</v>
      </c>
      <c r="W142">
        <v>91.22</v>
      </c>
      <c r="X142">
        <v>5.0220000000000002</v>
      </c>
      <c r="Y142">
        <v>17.158999999999999</v>
      </c>
      <c r="Z142">
        <v>101.6704</v>
      </c>
      <c r="AA142">
        <v>4.7</v>
      </c>
      <c r="AB142">
        <v>31.88</v>
      </c>
      <c r="AC142">
        <v>66.5</v>
      </c>
      <c r="AD142">
        <v>1325</v>
      </c>
      <c r="AE142">
        <v>4</v>
      </c>
      <c r="AF142">
        <v>92.88</v>
      </c>
      <c r="AG142">
        <v>4.6920000000000002</v>
      </c>
      <c r="AH142">
        <v>17.154</v>
      </c>
      <c r="AI142">
        <v>101.8039</v>
      </c>
      <c r="AJ142">
        <v>4.4000000000000004</v>
      </c>
      <c r="AK142">
        <v>31.85</v>
      </c>
      <c r="AL142">
        <v>62.9</v>
      </c>
      <c r="AM142">
        <v>1315</v>
      </c>
      <c r="AN142">
        <v>4</v>
      </c>
      <c r="AO142">
        <v>92.43</v>
      </c>
      <c r="AP142">
        <v>4.6520000000000001</v>
      </c>
      <c r="AQ142">
        <v>1.2789954072436329E-3</v>
      </c>
      <c r="AR142">
        <v>-1.6825381501733849E-3</v>
      </c>
      <c r="AS142">
        <v>2.0408163265306149E-2</v>
      </c>
      <c r="AT142">
        <v>3.117206982543586E-3</v>
      </c>
      <c r="AU142">
        <v>-2.7231467473524899E-2</v>
      </c>
      <c r="AV142">
        <v>6.4710957722174278E-2</v>
      </c>
      <c r="AW142">
        <v>0</v>
      </c>
      <c r="AX142">
        <v>-2.181539136154342E-2</v>
      </c>
      <c r="AY142">
        <v>-6.1728395061728447E-2</v>
      </c>
      <c r="AZ142">
        <v>2.4476950871263892E-3</v>
      </c>
      <c r="BA142">
        <v>-1.545189160266913E-3</v>
      </c>
      <c r="BB142">
        <v>4.2553191489361757E-2</v>
      </c>
      <c r="BC142">
        <v>6.273525721455453E-3</v>
      </c>
      <c r="BD142">
        <v>-6.0150375939850287E-3</v>
      </c>
      <c r="BE142">
        <v>-0.12528301886792451</v>
      </c>
      <c r="BF142">
        <v>-5.0000000000000037E-2</v>
      </c>
      <c r="BG142">
        <v>-1.7872523686477178E-2</v>
      </c>
      <c r="BH142">
        <v>7.0332480818414256E-2</v>
      </c>
      <c r="BI142">
        <v>2.9147720648237119E-4</v>
      </c>
      <c r="BJ142">
        <v>-1.311344653790236E-3</v>
      </c>
      <c r="BK142">
        <v>6.8181818181818121E-2</v>
      </c>
      <c r="BL142">
        <v>9.4191522762954172E-4</v>
      </c>
      <c r="BM142">
        <v>5.7233704292527943E-2</v>
      </c>
      <c r="BN142">
        <v>7.6045627376426514E-3</v>
      </c>
      <c r="BO142">
        <v>0</v>
      </c>
      <c r="BP142">
        <v>4.8685491723465812E-3</v>
      </c>
      <c r="BQ142">
        <v>8.5984522785897965E-3</v>
      </c>
      <c r="BR142">
        <v>3.0405800491171142E-3</v>
      </c>
      <c r="BS142">
        <v>-1.093064534961941E-3</v>
      </c>
      <c r="BT142">
        <v>-4.3478260869565077E-2</v>
      </c>
      <c r="BU142">
        <v>3.1496062992126821E-3</v>
      </c>
      <c r="BV142">
        <v>1.615508885298866E-2</v>
      </c>
      <c r="BW142">
        <v>6.8912710566615409E-3</v>
      </c>
      <c r="BX142">
        <v>-2.4390243902438939E-2</v>
      </c>
      <c r="BY142">
        <v>8.9509878834188594E-3</v>
      </c>
      <c r="BZ142">
        <v>3.7929495760820942E-2</v>
      </c>
    </row>
    <row r="143" spans="1:78" x14ac:dyDescent="0.15">
      <c r="A143" s="21">
        <v>24198</v>
      </c>
      <c r="B143" t="s">
        <v>51</v>
      </c>
      <c r="C143">
        <v>4.67</v>
      </c>
      <c r="D143">
        <v>2.1459227467810699E-3</v>
      </c>
      <c r="E143" t="s">
        <v>54</v>
      </c>
      <c r="F143">
        <v>0.32</v>
      </c>
      <c r="G143">
        <v>17.285</v>
      </c>
      <c r="H143">
        <v>101.16459999999999</v>
      </c>
      <c r="I143">
        <v>5.0999999999999996</v>
      </c>
      <c r="J143">
        <v>32.28</v>
      </c>
      <c r="K143">
        <v>64.3</v>
      </c>
      <c r="L143">
        <v>1145</v>
      </c>
      <c r="M143">
        <v>3.8</v>
      </c>
      <c r="N143">
        <v>91.06</v>
      </c>
      <c r="O143">
        <v>4.7919999999999998</v>
      </c>
      <c r="P143">
        <v>17.222999999999999</v>
      </c>
      <c r="Q143">
        <v>101.3425</v>
      </c>
      <c r="R143">
        <v>5</v>
      </c>
      <c r="S143">
        <v>32.18</v>
      </c>
      <c r="T143">
        <v>64.3</v>
      </c>
      <c r="U143">
        <v>1234</v>
      </c>
      <c r="V143">
        <v>3.8</v>
      </c>
      <c r="W143">
        <v>89.23</v>
      </c>
      <c r="X143">
        <v>4.7119999999999997</v>
      </c>
      <c r="Y143">
        <v>17.201000000000001</v>
      </c>
      <c r="Z143">
        <v>101.5133</v>
      </c>
      <c r="AA143">
        <v>4.9000000000000004</v>
      </c>
      <c r="AB143">
        <v>32.08</v>
      </c>
      <c r="AC143">
        <v>66.099999999999994</v>
      </c>
      <c r="AD143">
        <v>1159</v>
      </c>
      <c r="AE143">
        <v>3.8</v>
      </c>
      <c r="AF143">
        <v>91.22</v>
      </c>
      <c r="AG143">
        <v>5.0220000000000002</v>
      </c>
      <c r="AH143">
        <v>17.158999999999999</v>
      </c>
      <c r="AI143">
        <v>101.6704</v>
      </c>
      <c r="AJ143">
        <v>4.7</v>
      </c>
      <c r="AK143">
        <v>31.88</v>
      </c>
      <c r="AL143">
        <v>66.5</v>
      </c>
      <c r="AM143">
        <v>1325</v>
      </c>
      <c r="AN143">
        <v>4</v>
      </c>
      <c r="AO143">
        <v>92.88</v>
      </c>
      <c r="AP143">
        <v>4.6920000000000002</v>
      </c>
      <c r="AQ143">
        <v>3.5998374266970061E-3</v>
      </c>
      <c r="AR143">
        <v>-1.7554333078423361E-3</v>
      </c>
      <c r="AS143">
        <v>2.0000000000000021E-2</v>
      </c>
      <c r="AT143">
        <v>3.1075201988812751E-3</v>
      </c>
      <c r="AU143">
        <v>0</v>
      </c>
      <c r="AV143">
        <v>-7.2123176661264221E-2</v>
      </c>
      <c r="AW143">
        <v>0</v>
      </c>
      <c r="AX143">
        <v>2.0508797489633409E-2</v>
      </c>
      <c r="AY143">
        <v>1.6977928692699429E-2</v>
      </c>
      <c r="AZ143">
        <v>1.2789954072436329E-3</v>
      </c>
      <c r="BA143">
        <v>-1.6825381501733849E-3</v>
      </c>
      <c r="BB143">
        <v>2.0408163265306149E-2</v>
      </c>
      <c r="BC143">
        <v>3.117206982543586E-3</v>
      </c>
      <c r="BD143">
        <v>-2.7231467473524899E-2</v>
      </c>
      <c r="BE143">
        <v>6.4710957722174278E-2</v>
      </c>
      <c r="BF143">
        <v>0</v>
      </c>
      <c r="BG143">
        <v>-2.181539136154342E-2</v>
      </c>
      <c r="BH143">
        <v>-6.1728395061728447E-2</v>
      </c>
      <c r="BI143">
        <v>2.4476950871263892E-3</v>
      </c>
      <c r="BJ143">
        <v>-1.545189160266913E-3</v>
      </c>
      <c r="BK143">
        <v>4.2553191489361757E-2</v>
      </c>
      <c r="BL143">
        <v>6.273525721455453E-3</v>
      </c>
      <c r="BM143">
        <v>-6.0150375939850287E-3</v>
      </c>
      <c r="BN143">
        <v>-0.12528301886792451</v>
      </c>
      <c r="BO143">
        <v>-5.0000000000000037E-2</v>
      </c>
      <c r="BP143">
        <v>-1.7872523686477178E-2</v>
      </c>
      <c r="BQ143">
        <v>7.0332480818414256E-2</v>
      </c>
      <c r="BR143">
        <v>2.9147720648237119E-4</v>
      </c>
      <c r="BS143">
        <v>-1.311344653790236E-3</v>
      </c>
      <c r="BT143">
        <v>6.8181818181818121E-2</v>
      </c>
      <c r="BU143">
        <v>9.4191522762954172E-4</v>
      </c>
      <c r="BV143">
        <v>5.7233704292527943E-2</v>
      </c>
      <c r="BW143">
        <v>7.6045627376426514E-3</v>
      </c>
      <c r="BX143">
        <v>0</v>
      </c>
      <c r="BY143">
        <v>4.8685491723465812E-3</v>
      </c>
      <c r="BZ143">
        <v>8.5984522785897965E-3</v>
      </c>
    </row>
    <row r="144" spans="1:78" x14ac:dyDescent="0.15">
      <c r="A144" s="21">
        <v>24228</v>
      </c>
      <c r="B144" t="s">
        <v>52</v>
      </c>
      <c r="C144">
        <v>4.9000000000000004</v>
      </c>
      <c r="D144">
        <v>4.9250535331905883E-2</v>
      </c>
      <c r="E144" t="s">
        <v>54</v>
      </c>
      <c r="F144">
        <v>0.9</v>
      </c>
      <c r="G144">
        <v>17.331</v>
      </c>
      <c r="H144">
        <v>100.98220000000001</v>
      </c>
      <c r="I144">
        <v>5.3</v>
      </c>
      <c r="J144">
        <v>32.35</v>
      </c>
      <c r="K144">
        <v>52.7</v>
      </c>
      <c r="L144">
        <v>1078</v>
      </c>
      <c r="M144">
        <v>3.9</v>
      </c>
      <c r="N144">
        <v>86.13</v>
      </c>
      <c r="O144">
        <v>4.8019999999999996</v>
      </c>
      <c r="P144">
        <v>17.285</v>
      </c>
      <c r="Q144">
        <v>101.16459999999999</v>
      </c>
      <c r="R144">
        <v>5.0999999999999996</v>
      </c>
      <c r="S144">
        <v>32.28</v>
      </c>
      <c r="T144">
        <v>64.3</v>
      </c>
      <c r="U144">
        <v>1145</v>
      </c>
      <c r="V144">
        <v>3.8</v>
      </c>
      <c r="W144">
        <v>91.06</v>
      </c>
      <c r="X144">
        <v>4.7919999999999998</v>
      </c>
      <c r="Y144">
        <v>17.222999999999999</v>
      </c>
      <c r="Z144">
        <v>101.3425</v>
      </c>
      <c r="AA144">
        <v>5</v>
      </c>
      <c r="AB144">
        <v>32.18</v>
      </c>
      <c r="AC144">
        <v>64.3</v>
      </c>
      <c r="AD144">
        <v>1234</v>
      </c>
      <c r="AE144">
        <v>3.8</v>
      </c>
      <c r="AF144">
        <v>89.23</v>
      </c>
      <c r="AG144">
        <v>4.7119999999999997</v>
      </c>
      <c r="AH144">
        <v>17.201000000000001</v>
      </c>
      <c r="AI144">
        <v>101.5133</v>
      </c>
      <c r="AJ144">
        <v>4.9000000000000004</v>
      </c>
      <c r="AK144">
        <v>32.08</v>
      </c>
      <c r="AL144">
        <v>66.099999999999994</v>
      </c>
      <c r="AM144">
        <v>1159</v>
      </c>
      <c r="AN144">
        <v>3.8</v>
      </c>
      <c r="AO144">
        <v>91.22</v>
      </c>
      <c r="AP144">
        <v>5.0220000000000002</v>
      </c>
      <c r="AQ144">
        <v>2.661266994503864E-3</v>
      </c>
      <c r="AR144">
        <v>-1.803002235959861E-3</v>
      </c>
      <c r="AS144">
        <v>3.9215686274509887E-2</v>
      </c>
      <c r="AT144">
        <v>2.168525402726162E-3</v>
      </c>
      <c r="AU144">
        <v>-0.1804043545878693</v>
      </c>
      <c r="AV144">
        <v>-5.8515283842794807E-2</v>
      </c>
      <c r="AW144">
        <v>2.6315789473684289E-2</v>
      </c>
      <c r="AX144">
        <v>-5.4140127388535131E-2</v>
      </c>
      <c r="AY144">
        <v>2.0868113522536369E-3</v>
      </c>
      <c r="AZ144">
        <v>3.5998374266970061E-3</v>
      </c>
      <c r="BA144">
        <v>-1.7554333078423361E-3</v>
      </c>
      <c r="BB144">
        <v>2.0000000000000021E-2</v>
      </c>
      <c r="BC144">
        <v>3.1075201988812751E-3</v>
      </c>
      <c r="BD144">
        <v>0</v>
      </c>
      <c r="BE144">
        <v>-7.2123176661264221E-2</v>
      </c>
      <c r="BF144">
        <v>0</v>
      </c>
      <c r="BG144">
        <v>2.0508797489633409E-2</v>
      </c>
      <c r="BH144">
        <v>1.6977928692699429E-2</v>
      </c>
      <c r="BI144">
        <v>1.2789954072436329E-3</v>
      </c>
      <c r="BJ144">
        <v>-1.6825381501733849E-3</v>
      </c>
      <c r="BK144">
        <v>2.0408163265306149E-2</v>
      </c>
      <c r="BL144">
        <v>3.117206982543586E-3</v>
      </c>
      <c r="BM144">
        <v>-2.7231467473524899E-2</v>
      </c>
      <c r="BN144">
        <v>6.4710957722174278E-2</v>
      </c>
      <c r="BO144">
        <v>0</v>
      </c>
      <c r="BP144">
        <v>-2.181539136154342E-2</v>
      </c>
      <c r="BQ144">
        <v>-6.1728395061728447E-2</v>
      </c>
      <c r="BR144">
        <v>2.4476950871263892E-3</v>
      </c>
      <c r="BS144">
        <v>-1.545189160266913E-3</v>
      </c>
      <c r="BT144">
        <v>4.2553191489361757E-2</v>
      </c>
      <c r="BU144">
        <v>6.273525721455453E-3</v>
      </c>
      <c r="BV144">
        <v>-6.0150375939850287E-3</v>
      </c>
      <c r="BW144">
        <v>-0.12528301886792451</v>
      </c>
      <c r="BX144">
        <v>-5.0000000000000037E-2</v>
      </c>
      <c r="BY144">
        <v>-1.7872523686477178E-2</v>
      </c>
      <c r="BZ144">
        <v>7.0332480818414256E-2</v>
      </c>
    </row>
    <row r="145" spans="1:78" x14ac:dyDescent="0.15">
      <c r="A145" s="21">
        <v>24259</v>
      </c>
      <c r="B145" t="s">
        <v>53</v>
      </c>
      <c r="C145">
        <v>5.17</v>
      </c>
      <c r="D145">
        <v>5.5102040816326442E-2</v>
      </c>
      <c r="E145" t="s">
        <v>54</v>
      </c>
      <c r="F145">
        <v>0.08</v>
      </c>
      <c r="G145">
        <v>17.387</v>
      </c>
      <c r="H145">
        <v>100.80029999999999</v>
      </c>
      <c r="I145">
        <v>6</v>
      </c>
      <c r="J145">
        <v>32.380000000000003</v>
      </c>
      <c r="K145">
        <v>55.9</v>
      </c>
      <c r="L145">
        <v>956</v>
      </c>
      <c r="M145">
        <v>3.8</v>
      </c>
      <c r="N145">
        <v>84.74</v>
      </c>
      <c r="O145">
        <v>4.9720000000000004</v>
      </c>
      <c r="P145">
        <v>17.331</v>
      </c>
      <c r="Q145">
        <v>100.98220000000001</v>
      </c>
      <c r="R145">
        <v>5.3</v>
      </c>
      <c r="S145">
        <v>32.35</v>
      </c>
      <c r="T145">
        <v>52.7</v>
      </c>
      <c r="U145">
        <v>1078</v>
      </c>
      <c r="V145">
        <v>3.9</v>
      </c>
      <c r="W145">
        <v>86.13</v>
      </c>
      <c r="X145">
        <v>4.8019999999999996</v>
      </c>
      <c r="Y145">
        <v>17.285</v>
      </c>
      <c r="Z145">
        <v>101.16459999999999</v>
      </c>
      <c r="AA145">
        <v>5.0999999999999996</v>
      </c>
      <c r="AB145">
        <v>32.28</v>
      </c>
      <c r="AC145">
        <v>64.3</v>
      </c>
      <c r="AD145">
        <v>1145</v>
      </c>
      <c r="AE145">
        <v>3.8</v>
      </c>
      <c r="AF145">
        <v>91.06</v>
      </c>
      <c r="AG145">
        <v>4.7919999999999998</v>
      </c>
      <c r="AH145">
        <v>17.222999999999999</v>
      </c>
      <c r="AI145">
        <v>101.3425</v>
      </c>
      <c r="AJ145">
        <v>5</v>
      </c>
      <c r="AK145">
        <v>32.18</v>
      </c>
      <c r="AL145">
        <v>64.3</v>
      </c>
      <c r="AM145">
        <v>1234</v>
      </c>
      <c r="AN145">
        <v>3.8</v>
      </c>
      <c r="AO145">
        <v>89.23</v>
      </c>
      <c r="AP145">
        <v>4.7119999999999997</v>
      </c>
      <c r="AQ145">
        <v>3.2312042005655521E-3</v>
      </c>
      <c r="AR145">
        <v>-1.8013075571735591E-3</v>
      </c>
      <c r="AS145">
        <v>0.13207547169811321</v>
      </c>
      <c r="AT145">
        <v>9.2735703245749868E-4</v>
      </c>
      <c r="AU145">
        <v>6.0721062618595667E-2</v>
      </c>
      <c r="AV145">
        <v>-0.1131725417439703</v>
      </c>
      <c r="AW145">
        <v>-2.5641025641025661E-2</v>
      </c>
      <c r="AX145">
        <v>-1.6138395448740291E-2</v>
      </c>
      <c r="AY145">
        <v>3.5401915868388263E-2</v>
      </c>
      <c r="AZ145">
        <v>2.661266994503864E-3</v>
      </c>
      <c r="BA145">
        <v>-1.803002235959861E-3</v>
      </c>
      <c r="BB145">
        <v>3.9215686274509887E-2</v>
      </c>
      <c r="BC145">
        <v>2.168525402726162E-3</v>
      </c>
      <c r="BD145">
        <v>-0.1804043545878693</v>
      </c>
      <c r="BE145">
        <v>-5.8515283842794807E-2</v>
      </c>
      <c r="BF145">
        <v>2.6315789473684289E-2</v>
      </c>
      <c r="BG145">
        <v>-5.4140127388535131E-2</v>
      </c>
      <c r="BH145">
        <v>2.0868113522536369E-3</v>
      </c>
      <c r="BI145">
        <v>3.5998374266970061E-3</v>
      </c>
      <c r="BJ145">
        <v>-1.7554333078423361E-3</v>
      </c>
      <c r="BK145">
        <v>2.0000000000000021E-2</v>
      </c>
      <c r="BL145">
        <v>3.1075201988812751E-3</v>
      </c>
      <c r="BM145">
        <v>0</v>
      </c>
      <c r="BN145">
        <v>-7.2123176661264221E-2</v>
      </c>
      <c r="BO145">
        <v>0</v>
      </c>
      <c r="BP145">
        <v>2.0508797489633409E-2</v>
      </c>
      <c r="BQ145">
        <v>1.6977928692699429E-2</v>
      </c>
      <c r="BR145">
        <v>1.2789954072436329E-3</v>
      </c>
      <c r="BS145">
        <v>-1.6825381501733849E-3</v>
      </c>
      <c r="BT145">
        <v>2.0408163265306149E-2</v>
      </c>
      <c r="BU145">
        <v>3.117206982543586E-3</v>
      </c>
      <c r="BV145">
        <v>-2.7231467473524899E-2</v>
      </c>
      <c r="BW145">
        <v>6.4710957722174278E-2</v>
      </c>
      <c r="BX145">
        <v>0</v>
      </c>
      <c r="BY145">
        <v>-2.181539136154342E-2</v>
      </c>
      <c r="BZ145">
        <v>-6.1728395061728447E-2</v>
      </c>
    </row>
    <row r="146" spans="1:78" x14ac:dyDescent="0.15">
      <c r="A146" s="21">
        <v>24289</v>
      </c>
      <c r="B146" t="s">
        <v>42</v>
      </c>
      <c r="C146">
        <v>5.3</v>
      </c>
      <c r="D146">
        <v>2.5145067698259169E-2</v>
      </c>
      <c r="E146" t="s">
        <v>54</v>
      </c>
      <c r="F146">
        <v>-2.34</v>
      </c>
      <c r="G146">
        <v>17.437999999999999</v>
      </c>
      <c r="H146">
        <v>100.6296</v>
      </c>
      <c r="I146">
        <v>5.9</v>
      </c>
      <c r="J146">
        <v>32.450000000000003</v>
      </c>
      <c r="K146">
        <v>56.3</v>
      </c>
      <c r="L146">
        <v>932</v>
      </c>
      <c r="M146">
        <v>3.8</v>
      </c>
      <c r="N146">
        <v>83.6</v>
      </c>
      <c r="O146">
        <v>5.0519999999999996</v>
      </c>
      <c r="P146">
        <v>17.387</v>
      </c>
      <c r="Q146">
        <v>100.80029999999999</v>
      </c>
      <c r="R146">
        <v>6</v>
      </c>
      <c r="S146">
        <v>32.380000000000003</v>
      </c>
      <c r="T146">
        <v>55.9</v>
      </c>
      <c r="U146">
        <v>956</v>
      </c>
      <c r="V146">
        <v>3.8</v>
      </c>
      <c r="W146">
        <v>84.74</v>
      </c>
      <c r="X146">
        <v>4.9720000000000004</v>
      </c>
      <c r="Y146">
        <v>17.331</v>
      </c>
      <c r="Z146">
        <v>100.98220000000001</v>
      </c>
      <c r="AA146">
        <v>5.3</v>
      </c>
      <c r="AB146">
        <v>32.35</v>
      </c>
      <c r="AC146">
        <v>52.7</v>
      </c>
      <c r="AD146">
        <v>1078</v>
      </c>
      <c r="AE146">
        <v>3.9</v>
      </c>
      <c r="AF146">
        <v>86.13</v>
      </c>
      <c r="AG146">
        <v>4.8019999999999996</v>
      </c>
      <c r="AH146">
        <v>17.285</v>
      </c>
      <c r="AI146">
        <v>101.16459999999999</v>
      </c>
      <c r="AJ146">
        <v>5.0999999999999996</v>
      </c>
      <c r="AK146">
        <v>32.28</v>
      </c>
      <c r="AL146">
        <v>64.3</v>
      </c>
      <c r="AM146">
        <v>1145</v>
      </c>
      <c r="AN146">
        <v>3.8</v>
      </c>
      <c r="AO146">
        <v>91.06</v>
      </c>
      <c r="AP146">
        <v>4.7919999999999998</v>
      </c>
      <c r="AQ146">
        <v>2.9332259734282662E-3</v>
      </c>
      <c r="AR146">
        <v>-1.6934473409304649E-3</v>
      </c>
      <c r="AS146">
        <v>-1.6666666666666611E-2</v>
      </c>
      <c r="AT146">
        <v>2.161828289067413E-3</v>
      </c>
      <c r="AU146">
        <v>7.1556350626118537E-3</v>
      </c>
      <c r="AV146">
        <v>-2.5104602510460209E-2</v>
      </c>
      <c r="AW146">
        <v>0</v>
      </c>
      <c r="AX146">
        <v>-1.345291479820632E-2</v>
      </c>
      <c r="AY146">
        <v>1.609010458567961E-2</v>
      </c>
      <c r="AZ146">
        <v>3.2312042005655521E-3</v>
      </c>
      <c r="BA146">
        <v>-1.8013075571735591E-3</v>
      </c>
      <c r="BB146">
        <v>0.13207547169811321</v>
      </c>
      <c r="BC146">
        <v>9.2735703245749868E-4</v>
      </c>
      <c r="BD146">
        <v>6.0721062618595667E-2</v>
      </c>
      <c r="BE146">
        <v>-0.1131725417439703</v>
      </c>
      <c r="BF146">
        <v>-2.5641025641025661E-2</v>
      </c>
      <c r="BG146">
        <v>-1.6138395448740291E-2</v>
      </c>
      <c r="BH146">
        <v>3.5401915868388263E-2</v>
      </c>
      <c r="BI146">
        <v>2.661266994503864E-3</v>
      </c>
      <c r="BJ146">
        <v>-1.803002235959861E-3</v>
      </c>
      <c r="BK146">
        <v>3.9215686274509887E-2</v>
      </c>
      <c r="BL146">
        <v>2.168525402726162E-3</v>
      </c>
      <c r="BM146">
        <v>-0.1804043545878693</v>
      </c>
      <c r="BN146">
        <v>-5.8515283842794807E-2</v>
      </c>
      <c r="BO146">
        <v>2.6315789473684289E-2</v>
      </c>
      <c r="BP146">
        <v>-5.4140127388535131E-2</v>
      </c>
      <c r="BQ146">
        <v>2.0868113522536369E-3</v>
      </c>
      <c r="BR146">
        <v>3.5998374266970061E-3</v>
      </c>
      <c r="BS146">
        <v>-1.7554333078423361E-3</v>
      </c>
      <c r="BT146">
        <v>2.0000000000000021E-2</v>
      </c>
      <c r="BU146">
        <v>3.1075201988812751E-3</v>
      </c>
      <c r="BV146">
        <v>0</v>
      </c>
      <c r="BW146">
        <v>-7.2123176661264221E-2</v>
      </c>
      <c r="BX146">
        <v>0</v>
      </c>
      <c r="BY146">
        <v>2.0508797489633409E-2</v>
      </c>
      <c r="BZ146">
        <v>1.6977928692699429E-2</v>
      </c>
    </row>
    <row r="147" spans="1:78" x14ac:dyDescent="0.15">
      <c r="A147" s="21">
        <v>24320</v>
      </c>
      <c r="B147" t="s">
        <v>43</v>
      </c>
      <c r="C147">
        <v>5.53</v>
      </c>
      <c r="D147">
        <v>4.339622641509442E-2</v>
      </c>
      <c r="E147" t="s">
        <v>54</v>
      </c>
      <c r="F147">
        <v>-3.03</v>
      </c>
      <c r="G147">
        <v>17.47</v>
      </c>
      <c r="H147">
        <v>100.4888</v>
      </c>
      <c r="I147">
        <v>6.8</v>
      </c>
      <c r="J147">
        <v>32.65</v>
      </c>
      <c r="K147">
        <v>53.3</v>
      </c>
      <c r="L147">
        <v>877</v>
      </c>
      <c r="M147">
        <v>3.8</v>
      </c>
      <c r="N147">
        <v>77.099999999999994</v>
      </c>
      <c r="O147">
        <v>5.3620000000000001</v>
      </c>
      <c r="P147">
        <v>17.437999999999999</v>
      </c>
      <c r="Q147">
        <v>100.6296</v>
      </c>
      <c r="R147">
        <v>5.9</v>
      </c>
      <c r="S147">
        <v>32.450000000000003</v>
      </c>
      <c r="T147">
        <v>56.3</v>
      </c>
      <c r="U147">
        <v>932</v>
      </c>
      <c r="V147">
        <v>3.8</v>
      </c>
      <c r="W147">
        <v>83.6</v>
      </c>
      <c r="X147">
        <v>5.0519999999999996</v>
      </c>
      <c r="Y147">
        <v>17.387</v>
      </c>
      <c r="Z147">
        <v>100.80029999999999</v>
      </c>
      <c r="AA147">
        <v>6</v>
      </c>
      <c r="AB147">
        <v>32.380000000000003</v>
      </c>
      <c r="AC147">
        <v>55.9</v>
      </c>
      <c r="AD147">
        <v>956</v>
      </c>
      <c r="AE147">
        <v>3.8</v>
      </c>
      <c r="AF147">
        <v>84.74</v>
      </c>
      <c r="AG147">
        <v>4.9720000000000004</v>
      </c>
      <c r="AH147">
        <v>17.331</v>
      </c>
      <c r="AI147">
        <v>100.98220000000001</v>
      </c>
      <c r="AJ147">
        <v>5.3</v>
      </c>
      <c r="AK147">
        <v>32.35</v>
      </c>
      <c r="AL147">
        <v>52.7</v>
      </c>
      <c r="AM147">
        <v>1078</v>
      </c>
      <c r="AN147">
        <v>3.9</v>
      </c>
      <c r="AO147">
        <v>86.13</v>
      </c>
      <c r="AP147">
        <v>4.8019999999999996</v>
      </c>
      <c r="AQ147">
        <v>1.8350728294529439E-3</v>
      </c>
      <c r="AR147">
        <v>-1.399190695381858E-3</v>
      </c>
      <c r="AS147">
        <v>0.15254237288135569</v>
      </c>
      <c r="AT147">
        <v>6.1633281972264253E-3</v>
      </c>
      <c r="AU147">
        <v>-5.3285968028419228E-2</v>
      </c>
      <c r="AV147">
        <v>-5.9012875536480713E-2</v>
      </c>
      <c r="AW147">
        <v>0</v>
      </c>
      <c r="AX147">
        <v>-7.7751196172248793E-2</v>
      </c>
      <c r="AY147">
        <v>6.1361836896278721E-2</v>
      </c>
      <c r="AZ147">
        <v>2.9332259734282662E-3</v>
      </c>
      <c r="BA147">
        <v>-1.6934473409304649E-3</v>
      </c>
      <c r="BB147">
        <v>-1.6666666666666611E-2</v>
      </c>
      <c r="BC147">
        <v>2.161828289067413E-3</v>
      </c>
      <c r="BD147">
        <v>7.1556350626118537E-3</v>
      </c>
      <c r="BE147">
        <v>-2.5104602510460209E-2</v>
      </c>
      <c r="BF147">
        <v>0</v>
      </c>
      <c r="BG147">
        <v>-1.345291479820632E-2</v>
      </c>
      <c r="BH147">
        <v>1.609010458567961E-2</v>
      </c>
      <c r="BI147">
        <v>3.2312042005655521E-3</v>
      </c>
      <c r="BJ147">
        <v>-1.8013075571735591E-3</v>
      </c>
      <c r="BK147">
        <v>0.13207547169811321</v>
      </c>
      <c r="BL147">
        <v>9.2735703245749868E-4</v>
      </c>
      <c r="BM147">
        <v>6.0721062618595667E-2</v>
      </c>
      <c r="BN147">
        <v>-0.1131725417439703</v>
      </c>
      <c r="BO147">
        <v>-2.5641025641025661E-2</v>
      </c>
      <c r="BP147">
        <v>-1.6138395448740291E-2</v>
      </c>
      <c r="BQ147">
        <v>3.5401915868388263E-2</v>
      </c>
      <c r="BR147">
        <v>2.661266994503864E-3</v>
      </c>
      <c r="BS147">
        <v>-1.803002235959861E-3</v>
      </c>
      <c r="BT147">
        <v>3.9215686274509887E-2</v>
      </c>
      <c r="BU147">
        <v>2.168525402726162E-3</v>
      </c>
      <c r="BV147">
        <v>-0.1804043545878693</v>
      </c>
      <c r="BW147">
        <v>-5.8515283842794807E-2</v>
      </c>
      <c r="BX147">
        <v>2.6315789473684289E-2</v>
      </c>
      <c r="BY147">
        <v>-5.4140127388535131E-2</v>
      </c>
      <c r="BZ147">
        <v>2.0868113522536369E-3</v>
      </c>
    </row>
    <row r="148" spans="1:78" x14ac:dyDescent="0.15">
      <c r="A148" s="21">
        <v>24351</v>
      </c>
      <c r="B148" t="s">
        <v>44</v>
      </c>
      <c r="C148">
        <v>5.4</v>
      </c>
      <c r="D148">
        <v>-2.3508137432188041E-2</v>
      </c>
      <c r="E148" t="s">
        <v>55</v>
      </c>
      <c r="F148">
        <v>5.1100000000000003</v>
      </c>
      <c r="G148">
        <v>17.524000000000001</v>
      </c>
      <c r="H148">
        <v>100.3956</v>
      </c>
      <c r="I148">
        <v>7.2</v>
      </c>
      <c r="J148">
        <v>32.75</v>
      </c>
      <c r="K148">
        <v>55.2</v>
      </c>
      <c r="L148">
        <v>774</v>
      </c>
      <c r="M148">
        <v>3.7</v>
      </c>
      <c r="N148">
        <v>76.56</v>
      </c>
      <c r="O148">
        <v>5.0220000000000002</v>
      </c>
      <c r="P148">
        <v>17.47</v>
      </c>
      <c r="Q148">
        <v>100.4888</v>
      </c>
      <c r="R148">
        <v>6.8</v>
      </c>
      <c r="S148">
        <v>32.65</v>
      </c>
      <c r="T148">
        <v>53.3</v>
      </c>
      <c r="U148">
        <v>877</v>
      </c>
      <c r="V148">
        <v>3.8</v>
      </c>
      <c r="W148">
        <v>77.099999999999994</v>
      </c>
      <c r="X148">
        <v>5.3620000000000001</v>
      </c>
      <c r="Y148">
        <v>17.437999999999999</v>
      </c>
      <c r="Z148">
        <v>100.6296</v>
      </c>
      <c r="AA148">
        <v>5.9</v>
      </c>
      <c r="AB148">
        <v>32.450000000000003</v>
      </c>
      <c r="AC148">
        <v>56.3</v>
      </c>
      <c r="AD148">
        <v>932</v>
      </c>
      <c r="AE148">
        <v>3.8</v>
      </c>
      <c r="AF148">
        <v>83.6</v>
      </c>
      <c r="AG148">
        <v>5.0519999999999996</v>
      </c>
      <c r="AH148">
        <v>17.387</v>
      </c>
      <c r="AI148">
        <v>100.80029999999999</v>
      </c>
      <c r="AJ148">
        <v>6</v>
      </c>
      <c r="AK148">
        <v>32.380000000000003</v>
      </c>
      <c r="AL148">
        <v>55.9</v>
      </c>
      <c r="AM148">
        <v>956</v>
      </c>
      <c r="AN148">
        <v>3.8</v>
      </c>
      <c r="AO148">
        <v>84.74</v>
      </c>
      <c r="AP148">
        <v>4.9720000000000004</v>
      </c>
      <c r="AQ148">
        <v>3.0910131654264821E-3</v>
      </c>
      <c r="AR148">
        <v>-9.2746654353514923E-4</v>
      </c>
      <c r="AS148">
        <v>5.8823529411764719E-2</v>
      </c>
      <c r="AT148">
        <v>3.0627871362940429E-3</v>
      </c>
      <c r="AU148">
        <v>3.5647279549718691E-2</v>
      </c>
      <c r="AV148">
        <v>-0.1174458380843786</v>
      </c>
      <c r="AW148">
        <v>-2.631578947368407E-2</v>
      </c>
      <c r="AX148">
        <v>-7.0038910505835217E-3</v>
      </c>
      <c r="AY148">
        <v>-6.3409175680716134E-2</v>
      </c>
      <c r="AZ148">
        <v>1.8350728294529439E-3</v>
      </c>
      <c r="BA148">
        <v>-1.399190695381858E-3</v>
      </c>
      <c r="BB148">
        <v>0.15254237288135569</v>
      </c>
      <c r="BC148">
        <v>6.1633281972264253E-3</v>
      </c>
      <c r="BD148">
        <v>-5.3285968028419228E-2</v>
      </c>
      <c r="BE148">
        <v>-5.9012875536480713E-2</v>
      </c>
      <c r="BF148">
        <v>0</v>
      </c>
      <c r="BG148">
        <v>-7.7751196172248793E-2</v>
      </c>
      <c r="BH148">
        <v>6.1361836896278721E-2</v>
      </c>
      <c r="BI148">
        <v>2.9332259734282662E-3</v>
      </c>
      <c r="BJ148">
        <v>-1.6934473409304649E-3</v>
      </c>
      <c r="BK148">
        <v>-1.6666666666666611E-2</v>
      </c>
      <c r="BL148">
        <v>2.161828289067413E-3</v>
      </c>
      <c r="BM148">
        <v>7.1556350626118537E-3</v>
      </c>
      <c r="BN148">
        <v>-2.5104602510460209E-2</v>
      </c>
      <c r="BO148">
        <v>0</v>
      </c>
      <c r="BP148">
        <v>-1.345291479820632E-2</v>
      </c>
      <c r="BQ148">
        <v>1.609010458567961E-2</v>
      </c>
      <c r="BR148">
        <v>3.2312042005655521E-3</v>
      </c>
      <c r="BS148">
        <v>-1.8013075571735591E-3</v>
      </c>
      <c r="BT148">
        <v>0.13207547169811321</v>
      </c>
      <c r="BU148">
        <v>9.2735703245749868E-4</v>
      </c>
      <c r="BV148">
        <v>6.0721062618595667E-2</v>
      </c>
      <c r="BW148">
        <v>-0.1131725417439703</v>
      </c>
      <c r="BX148">
        <v>-2.5641025641025661E-2</v>
      </c>
      <c r="BY148">
        <v>-1.6138395448740291E-2</v>
      </c>
      <c r="BZ148">
        <v>3.5401915868388263E-2</v>
      </c>
    </row>
    <row r="149" spans="1:78" x14ac:dyDescent="0.15">
      <c r="A149" s="21">
        <v>24381</v>
      </c>
      <c r="B149" t="s">
        <v>45</v>
      </c>
      <c r="C149">
        <v>5.53</v>
      </c>
      <c r="D149">
        <v>2.407407407407405E-2</v>
      </c>
      <c r="E149" t="s">
        <v>54</v>
      </c>
      <c r="F149">
        <v>-1.59</v>
      </c>
      <c r="G149">
        <v>17.581</v>
      </c>
      <c r="H149">
        <v>100.39190000000001</v>
      </c>
      <c r="I149">
        <v>6.3</v>
      </c>
      <c r="J149">
        <v>32.85</v>
      </c>
      <c r="K149">
        <v>51.6</v>
      </c>
      <c r="L149">
        <v>739</v>
      </c>
      <c r="M149">
        <v>3.7</v>
      </c>
      <c r="N149">
        <v>80.2</v>
      </c>
      <c r="O149">
        <v>4.9720000000000004</v>
      </c>
      <c r="P149">
        <v>17.524000000000001</v>
      </c>
      <c r="Q149">
        <v>100.3956</v>
      </c>
      <c r="R149">
        <v>7.2</v>
      </c>
      <c r="S149">
        <v>32.75</v>
      </c>
      <c r="T149">
        <v>55.2</v>
      </c>
      <c r="U149">
        <v>774</v>
      </c>
      <c r="V149">
        <v>3.7</v>
      </c>
      <c r="W149">
        <v>76.56</v>
      </c>
      <c r="X149">
        <v>5.0220000000000002</v>
      </c>
      <c r="Y149">
        <v>17.47</v>
      </c>
      <c r="Z149">
        <v>100.4888</v>
      </c>
      <c r="AA149">
        <v>6.8</v>
      </c>
      <c r="AB149">
        <v>32.65</v>
      </c>
      <c r="AC149">
        <v>53.3</v>
      </c>
      <c r="AD149">
        <v>877</v>
      </c>
      <c r="AE149">
        <v>3.8</v>
      </c>
      <c r="AF149">
        <v>77.099999999999994</v>
      </c>
      <c r="AG149">
        <v>5.3620000000000001</v>
      </c>
      <c r="AH149">
        <v>17.437999999999999</v>
      </c>
      <c r="AI149">
        <v>100.6296</v>
      </c>
      <c r="AJ149">
        <v>5.9</v>
      </c>
      <c r="AK149">
        <v>32.450000000000003</v>
      </c>
      <c r="AL149">
        <v>56.3</v>
      </c>
      <c r="AM149">
        <v>932</v>
      </c>
      <c r="AN149">
        <v>3.8</v>
      </c>
      <c r="AO149">
        <v>83.6</v>
      </c>
      <c r="AP149">
        <v>5.0519999999999996</v>
      </c>
      <c r="AQ149">
        <v>3.252682036064769E-3</v>
      </c>
      <c r="AR149">
        <v>-3.6854204765845999E-5</v>
      </c>
      <c r="AS149">
        <v>-0.125</v>
      </c>
      <c r="AT149">
        <v>3.0534351145039551E-3</v>
      </c>
      <c r="AU149">
        <v>-6.5217391304347894E-2</v>
      </c>
      <c r="AV149">
        <v>-4.52196382428941E-2</v>
      </c>
      <c r="AW149">
        <v>0</v>
      </c>
      <c r="AX149">
        <v>4.7544409613375027E-2</v>
      </c>
      <c r="AY149">
        <v>-9.9561927518916349E-3</v>
      </c>
      <c r="AZ149">
        <v>3.0910131654264821E-3</v>
      </c>
      <c r="BA149">
        <v>-9.2746654353514923E-4</v>
      </c>
      <c r="BB149">
        <v>5.8823529411764719E-2</v>
      </c>
      <c r="BC149">
        <v>3.0627871362940429E-3</v>
      </c>
      <c r="BD149">
        <v>3.5647279549718691E-2</v>
      </c>
      <c r="BE149">
        <v>-0.1174458380843786</v>
      </c>
      <c r="BF149">
        <v>-2.631578947368407E-2</v>
      </c>
      <c r="BG149">
        <v>-7.0038910505835217E-3</v>
      </c>
      <c r="BH149">
        <v>-6.3409175680716134E-2</v>
      </c>
      <c r="BI149">
        <v>1.8350728294529439E-3</v>
      </c>
      <c r="BJ149">
        <v>-1.399190695381858E-3</v>
      </c>
      <c r="BK149">
        <v>0.15254237288135569</v>
      </c>
      <c r="BL149">
        <v>6.1633281972264253E-3</v>
      </c>
      <c r="BM149">
        <v>-5.3285968028419228E-2</v>
      </c>
      <c r="BN149">
        <v>-5.9012875536480713E-2</v>
      </c>
      <c r="BO149">
        <v>0</v>
      </c>
      <c r="BP149">
        <v>-7.7751196172248793E-2</v>
      </c>
      <c r="BQ149">
        <v>6.1361836896278721E-2</v>
      </c>
      <c r="BR149">
        <v>2.9332259734282662E-3</v>
      </c>
      <c r="BS149">
        <v>-1.6934473409304649E-3</v>
      </c>
      <c r="BT149">
        <v>-1.6666666666666611E-2</v>
      </c>
      <c r="BU149">
        <v>2.161828289067413E-3</v>
      </c>
      <c r="BV149">
        <v>7.1556350626118537E-3</v>
      </c>
      <c r="BW149">
        <v>-2.5104602510460209E-2</v>
      </c>
      <c r="BX149">
        <v>0</v>
      </c>
      <c r="BY149">
        <v>-1.345291479820632E-2</v>
      </c>
      <c r="BZ149">
        <v>1.609010458567961E-2</v>
      </c>
    </row>
    <row r="150" spans="1:78" x14ac:dyDescent="0.15">
      <c r="A150" s="21">
        <v>24412</v>
      </c>
      <c r="B150" t="s">
        <v>46</v>
      </c>
      <c r="C150">
        <v>5.76</v>
      </c>
      <c r="D150">
        <v>4.1591320072332648E-2</v>
      </c>
      <c r="E150" t="s">
        <v>54</v>
      </c>
      <c r="F150">
        <v>0.41</v>
      </c>
      <c r="G150">
        <v>17.625</v>
      </c>
      <c r="H150">
        <v>100.52200000000001</v>
      </c>
      <c r="I150">
        <v>6.2</v>
      </c>
      <c r="J150">
        <v>32.880000000000003</v>
      </c>
      <c r="K150">
        <v>46.8</v>
      </c>
      <c r="L150">
        <v>736</v>
      </c>
      <c r="M150">
        <v>3.6</v>
      </c>
      <c r="N150">
        <v>80.45</v>
      </c>
      <c r="O150">
        <v>5.1219999999999999</v>
      </c>
      <c r="P150">
        <v>17.581</v>
      </c>
      <c r="Q150">
        <v>100.39190000000001</v>
      </c>
      <c r="R150">
        <v>6.3</v>
      </c>
      <c r="S150">
        <v>32.85</v>
      </c>
      <c r="T150">
        <v>51.6</v>
      </c>
      <c r="U150">
        <v>739</v>
      </c>
      <c r="V150">
        <v>3.7</v>
      </c>
      <c r="W150">
        <v>80.2</v>
      </c>
      <c r="X150">
        <v>4.9720000000000004</v>
      </c>
      <c r="Y150">
        <v>17.524000000000001</v>
      </c>
      <c r="Z150">
        <v>100.3956</v>
      </c>
      <c r="AA150">
        <v>7.2</v>
      </c>
      <c r="AB150">
        <v>32.75</v>
      </c>
      <c r="AC150">
        <v>55.2</v>
      </c>
      <c r="AD150">
        <v>774</v>
      </c>
      <c r="AE150">
        <v>3.7</v>
      </c>
      <c r="AF150">
        <v>76.56</v>
      </c>
      <c r="AG150">
        <v>5.0220000000000002</v>
      </c>
      <c r="AH150">
        <v>17.47</v>
      </c>
      <c r="AI150">
        <v>100.4888</v>
      </c>
      <c r="AJ150">
        <v>6.8</v>
      </c>
      <c r="AK150">
        <v>32.65</v>
      </c>
      <c r="AL150">
        <v>53.3</v>
      </c>
      <c r="AM150">
        <v>877</v>
      </c>
      <c r="AN150">
        <v>3.8</v>
      </c>
      <c r="AO150">
        <v>77.099999999999994</v>
      </c>
      <c r="AP150">
        <v>5.3620000000000001</v>
      </c>
      <c r="AQ150">
        <v>2.502701780330963E-3</v>
      </c>
      <c r="AR150">
        <v>1.295921284486079E-3</v>
      </c>
      <c r="AS150">
        <v>-1.587301587301582E-2</v>
      </c>
      <c r="AT150">
        <v>9.1324200913245335E-4</v>
      </c>
      <c r="AU150">
        <v>-9.3023255813953543E-2</v>
      </c>
      <c r="AV150">
        <v>-4.0595399188092518E-3</v>
      </c>
      <c r="AW150">
        <v>-2.7027027027027081E-2</v>
      </c>
      <c r="AX150">
        <v>3.117206982543586E-3</v>
      </c>
      <c r="AY150">
        <v>3.016894609814957E-2</v>
      </c>
      <c r="AZ150">
        <v>3.252682036064769E-3</v>
      </c>
      <c r="BA150">
        <v>-3.6854204765845999E-5</v>
      </c>
      <c r="BB150">
        <v>-0.125</v>
      </c>
      <c r="BC150">
        <v>3.0534351145039551E-3</v>
      </c>
      <c r="BD150">
        <v>-6.5217391304347894E-2</v>
      </c>
      <c r="BE150">
        <v>-4.52196382428941E-2</v>
      </c>
      <c r="BF150">
        <v>0</v>
      </c>
      <c r="BG150">
        <v>4.7544409613375027E-2</v>
      </c>
      <c r="BH150">
        <v>-9.9561927518916349E-3</v>
      </c>
      <c r="BI150">
        <v>3.0910131654264821E-3</v>
      </c>
      <c r="BJ150">
        <v>-9.2746654353514923E-4</v>
      </c>
      <c r="BK150">
        <v>5.8823529411764719E-2</v>
      </c>
      <c r="BL150">
        <v>3.0627871362940429E-3</v>
      </c>
      <c r="BM150">
        <v>3.5647279549718691E-2</v>
      </c>
      <c r="BN150">
        <v>-0.1174458380843786</v>
      </c>
      <c r="BO150">
        <v>-2.631578947368407E-2</v>
      </c>
      <c r="BP150">
        <v>-7.0038910505835217E-3</v>
      </c>
      <c r="BQ150">
        <v>-6.3409175680716134E-2</v>
      </c>
      <c r="BR150">
        <v>1.8350728294529439E-3</v>
      </c>
      <c r="BS150">
        <v>-1.399190695381858E-3</v>
      </c>
      <c r="BT150">
        <v>0.15254237288135569</v>
      </c>
      <c r="BU150">
        <v>6.1633281972264253E-3</v>
      </c>
      <c r="BV150">
        <v>-5.3285968028419228E-2</v>
      </c>
      <c r="BW150">
        <v>-5.9012875536480713E-2</v>
      </c>
      <c r="BX150">
        <v>0</v>
      </c>
      <c r="BY150">
        <v>-7.7751196172248793E-2</v>
      </c>
      <c r="BZ150">
        <v>6.1361836896278721E-2</v>
      </c>
    </row>
    <row r="151" spans="1:78" x14ac:dyDescent="0.15">
      <c r="A151" s="21">
        <v>24442</v>
      </c>
      <c r="B151" t="s">
        <v>47</v>
      </c>
      <c r="C151">
        <v>5.4</v>
      </c>
      <c r="D151">
        <v>-6.2499999999999903E-2</v>
      </c>
      <c r="E151" t="s">
        <v>55</v>
      </c>
      <c r="F151">
        <v>0.8</v>
      </c>
      <c r="G151">
        <v>17.678999999999998</v>
      </c>
      <c r="H151">
        <v>100.7197</v>
      </c>
      <c r="I151">
        <v>6.3</v>
      </c>
      <c r="J151">
        <v>32.92</v>
      </c>
      <c r="K151">
        <v>48.8</v>
      </c>
      <c r="L151">
        <v>743</v>
      </c>
      <c r="M151">
        <v>3.8</v>
      </c>
      <c r="N151">
        <v>80.33</v>
      </c>
      <c r="O151">
        <v>4.6420000000000003</v>
      </c>
      <c r="P151">
        <v>17.625</v>
      </c>
      <c r="Q151">
        <v>100.52200000000001</v>
      </c>
      <c r="R151">
        <v>6.2</v>
      </c>
      <c r="S151">
        <v>32.880000000000003</v>
      </c>
      <c r="T151">
        <v>46.8</v>
      </c>
      <c r="U151">
        <v>736</v>
      </c>
      <c r="V151">
        <v>3.6</v>
      </c>
      <c r="W151">
        <v>80.45</v>
      </c>
      <c r="X151">
        <v>5.1219999999999999</v>
      </c>
      <c r="Y151">
        <v>17.581</v>
      </c>
      <c r="Z151">
        <v>100.39190000000001</v>
      </c>
      <c r="AA151">
        <v>6.3</v>
      </c>
      <c r="AB151">
        <v>32.85</v>
      </c>
      <c r="AC151">
        <v>51.6</v>
      </c>
      <c r="AD151">
        <v>739</v>
      </c>
      <c r="AE151">
        <v>3.7</v>
      </c>
      <c r="AF151">
        <v>80.2</v>
      </c>
      <c r="AG151">
        <v>4.9720000000000004</v>
      </c>
      <c r="AH151">
        <v>17.524000000000001</v>
      </c>
      <c r="AI151">
        <v>100.3956</v>
      </c>
      <c r="AJ151">
        <v>7.2</v>
      </c>
      <c r="AK151">
        <v>32.75</v>
      </c>
      <c r="AL151">
        <v>55.2</v>
      </c>
      <c r="AM151">
        <v>774</v>
      </c>
      <c r="AN151">
        <v>3.7</v>
      </c>
      <c r="AO151">
        <v>76.56</v>
      </c>
      <c r="AP151">
        <v>5.0220000000000002</v>
      </c>
      <c r="AQ151">
        <v>3.063829787233852E-3</v>
      </c>
      <c r="AR151">
        <v>1.9667336503452759E-3</v>
      </c>
      <c r="AS151">
        <v>1.6129032258064498E-2</v>
      </c>
      <c r="AT151">
        <v>1.2165450121655039E-3</v>
      </c>
      <c r="AU151">
        <v>4.2735042735042812E-2</v>
      </c>
      <c r="AV151">
        <v>9.5108695652172948E-3</v>
      </c>
      <c r="AW151">
        <v>5.555555555555558E-2</v>
      </c>
      <c r="AX151">
        <v>-1.4916096954630249E-3</v>
      </c>
      <c r="AY151">
        <v>-9.3713393205778872E-2</v>
      </c>
      <c r="AZ151">
        <v>2.502701780330963E-3</v>
      </c>
      <c r="BA151">
        <v>1.295921284486079E-3</v>
      </c>
      <c r="BB151">
        <v>-1.587301587301582E-2</v>
      </c>
      <c r="BC151">
        <v>9.1324200913245335E-4</v>
      </c>
      <c r="BD151">
        <v>-9.3023255813953543E-2</v>
      </c>
      <c r="BE151">
        <v>-4.0595399188092518E-3</v>
      </c>
      <c r="BF151">
        <v>-2.7027027027027081E-2</v>
      </c>
      <c r="BG151">
        <v>3.117206982543586E-3</v>
      </c>
      <c r="BH151">
        <v>3.016894609814957E-2</v>
      </c>
      <c r="BI151">
        <v>3.252682036064769E-3</v>
      </c>
      <c r="BJ151">
        <v>-3.6854204765845999E-5</v>
      </c>
      <c r="BK151">
        <v>-0.125</v>
      </c>
      <c r="BL151">
        <v>3.0534351145039551E-3</v>
      </c>
      <c r="BM151">
        <v>-6.5217391304347894E-2</v>
      </c>
      <c r="BN151">
        <v>-4.52196382428941E-2</v>
      </c>
      <c r="BO151">
        <v>0</v>
      </c>
      <c r="BP151">
        <v>4.7544409613375027E-2</v>
      </c>
      <c r="BQ151">
        <v>-9.9561927518916349E-3</v>
      </c>
      <c r="BR151">
        <v>3.0910131654264821E-3</v>
      </c>
      <c r="BS151">
        <v>-9.2746654353514923E-4</v>
      </c>
      <c r="BT151">
        <v>5.8823529411764719E-2</v>
      </c>
      <c r="BU151">
        <v>3.0627871362940429E-3</v>
      </c>
      <c r="BV151">
        <v>3.5647279549718691E-2</v>
      </c>
      <c r="BW151">
        <v>-0.1174458380843786</v>
      </c>
      <c r="BX151">
        <v>-2.631578947368407E-2</v>
      </c>
      <c r="BY151">
        <v>-7.0038910505835217E-3</v>
      </c>
      <c r="BZ151">
        <v>-6.3409175680716134E-2</v>
      </c>
    </row>
    <row r="152" spans="1:78" x14ac:dyDescent="0.15">
      <c r="A152" s="21">
        <v>24473</v>
      </c>
      <c r="B152" t="s">
        <v>48</v>
      </c>
      <c r="C152">
        <v>4.9400000000000004</v>
      </c>
      <c r="D152">
        <v>-8.5185185185185169E-2</v>
      </c>
      <c r="E152" t="s">
        <v>55</v>
      </c>
      <c r="F152">
        <v>2.4700000000000002</v>
      </c>
      <c r="G152">
        <v>17.695</v>
      </c>
      <c r="H152">
        <v>100.91030000000001</v>
      </c>
      <c r="I152">
        <v>5.7</v>
      </c>
      <c r="J152">
        <v>32.9</v>
      </c>
      <c r="K152">
        <v>46.2</v>
      </c>
      <c r="L152">
        <v>995</v>
      </c>
      <c r="M152">
        <v>3.9</v>
      </c>
      <c r="N152">
        <v>86.61</v>
      </c>
      <c r="O152">
        <v>4.5220000000000002</v>
      </c>
      <c r="P152">
        <v>17.678999999999998</v>
      </c>
      <c r="Q152">
        <v>100.7197</v>
      </c>
      <c r="R152">
        <v>6.3</v>
      </c>
      <c r="S152">
        <v>32.92</v>
      </c>
      <c r="T152">
        <v>48.8</v>
      </c>
      <c r="U152">
        <v>743</v>
      </c>
      <c r="V152">
        <v>3.8</v>
      </c>
      <c r="W152">
        <v>80.33</v>
      </c>
      <c r="X152">
        <v>4.6420000000000003</v>
      </c>
      <c r="Y152">
        <v>17.625</v>
      </c>
      <c r="Z152">
        <v>100.52200000000001</v>
      </c>
      <c r="AA152">
        <v>6.2</v>
      </c>
      <c r="AB152">
        <v>32.880000000000003</v>
      </c>
      <c r="AC152">
        <v>46.8</v>
      </c>
      <c r="AD152">
        <v>736</v>
      </c>
      <c r="AE152">
        <v>3.6</v>
      </c>
      <c r="AF152">
        <v>80.45</v>
      </c>
      <c r="AG152">
        <v>5.1219999999999999</v>
      </c>
      <c r="AH152">
        <v>17.581</v>
      </c>
      <c r="AI152">
        <v>100.39190000000001</v>
      </c>
      <c r="AJ152">
        <v>6.3</v>
      </c>
      <c r="AK152">
        <v>32.85</v>
      </c>
      <c r="AL152">
        <v>51.6</v>
      </c>
      <c r="AM152">
        <v>739</v>
      </c>
      <c r="AN152">
        <v>3.7</v>
      </c>
      <c r="AO152">
        <v>80.2</v>
      </c>
      <c r="AP152">
        <v>4.9720000000000004</v>
      </c>
      <c r="AQ152">
        <v>9.0502856496410544E-4</v>
      </c>
      <c r="AR152">
        <v>1.8923805372732529E-3</v>
      </c>
      <c r="AS152">
        <v>-9.5238095238095233E-2</v>
      </c>
      <c r="AT152">
        <v>-6.0753341433783525E-4</v>
      </c>
      <c r="AU152">
        <v>-5.3278688524590057E-2</v>
      </c>
      <c r="AV152">
        <v>0.33916554508748309</v>
      </c>
      <c r="AW152">
        <v>2.6315789473684289E-2</v>
      </c>
      <c r="AX152">
        <v>7.8177517739325353E-2</v>
      </c>
      <c r="AY152">
        <v>-2.5850926324859969E-2</v>
      </c>
      <c r="AZ152">
        <v>3.063829787233852E-3</v>
      </c>
      <c r="BA152">
        <v>1.9667336503452759E-3</v>
      </c>
      <c r="BB152">
        <v>1.6129032258064498E-2</v>
      </c>
      <c r="BC152">
        <v>1.2165450121655039E-3</v>
      </c>
      <c r="BD152">
        <v>4.2735042735042812E-2</v>
      </c>
      <c r="BE152">
        <v>9.5108695652172948E-3</v>
      </c>
      <c r="BF152">
        <v>5.555555555555558E-2</v>
      </c>
      <c r="BG152">
        <v>-1.4916096954630249E-3</v>
      </c>
      <c r="BH152">
        <v>-9.3713393205778872E-2</v>
      </c>
      <c r="BI152">
        <v>2.502701780330963E-3</v>
      </c>
      <c r="BJ152">
        <v>1.295921284486079E-3</v>
      </c>
      <c r="BK152">
        <v>-1.587301587301582E-2</v>
      </c>
      <c r="BL152">
        <v>9.1324200913245335E-4</v>
      </c>
      <c r="BM152">
        <v>-9.3023255813953543E-2</v>
      </c>
      <c r="BN152">
        <v>-4.0595399188092518E-3</v>
      </c>
      <c r="BO152">
        <v>-2.7027027027027081E-2</v>
      </c>
      <c r="BP152">
        <v>3.117206982543586E-3</v>
      </c>
      <c r="BQ152">
        <v>3.016894609814957E-2</v>
      </c>
      <c r="BR152">
        <v>3.252682036064769E-3</v>
      </c>
      <c r="BS152">
        <v>-3.6854204765845999E-5</v>
      </c>
      <c r="BT152">
        <v>-0.125</v>
      </c>
      <c r="BU152">
        <v>3.0534351145039551E-3</v>
      </c>
      <c r="BV152">
        <v>-6.5217391304347894E-2</v>
      </c>
      <c r="BW152">
        <v>-4.52196382428941E-2</v>
      </c>
      <c r="BX152">
        <v>0</v>
      </c>
      <c r="BY152">
        <v>4.7544409613375027E-2</v>
      </c>
      <c r="BZ152">
        <v>-9.9561927518916349E-3</v>
      </c>
    </row>
    <row r="153" spans="1:78" x14ac:dyDescent="0.15">
      <c r="A153" s="21">
        <v>24504</v>
      </c>
      <c r="B153" t="s">
        <v>49</v>
      </c>
      <c r="C153">
        <v>5</v>
      </c>
      <c r="D153">
        <v>1.214574898785417E-2</v>
      </c>
      <c r="E153" t="s">
        <v>54</v>
      </c>
      <c r="F153">
        <v>-1.44</v>
      </c>
      <c r="G153">
        <v>17.727</v>
      </c>
      <c r="H153">
        <v>101.04349999999999</v>
      </c>
      <c r="I153">
        <v>5.7</v>
      </c>
      <c r="J153">
        <v>33</v>
      </c>
      <c r="K153">
        <v>45.1</v>
      </c>
      <c r="L153">
        <v>907</v>
      </c>
      <c r="M153">
        <v>3.8</v>
      </c>
      <c r="N153">
        <v>86.78</v>
      </c>
      <c r="O153">
        <v>4.7220000000000004</v>
      </c>
      <c r="P153">
        <v>17.695</v>
      </c>
      <c r="Q153">
        <v>100.91030000000001</v>
      </c>
      <c r="R153">
        <v>5.7</v>
      </c>
      <c r="S153">
        <v>32.9</v>
      </c>
      <c r="T153">
        <v>46.2</v>
      </c>
      <c r="U153">
        <v>995</v>
      </c>
      <c r="V153">
        <v>3.9</v>
      </c>
      <c r="W153">
        <v>86.61</v>
      </c>
      <c r="X153">
        <v>4.5220000000000002</v>
      </c>
      <c r="Y153">
        <v>17.678999999999998</v>
      </c>
      <c r="Z153">
        <v>100.7197</v>
      </c>
      <c r="AA153">
        <v>6.3</v>
      </c>
      <c r="AB153">
        <v>32.92</v>
      </c>
      <c r="AC153">
        <v>48.8</v>
      </c>
      <c r="AD153">
        <v>743</v>
      </c>
      <c r="AE153">
        <v>3.8</v>
      </c>
      <c r="AF153">
        <v>80.33</v>
      </c>
      <c r="AG153">
        <v>4.6420000000000003</v>
      </c>
      <c r="AH153">
        <v>17.625</v>
      </c>
      <c r="AI153">
        <v>100.52200000000001</v>
      </c>
      <c r="AJ153">
        <v>6.2</v>
      </c>
      <c r="AK153">
        <v>32.880000000000003</v>
      </c>
      <c r="AL153">
        <v>46.8</v>
      </c>
      <c r="AM153">
        <v>736</v>
      </c>
      <c r="AN153">
        <v>3.6</v>
      </c>
      <c r="AO153">
        <v>80.45</v>
      </c>
      <c r="AP153">
        <v>5.1219999999999999</v>
      </c>
      <c r="AQ153">
        <v>1.8084204577564209E-3</v>
      </c>
      <c r="AR153">
        <v>1.3199841839732771E-3</v>
      </c>
      <c r="AS153">
        <v>0</v>
      </c>
      <c r="AT153">
        <v>3.0395136778116338E-3</v>
      </c>
      <c r="AU153">
        <v>-2.3809523809523839E-2</v>
      </c>
      <c r="AV153">
        <v>-8.8442211055276387E-2</v>
      </c>
      <c r="AW153">
        <v>-2.5641025641025661E-2</v>
      </c>
      <c r="AX153">
        <v>1.9628218450524759E-3</v>
      </c>
      <c r="AY153">
        <v>4.4228217602830577E-2</v>
      </c>
      <c r="AZ153">
        <v>9.0502856496410544E-4</v>
      </c>
      <c r="BA153">
        <v>1.8923805372732529E-3</v>
      </c>
      <c r="BB153">
        <v>-9.5238095238095233E-2</v>
      </c>
      <c r="BC153">
        <v>-6.0753341433783525E-4</v>
      </c>
      <c r="BD153">
        <v>-5.3278688524590057E-2</v>
      </c>
      <c r="BE153">
        <v>0.33916554508748309</v>
      </c>
      <c r="BF153">
        <v>2.6315789473684289E-2</v>
      </c>
      <c r="BG153">
        <v>7.8177517739325353E-2</v>
      </c>
      <c r="BH153">
        <v>-2.5850926324859969E-2</v>
      </c>
      <c r="BI153">
        <v>3.063829787233852E-3</v>
      </c>
      <c r="BJ153">
        <v>1.9667336503452759E-3</v>
      </c>
      <c r="BK153">
        <v>1.6129032258064498E-2</v>
      </c>
      <c r="BL153">
        <v>1.2165450121655039E-3</v>
      </c>
      <c r="BM153">
        <v>4.2735042735042812E-2</v>
      </c>
      <c r="BN153">
        <v>9.5108695652172948E-3</v>
      </c>
      <c r="BO153">
        <v>5.555555555555558E-2</v>
      </c>
      <c r="BP153">
        <v>-1.4916096954630249E-3</v>
      </c>
      <c r="BQ153">
        <v>-9.3713393205778872E-2</v>
      </c>
      <c r="BR153">
        <v>2.502701780330963E-3</v>
      </c>
      <c r="BS153">
        <v>1.295921284486079E-3</v>
      </c>
      <c r="BT153">
        <v>-1.587301587301582E-2</v>
      </c>
      <c r="BU153">
        <v>9.1324200913245335E-4</v>
      </c>
      <c r="BV153">
        <v>-9.3023255813953543E-2</v>
      </c>
      <c r="BW153">
        <v>-4.0595399188092518E-3</v>
      </c>
      <c r="BX153">
        <v>-2.7027027027027081E-2</v>
      </c>
      <c r="BY153">
        <v>3.117206982543586E-3</v>
      </c>
      <c r="BZ153">
        <v>3.016894609814957E-2</v>
      </c>
    </row>
    <row r="154" spans="1:78" x14ac:dyDescent="0.15">
      <c r="A154" s="21">
        <v>24532</v>
      </c>
      <c r="B154" t="s">
        <v>50</v>
      </c>
      <c r="C154">
        <v>4.53</v>
      </c>
      <c r="D154">
        <v>-9.3999999999999945E-2</v>
      </c>
      <c r="E154" t="s">
        <v>55</v>
      </c>
      <c r="F154">
        <v>-2.58</v>
      </c>
      <c r="G154">
        <v>17.754000000000001</v>
      </c>
      <c r="H154">
        <v>101.1347</v>
      </c>
      <c r="I154">
        <v>5.4</v>
      </c>
      <c r="J154">
        <v>33</v>
      </c>
      <c r="K154">
        <v>45.3</v>
      </c>
      <c r="L154">
        <v>955</v>
      </c>
      <c r="M154">
        <v>3.8</v>
      </c>
      <c r="N154">
        <v>90.2</v>
      </c>
      <c r="O154">
        <v>4.5019999999999998</v>
      </c>
      <c r="P154">
        <v>17.727</v>
      </c>
      <c r="Q154">
        <v>101.04349999999999</v>
      </c>
      <c r="R154">
        <v>5.7</v>
      </c>
      <c r="S154">
        <v>33</v>
      </c>
      <c r="T154">
        <v>45.1</v>
      </c>
      <c r="U154">
        <v>907</v>
      </c>
      <c r="V154">
        <v>3.8</v>
      </c>
      <c r="W154">
        <v>86.78</v>
      </c>
      <c r="X154">
        <v>4.7220000000000004</v>
      </c>
      <c r="Y154">
        <v>17.695</v>
      </c>
      <c r="Z154">
        <v>100.91030000000001</v>
      </c>
      <c r="AA154">
        <v>5.7</v>
      </c>
      <c r="AB154">
        <v>32.9</v>
      </c>
      <c r="AC154">
        <v>46.2</v>
      </c>
      <c r="AD154">
        <v>995</v>
      </c>
      <c r="AE154">
        <v>3.9</v>
      </c>
      <c r="AF154">
        <v>86.61</v>
      </c>
      <c r="AG154">
        <v>4.5220000000000002</v>
      </c>
      <c r="AH154">
        <v>17.678999999999998</v>
      </c>
      <c r="AI154">
        <v>100.7197</v>
      </c>
      <c r="AJ154">
        <v>6.3</v>
      </c>
      <c r="AK154">
        <v>32.92</v>
      </c>
      <c r="AL154">
        <v>48.8</v>
      </c>
      <c r="AM154">
        <v>743</v>
      </c>
      <c r="AN154">
        <v>3.8</v>
      </c>
      <c r="AO154">
        <v>80.33</v>
      </c>
      <c r="AP154">
        <v>4.6420000000000003</v>
      </c>
      <c r="AQ154">
        <v>1.523100355390161E-3</v>
      </c>
      <c r="AR154">
        <v>9.0258156140676782E-4</v>
      </c>
      <c r="AS154">
        <v>-5.2631578947368363E-2</v>
      </c>
      <c r="AT154">
        <v>0</v>
      </c>
      <c r="AU154">
        <v>4.4345898004434234E-3</v>
      </c>
      <c r="AV154">
        <v>5.2921719955898672E-2</v>
      </c>
      <c r="AW154">
        <v>0</v>
      </c>
      <c r="AX154">
        <v>3.9410002304678622E-2</v>
      </c>
      <c r="AY154">
        <v>-4.6590427784837019E-2</v>
      </c>
      <c r="AZ154">
        <v>1.8084204577564209E-3</v>
      </c>
      <c r="BA154">
        <v>1.3199841839732771E-3</v>
      </c>
      <c r="BB154">
        <v>0</v>
      </c>
      <c r="BC154">
        <v>3.0395136778116338E-3</v>
      </c>
      <c r="BD154">
        <v>-2.3809523809523839E-2</v>
      </c>
      <c r="BE154">
        <v>-8.8442211055276387E-2</v>
      </c>
      <c r="BF154">
        <v>-2.5641025641025661E-2</v>
      </c>
      <c r="BG154">
        <v>1.9628218450524759E-3</v>
      </c>
      <c r="BH154">
        <v>4.4228217602830577E-2</v>
      </c>
      <c r="BI154">
        <v>9.0502856496410544E-4</v>
      </c>
      <c r="BJ154">
        <v>1.8923805372732529E-3</v>
      </c>
      <c r="BK154">
        <v>-9.5238095238095233E-2</v>
      </c>
      <c r="BL154">
        <v>-6.0753341433783525E-4</v>
      </c>
      <c r="BM154">
        <v>-5.3278688524590057E-2</v>
      </c>
      <c r="BN154">
        <v>0.33916554508748309</v>
      </c>
      <c r="BO154">
        <v>2.6315789473684289E-2</v>
      </c>
      <c r="BP154">
        <v>7.8177517739325353E-2</v>
      </c>
      <c r="BQ154">
        <v>-2.5850926324859969E-2</v>
      </c>
      <c r="BR154">
        <v>3.063829787233852E-3</v>
      </c>
      <c r="BS154">
        <v>1.9667336503452759E-3</v>
      </c>
      <c r="BT154">
        <v>1.6129032258064498E-2</v>
      </c>
      <c r="BU154">
        <v>1.2165450121655039E-3</v>
      </c>
      <c r="BV154">
        <v>4.2735042735042812E-2</v>
      </c>
      <c r="BW154">
        <v>9.5108695652172948E-3</v>
      </c>
      <c r="BX154">
        <v>5.555555555555558E-2</v>
      </c>
      <c r="BY154">
        <v>-1.4916096954630249E-3</v>
      </c>
      <c r="BZ154">
        <v>-9.3713393205778872E-2</v>
      </c>
    </row>
    <row r="155" spans="1:78" x14ac:dyDescent="0.15">
      <c r="A155" s="21">
        <v>24563</v>
      </c>
      <c r="B155" t="s">
        <v>51</v>
      </c>
      <c r="C155">
        <v>4.05</v>
      </c>
      <c r="D155">
        <v>-0.10596026490066229</v>
      </c>
      <c r="E155" t="s">
        <v>55</v>
      </c>
      <c r="F155">
        <v>1.49</v>
      </c>
      <c r="G155">
        <v>17.803000000000001</v>
      </c>
      <c r="H155">
        <v>101.203</v>
      </c>
      <c r="I155">
        <v>4.9000000000000004</v>
      </c>
      <c r="J155">
        <v>33.1</v>
      </c>
      <c r="K155">
        <v>46.4</v>
      </c>
      <c r="L155">
        <v>1035</v>
      </c>
      <c r="M155">
        <v>3.8</v>
      </c>
      <c r="N155">
        <v>94.01</v>
      </c>
      <c r="O155">
        <v>4.782</v>
      </c>
      <c r="P155">
        <v>17.754000000000001</v>
      </c>
      <c r="Q155">
        <v>101.1347</v>
      </c>
      <c r="R155">
        <v>5.4</v>
      </c>
      <c r="S155">
        <v>33</v>
      </c>
      <c r="T155">
        <v>45.3</v>
      </c>
      <c r="U155">
        <v>955</v>
      </c>
      <c r="V155">
        <v>3.8</v>
      </c>
      <c r="W155">
        <v>90.2</v>
      </c>
      <c r="X155">
        <v>4.5019999999999998</v>
      </c>
      <c r="Y155">
        <v>17.727</v>
      </c>
      <c r="Z155">
        <v>101.04349999999999</v>
      </c>
      <c r="AA155">
        <v>5.7</v>
      </c>
      <c r="AB155">
        <v>33</v>
      </c>
      <c r="AC155">
        <v>45.1</v>
      </c>
      <c r="AD155">
        <v>907</v>
      </c>
      <c r="AE155">
        <v>3.8</v>
      </c>
      <c r="AF155">
        <v>86.78</v>
      </c>
      <c r="AG155">
        <v>4.7220000000000004</v>
      </c>
      <c r="AH155">
        <v>17.695</v>
      </c>
      <c r="AI155">
        <v>100.91030000000001</v>
      </c>
      <c r="AJ155">
        <v>5.7</v>
      </c>
      <c r="AK155">
        <v>32.9</v>
      </c>
      <c r="AL155">
        <v>46.2</v>
      </c>
      <c r="AM155">
        <v>995</v>
      </c>
      <c r="AN155">
        <v>3.9</v>
      </c>
      <c r="AO155">
        <v>86.61</v>
      </c>
      <c r="AP155">
        <v>4.5220000000000002</v>
      </c>
      <c r="AQ155">
        <v>2.7599414216514791E-3</v>
      </c>
      <c r="AR155">
        <v>6.7533695161015039E-4</v>
      </c>
      <c r="AS155">
        <v>-9.259259259259256E-2</v>
      </c>
      <c r="AT155">
        <v>3.0303030303031608E-3</v>
      </c>
      <c r="AU155">
        <v>2.428256070640189E-2</v>
      </c>
      <c r="AV155">
        <v>8.3769633507853491E-2</v>
      </c>
      <c r="AW155">
        <v>0</v>
      </c>
      <c r="AX155">
        <v>4.2239467849223937E-2</v>
      </c>
      <c r="AY155">
        <v>6.2194580186583748E-2</v>
      </c>
      <c r="AZ155">
        <v>1.523100355390161E-3</v>
      </c>
      <c r="BA155">
        <v>9.0258156140676782E-4</v>
      </c>
      <c r="BB155">
        <v>-5.2631578947368363E-2</v>
      </c>
      <c r="BC155">
        <v>0</v>
      </c>
      <c r="BD155">
        <v>4.4345898004434234E-3</v>
      </c>
      <c r="BE155">
        <v>5.2921719955898672E-2</v>
      </c>
      <c r="BF155">
        <v>0</v>
      </c>
      <c r="BG155">
        <v>3.9410002304678622E-2</v>
      </c>
      <c r="BH155">
        <v>-4.6590427784837019E-2</v>
      </c>
      <c r="BI155">
        <v>1.8084204577564209E-3</v>
      </c>
      <c r="BJ155">
        <v>1.3199841839732771E-3</v>
      </c>
      <c r="BK155">
        <v>0</v>
      </c>
      <c r="BL155">
        <v>3.0395136778116338E-3</v>
      </c>
      <c r="BM155">
        <v>-2.3809523809523839E-2</v>
      </c>
      <c r="BN155">
        <v>-8.8442211055276387E-2</v>
      </c>
      <c r="BO155">
        <v>-2.5641025641025661E-2</v>
      </c>
      <c r="BP155">
        <v>1.9628218450524759E-3</v>
      </c>
      <c r="BQ155">
        <v>4.4228217602830577E-2</v>
      </c>
      <c r="BR155">
        <v>9.0502856496410544E-4</v>
      </c>
      <c r="BS155">
        <v>1.8923805372732529E-3</v>
      </c>
      <c r="BT155">
        <v>-9.5238095238095233E-2</v>
      </c>
      <c r="BU155">
        <v>-6.0753341433783525E-4</v>
      </c>
      <c r="BV155">
        <v>-5.3278688524590057E-2</v>
      </c>
      <c r="BW155">
        <v>0.33916554508748309</v>
      </c>
      <c r="BX155">
        <v>2.6315789473684289E-2</v>
      </c>
      <c r="BY155">
        <v>7.8177517739325353E-2</v>
      </c>
      <c r="BZ155">
        <v>-2.5850926324859969E-2</v>
      </c>
    </row>
    <row r="156" spans="1:78" x14ac:dyDescent="0.15">
      <c r="A156" s="21">
        <v>24593</v>
      </c>
      <c r="B156" t="s">
        <v>52</v>
      </c>
      <c r="C156">
        <v>3.94</v>
      </c>
      <c r="D156">
        <v>-2.7160493827160469E-2</v>
      </c>
      <c r="E156" t="s">
        <v>55</v>
      </c>
      <c r="F156">
        <v>-0.06</v>
      </c>
      <c r="G156">
        <v>17.841999999999999</v>
      </c>
      <c r="H156">
        <v>101.2522</v>
      </c>
      <c r="I156">
        <v>4.5</v>
      </c>
      <c r="J156">
        <v>33.1</v>
      </c>
      <c r="K156">
        <v>47.6</v>
      </c>
      <c r="L156">
        <v>1076</v>
      </c>
      <c r="M156">
        <v>3.8</v>
      </c>
      <c r="N156">
        <v>89.08</v>
      </c>
      <c r="O156">
        <v>4.8120000000000003</v>
      </c>
      <c r="P156">
        <v>17.803000000000001</v>
      </c>
      <c r="Q156">
        <v>101.203</v>
      </c>
      <c r="R156">
        <v>4.9000000000000004</v>
      </c>
      <c r="S156">
        <v>33.1</v>
      </c>
      <c r="T156">
        <v>46.4</v>
      </c>
      <c r="U156">
        <v>1035</v>
      </c>
      <c r="V156">
        <v>3.8</v>
      </c>
      <c r="W156">
        <v>94.01</v>
      </c>
      <c r="X156">
        <v>4.782</v>
      </c>
      <c r="Y156">
        <v>17.754000000000001</v>
      </c>
      <c r="Z156">
        <v>101.1347</v>
      </c>
      <c r="AA156">
        <v>5.4</v>
      </c>
      <c r="AB156">
        <v>33</v>
      </c>
      <c r="AC156">
        <v>45.3</v>
      </c>
      <c r="AD156">
        <v>955</v>
      </c>
      <c r="AE156">
        <v>3.8</v>
      </c>
      <c r="AF156">
        <v>90.2</v>
      </c>
      <c r="AG156">
        <v>4.5019999999999998</v>
      </c>
      <c r="AH156">
        <v>17.727</v>
      </c>
      <c r="AI156">
        <v>101.04349999999999</v>
      </c>
      <c r="AJ156">
        <v>5.7</v>
      </c>
      <c r="AK156">
        <v>33</v>
      </c>
      <c r="AL156">
        <v>45.1</v>
      </c>
      <c r="AM156">
        <v>907</v>
      </c>
      <c r="AN156">
        <v>3.8</v>
      </c>
      <c r="AO156">
        <v>86.78</v>
      </c>
      <c r="AP156">
        <v>4.7220000000000004</v>
      </c>
      <c r="AQ156">
        <v>2.1906420266246669E-3</v>
      </c>
      <c r="AR156">
        <v>4.8615159629661342E-4</v>
      </c>
      <c r="AS156">
        <v>-8.163265306122458E-2</v>
      </c>
      <c r="AT156">
        <v>0</v>
      </c>
      <c r="AU156">
        <v>2.5862068965517349E-2</v>
      </c>
      <c r="AV156">
        <v>3.9613526570048352E-2</v>
      </c>
      <c r="AW156">
        <v>0</v>
      </c>
      <c r="AX156">
        <v>-5.2441229656419619E-2</v>
      </c>
      <c r="AY156">
        <v>6.273525721455453E-3</v>
      </c>
      <c r="AZ156">
        <v>2.7599414216514791E-3</v>
      </c>
      <c r="BA156">
        <v>6.7533695161015039E-4</v>
      </c>
      <c r="BB156">
        <v>-9.259259259259256E-2</v>
      </c>
      <c r="BC156">
        <v>3.0303030303031608E-3</v>
      </c>
      <c r="BD156">
        <v>2.428256070640189E-2</v>
      </c>
      <c r="BE156">
        <v>8.3769633507853491E-2</v>
      </c>
      <c r="BF156">
        <v>0</v>
      </c>
      <c r="BG156">
        <v>4.2239467849223937E-2</v>
      </c>
      <c r="BH156">
        <v>6.2194580186583748E-2</v>
      </c>
      <c r="BI156">
        <v>1.523100355390161E-3</v>
      </c>
      <c r="BJ156">
        <v>9.0258156140676782E-4</v>
      </c>
      <c r="BK156">
        <v>-5.2631578947368363E-2</v>
      </c>
      <c r="BL156">
        <v>0</v>
      </c>
      <c r="BM156">
        <v>4.4345898004434234E-3</v>
      </c>
      <c r="BN156">
        <v>5.2921719955898672E-2</v>
      </c>
      <c r="BO156">
        <v>0</v>
      </c>
      <c r="BP156">
        <v>3.9410002304678622E-2</v>
      </c>
      <c r="BQ156">
        <v>-4.6590427784837019E-2</v>
      </c>
      <c r="BR156">
        <v>1.8084204577564209E-3</v>
      </c>
      <c r="BS156">
        <v>1.3199841839732771E-3</v>
      </c>
      <c r="BT156">
        <v>0</v>
      </c>
      <c r="BU156">
        <v>3.0395136778116338E-3</v>
      </c>
      <c r="BV156">
        <v>-2.3809523809523839E-2</v>
      </c>
      <c r="BW156">
        <v>-8.8442211055276387E-2</v>
      </c>
      <c r="BX156">
        <v>-2.5641025641025661E-2</v>
      </c>
      <c r="BY156">
        <v>1.9628218450524759E-3</v>
      </c>
      <c r="BZ156">
        <v>4.4228217602830577E-2</v>
      </c>
    </row>
    <row r="157" spans="1:78" x14ac:dyDescent="0.15">
      <c r="A157" s="21">
        <v>24624</v>
      </c>
      <c r="B157" t="s">
        <v>53</v>
      </c>
      <c r="C157">
        <v>3.98</v>
      </c>
      <c r="D157">
        <v>1.01522842639594E-2</v>
      </c>
      <c r="E157" t="s">
        <v>54</v>
      </c>
      <c r="F157">
        <v>-1.61</v>
      </c>
      <c r="G157">
        <v>17.887</v>
      </c>
      <c r="H157">
        <v>101.274</v>
      </c>
      <c r="I157">
        <v>4.5999999999999996</v>
      </c>
      <c r="J157">
        <v>33.299999999999997</v>
      </c>
      <c r="K157">
        <v>51.8</v>
      </c>
      <c r="L157">
        <v>1169</v>
      </c>
      <c r="M157">
        <v>3.9</v>
      </c>
      <c r="N157">
        <v>90.64</v>
      </c>
      <c r="O157">
        <v>5.2220000000000004</v>
      </c>
      <c r="P157">
        <v>17.841999999999999</v>
      </c>
      <c r="Q157">
        <v>101.2522</v>
      </c>
      <c r="R157">
        <v>4.5</v>
      </c>
      <c r="S157">
        <v>33.1</v>
      </c>
      <c r="T157">
        <v>47.6</v>
      </c>
      <c r="U157">
        <v>1076</v>
      </c>
      <c r="V157">
        <v>3.8</v>
      </c>
      <c r="W157">
        <v>89.08</v>
      </c>
      <c r="X157">
        <v>4.8120000000000003</v>
      </c>
      <c r="Y157">
        <v>17.803000000000001</v>
      </c>
      <c r="Z157">
        <v>101.203</v>
      </c>
      <c r="AA157">
        <v>4.9000000000000004</v>
      </c>
      <c r="AB157">
        <v>33.1</v>
      </c>
      <c r="AC157">
        <v>46.4</v>
      </c>
      <c r="AD157">
        <v>1035</v>
      </c>
      <c r="AE157">
        <v>3.8</v>
      </c>
      <c r="AF157">
        <v>94.01</v>
      </c>
      <c r="AG157">
        <v>4.782</v>
      </c>
      <c r="AH157">
        <v>17.754000000000001</v>
      </c>
      <c r="AI157">
        <v>101.1347</v>
      </c>
      <c r="AJ157">
        <v>5.4</v>
      </c>
      <c r="AK157">
        <v>33</v>
      </c>
      <c r="AL157">
        <v>45.3</v>
      </c>
      <c r="AM157">
        <v>955</v>
      </c>
      <c r="AN157">
        <v>3.8</v>
      </c>
      <c r="AO157">
        <v>90.2</v>
      </c>
      <c r="AP157">
        <v>4.5019999999999998</v>
      </c>
      <c r="AQ157">
        <v>2.5221387736802381E-3</v>
      </c>
      <c r="AR157">
        <v>2.1530396376578939E-4</v>
      </c>
      <c r="AS157">
        <v>2.222222222222214E-2</v>
      </c>
      <c r="AT157">
        <v>6.0422960725075034E-3</v>
      </c>
      <c r="AU157">
        <v>8.8235294117646967E-2</v>
      </c>
      <c r="AV157">
        <v>8.6431226765799174E-2</v>
      </c>
      <c r="AW157">
        <v>2.6315789473684289E-2</v>
      </c>
      <c r="AX157">
        <v>1.7512348450830831E-2</v>
      </c>
      <c r="AY157">
        <v>8.5203657522859633E-2</v>
      </c>
      <c r="AZ157">
        <v>2.1906420266246669E-3</v>
      </c>
      <c r="BA157">
        <v>4.8615159629661342E-4</v>
      </c>
      <c r="BB157">
        <v>-8.163265306122458E-2</v>
      </c>
      <c r="BC157">
        <v>0</v>
      </c>
      <c r="BD157">
        <v>2.5862068965517349E-2</v>
      </c>
      <c r="BE157">
        <v>3.9613526570048352E-2</v>
      </c>
      <c r="BF157">
        <v>0</v>
      </c>
      <c r="BG157">
        <v>-5.2441229656419619E-2</v>
      </c>
      <c r="BH157">
        <v>6.273525721455453E-3</v>
      </c>
      <c r="BI157">
        <v>2.7599414216514791E-3</v>
      </c>
      <c r="BJ157">
        <v>6.7533695161015039E-4</v>
      </c>
      <c r="BK157">
        <v>-9.259259259259256E-2</v>
      </c>
      <c r="BL157">
        <v>3.0303030303031608E-3</v>
      </c>
      <c r="BM157">
        <v>2.428256070640189E-2</v>
      </c>
      <c r="BN157">
        <v>8.3769633507853491E-2</v>
      </c>
      <c r="BO157">
        <v>0</v>
      </c>
      <c r="BP157">
        <v>4.2239467849223937E-2</v>
      </c>
      <c r="BQ157">
        <v>6.2194580186583748E-2</v>
      </c>
      <c r="BR157">
        <v>1.523100355390161E-3</v>
      </c>
      <c r="BS157">
        <v>9.0258156140676782E-4</v>
      </c>
      <c r="BT157">
        <v>-5.2631578947368363E-2</v>
      </c>
      <c r="BU157">
        <v>0</v>
      </c>
      <c r="BV157">
        <v>4.4345898004434234E-3</v>
      </c>
      <c r="BW157">
        <v>5.2921719955898672E-2</v>
      </c>
      <c r="BX157">
        <v>0</v>
      </c>
      <c r="BY157">
        <v>3.9410002304678622E-2</v>
      </c>
      <c r="BZ157">
        <v>-4.6590427784837019E-2</v>
      </c>
    </row>
    <row r="158" spans="1:78" x14ac:dyDescent="0.15">
      <c r="A158" s="21">
        <v>24654</v>
      </c>
      <c r="B158" t="s">
        <v>42</v>
      </c>
      <c r="C158">
        <v>3.79</v>
      </c>
      <c r="D158">
        <v>-4.7738693467336668E-2</v>
      </c>
      <c r="E158" t="s">
        <v>55</v>
      </c>
      <c r="F158">
        <v>2.06</v>
      </c>
      <c r="G158">
        <v>17.948</v>
      </c>
      <c r="H158">
        <v>101.24290000000001</v>
      </c>
      <c r="I158">
        <v>4.4000000000000004</v>
      </c>
      <c r="J158">
        <v>33.4</v>
      </c>
      <c r="K158">
        <v>53.7</v>
      </c>
      <c r="L158">
        <v>1177</v>
      </c>
      <c r="M158">
        <v>3.8</v>
      </c>
      <c r="N158">
        <v>94.75</v>
      </c>
      <c r="O158">
        <v>5.1619999999999999</v>
      </c>
      <c r="P158">
        <v>17.887</v>
      </c>
      <c r="Q158">
        <v>101.274</v>
      </c>
      <c r="R158">
        <v>4.5999999999999996</v>
      </c>
      <c r="S158">
        <v>33.299999999999997</v>
      </c>
      <c r="T158">
        <v>51.8</v>
      </c>
      <c r="U158">
        <v>1169</v>
      </c>
      <c r="V158">
        <v>3.9</v>
      </c>
      <c r="W158">
        <v>90.64</v>
      </c>
      <c r="X158">
        <v>5.2220000000000004</v>
      </c>
      <c r="Y158">
        <v>17.841999999999999</v>
      </c>
      <c r="Z158">
        <v>101.2522</v>
      </c>
      <c r="AA158">
        <v>4.5</v>
      </c>
      <c r="AB158">
        <v>33.1</v>
      </c>
      <c r="AC158">
        <v>47.6</v>
      </c>
      <c r="AD158">
        <v>1076</v>
      </c>
      <c r="AE158">
        <v>3.8</v>
      </c>
      <c r="AF158">
        <v>89.08</v>
      </c>
      <c r="AG158">
        <v>4.8120000000000003</v>
      </c>
      <c r="AH158">
        <v>17.803000000000001</v>
      </c>
      <c r="AI158">
        <v>101.203</v>
      </c>
      <c r="AJ158">
        <v>4.9000000000000004</v>
      </c>
      <c r="AK158">
        <v>33.1</v>
      </c>
      <c r="AL158">
        <v>46.4</v>
      </c>
      <c r="AM158">
        <v>1035</v>
      </c>
      <c r="AN158">
        <v>3.8</v>
      </c>
      <c r="AO158">
        <v>94.01</v>
      </c>
      <c r="AP158">
        <v>4.782</v>
      </c>
      <c r="AQ158">
        <v>3.410297981774502E-3</v>
      </c>
      <c r="AR158">
        <v>-3.0708770266796298E-4</v>
      </c>
      <c r="AS158">
        <v>-4.3478260869565077E-2</v>
      </c>
      <c r="AT158">
        <v>3.0030030030030459E-3</v>
      </c>
      <c r="AU158">
        <v>3.6679536679536717E-2</v>
      </c>
      <c r="AV158">
        <v>6.8434559452523747E-3</v>
      </c>
      <c r="AW158">
        <v>-2.5641025641025661E-2</v>
      </c>
      <c r="AX158">
        <v>4.5344218887908287E-2</v>
      </c>
      <c r="AY158">
        <v>-1.1489850631941859E-2</v>
      </c>
      <c r="AZ158">
        <v>2.5221387736802381E-3</v>
      </c>
      <c r="BA158">
        <v>2.1530396376578939E-4</v>
      </c>
      <c r="BB158">
        <v>2.222222222222214E-2</v>
      </c>
      <c r="BC158">
        <v>6.0422960725075034E-3</v>
      </c>
      <c r="BD158">
        <v>8.8235294117646967E-2</v>
      </c>
      <c r="BE158">
        <v>8.6431226765799174E-2</v>
      </c>
      <c r="BF158">
        <v>2.6315789473684289E-2</v>
      </c>
      <c r="BG158">
        <v>1.7512348450830831E-2</v>
      </c>
      <c r="BH158">
        <v>8.5203657522859633E-2</v>
      </c>
      <c r="BI158">
        <v>2.1906420266246669E-3</v>
      </c>
      <c r="BJ158">
        <v>4.8615159629661342E-4</v>
      </c>
      <c r="BK158">
        <v>-8.163265306122458E-2</v>
      </c>
      <c r="BL158">
        <v>0</v>
      </c>
      <c r="BM158">
        <v>2.5862068965517349E-2</v>
      </c>
      <c r="BN158">
        <v>3.9613526570048352E-2</v>
      </c>
      <c r="BO158">
        <v>0</v>
      </c>
      <c r="BP158">
        <v>-5.2441229656419619E-2</v>
      </c>
      <c r="BQ158">
        <v>6.273525721455453E-3</v>
      </c>
      <c r="BR158">
        <v>2.7599414216514791E-3</v>
      </c>
      <c r="BS158">
        <v>6.7533695161015039E-4</v>
      </c>
      <c r="BT158">
        <v>-9.259259259259256E-2</v>
      </c>
      <c r="BU158">
        <v>3.0303030303031608E-3</v>
      </c>
      <c r="BV158">
        <v>2.428256070640189E-2</v>
      </c>
      <c r="BW158">
        <v>8.3769633507853491E-2</v>
      </c>
      <c r="BX158">
        <v>0</v>
      </c>
      <c r="BY158">
        <v>4.2239467849223937E-2</v>
      </c>
      <c r="BZ158">
        <v>6.2194580186583748E-2</v>
      </c>
    </row>
    <row r="159" spans="1:78" x14ac:dyDescent="0.15">
      <c r="A159" s="21">
        <v>24685</v>
      </c>
      <c r="B159" t="s">
        <v>43</v>
      </c>
      <c r="C159">
        <v>3.9</v>
      </c>
      <c r="D159">
        <v>2.9023746701846931E-2</v>
      </c>
      <c r="E159" t="s">
        <v>54</v>
      </c>
      <c r="F159">
        <v>1.55</v>
      </c>
      <c r="G159">
        <v>18.003</v>
      </c>
      <c r="H159">
        <v>101.13800000000001</v>
      </c>
      <c r="I159">
        <v>4.4000000000000004</v>
      </c>
      <c r="J159">
        <v>33.5</v>
      </c>
      <c r="K159">
        <v>55.4</v>
      </c>
      <c r="L159">
        <v>1229</v>
      </c>
      <c r="M159">
        <v>3.8</v>
      </c>
      <c r="N159">
        <v>93.64</v>
      </c>
      <c r="O159">
        <v>5.2720000000000002</v>
      </c>
      <c r="P159">
        <v>17.948</v>
      </c>
      <c r="Q159">
        <v>101.24290000000001</v>
      </c>
      <c r="R159">
        <v>4.4000000000000004</v>
      </c>
      <c r="S159">
        <v>33.4</v>
      </c>
      <c r="T159">
        <v>53.7</v>
      </c>
      <c r="U159">
        <v>1177</v>
      </c>
      <c r="V159">
        <v>3.8</v>
      </c>
      <c r="W159">
        <v>94.75</v>
      </c>
      <c r="X159">
        <v>5.1619999999999999</v>
      </c>
      <c r="Y159">
        <v>17.887</v>
      </c>
      <c r="Z159">
        <v>101.274</v>
      </c>
      <c r="AA159">
        <v>4.5999999999999996</v>
      </c>
      <c r="AB159">
        <v>33.299999999999997</v>
      </c>
      <c r="AC159">
        <v>51.8</v>
      </c>
      <c r="AD159">
        <v>1169</v>
      </c>
      <c r="AE159">
        <v>3.9</v>
      </c>
      <c r="AF159">
        <v>90.64</v>
      </c>
      <c r="AG159">
        <v>5.2220000000000004</v>
      </c>
      <c r="AH159">
        <v>17.841999999999999</v>
      </c>
      <c r="AI159">
        <v>101.2522</v>
      </c>
      <c r="AJ159">
        <v>4.5</v>
      </c>
      <c r="AK159">
        <v>33.1</v>
      </c>
      <c r="AL159">
        <v>47.6</v>
      </c>
      <c r="AM159">
        <v>1076</v>
      </c>
      <c r="AN159">
        <v>3.8</v>
      </c>
      <c r="AO159">
        <v>89.08</v>
      </c>
      <c r="AP159">
        <v>4.8120000000000003</v>
      </c>
      <c r="AQ159">
        <v>3.0644082906172709E-3</v>
      </c>
      <c r="AR159">
        <v>-1.036122039175136E-3</v>
      </c>
      <c r="AS159">
        <v>0</v>
      </c>
      <c r="AT159">
        <v>2.9940119760478718E-3</v>
      </c>
      <c r="AU159">
        <v>3.165735567970196E-2</v>
      </c>
      <c r="AV159">
        <v>4.4180118946474112E-2</v>
      </c>
      <c r="AW159">
        <v>0</v>
      </c>
      <c r="AX159">
        <v>-1.1715039577836371E-2</v>
      </c>
      <c r="AY159">
        <v>2.1309569934134132E-2</v>
      </c>
      <c r="AZ159">
        <v>3.410297981774502E-3</v>
      </c>
      <c r="BA159">
        <v>-3.0708770266796298E-4</v>
      </c>
      <c r="BB159">
        <v>-4.3478260869565077E-2</v>
      </c>
      <c r="BC159">
        <v>3.0030030030030459E-3</v>
      </c>
      <c r="BD159">
        <v>3.6679536679536717E-2</v>
      </c>
      <c r="BE159">
        <v>6.8434559452523747E-3</v>
      </c>
      <c r="BF159">
        <v>-2.5641025641025661E-2</v>
      </c>
      <c r="BG159">
        <v>4.5344218887908287E-2</v>
      </c>
      <c r="BH159">
        <v>-1.1489850631941859E-2</v>
      </c>
      <c r="BI159">
        <v>2.5221387736802381E-3</v>
      </c>
      <c r="BJ159">
        <v>2.1530396376578939E-4</v>
      </c>
      <c r="BK159">
        <v>2.222222222222214E-2</v>
      </c>
      <c r="BL159">
        <v>6.0422960725075034E-3</v>
      </c>
      <c r="BM159">
        <v>8.8235294117646967E-2</v>
      </c>
      <c r="BN159">
        <v>8.6431226765799174E-2</v>
      </c>
      <c r="BO159">
        <v>2.6315789473684289E-2</v>
      </c>
      <c r="BP159">
        <v>1.7512348450830831E-2</v>
      </c>
      <c r="BQ159">
        <v>8.5203657522859633E-2</v>
      </c>
      <c r="BR159">
        <v>2.1906420266246669E-3</v>
      </c>
      <c r="BS159">
        <v>4.8615159629661342E-4</v>
      </c>
      <c r="BT159">
        <v>-8.163265306122458E-2</v>
      </c>
      <c r="BU159">
        <v>0</v>
      </c>
      <c r="BV159">
        <v>2.5862068965517349E-2</v>
      </c>
      <c r="BW159">
        <v>3.9613526570048352E-2</v>
      </c>
      <c r="BX159">
        <v>0</v>
      </c>
      <c r="BY159">
        <v>-5.2441229656419619E-2</v>
      </c>
      <c r="BZ159">
        <v>6.273525721455453E-3</v>
      </c>
    </row>
    <row r="160" spans="1:78" x14ac:dyDescent="0.15">
      <c r="A160" s="21">
        <v>24716</v>
      </c>
      <c r="B160" t="s">
        <v>44</v>
      </c>
      <c r="C160">
        <v>3.99</v>
      </c>
      <c r="D160">
        <v>2.3076923076923151E-2</v>
      </c>
      <c r="E160" t="s">
        <v>54</v>
      </c>
      <c r="F160">
        <v>5.57</v>
      </c>
      <c r="G160">
        <v>18.067</v>
      </c>
      <c r="H160">
        <v>101.0185</v>
      </c>
      <c r="I160">
        <v>4.3</v>
      </c>
      <c r="J160">
        <v>33.6</v>
      </c>
      <c r="K160">
        <v>62</v>
      </c>
      <c r="L160">
        <v>1279</v>
      </c>
      <c r="M160">
        <v>3.8</v>
      </c>
      <c r="N160">
        <v>96.71</v>
      </c>
      <c r="O160">
        <v>5.3120000000000003</v>
      </c>
      <c r="P160">
        <v>18.003</v>
      </c>
      <c r="Q160">
        <v>101.13800000000001</v>
      </c>
      <c r="R160">
        <v>4.4000000000000004</v>
      </c>
      <c r="S160">
        <v>33.5</v>
      </c>
      <c r="T160">
        <v>55.4</v>
      </c>
      <c r="U160">
        <v>1229</v>
      </c>
      <c r="V160">
        <v>3.8</v>
      </c>
      <c r="W160">
        <v>93.64</v>
      </c>
      <c r="X160">
        <v>5.2720000000000002</v>
      </c>
      <c r="Y160">
        <v>17.948</v>
      </c>
      <c r="Z160">
        <v>101.24290000000001</v>
      </c>
      <c r="AA160">
        <v>4.4000000000000004</v>
      </c>
      <c r="AB160">
        <v>33.4</v>
      </c>
      <c r="AC160">
        <v>53.7</v>
      </c>
      <c r="AD160">
        <v>1177</v>
      </c>
      <c r="AE160">
        <v>3.8</v>
      </c>
      <c r="AF160">
        <v>94.75</v>
      </c>
      <c r="AG160">
        <v>5.1619999999999999</v>
      </c>
      <c r="AH160">
        <v>17.887</v>
      </c>
      <c r="AI160">
        <v>101.274</v>
      </c>
      <c r="AJ160">
        <v>4.5999999999999996</v>
      </c>
      <c r="AK160">
        <v>33.299999999999997</v>
      </c>
      <c r="AL160">
        <v>51.8</v>
      </c>
      <c r="AM160">
        <v>1169</v>
      </c>
      <c r="AN160">
        <v>3.9</v>
      </c>
      <c r="AO160">
        <v>90.64</v>
      </c>
      <c r="AP160">
        <v>5.2220000000000004</v>
      </c>
      <c r="AQ160">
        <v>3.5549630617119909E-3</v>
      </c>
      <c r="AR160">
        <v>-1.181553916431044E-3</v>
      </c>
      <c r="AS160">
        <v>-2.2727272727272822E-2</v>
      </c>
      <c r="AT160">
        <v>2.9850746268658131E-3</v>
      </c>
      <c r="AU160">
        <v>0.1191335740072204</v>
      </c>
      <c r="AV160">
        <v>4.0683482506102431E-2</v>
      </c>
      <c r="AW160">
        <v>0</v>
      </c>
      <c r="AX160">
        <v>3.2785134557881117E-2</v>
      </c>
      <c r="AY160">
        <v>7.587253414264028E-3</v>
      </c>
      <c r="AZ160">
        <v>3.0644082906172709E-3</v>
      </c>
      <c r="BA160">
        <v>-1.036122039175136E-3</v>
      </c>
      <c r="BB160">
        <v>0</v>
      </c>
      <c r="BC160">
        <v>2.9940119760478718E-3</v>
      </c>
      <c r="BD160">
        <v>3.165735567970196E-2</v>
      </c>
      <c r="BE160">
        <v>4.4180118946474112E-2</v>
      </c>
      <c r="BF160">
        <v>0</v>
      </c>
      <c r="BG160">
        <v>-1.1715039577836371E-2</v>
      </c>
      <c r="BH160">
        <v>2.1309569934134132E-2</v>
      </c>
      <c r="BI160">
        <v>3.410297981774502E-3</v>
      </c>
      <c r="BJ160">
        <v>-3.0708770266796298E-4</v>
      </c>
      <c r="BK160">
        <v>-4.3478260869565077E-2</v>
      </c>
      <c r="BL160">
        <v>3.0030030030030459E-3</v>
      </c>
      <c r="BM160">
        <v>3.6679536679536717E-2</v>
      </c>
      <c r="BN160">
        <v>6.8434559452523747E-3</v>
      </c>
      <c r="BO160">
        <v>-2.5641025641025661E-2</v>
      </c>
      <c r="BP160">
        <v>4.5344218887908287E-2</v>
      </c>
      <c r="BQ160">
        <v>-1.1489850631941859E-2</v>
      </c>
      <c r="BR160">
        <v>2.5221387736802381E-3</v>
      </c>
      <c r="BS160">
        <v>2.1530396376578939E-4</v>
      </c>
      <c r="BT160">
        <v>2.222222222222214E-2</v>
      </c>
      <c r="BU160">
        <v>6.0422960725075034E-3</v>
      </c>
      <c r="BV160">
        <v>8.8235294117646967E-2</v>
      </c>
      <c r="BW160">
        <v>8.6431226765799174E-2</v>
      </c>
      <c r="BX160">
        <v>2.6315789473684289E-2</v>
      </c>
      <c r="BY160">
        <v>1.7512348450830831E-2</v>
      </c>
      <c r="BZ160">
        <v>8.5203657522859633E-2</v>
      </c>
    </row>
    <row r="161" spans="1:78" x14ac:dyDescent="0.15">
      <c r="A161" s="21">
        <v>24746</v>
      </c>
      <c r="B161" t="s">
        <v>45</v>
      </c>
      <c r="C161">
        <v>3.88</v>
      </c>
      <c r="D161">
        <v>-2.7568922305764489E-2</v>
      </c>
      <c r="E161" t="s">
        <v>55</v>
      </c>
      <c r="F161">
        <v>1.92</v>
      </c>
      <c r="G161">
        <v>18.134</v>
      </c>
      <c r="H161">
        <v>100.96429999999999</v>
      </c>
      <c r="I161">
        <v>4.0999999999999996</v>
      </c>
      <c r="J161">
        <v>33.700000000000003</v>
      </c>
      <c r="K161">
        <v>55.8</v>
      </c>
      <c r="L161">
        <v>1280</v>
      </c>
      <c r="M161">
        <v>4</v>
      </c>
      <c r="N161">
        <v>93.9</v>
      </c>
      <c r="O161">
        <v>5.6420000000000003</v>
      </c>
      <c r="P161">
        <v>18.067</v>
      </c>
      <c r="Q161">
        <v>101.0185</v>
      </c>
      <c r="R161">
        <v>4.3</v>
      </c>
      <c r="S161">
        <v>33.6</v>
      </c>
      <c r="T161">
        <v>62</v>
      </c>
      <c r="U161">
        <v>1279</v>
      </c>
      <c r="V161">
        <v>3.8</v>
      </c>
      <c r="W161">
        <v>96.71</v>
      </c>
      <c r="X161">
        <v>5.3120000000000003</v>
      </c>
      <c r="Y161">
        <v>18.003</v>
      </c>
      <c r="Z161">
        <v>101.13800000000001</v>
      </c>
      <c r="AA161">
        <v>4.4000000000000004</v>
      </c>
      <c r="AB161">
        <v>33.5</v>
      </c>
      <c r="AC161">
        <v>55.4</v>
      </c>
      <c r="AD161">
        <v>1229</v>
      </c>
      <c r="AE161">
        <v>3.8</v>
      </c>
      <c r="AF161">
        <v>93.64</v>
      </c>
      <c r="AG161">
        <v>5.2720000000000002</v>
      </c>
      <c r="AH161">
        <v>17.948</v>
      </c>
      <c r="AI161">
        <v>101.24290000000001</v>
      </c>
      <c r="AJ161">
        <v>4.4000000000000004</v>
      </c>
      <c r="AK161">
        <v>33.4</v>
      </c>
      <c r="AL161">
        <v>53.7</v>
      </c>
      <c r="AM161">
        <v>1177</v>
      </c>
      <c r="AN161">
        <v>3.8</v>
      </c>
      <c r="AO161">
        <v>94.75</v>
      </c>
      <c r="AP161">
        <v>5.1619999999999999</v>
      </c>
      <c r="AQ161">
        <v>3.70841866386229E-3</v>
      </c>
      <c r="AR161">
        <v>-5.3653538708264836E-4</v>
      </c>
      <c r="AS161">
        <v>-4.6511627906976827E-2</v>
      </c>
      <c r="AT161">
        <v>2.9761904761904661E-3</v>
      </c>
      <c r="AU161">
        <v>-0.1000000000000001</v>
      </c>
      <c r="AV161">
        <v>7.8186082877240715E-4</v>
      </c>
      <c r="AW161">
        <v>5.2631578947368363E-2</v>
      </c>
      <c r="AX161">
        <v>-2.905594044049209E-2</v>
      </c>
      <c r="AY161">
        <v>6.2123493975903672E-2</v>
      </c>
      <c r="AZ161">
        <v>3.5549630617119909E-3</v>
      </c>
      <c r="BA161">
        <v>-1.181553916431044E-3</v>
      </c>
      <c r="BB161">
        <v>-2.2727272727272822E-2</v>
      </c>
      <c r="BC161">
        <v>2.9850746268658131E-3</v>
      </c>
      <c r="BD161">
        <v>0.1191335740072204</v>
      </c>
      <c r="BE161">
        <v>4.0683482506102431E-2</v>
      </c>
      <c r="BF161">
        <v>0</v>
      </c>
      <c r="BG161">
        <v>3.2785134557881117E-2</v>
      </c>
      <c r="BH161">
        <v>7.587253414264028E-3</v>
      </c>
      <c r="BI161">
        <v>3.0644082906172709E-3</v>
      </c>
      <c r="BJ161">
        <v>-1.036122039175136E-3</v>
      </c>
      <c r="BK161">
        <v>0</v>
      </c>
      <c r="BL161">
        <v>2.9940119760478718E-3</v>
      </c>
      <c r="BM161">
        <v>3.165735567970196E-2</v>
      </c>
      <c r="BN161">
        <v>4.4180118946474112E-2</v>
      </c>
      <c r="BO161">
        <v>0</v>
      </c>
      <c r="BP161">
        <v>-1.1715039577836371E-2</v>
      </c>
      <c r="BQ161">
        <v>2.1309569934134132E-2</v>
      </c>
      <c r="BR161">
        <v>3.410297981774502E-3</v>
      </c>
      <c r="BS161">
        <v>-3.0708770266796298E-4</v>
      </c>
      <c r="BT161">
        <v>-4.3478260869565077E-2</v>
      </c>
      <c r="BU161">
        <v>3.0030030030030459E-3</v>
      </c>
      <c r="BV161">
        <v>3.6679536679536717E-2</v>
      </c>
      <c r="BW161">
        <v>6.8434559452523747E-3</v>
      </c>
      <c r="BX161">
        <v>-2.5641025641025661E-2</v>
      </c>
      <c r="BY161">
        <v>4.5344218887908287E-2</v>
      </c>
      <c r="BZ161">
        <v>-1.1489850631941859E-2</v>
      </c>
    </row>
    <row r="162" spans="1:78" x14ac:dyDescent="0.15">
      <c r="A162" s="21">
        <v>24777</v>
      </c>
      <c r="B162" t="s">
        <v>46</v>
      </c>
      <c r="C162">
        <v>4.13</v>
      </c>
      <c r="D162">
        <v>6.4432989690721656E-2</v>
      </c>
      <c r="E162" t="s">
        <v>54</v>
      </c>
      <c r="F162">
        <v>-2.98</v>
      </c>
      <c r="G162">
        <v>18.192</v>
      </c>
      <c r="H162">
        <v>101.0326</v>
      </c>
      <c r="I162">
        <v>4.5999999999999996</v>
      </c>
      <c r="J162">
        <v>33.9</v>
      </c>
      <c r="K162">
        <v>57</v>
      </c>
      <c r="L162">
        <v>1297</v>
      </c>
      <c r="M162">
        <v>3.9</v>
      </c>
      <c r="N162">
        <v>94</v>
      </c>
      <c r="O162">
        <v>5.742</v>
      </c>
      <c r="P162">
        <v>18.134</v>
      </c>
      <c r="Q162">
        <v>100.96429999999999</v>
      </c>
      <c r="R162">
        <v>4.0999999999999996</v>
      </c>
      <c r="S162">
        <v>33.700000000000003</v>
      </c>
      <c r="T162">
        <v>55.8</v>
      </c>
      <c r="U162">
        <v>1280</v>
      </c>
      <c r="V162">
        <v>4</v>
      </c>
      <c r="W162">
        <v>93.9</v>
      </c>
      <c r="X162">
        <v>5.6420000000000003</v>
      </c>
      <c r="Y162">
        <v>18.067</v>
      </c>
      <c r="Z162">
        <v>101.0185</v>
      </c>
      <c r="AA162">
        <v>4.3</v>
      </c>
      <c r="AB162">
        <v>33.6</v>
      </c>
      <c r="AC162">
        <v>62</v>
      </c>
      <c r="AD162">
        <v>1279</v>
      </c>
      <c r="AE162">
        <v>3.8</v>
      </c>
      <c r="AF162">
        <v>96.71</v>
      </c>
      <c r="AG162">
        <v>5.3120000000000003</v>
      </c>
      <c r="AH162">
        <v>18.003</v>
      </c>
      <c r="AI162">
        <v>101.13800000000001</v>
      </c>
      <c r="AJ162">
        <v>4.4000000000000004</v>
      </c>
      <c r="AK162">
        <v>33.5</v>
      </c>
      <c r="AL162">
        <v>55.4</v>
      </c>
      <c r="AM162">
        <v>1229</v>
      </c>
      <c r="AN162">
        <v>3.8</v>
      </c>
      <c r="AO162">
        <v>93.64</v>
      </c>
      <c r="AP162">
        <v>5.2720000000000002</v>
      </c>
      <c r="AQ162">
        <v>3.1984118230947711E-3</v>
      </c>
      <c r="AR162">
        <v>6.7647673484594328E-4</v>
      </c>
      <c r="AS162">
        <v>0.1219512195121952</v>
      </c>
      <c r="AT162">
        <v>5.9347181008901906E-3</v>
      </c>
      <c r="AU162">
        <v>2.1505376344085999E-2</v>
      </c>
      <c r="AV162">
        <v>1.3281249999999909E-2</v>
      </c>
      <c r="AW162">
        <v>-2.5000000000000019E-2</v>
      </c>
      <c r="AX162">
        <v>1.0649627263044079E-3</v>
      </c>
      <c r="AY162">
        <v>1.7724211272598382E-2</v>
      </c>
      <c r="AZ162">
        <v>3.70841866386229E-3</v>
      </c>
      <c r="BA162">
        <v>-5.3653538708264836E-4</v>
      </c>
      <c r="BB162">
        <v>-4.6511627906976827E-2</v>
      </c>
      <c r="BC162">
        <v>2.9761904761904661E-3</v>
      </c>
      <c r="BD162">
        <v>-0.1000000000000001</v>
      </c>
      <c r="BE162">
        <v>7.8186082877240715E-4</v>
      </c>
      <c r="BF162">
        <v>5.2631578947368363E-2</v>
      </c>
      <c r="BG162">
        <v>-2.905594044049209E-2</v>
      </c>
      <c r="BH162">
        <v>6.2123493975903672E-2</v>
      </c>
      <c r="BI162">
        <v>3.5549630617119909E-3</v>
      </c>
      <c r="BJ162">
        <v>-1.181553916431044E-3</v>
      </c>
      <c r="BK162">
        <v>-2.2727272727272822E-2</v>
      </c>
      <c r="BL162">
        <v>2.9850746268658131E-3</v>
      </c>
      <c r="BM162">
        <v>0.1191335740072204</v>
      </c>
      <c r="BN162">
        <v>4.0683482506102431E-2</v>
      </c>
      <c r="BO162">
        <v>0</v>
      </c>
      <c r="BP162">
        <v>3.2785134557881117E-2</v>
      </c>
      <c r="BQ162">
        <v>7.587253414264028E-3</v>
      </c>
      <c r="BR162">
        <v>3.0644082906172709E-3</v>
      </c>
      <c r="BS162">
        <v>-1.036122039175136E-3</v>
      </c>
      <c r="BT162">
        <v>0</v>
      </c>
      <c r="BU162">
        <v>2.9940119760478718E-3</v>
      </c>
      <c r="BV162">
        <v>3.165735567970196E-2</v>
      </c>
      <c r="BW162">
        <v>4.4180118946474112E-2</v>
      </c>
      <c r="BX162">
        <v>0</v>
      </c>
      <c r="BY162">
        <v>-1.1715039577836371E-2</v>
      </c>
      <c r="BZ162">
        <v>2.1309569934134132E-2</v>
      </c>
    </row>
    <row r="163" spans="1:78" x14ac:dyDescent="0.15">
      <c r="A163" s="21">
        <v>24807</v>
      </c>
      <c r="B163" t="s">
        <v>47</v>
      </c>
      <c r="C163">
        <v>4.51</v>
      </c>
      <c r="D163">
        <v>9.2009685230024188E-2</v>
      </c>
      <c r="E163" t="s">
        <v>54</v>
      </c>
      <c r="F163">
        <v>-1.01</v>
      </c>
      <c r="G163">
        <v>18.236999999999998</v>
      </c>
      <c r="H163">
        <v>101.1485</v>
      </c>
      <c r="I163">
        <v>4.7</v>
      </c>
      <c r="J163">
        <v>34</v>
      </c>
      <c r="K163">
        <v>59.4</v>
      </c>
      <c r="L163">
        <v>1315</v>
      </c>
      <c r="M163">
        <v>3.8</v>
      </c>
      <c r="N163">
        <v>96.47</v>
      </c>
      <c r="O163">
        <v>5.702</v>
      </c>
      <c r="P163">
        <v>18.192</v>
      </c>
      <c r="Q163">
        <v>101.0326</v>
      </c>
      <c r="R163">
        <v>4.5999999999999996</v>
      </c>
      <c r="S163">
        <v>33.9</v>
      </c>
      <c r="T163">
        <v>57</v>
      </c>
      <c r="U163">
        <v>1297</v>
      </c>
      <c r="V163">
        <v>3.9</v>
      </c>
      <c r="W163">
        <v>94</v>
      </c>
      <c r="X163">
        <v>5.742</v>
      </c>
      <c r="Y163">
        <v>18.134</v>
      </c>
      <c r="Z163">
        <v>100.96429999999999</v>
      </c>
      <c r="AA163">
        <v>4.0999999999999996</v>
      </c>
      <c r="AB163">
        <v>33.700000000000003</v>
      </c>
      <c r="AC163">
        <v>55.8</v>
      </c>
      <c r="AD163">
        <v>1280</v>
      </c>
      <c r="AE163">
        <v>4</v>
      </c>
      <c r="AF163">
        <v>93.9</v>
      </c>
      <c r="AG163">
        <v>5.6420000000000003</v>
      </c>
      <c r="AH163">
        <v>18.067</v>
      </c>
      <c r="AI163">
        <v>101.0185</v>
      </c>
      <c r="AJ163">
        <v>4.3</v>
      </c>
      <c r="AK163">
        <v>33.6</v>
      </c>
      <c r="AL163">
        <v>62</v>
      </c>
      <c r="AM163">
        <v>1279</v>
      </c>
      <c r="AN163">
        <v>3.8</v>
      </c>
      <c r="AO163">
        <v>96.71</v>
      </c>
      <c r="AP163">
        <v>5.3120000000000003</v>
      </c>
      <c r="AQ163">
        <v>2.4736147757253861E-3</v>
      </c>
      <c r="AR163">
        <v>1.1471544828105531E-3</v>
      </c>
      <c r="AS163">
        <v>2.1739130434782709E-2</v>
      </c>
      <c r="AT163">
        <v>2.9498525073747839E-3</v>
      </c>
      <c r="AU163">
        <v>4.2105263157894653E-2</v>
      </c>
      <c r="AV163">
        <v>1.3878180416345479E-2</v>
      </c>
      <c r="AW163">
        <v>-2.5641025641025661E-2</v>
      </c>
      <c r="AX163">
        <v>2.627659574468089E-2</v>
      </c>
      <c r="AY163">
        <v>-6.9662138627656356E-3</v>
      </c>
      <c r="AZ163">
        <v>3.1984118230947711E-3</v>
      </c>
      <c r="BA163">
        <v>6.7647673484594328E-4</v>
      </c>
      <c r="BB163">
        <v>0.1219512195121952</v>
      </c>
      <c r="BC163">
        <v>5.9347181008901906E-3</v>
      </c>
      <c r="BD163">
        <v>2.1505376344085999E-2</v>
      </c>
      <c r="BE163">
        <v>1.3281249999999909E-2</v>
      </c>
      <c r="BF163">
        <v>-2.5000000000000019E-2</v>
      </c>
      <c r="BG163">
        <v>1.0649627263044079E-3</v>
      </c>
      <c r="BH163">
        <v>1.7724211272598382E-2</v>
      </c>
      <c r="BI163">
        <v>3.70841866386229E-3</v>
      </c>
      <c r="BJ163">
        <v>-5.3653538708264836E-4</v>
      </c>
      <c r="BK163">
        <v>-4.6511627906976827E-2</v>
      </c>
      <c r="BL163">
        <v>2.9761904761904661E-3</v>
      </c>
      <c r="BM163">
        <v>-0.1000000000000001</v>
      </c>
      <c r="BN163">
        <v>7.8186082877240715E-4</v>
      </c>
      <c r="BO163">
        <v>5.2631578947368363E-2</v>
      </c>
      <c r="BP163">
        <v>-2.905594044049209E-2</v>
      </c>
      <c r="BQ163">
        <v>6.2123493975903672E-2</v>
      </c>
      <c r="BR163">
        <v>3.5549630617119909E-3</v>
      </c>
      <c r="BS163">
        <v>-1.181553916431044E-3</v>
      </c>
      <c r="BT163">
        <v>-2.2727272727272822E-2</v>
      </c>
      <c r="BU163">
        <v>2.9850746268658131E-3</v>
      </c>
      <c r="BV163">
        <v>0.1191335740072204</v>
      </c>
      <c r="BW163">
        <v>4.0683482506102431E-2</v>
      </c>
      <c r="BX163">
        <v>0</v>
      </c>
      <c r="BY163">
        <v>3.2785134557881117E-2</v>
      </c>
      <c r="BZ163">
        <v>7.587253414264028E-3</v>
      </c>
    </row>
    <row r="164" spans="1:78" x14ac:dyDescent="0.15">
      <c r="A164" s="21">
        <v>24838</v>
      </c>
      <c r="B164" t="s">
        <v>48</v>
      </c>
      <c r="C164">
        <v>4.6100000000000003</v>
      </c>
      <c r="D164">
        <v>2.2172949002217411E-2</v>
      </c>
      <c r="E164" t="s">
        <v>54</v>
      </c>
      <c r="F164">
        <v>-1.61</v>
      </c>
      <c r="G164">
        <v>18.318000000000001</v>
      </c>
      <c r="H164">
        <v>101.20829999999999</v>
      </c>
      <c r="I164">
        <v>4.7</v>
      </c>
      <c r="J164">
        <v>34.1</v>
      </c>
      <c r="K164">
        <v>60.1</v>
      </c>
      <c r="L164">
        <v>1179</v>
      </c>
      <c r="M164">
        <v>3.7</v>
      </c>
      <c r="N164">
        <v>92.24</v>
      </c>
      <c r="O164">
        <v>5.5419999999999998</v>
      </c>
      <c r="P164">
        <v>18.236999999999998</v>
      </c>
      <c r="Q164">
        <v>101.1485</v>
      </c>
      <c r="R164">
        <v>4.7</v>
      </c>
      <c r="S164">
        <v>34</v>
      </c>
      <c r="T164">
        <v>59.4</v>
      </c>
      <c r="U164">
        <v>1315</v>
      </c>
      <c r="V164">
        <v>3.8</v>
      </c>
      <c r="W164">
        <v>96.47</v>
      </c>
      <c r="X164">
        <v>5.702</v>
      </c>
      <c r="Y164">
        <v>18.192</v>
      </c>
      <c r="Z164">
        <v>101.0326</v>
      </c>
      <c r="AA164">
        <v>4.5999999999999996</v>
      </c>
      <c r="AB164">
        <v>33.9</v>
      </c>
      <c r="AC164">
        <v>57</v>
      </c>
      <c r="AD164">
        <v>1297</v>
      </c>
      <c r="AE164">
        <v>3.9</v>
      </c>
      <c r="AF164">
        <v>94</v>
      </c>
      <c r="AG164">
        <v>5.742</v>
      </c>
      <c r="AH164">
        <v>18.134</v>
      </c>
      <c r="AI164">
        <v>100.96429999999999</v>
      </c>
      <c r="AJ164">
        <v>4.0999999999999996</v>
      </c>
      <c r="AK164">
        <v>33.700000000000003</v>
      </c>
      <c r="AL164">
        <v>55.8</v>
      </c>
      <c r="AM164">
        <v>1280</v>
      </c>
      <c r="AN164">
        <v>4</v>
      </c>
      <c r="AO164">
        <v>93.9</v>
      </c>
      <c r="AP164">
        <v>5.6420000000000003</v>
      </c>
      <c r="AQ164">
        <v>4.44151998684017E-3</v>
      </c>
      <c r="AR164">
        <v>5.9120995368200369E-4</v>
      </c>
      <c r="AS164">
        <v>0</v>
      </c>
      <c r="AT164">
        <v>2.9411764705882248E-3</v>
      </c>
      <c r="AU164">
        <v>1.1784511784511899E-2</v>
      </c>
      <c r="AV164">
        <v>-0.1034220532319392</v>
      </c>
      <c r="AW164">
        <v>-2.631578947368407E-2</v>
      </c>
      <c r="AX164">
        <v>-4.3847828340416783E-2</v>
      </c>
      <c r="AY164">
        <v>-2.8060329708874069E-2</v>
      </c>
      <c r="AZ164">
        <v>2.4736147757253861E-3</v>
      </c>
      <c r="BA164">
        <v>1.1471544828105531E-3</v>
      </c>
      <c r="BB164">
        <v>2.1739130434782709E-2</v>
      </c>
      <c r="BC164">
        <v>2.9498525073747839E-3</v>
      </c>
      <c r="BD164">
        <v>4.2105263157894653E-2</v>
      </c>
      <c r="BE164">
        <v>1.3878180416345479E-2</v>
      </c>
      <c r="BF164">
        <v>-2.5641025641025661E-2</v>
      </c>
      <c r="BG164">
        <v>2.627659574468089E-2</v>
      </c>
      <c r="BH164">
        <v>-6.9662138627656356E-3</v>
      </c>
      <c r="BI164">
        <v>3.1984118230947711E-3</v>
      </c>
      <c r="BJ164">
        <v>6.7647673484594328E-4</v>
      </c>
      <c r="BK164">
        <v>0.1219512195121952</v>
      </c>
      <c r="BL164">
        <v>5.9347181008901906E-3</v>
      </c>
      <c r="BM164">
        <v>2.1505376344085999E-2</v>
      </c>
      <c r="BN164">
        <v>1.3281249999999909E-2</v>
      </c>
      <c r="BO164">
        <v>-2.5000000000000019E-2</v>
      </c>
      <c r="BP164">
        <v>1.0649627263044079E-3</v>
      </c>
      <c r="BQ164">
        <v>1.7724211272598382E-2</v>
      </c>
      <c r="BR164">
        <v>3.70841866386229E-3</v>
      </c>
      <c r="BS164">
        <v>-5.3653538708264836E-4</v>
      </c>
      <c r="BT164">
        <v>-4.6511627906976827E-2</v>
      </c>
      <c r="BU164">
        <v>2.9761904761904661E-3</v>
      </c>
      <c r="BV164">
        <v>-0.1000000000000001</v>
      </c>
      <c r="BW164">
        <v>7.8186082877240715E-4</v>
      </c>
      <c r="BX164">
        <v>5.2631578947368363E-2</v>
      </c>
      <c r="BY164">
        <v>-2.905594044049209E-2</v>
      </c>
      <c r="BZ164">
        <v>6.2123493975903672E-2</v>
      </c>
    </row>
    <row r="165" spans="1:78" x14ac:dyDescent="0.15">
      <c r="A165" s="21">
        <v>24869</v>
      </c>
      <c r="B165" t="s">
        <v>49</v>
      </c>
      <c r="C165">
        <v>4.71</v>
      </c>
      <c r="D165">
        <v>2.169197396963116E-2</v>
      </c>
      <c r="E165" t="s">
        <v>54</v>
      </c>
      <c r="F165">
        <v>-1.24</v>
      </c>
      <c r="G165">
        <v>18.396999999999998</v>
      </c>
      <c r="H165">
        <v>101.13460000000001</v>
      </c>
      <c r="I165">
        <v>4.0999999999999996</v>
      </c>
      <c r="J165">
        <v>34.200000000000003</v>
      </c>
      <c r="K165">
        <v>56.6</v>
      </c>
      <c r="L165">
        <v>1342</v>
      </c>
      <c r="M165">
        <v>3.8</v>
      </c>
      <c r="N165">
        <v>89.36</v>
      </c>
      <c r="O165">
        <v>5.5620000000000003</v>
      </c>
      <c r="P165">
        <v>18.318000000000001</v>
      </c>
      <c r="Q165">
        <v>101.20829999999999</v>
      </c>
      <c r="R165">
        <v>4.7</v>
      </c>
      <c r="S165">
        <v>34.1</v>
      </c>
      <c r="T165">
        <v>60.1</v>
      </c>
      <c r="U165">
        <v>1179</v>
      </c>
      <c r="V165">
        <v>3.7</v>
      </c>
      <c r="W165">
        <v>92.24</v>
      </c>
      <c r="X165">
        <v>5.5419999999999998</v>
      </c>
      <c r="Y165">
        <v>18.236999999999998</v>
      </c>
      <c r="Z165">
        <v>101.1485</v>
      </c>
      <c r="AA165">
        <v>4.7</v>
      </c>
      <c r="AB165">
        <v>34</v>
      </c>
      <c r="AC165">
        <v>59.4</v>
      </c>
      <c r="AD165">
        <v>1315</v>
      </c>
      <c r="AE165">
        <v>3.8</v>
      </c>
      <c r="AF165">
        <v>96.47</v>
      </c>
      <c r="AG165">
        <v>5.702</v>
      </c>
      <c r="AH165">
        <v>18.192</v>
      </c>
      <c r="AI165">
        <v>101.0326</v>
      </c>
      <c r="AJ165">
        <v>4.5999999999999996</v>
      </c>
      <c r="AK165">
        <v>33.9</v>
      </c>
      <c r="AL165">
        <v>57</v>
      </c>
      <c r="AM165">
        <v>1297</v>
      </c>
      <c r="AN165">
        <v>3.9</v>
      </c>
      <c r="AO165">
        <v>94</v>
      </c>
      <c r="AP165">
        <v>5.742</v>
      </c>
      <c r="AQ165">
        <v>4.3126978927829906E-3</v>
      </c>
      <c r="AR165">
        <v>-7.2820114555804949E-4</v>
      </c>
      <c r="AS165">
        <v>-0.12765957446808521</v>
      </c>
      <c r="AT165">
        <v>2.9325513196480908E-3</v>
      </c>
      <c r="AU165">
        <v>-5.8236272878535722E-2</v>
      </c>
      <c r="AV165">
        <v>0.1382527565733673</v>
      </c>
      <c r="AW165">
        <v>2.702702702702697E-2</v>
      </c>
      <c r="AX165">
        <v>-3.122289679098E-2</v>
      </c>
      <c r="AY165">
        <v>3.608805485384448E-3</v>
      </c>
      <c r="AZ165">
        <v>4.44151998684017E-3</v>
      </c>
      <c r="BA165">
        <v>5.9120995368200369E-4</v>
      </c>
      <c r="BB165">
        <v>0</v>
      </c>
      <c r="BC165">
        <v>2.9411764705882248E-3</v>
      </c>
      <c r="BD165">
        <v>1.1784511784511899E-2</v>
      </c>
      <c r="BE165">
        <v>-0.1034220532319392</v>
      </c>
      <c r="BF165">
        <v>-2.631578947368407E-2</v>
      </c>
      <c r="BG165">
        <v>-4.3847828340416783E-2</v>
      </c>
      <c r="BH165">
        <v>-2.8060329708874069E-2</v>
      </c>
      <c r="BI165">
        <v>2.4736147757253861E-3</v>
      </c>
      <c r="BJ165">
        <v>1.1471544828105531E-3</v>
      </c>
      <c r="BK165">
        <v>2.1739130434782709E-2</v>
      </c>
      <c r="BL165">
        <v>2.9498525073747839E-3</v>
      </c>
      <c r="BM165">
        <v>4.2105263157894653E-2</v>
      </c>
      <c r="BN165">
        <v>1.3878180416345479E-2</v>
      </c>
      <c r="BO165">
        <v>-2.5641025641025661E-2</v>
      </c>
      <c r="BP165">
        <v>2.627659574468089E-2</v>
      </c>
      <c r="BQ165">
        <v>-6.9662138627656356E-3</v>
      </c>
      <c r="BR165">
        <v>3.1984118230947711E-3</v>
      </c>
      <c r="BS165">
        <v>6.7647673484594328E-4</v>
      </c>
      <c r="BT165">
        <v>0.1219512195121952</v>
      </c>
      <c r="BU165">
        <v>5.9347181008901906E-3</v>
      </c>
      <c r="BV165">
        <v>2.1505376344085999E-2</v>
      </c>
      <c r="BW165">
        <v>1.3281249999999909E-2</v>
      </c>
      <c r="BX165">
        <v>-2.5000000000000019E-2</v>
      </c>
      <c r="BY165">
        <v>1.0649627263044079E-3</v>
      </c>
      <c r="BZ165">
        <v>1.7724211272598382E-2</v>
      </c>
    </row>
    <row r="166" spans="1:78" x14ac:dyDescent="0.15">
      <c r="A166" s="21">
        <v>24898</v>
      </c>
      <c r="B166" t="s">
        <v>50</v>
      </c>
      <c r="C166">
        <v>5.05</v>
      </c>
      <c r="D166">
        <v>7.2186836518046679E-2</v>
      </c>
      <c r="E166" t="s">
        <v>54</v>
      </c>
      <c r="F166">
        <v>0.37</v>
      </c>
      <c r="G166">
        <v>18.47</v>
      </c>
      <c r="H166">
        <v>100.98860000000001</v>
      </c>
      <c r="I166">
        <v>4.8</v>
      </c>
      <c r="J166">
        <v>34.299999999999997</v>
      </c>
      <c r="K166">
        <v>55.7</v>
      </c>
      <c r="L166">
        <v>1370</v>
      </c>
      <c r="M166">
        <v>3.7</v>
      </c>
      <c r="N166">
        <v>90.2</v>
      </c>
      <c r="O166">
        <v>5.7619999999999996</v>
      </c>
      <c r="P166">
        <v>18.396999999999998</v>
      </c>
      <c r="Q166">
        <v>101.13460000000001</v>
      </c>
      <c r="R166">
        <v>4.0999999999999996</v>
      </c>
      <c r="S166">
        <v>34.200000000000003</v>
      </c>
      <c r="T166">
        <v>56.6</v>
      </c>
      <c r="U166">
        <v>1342</v>
      </c>
      <c r="V166">
        <v>3.8</v>
      </c>
      <c r="W166">
        <v>89.36</v>
      </c>
      <c r="X166">
        <v>5.5620000000000003</v>
      </c>
      <c r="Y166">
        <v>18.318000000000001</v>
      </c>
      <c r="Z166">
        <v>101.20829999999999</v>
      </c>
      <c r="AA166">
        <v>4.7</v>
      </c>
      <c r="AB166">
        <v>34.1</v>
      </c>
      <c r="AC166">
        <v>60.1</v>
      </c>
      <c r="AD166">
        <v>1179</v>
      </c>
      <c r="AE166">
        <v>3.7</v>
      </c>
      <c r="AF166">
        <v>92.24</v>
      </c>
      <c r="AG166">
        <v>5.5419999999999998</v>
      </c>
      <c r="AH166">
        <v>18.236999999999998</v>
      </c>
      <c r="AI166">
        <v>101.1485</v>
      </c>
      <c r="AJ166">
        <v>4.7</v>
      </c>
      <c r="AK166">
        <v>34</v>
      </c>
      <c r="AL166">
        <v>59.4</v>
      </c>
      <c r="AM166">
        <v>1315</v>
      </c>
      <c r="AN166">
        <v>3.8</v>
      </c>
      <c r="AO166">
        <v>96.47</v>
      </c>
      <c r="AP166">
        <v>5.702</v>
      </c>
      <c r="AQ166">
        <v>3.9680382671087866E-3</v>
      </c>
      <c r="AR166">
        <v>-1.4436206797673319E-3</v>
      </c>
      <c r="AS166">
        <v>0.17073170731707329</v>
      </c>
      <c r="AT166">
        <v>2.923976608186996E-3</v>
      </c>
      <c r="AU166">
        <v>-1.590106007067138E-2</v>
      </c>
      <c r="AV166">
        <v>2.0864381520119268E-2</v>
      </c>
      <c r="AW166">
        <v>-2.631578947368407E-2</v>
      </c>
      <c r="AX166">
        <v>9.4001790510296335E-3</v>
      </c>
      <c r="AY166">
        <v>3.595828838547277E-2</v>
      </c>
      <c r="AZ166">
        <v>4.3126978927829906E-3</v>
      </c>
      <c r="BA166">
        <v>-7.2820114555804949E-4</v>
      </c>
      <c r="BB166">
        <v>-0.12765957446808521</v>
      </c>
      <c r="BC166">
        <v>2.9325513196480908E-3</v>
      </c>
      <c r="BD166">
        <v>-5.8236272878535722E-2</v>
      </c>
      <c r="BE166">
        <v>0.1382527565733673</v>
      </c>
      <c r="BF166">
        <v>2.702702702702697E-2</v>
      </c>
      <c r="BG166">
        <v>-3.122289679098E-2</v>
      </c>
      <c r="BH166">
        <v>3.608805485384448E-3</v>
      </c>
      <c r="BI166">
        <v>4.44151998684017E-3</v>
      </c>
      <c r="BJ166">
        <v>5.9120995368200369E-4</v>
      </c>
      <c r="BK166">
        <v>0</v>
      </c>
      <c r="BL166">
        <v>2.9411764705882248E-3</v>
      </c>
      <c r="BM166">
        <v>1.1784511784511899E-2</v>
      </c>
      <c r="BN166">
        <v>-0.1034220532319392</v>
      </c>
      <c r="BO166">
        <v>-2.631578947368407E-2</v>
      </c>
      <c r="BP166">
        <v>-4.3847828340416783E-2</v>
      </c>
      <c r="BQ166">
        <v>-2.8060329708874069E-2</v>
      </c>
      <c r="BR166">
        <v>2.4736147757253861E-3</v>
      </c>
      <c r="BS166">
        <v>1.1471544828105531E-3</v>
      </c>
      <c r="BT166">
        <v>2.1739130434782709E-2</v>
      </c>
      <c r="BU166">
        <v>2.9498525073747839E-3</v>
      </c>
      <c r="BV166">
        <v>4.2105263157894653E-2</v>
      </c>
      <c r="BW166">
        <v>1.3878180416345479E-2</v>
      </c>
      <c r="BX166">
        <v>-2.5641025641025661E-2</v>
      </c>
      <c r="BY166">
        <v>2.627659574468089E-2</v>
      </c>
      <c r="BZ166">
        <v>-6.9662138627656356E-3</v>
      </c>
    </row>
    <row r="167" spans="1:78" x14ac:dyDescent="0.15">
      <c r="A167" s="21">
        <v>24929</v>
      </c>
      <c r="B167" t="s">
        <v>51</v>
      </c>
      <c r="C167">
        <v>5.76</v>
      </c>
      <c r="D167">
        <v>0.14059405940594061</v>
      </c>
      <c r="E167" t="s">
        <v>54</v>
      </c>
      <c r="F167">
        <v>4.1500000000000004</v>
      </c>
      <c r="G167">
        <v>18.538</v>
      </c>
      <c r="H167">
        <v>100.8518</v>
      </c>
      <c r="I167">
        <v>4.9000000000000004</v>
      </c>
      <c r="J167">
        <v>34.4</v>
      </c>
      <c r="K167">
        <v>64.5</v>
      </c>
      <c r="L167">
        <v>1286</v>
      </c>
      <c r="M167">
        <v>3.5</v>
      </c>
      <c r="N167">
        <v>97.59</v>
      </c>
      <c r="O167">
        <v>5.742</v>
      </c>
      <c r="P167">
        <v>18.47</v>
      </c>
      <c r="Q167">
        <v>100.98860000000001</v>
      </c>
      <c r="R167">
        <v>4.8</v>
      </c>
      <c r="S167">
        <v>34.299999999999997</v>
      </c>
      <c r="T167">
        <v>55.7</v>
      </c>
      <c r="U167">
        <v>1370</v>
      </c>
      <c r="V167">
        <v>3.7</v>
      </c>
      <c r="W167">
        <v>90.2</v>
      </c>
      <c r="X167">
        <v>5.7619999999999996</v>
      </c>
      <c r="Y167">
        <v>18.396999999999998</v>
      </c>
      <c r="Z167">
        <v>101.13460000000001</v>
      </c>
      <c r="AA167">
        <v>4.0999999999999996</v>
      </c>
      <c r="AB167">
        <v>34.200000000000003</v>
      </c>
      <c r="AC167">
        <v>56.6</v>
      </c>
      <c r="AD167">
        <v>1342</v>
      </c>
      <c r="AE167">
        <v>3.8</v>
      </c>
      <c r="AF167">
        <v>89.36</v>
      </c>
      <c r="AG167">
        <v>5.5620000000000003</v>
      </c>
      <c r="AH167">
        <v>18.318000000000001</v>
      </c>
      <c r="AI167">
        <v>101.20829999999999</v>
      </c>
      <c r="AJ167">
        <v>4.7</v>
      </c>
      <c r="AK167">
        <v>34.1</v>
      </c>
      <c r="AL167">
        <v>60.1</v>
      </c>
      <c r="AM167">
        <v>1179</v>
      </c>
      <c r="AN167">
        <v>3.7</v>
      </c>
      <c r="AO167">
        <v>92.24</v>
      </c>
      <c r="AP167">
        <v>5.5419999999999998</v>
      </c>
      <c r="AQ167">
        <v>3.681645912290366E-3</v>
      </c>
      <c r="AR167">
        <v>-1.354608341931796E-3</v>
      </c>
      <c r="AS167">
        <v>2.0833333333333481E-2</v>
      </c>
      <c r="AT167">
        <v>2.9154518950438302E-3</v>
      </c>
      <c r="AU167">
        <v>0.15798922800718129</v>
      </c>
      <c r="AV167">
        <v>-6.13138686131387E-2</v>
      </c>
      <c r="AW167">
        <v>-5.4054054054054057E-2</v>
      </c>
      <c r="AX167">
        <v>8.1929046563192998E-2</v>
      </c>
      <c r="AY167">
        <v>-3.4710170079832459E-3</v>
      </c>
      <c r="AZ167">
        <v>3.9680382671087866E-3</v>
      </c>
      <c r="BA167">
        <v>-1.4436206797673319E-3</v>
      </c>
      <c r="BB167">
        <v>0.17073170731707329</v>
      </c>
      <c r="BC167">
        <v>2.923976608186996E-3</v>
      </c>
      <c r="BD167">
        <v>-1.590106007067138E-2</v>
      </c>
      <c r="BE167">
        <v>2.0864381520119268E-2</v>
      </c>
      <c r="BF167">
        <v>-2.631578947368407E-2</v>
      </c>
      <c r="BG167">
        <v>9.4001790510296335E-3</v>
      </c>
      <c r="BH167">
        <v>3.595828838547277E-2</v>
      </c>
      <c r="BI167">
        <v>4.3126978927829906E-3</v>
      </c>
      <c r="BJ167">
        <v>-7.2820114555804949E-4</v>
      </c>
      <c r="BK167">
        <v>-0.12765957446808521</v>
      </c>
      <c r="BL167">
        <v>2.9325513196480908E-3</v>
      </c>
      <c r="BM167">
        <v>-5.8236272878535722E-2</v>
      </c>
      <c r="BN167">
        <v>0.1382527565733673</v>
      </c>
      <c r="BO167">
        <v>2.702702702702697E-2</v>
      </c>
      <c r="BP167">
        <v>-3.122289679098E-2</v>
      </c>
      <c r="BQ167">
        <v>3.608805485384448E-3</v>
      </c>
      <c r="BR167">
        <v>4.44151998684017E-3</v>
      </c>
      <c r="BS167">
        <v>5.9120995368200369E-4</v>
      </c>
      <c r="BT167">
        <v>0</v>
      </c>
      <c r="BU167">
        <v>2.9411764705882248E-3</v>
      </c>
      <c r="BV167">
        <v>1.1784511784511899E-2</v>
      </c>
      <c r="BW167">
        <v>-0.1034220532319392</v>
      </c>
      <c r="BX167">
        <v>-2.631578947368407E-2</v>
      </c>
      <c r="BY167">
        <v>-4.3847828340416783E-2</v>
      </c>
      <c r="BZ167">
        <v>-2.8060329708874069E-2</v>
      </c>
    </row>
    <row r="168" spans="1:78" x14ac:dyDescent="0.15">
      <c r="A168" s="21">
        <v>24959</v>
      </c>
      <c r="B168" t="s">
        <v>52</v>
      </c>
      <c r="C168">
        <v>6.12</v>
      </c>
      <c r="D168">
        <v>6.2500000000000056E-2</v>
      </c>
      <c r="E168" t="s">
        <v>54</v>
      </c>
      <c r="F168">
        <v>0.66</v>
      </c>
      <c r="G168">
        <v>18.608000000000001</v>
      </c>
      <c r="H168">
        <v>100.7808</v>
      </c>
      <c r="I168">
        <v>5.5</v>
      </c>
      <c r="J168">
        <v>34.5</v>
      </c>
      <c r="K168">
        <v>56.2</v>
      </c>
      <c r="L168">
        <v>1297</v>
      </c>
      <c r="M168">
        <v>3.5</v>
      </c>
      <c r="N168">
        <v>98.68</v>
      </c>
      <c r="O168">
        <v>5.8620000000000001</v>
      </c>
      <c r="P168">
        <v>18.538</v>
      </c>
      <c r="Q168">
        <v>100.8518</v>
      </c>
      <c r="R168">
        <v>4.9000000000000004</v>
      </c>
      <c r="S168">
        <v>34.4</v>
      </c>
      <c r="T168">
        <v>64.5</v>
      </c>
      <c r="U168">
        <v>1286</v>
      </c>
      <c r="V168">
        <v>3.5</v>
      </c>
      <c r="W168">
        <v>97.59</v>
      </c>
      <c r="X168">
        <v>5.742</v>
      </c>
      <c r="Y168">
        <v>18.47</v>
      </c>
      <c r="Z168">
        <v>100.98860000000001</v>
      </c>
      <c r="AA168">
        <v>4.8</v>
      </c>
      <c r="AB168">
        <v>34.299999999999997</v>
      </c>
      <c r="AC168">
        <v>55.7</v>
      </c>
      <c r="AD168">
        <v>1370</v>
      </c>
      <c r="AE168">
        <v>3.7</v>
      </c>
      <c r="AF168">
        <v>90.2</v>
      </c>
      <c r="AG168">
        <v>5.7619999999999996</v>
      </c>
      <c r="AH168">
        <v>18.396999999999998</v>
      </c>
      <c r="AI168">
        <v>101.13460000000001</v>
      </c>
      <c r="AJ168">
        <v>4.0999999999999996</v>
      </c>
      <c r="AK168">
        <v>34.200000000000003</v>
      </c>
      <c r="AL168">
        <v>56.6</v>
      </c>
      <c r="AM168">
        <v>1342</v>
      </c>
      <c r="AN168">
        <v>3.8</v>
      </c>
      <c r="AO168">
        <v>89.36</v>
      </c>
      <c r="AP168">
        <v>5.5620000000000003</v>
      </c>
      <c r="AQ168">
        <v>3.77602761894491E-3</v>
      </c>
      <c r="AR168">
        <v>-7.0400329989150912E-4</v>
      </c>
      <c r="AS168">
        <v>0.12244897959183659</v>
      </c>
      <c r="AT168">
        <v>2.9069767441860521E-3</v>
      </c>
      <c r="AU168">
        <v>-0.12868217054263559</v>
      </c>
      <c r="AV168">
        <v>8.5536547433904264E-3</v>
      </c>
      <c r="AW168">
        <v>0</v>
      </c>
      <c r="AX168">
        <v>1.1169177169791929E-2</v>
      </c>
      <c r="AY168">
        <v>2.0898641588296799E-2</v>
      </c>
      <c r="AZ168">
        <v>3.681645912290366E-3</v>
      </c>
      <c r="BA168">
        <v>-1.354608341931796E-3</v>
      </c>
      <c r="BB168">
        <v>2.0833333333333481E-2</v>
      </c>
      <c r="BC168">
        <v>2.9154518950438302E-3</v>
      </c>
      <c r="BD168">
        <v>0.15798922800718129</v>
      </c>
      <c r="BE168">
        <v>-6.13138686131387E-2</v>
      </c>
      <c r="BF168">
        <v>-5.4054054054054057E-2</v>
      </c>
      <c r="BG168">
        <v>8.1929046563192998E-2</v>
      </c>
      <c r="BH168">
        <v>-3.4710170079832459E-3</v>
      </c>
      <c r="BI168">
        <v>3.9680382671087866E-3</v>
      </c>
      <c r="BJ168">
        <v>-1.4436206797673319E-3</v>
      </c>
      <c r="BK168">
        <v>0.17073170731707329</v>
      </c>
      <c r="BL168">
        <v>2.923976608186996E-3</v>
      </c>
      <c r="BM168">
        <v>-1.590106007067138E-2</v>
      </c>
      <c r="BN168">
        <v>2.0864381520119268E-2</v>
      </c>
      <c r="BO168">
        <v>-2.631578947368407E-2</v>
      </c>
      <c r="BP168">
        <v>9.4001790510296335E-3</v>
      </c>
      <c r="BQ168">
        <v>3.595828838547277E-2</v>
      </c>
      <c r="BR168">
        <v>4.3126978927829906E-3</v>
      </c>
      <c r="BS168">
        <v>-7.2820114555804949E-4</v>
      </c>
      <c r="BT168">
        <v>-0.12765957446808521</v>
      </c>
      <c r="BU168">
        <v>2.9325513196480908E-3</v>
      </c>
      <c r="BV168">
        <v>-5.8236272878535722E-2</v>
      </c>
      <c r="BW168">
        <v>0.1382527565733673</v>
      </c>
      <c r="BX168">
        <v>2.702702702702697E-2</v>
      </c>
      <c r="BY168">
        <v>-3.122289679098E-2</v>
      </c>
      <c r="BZ168">
        <v>3.608805485384448E-3</v>
      </c>
    </row>
    <row r="169" spans="1:78" x14ac:dyDescent="0.15">
      <c r="A169" s="21">
        <v>24990</v>
      </c>
      <c r="B169" t="s">
        <v>53</v>
      </c>
      <c r="C169">
        <v>6.07</v>
      </c>
      <c r="D169">
        <v>-8.1699346405228468E-3</v>
      </c>
      <c r="E169" t="s">
        <v>55</v>
      </c>
      <c r="F169">
        <v>-1.42</v>
      </c>
      <c r="G169">
        <v>18.681000000000001</v>
      </c>
      <c r="H169">
        <v>100.7531</v>
      </c>
      <c r="I169">
        <v>5.5</v>
      </c>
      <c r="J169">
        <v>34.700000000000003</v>
      </c>
      <c r="K169">
        <v>54.3</v>
      </c>
      <c r="L169">
        <v>1300</v>
      </c>
      <c r="M169">
        <v>3.7</v>
      </c>
      <c r="N169">
        <v>99.58</v>
      </c>
      <c r="O169">
        <v>5.6420000000000003</v>
      </c>
      <c r="P169">
        <v>18.608000000000001</v>
      </c>
      <c r="Q169">
        <v>100.7808</v>
      </c>
      <c r="R169">
        <v>5.5</v>
      </c>
      <c r="S169">
        <v>34.5</v>
      </c>
      <c r="T169">
        <v>56.2</v>
      </c>
      <c r="U169">
        <v>1297</v>
      </c>
      <c r="V169">
        <v>3.5</v>
      </c>
      <c r="W169">
        <v>98.68</v>
      </c>
      <c r="X169">
        <v>5.8620000000000001</v>
      </c>
      <c r="Y169">
        <v>18.538</v>
      </c>
      <c r="Z169">
        <v>100.8518</v>
      </c>
      <c r="AA169">
        <v>4.9000000000000004</v>
      </c>
      <c r="AB169">
        <v>34.4</v>
      </c>
      <c r="AC169">
        <v>64.5</v>
      </c>
      <c r="AD169">
        <v>1286</v>
      </c>
      <c r="AE169">
        <v>3.5</v>
      </c>
      <c r="AF169">
        <v>97.59</v>
      </c>
      <c r="AG169">
        <v>5.742</v>
      </c>
      <c r="AH169">
        <v>18.47</v>
      </c>
      <c r="AI169">
        <v>100.98860000000001</v>
      </c>
      <c r="AJ169">
        <v>4.8</v>
      </c>
      <c r="AK169">
        <v>34.299999999999997</v>
      </c>
      <c r="AL169">
        <v>55.7</v>
      </c>
      <c r="AM169">
        <v>1370</v>
      </c>
      <c r="AN169">
        <v>3.7</v>
      </c>
      <c r="AO169">
        <v>90.2</v>
      </c>
      <c r="AP169">
        <v>5.7619999999999996</v>
      </c>
      <c r="AQ169">
        <v>3.9230438521067326E-3</v>
      </c>
      <c r="AR169">
        <v>-2.7485394043302858E-4</v>
      </c>
      <c r="AS169">
        <v>0</v>
      </c>
      <c r="AT169">
        <v>5.7971014492754769E-3</v>
      </c>
      <c r="AU169">
        <v>-3.380782918149472E-2</v>
      </c>
      <c r="AV169">
        <v>2.3130300693909871E-3</v>
      </c>
      <c r="AW169">
        <v>5.7142857142857162E-2</v>
      </c>
      <c r="AX169">
        <v>9.1203891366031797E-3</v>
      </c>
      <c r="AY169">
        <v>-3.7529853292391668E-2</v>
      </c>
      <c r="AZ169">
        <v>3.77602761894491E-3</v>
      </c>
      <c r="BA169">
        <v>-7.0400329989150912E-4</v>
      </c>
      <c r="BB169">
        <v>0.12244897959183659</v>
      </c>
      <c r="BC169">
        <v>2.9069767441860521E-3</v>
      </c>
      <c r="BD169">
        <v>-0.12868217054263559</v>
      </c>
      <c r="BE169">
        <v>8.5536547433904264E-3</v>
      </c>
      <c r="BF169">
        <v>0</v>
      </c>
      <c r="BG169">
        <v>1.1169177169791929E-2</v>
      </c>
      <c r="BH169">
        <v>2.0898641588296799E-2</v>
      </c>
      <c r="BI169">
        <v>3.681645912290366E-3</v>
      </c>
      <c r="BJ169">
        <v>-1.354608341931796E-3</v>
      </c>
      <c r="BK169">
        <v>2.0833333333333481E-2</v>
      </c>
      <c r="BL169">
        <v>2.9154518950438302E-3</v>
      </c>
      <c r="BM169">
        <v>0.15798922800718129</v>
      </c>
      <c r="BN169">
        <v>-6.13138686131387E-2</v>
      </c>
      <c r="BO169">
        <v>-5.4054054054054057E-2</v>
      </c>
      <c r="BP169">
        <v>8.1929046563192998E-2</v>
      </c>
      <c r="BQ169">
        <v>-3.4710170079832459E-3</v>
      </c>
      <c r="BR169">
        <v>3.9680382671087866E-3</v>
      </c>
      <c r="BS169">
        <v>-1.4436206797673319E-3</v>
      </c>
      <c r="BT169">
        <v>0.17073170731707329</v>
      </c>
      <c r="BU169">
        <v>2.923976608186996E-3</v>
      </c>
      <c r="BV169">
        <v>-1.590106007067138E-2</v>
      </c>
      <c r="BW169">
        <v>2.0864381520119268E-2</v>
      </c>
      <c r="BX169">
        <v>-2.631578947368407E-2</v>
      </c>
      <c r="BY169">
        <v>9.4001790510296335E-3</v>
      </c>
      <c r="BZ169">
        <v>3.595828838547277E-2</v>
      </c>
    </row>
    <row r="170" spans="1:78" x14ac:dyDescent="0.15">
      <c r="A170" s="21">
        <v>25020</v>
      </c>
      <c r="B170" t="s">
        <v>42</v>
      </c>
      <c r="C170">
        <v>6.03</v>
      </c>
      <c r="D170">
        <v>-6.5897858319604666E-3</v>
      </c>
      <c r="E170" t="s">
        <v>55</v>
      </c>
      <c r="F170">
        <v>2.35</v>
      </c>
      <c r="G170">
        <v>18.742999999999999</v>
      </c>
      <c r="H170">
        <v>100.7372</v>
      </c>
      <c r="I170">
        <v>5.0999999999999996</v>
      </c>
      <c r="J170">
        <v>34.9</v>
      </c>
      <c r="K170">
        <v>54.5</v>
      </c>
      <c r="L170">
        <v>1344</v>
      </c>
      <c r="M170">
        <v>3.7</v>
      </c>
      <c r="N170">
        <v>97.74</v>
      </c>
      <c r="O170">
        <v>5.3920000000000003</v>
      </c>
      <c r="P170">
        <v>18.681000000000001</v>
      </c>
      <c r="Q170">
        <v>100.7531</v>
      </c>
      <c r="R170">
        <v>5.5</v>
      </c>
      <c r="S170">
        <v>34.700000000000003</v>
      </c>
      <c r="T170">
        <v>54.3</v>
      </c>
      <c r="U170">
        <v>1300</v>
      </c>
      <c r="V170">
        <v>3.7</v>
      </c>
      <c r="W170">
        <v>99.58</v>
      </c>
      <c r="X170">
        <v>5.6420000000000003</v>
      </c>
      <c r="Y170">
        <v>18.608000000000001</v>
      </c>
      <c r="Z170">
        <v>100.7808</v>
      </c>
      <c r="AA170">
        <v>5.5</v>
      </c>
      <c r="AB170">
        <v>34.5</v>
      </c>
      <c r="AC170">
        <v>56.2</v>
      </c>
      <c r="AD170">
        <v>1297</v>
      </c>
      <c r="AE170">
        <v>3.5</v>
      </c>
      <c r="AF170">
        <v>98.68</v>
      </c>
      <c r="AG170">
        <v>5.8620000000000001</v>
      </c>
      <c r="AH170">
        <v>18.538</v>
      </c>
      <c r="AI170">
        <v>100.8518</v>
      </c>
      <c r="AJ170">
        <v>4.9000000000000004</v>
      </c>
      <c r="AK170">
        <v>34.4</v>
      </c>
      <c r="AL170">
        <v>64.5</v>
      </c>
      <c r="AM170">
        <v>1286</v>
      </c>
      <c r="AN170">
        <v>3.5</v>
      </c>
      <c r="AO170">
        <v>97.59</v>
      </c>
      <c r="AP170">
        <v>5.742</v>
      </c>
      <c r="AQ170">
        <v>3.318880145602332E-3</v>
      </c>
      <c r="AR170">
        <v>-1.578115214321274E-4</v>
      </c>
      <c r="AS170">
        <v>-7.2727272727272751E-2</v>
      </c>
      <c r="AT170">
        <v>5.7636887608067946E-3</v>
      </c>
      <c r="AU170">
        <v>3.6832412523020159E-3</v>
      </c>
      <c r="AV170">
        <v>3.3846153846153859E-2</v>
      </c>
      <c r="AW170">
        <v>0</v>
      </c>
      <c r="AX170">
        <v>-1.8477605944968941E-2</v>
      </c>
      <c r="AY170">
        <v>-4.4310528181495952E-2</v>
      </c>
      <c r="AZ170">
        <v>3.9230438521067326E-3</v>
      </c>
      <c r="BA170">
        <v>-2.7485394043302858E-4</v>
      </c>
      <c r="BB170">
        <v>0</v>
      </c>
      <c r="BC170">
        <v>5.7971014492754769E-3</v>
      </c>
      <c r="BD170">
        <v>-3.380782918149472E-2</v>
      </c>
      <c r="BE170">
        <v>2.3130300693909871E-3</v>
      </c>
      <c r="BF170">
        <v>5.7142857142857162E-2</v>
      </c>
      <c r="BG170">
        <v>9.1203891366031797E-3</v>
      </c>
      <c r="BH170">
        <v>-3.7529853292391668E-2</v>
      </c>
      <c r="BI170">
        <v>3.77602761894491E-3</v>
      </c>
      <c r="BJ170">
        <v>-7.0400329989150912E-4</v>
      </c>
      <c r="BK170">
        <v>0.12244897959183659</v>
      </c>
      <c r="BL170">
        <v>2.9069767441860521E-3</v>
      </c>
      <c r="BM170">
        <v>-0.12868217054263559</v>
      </c>
      <c r="BN170">
        <v>8.5536547433904264E-3</v>
      </c>
      <c r="BO170">
        <v>0</v>
      </c>
      <c r="BP170">
        <v>1.1169177169791929E-2</v>
      </c>
      <c r="BQ170">
        <v>2.0898641588296799E-2</v>
      </c>
      <c r="BR170">
        <v>3.681645912290366E-3</v>
      </c>
      <c r="BS170">
        <v>-1.354608341931796E-3</v>
      </c>
      <c r="BT170">
        <v>2.0833333333333481E-2</v>
      </c>
      <c r="BU170">
        <v>2.9154518950438302E-3</v>
      </c>
      <c r="BV170">
        <v>0.15798922800718129</v>
      </c>
      <c r="BW170">
        <v>-6.13138686131387E-2</v>
      </c>
      <c r="BX170">
        <v>-5.4054054054054057E-2</v>
      </c>
      <c r="BY170">
        <v>8.1929046563192998E-2</v>
      </c>
      <c r="BZ170">
        <v>-3.4710170079832459E-3</v>
      </c>
    </row>
    <row r="171" spans="1:78" x14ac:dyDescent="0.15">
      <c r="A171" s="21">
        <v>25051</v>
      </c>
      <c r="B171" t="s">
        <v>43</v>
      </c>
      <c r="C171">
        <v>6.03</v>
      </c>
      <c r="D171">
        <v>0</v>
      </c>
      <c r="E171" t="s">
        <v>56</v>
      </c>
      <c r="F171">
        <v>0.55000000000000004</v>
      </c>
      <c r="G171">
        <v>18.815999999999999</v>
      </c>
      <c r="H171">
        <v>100.7214</v>
      </c>
      <c r="I171">
        <v>5</v>
      </c>
      <c r="J171">
        <v>35</v>
      </c>
      <c r="K171">
        <v>53.8</v>
      </c>
      <c r="L171">
        <v>1357</v>
      </c>
      <c r="M171">
        <v>3.5</v>
      </c>
      <c r="N171">
        <v>98.86</v>
      </c>
      <c r="O171">
        <v>5.4219999999999997</v>
      </c>
      <c r="P171">
        <v>18.742999999999999</v>
      </c>
      <c r="Q171">
        <v>100.7372</v>
      </c>
      <c r="R171">
        <v>5.0999999999999996</v>
      </c>
      <c r="S171">
        <v>34.9</v>
      </c>
      <c r="T171">
        <v>54.5</v>
      </c>
      <c r="U171">
        <v>1344</v>
      </c>
      <c r="V171">
        <v>3.7</v>
      </c>
      <c r="W171">
        <v>97.74</v>
      </c>
      <c r="X171">
        <v>5.3920000000000003</v>
      </c>
      <c r="Y171">
        <v>18.681000000000001</v>
      </c>
      <c r="Z171">
        <v>100.7531</v>
      </c>
      <c r="AA171">
        <v>5.5</v>
      </c>
      <c r="AB171">
        <v>34.700000000000003</v>
      </c>
      <c r="AC171">
        <v>54.3</v>
      </c>
      <c r="AD171">
        <v>1300</v>
      </c>
      <c r="AE171">
        <v>3.7</v>
      </c>
      <c r="AF171">
        <v>99.58</v>
      </c>
      <c r="AG171">
        <v>5.6420000000000003</v>
      </c>
      <c r="AH171">
        <v>18.608000000000001</v>
      </c>
      <c r="AI171">
        <v>100.7808</v>
      </c>
      <c r="AJ171">
        <v>5.5</v>
      </c>
      <c r="AK171">
        <v>34.5</v>
      </c>
      <c r="AL171">
        <v>56.2</v>
      </c>
      <c r="AM171">
        <v>1297</v>
      </c>
      <c r="AN171">
        <v>3.5</v>
      </c>
      <c r="AO171">
        <v>98.68</v>
      </c>
      <c r="AP171">
        <v>5.8620000000000001</v>
      </c>
      <c r="AQ171">
        <v>3.8947873872912102E-3</v>
      </c>
      <c r="AR171">
        <v>-1.5684374789048941E-4</v>
      </c>
      <c r="AS171">
        <v>-1.9607843137254829E-2</v>
      </c>
      <c r="AT171">
        <v>2.8653295128939771E-3</v>
      </c>
      <c r="AU171">
        <v>-1.2844036697247759E-2</v>
      </c>
      <c r="AV171">
        <v>9.6726190476190688E-3</v>
      </c>
      <c r="AW171">
        <v>-5.4054054054054057E-2</v>
      </c>
      <c r="AX171">
        <v>1.1458972784939681E-2</v>
      </c>
      <c r="AY171">
        <v>5.5637982195844149E-3</v>
      </c>
      <c r="AZ171">
        <v>3.318880145602332E-3</v>
      </c>
      <c r="BA171">
        <v>-1.578115214321274E-4</v>
      </c>
      <c r="BB171">
        <v>-7.2727272727272751E-2</v>
      </c>
      <c r="BC171">
        <v>5.7636887608067946E-3</v>
      </c>
      <c r="BD171">
        <v>3.6832412523020159E-3</v>
      </c>
      <c r="BE171">
        <v>3.3846153846153859E-2</v>
      </c>
      <c r="BF171">
        <v>0</v>
      </c>
      <c r="BG171">
        <v>-1.8477605944968941E-2</v>
      </c>
      <c r="BH171">
        <v>-4.4310528181495952E-2</v>
      </c>
      <c r="BI171">
        <v>3.9230438521067326E-3</v>
      </c>
      <c r="BJ171">
        <v>-2.7485394043302858E-4</v>
      </c>
      <c r="BK171">
        <v>0</v>
      </c>
      <c r="BL171">
        <v>5.7971014492754769E-3</v>
      </c>
      <c r="BM171">
        <v>-3.380782918149472E-2</v>
      </c>
      <c r="BN171">
        <v>2.3130300693909871E-3</v>
      </c>
      <c r="BO171">
        <v>5.7142857142857162E-2</v>
      </c>
      <c r="BP171">
        <v>9.1203891366031797E-3</v>
      </c>
      <c r="BQ171">
        <v>-3.7529853292391668E-2</v>
      </c>
      <c r="BR171">
        <v>3.77602761894491E-3</v>
      </c>
      <c r="BS171">
        <v>-7.0400329989150912E-4</v>
      </c>
      <c r="BT171">
        <v>0.12244897959183659</v>
      </c>
      <c r="BU171">
        <v>2.9069767441860521E-3</v>
      </c>
      <c r="BV171">
        <v>-0.12868217054263559</v>
      </c>
      <c r="BW171">
        <v>8.5536547433904264E-3</v>
      </c>
      <c r="BX171">
        <v>0</v>
      </c>
      <c r="BY171">
        <v>1.1169177169791929E-2</v>
      </c>
      <c r="BZ171">
        <v>2.0898641588296799E-2</v>
      </c>
    </row>
    <row r="172" spans="1:78" x14ac:dyDescent="0.15">
      <c r="A172" s="21">
        <v>25082</v>
      </c>
      <c r="B172" t="s">
        <v>44</v>
      </c>
      <c r="C172">
        <v>5.78</v>
      </c>
      <c r="D172">
        <v>-4.1459369817578771E-2</v>
      </c>
      <c r="E172" t="s">
        <v>55</v>
      </c>
      <c r="F172">
        <v>3.83</v>
      </c>
      <c r="G172">
        <v>18.891999999999999</v>
      </c>
      <c r="H172">
        <v>100.7287</v>
      </c>
      <c r="I172">
        <v>5.0999999999999996</v>
      </c>
      <c r="J172">
        <v>35.1</v>
      </c>
      <c r="K172">
        <v>55.4</v>
      </c>
      <c r="L172">
        <v>1464</v>
      </c>
      <c r="M172">
        <v>3.4</v>
      </c>
      <c r="N172">
        <v>102.67</v>
      </c>
      <c r="O172">
        <v>5.492</v>
      </c>
      <c r="P172">
        <v>18.815999999999999</v>
      </c>
      <c r="Q172">
        <v>100.7214</v>
      </c>
      <c r="R172">
        <v>5</v>
      </c>
      <c r="S172">
        <v>35</v>
      </c>
      <c r="T172">
        <v>53.8</v>
      </c>
      <c r="U172">
        <v>1357</v>
      </c>
      <c r="V172">
        <v>3.5</v>
      </c>
      <c r="W172">
        <v>98.86</v>
      </c>
      <c r="X172">
        <v>5.4219999999999997</v>
      </c>
      <c r="Y172">
        <v>18.742999999999999</v>
      </c>
      <c r="Z172">
        <v>100.7372</v>
      </c>
      <c r="AA172">
        <v>5.0999999999999996</v>
      </c>
      <c r="AB172">
        <v>34.9</v>
      </c>
      <c r="AC172">
        <v>54.5</v>
      </c>
      <c r="AD172">
        <v>1344</v>
      </c>
      <c r="AE172">
        <v>3.7</v>
      </c>
      <c r="AF172">
        <v>97.74</v>
      </c>
      <c r="AG172">
        <v>5.3920000000000003</v>
      </c>
      <c r="AH172">
        <v>18.681000000000001</v>
      </c>
      <c r="AI172">
        <v>100.7531</v>
      </c>
      <c r="AJ172">
        <v>5.5</v>
      </c>
      <c r="AK172">
        <v>34.700000000000003</v>
      </c>
      <c r="AL172">
        <v>54.3</v>
      </c>
      <c r="AM172">
        <v>1300</v>
      </c>
      <c r="AN172">
        <v>3.7</v>
      </c>
      <c r="AO172">
        <v>99.58</v>
      </c>
      <c r="AP172">
        <v>5.6420000000000003</v>
      </c>
      <c r="AQ172">
        <v>4.0391156462584732E-3</v>
      </c>
      <c r="AR172">
        <v>7.2477149841043698E-5</v>
      </c>
      <c r="AS172">
        <v>2.0000000000000021E-2</v>
      </c>
      <c r="AT172">
        <v>2.857142857142891E-3</v>
      </c>
      <c r="AU172">
        <v>2.9739776951672962E-2</v>
      </c>
      <c r="AV172">
        <v>7.8850405305821658E-2</v>
      </c>
      <c r="AW172">
        <v>-2.8571428571428581E-2</v>
      </c>
      <c r="AX172">
        <v>3.8539348573740639E-2</v>
      </c>
      <c r="AY172">
        <v>1.291036517890087E-2</v>
      </c>
      <c r="AZ172">
        <v>3.8947873872912102E-3</v>
      </c>
      <c r="BA172">
        <v>-1.5684374789048941E-4</v>
      </c>
      <c r="BB172">
        <v>-1.9607843137254829E-2</v>
      </c>
      <c r="BC172">
        <v>2.8653295128939771E-3</v>
      </c>
      <c r="BD172">
        <v>-1.2844036697247759E-2</v>
      </c>
      <c r="BE172">
        <v>9.6726190476190688E-3</v>
      </c>
      <c r="BF172">
        <v>-5.4054054054054057E-2</v>
      </c>
      <c r="BG172">
        <v>1.1458972784939681E-2</v>
      </c>
      <c r="BH172">
        <v>5.5637982195844149E-3</v>
      </c>
      <c r="BI172">
        <v>3.318880145602332E-3</v>
      </c>
      <c r="BJ172">
        <v>-1.578115214321274E-4</v>
      </c>
      <c r="BK172">
        <v>-7.2727272727272751E-2</v>
      </c>
      <c r="BL172">
        <v>5.7636887608067946E-3</v>
      </c>
      <c r="BM172">
        <v>3.6832412523020159E-3</v>
      </c>
      <c r="BN172">
        <v>3.3846153846153859E-2</v>
      </c>
      <c r="BO172">
        <v>0</v>
      </c>
      <c r="BP172">
        <v>-1.8477605944968941E-2</v>
      </c>
      <c r="BQ172">
        <v>-4.4310528181495952E-2</v>
      </c>
      <c r="BR172">
        <v>3.9230438521067326E-3</v>
      </c>
      <c r="BS172">
        <v>-2.7485394043302858E-4</v>
      </c>
      <c r="BT172">
        <v>0</v>
      </c>
      <c r="BU172">
        <v>5.7971014492754769E-3</v>
      </c>
      <c r="BV172">
        <v>-3.380782918149472E-2</v>
      </c>
      <c r="BW172">
        <v>2.3130300693909871E-3</v>
      </c>
      <c r="BX172">
        <v>5.7142857142857162E-2</v>
      </c>
      <c r="BY172">
        <v>9.1203891366031797E-3</v>
      </c>
      <c r="BZ172">
        <v>-3.7529853292391668E-2</v>
      </c>
    </row>
    <row r="173" spans="1:78" x14ac:dyDescent="0.15">
      <c r="A173" s="21">
        <v>25112</v>
      </c>
      <c r="B173" t="s">
        <v>45</v>
      </c>
      <c r="C173">
        <v>5.91</v>
      </c>
      <c r="D173">
        <v>2.2491349480968838E-2</v>
      </c>
      <c r="E173" t="s">
        <v>54</v>
      </c>
      <c r="F173">
        <v>-5.82</v>
      </c>
      <c r="G173">
        <v>18.969000000000001</v>
      </c>
      <c r="H173">
        <v>100.80540000000001</v>
      </c>
      <c r="I173">
        <v>5.2</v>
      </c>
      <c r="J173">
        <v>35.299999999999997</v>
      </c>
      <c r="K173">
        <v>58.5</v>
      </c>
      <c r="L173">
        <v>1421</v>
      </c>
      <c r="M173">
        <v>3.4</v>
      </c>
      <c r="N173">
        <v>103.41</v>
      </c>
      <c r="O173">
        <v>5.6120000000000001</v>
      </c>
      <c r="P173">
        <v>18.891999999999999</v>
      </c>
      <c r="Q173">
        <v>100.7287</v>
      </c>
      <c r="R173">
        <v>5.0999999999999996</v>
      </c>
      <c r="S173">
        <v>35.1</v>
      </c>
      <c r="T173">
        <v>55.4</v>
      </c>
      <c r="U173">
        <v>1464</v>
      </c>
      <c r="V173">
        <v>3.4</v>
      </c>
      <c r="W173">
        <v>102.67</v>
      </c>
      <c r="X173">
        <v>5.492</v>
      </c>
      <c r="Y173">
        <v>18.815999999999999</v>
      </c>
      <c r="Z173">
        <v>100.7214</v>
      </c>
      <c r="AA173">
        <v>5</v>
      </c>
      <c r="AB173">
        <v>35</v>
      </c>
      <c r="AC173">
        <v>53.8</v>
      </c>
      <c r="AD173">
        <v>1357</v>
      </c>
      <c r="AE173">
        <v>3.5</v>
      </c>
      <c r="AF173">
        <v>98.86</v>
      </c>
      <c r="AG173">
        <v>5.4219999999999997</v>
      </c>
      <c r="AH173">
        <v>18.742999999999999</v>
      </c>
      <c r="AI173">
        <v>100.7372</v>
      </c>
      <c r="AJ173">
        <v>5.0999999999999996</v>
      </c>
      <c r="AK173">
        <v>34.9</v>
      </c>
      <c r="AL173">
        <v>54.5</v>
      </c>
      <c r="AM173">
        <v>1344</v>
      </c>
      <c r="AN173">
        <v>3.7</v>
      </c>
      <c r="AO173">
        <v>97.74</v>
      </c>
      <c r="AP173">
        <v>5.3920000000000003</v>
      </c>
      <c r="AQ173">
        <v>4.0757992801185861E-3</v>
      </c>
      <c r="AR173">
        <v>7.6145130434523978E-4</v>
      </c>
      <c r="AS173">
        <v>1.9607843137255051E-2</v>
      </c>
      <c r="AT173">
        <v>5.6980056980056037E-3</v>
      </c>
      <c r="AU173">
        <v>5.595667870036114E-2</v>
      </c>
      <c r="AV173">
        <v>-2.937158469945356E-2</v>
      </c>
      <c r="AW173">
        <v>0</v>
      </c>
      <c r="AX173">
        <v>7.2075581961623669E-3</v>
      </c>
      <c r="AY173">
        <v>2.1849963583393969E-2</v>
      </c>
      <c r="AZ173">
        <v>4.0391156462584732E-3</v>
      </c>
      <c r="BA173">
        <v>7.2477149841043698E-5</v>
      </c>
      <c r="BB173">
        <v>2.0000000000000021E-2</v>
      </c>
      <c r="BC173">
        <v>2.857142857142891E-3</v>
      </c>
      <c r="BD173">
        <v>2.9739776951672962E-2</v>
      </c>
      <c r="BE173">
        <v>7.8850405305821658E-2</v>
      </c>
      <c r="BF173">
        <v>-2.8571428571428581E-2</v>
      </c>
      <c r="BG173">
        <v>3.8539348573740639E-2</v>
      </c>
      <c r="BH173">
        <v>1.291036517890087E-2</v>
      </c>
      <c r="BI173">
        <v>3.8947873872912102E-3</v>
      </c>
      <c r="BJ173">
        <v>-1.5684374789048941E-4</v>
      </c>
      <c r="BK173">
        <v>-1.9607843137254829E-2</v>
      </c>
      <c r="BL173">
        <v>2.8653295128939771E-3</v>
      </c>
      <c r="BM173">
        <v>-1.2844036697247759E-2</v>
      </c>
      <c r="BN173">
        <v>9.6726190476190688E-3</v>
      </c>
      <c r="BO173">
        <v>-5.4054054054054057E-2</v>
      </c>
      <c r="BP173">
        <v>1.1458972784939681E-2</v>
      </c>
      <c r="BQ173">
        <v>5.5637982195844149E-3</v>
      </c>
      <c r="BR173">
        <v>3.318880145602332E-3</v>
      </c>
      <c r="BS173">
        <v>-1.578115214321274E-4</v>
      </c>
      <c r="BT173">
        <v>-7.2727272727272751E-2</v>
      </c>
      <c r="BU173">
        <v>5.7636887608067946E-3</v>
      </c>
      <c r="BV173">
        <v>3.6832412523020159E-3</v>
      </c>
      <c r="BW173">
        <v>3.3846153846153859E-2</v>
      </c>
      <c r="BX173">
        <v>0</v>
      </c>
      <c r="BY173">
        <v>-1.8477605944968941E-2</v>
      </c>
      <c r="BZ173">
        <v>-4.4310528181495952E-2</v>
      </c>
    </row>
    <row r="174" spans="1:78" x14ac:dyDescent="0.15">
      <c r="A174" s="21">
        <v>25143</v>
      </c>
      <c r="B174" t="s">
        <v>46</v>
      </c>
      <c r="C174">
        <v>5.82</v>
      </c>
      <c r="D174">
        <v>-1.5228426395939061E-2</v>
      </c>
      <c r="E174" t="s">
        <v>55</v>
      </c>
      <c r="F174">
        <v>0.03</v>
      </c>
      <c r="G174">
        <v>19.041</v>
      </c>
      <c r="H174">
        <v>100.98560000000001</v>
      </c>
      <c r="I174">
        <v>5.6</v>
      </c>
      <c r="J174">
        <v>35.4</v>
      </c>
      <c r="K174">
        <v>61.3</v>
      </c>
      <c r="L174">
        <v>1436</v>
      </c>
      <c r="M174">
        <v>3.4</v>
      </c>
      <c r="N174">
        <v>108.37</v>
      </c>
      <c r="O174">
        <v>5.782</v>
      </c>
      <c r="P174">
        <v>18.969000000000001</v>
      </c>
      <c r="Q174">
        <v>100.80540000000001</v>
      </c>
      <c r="R174">
        <v>5.2</v>
      </c>
      <c r="S174">
        <v>35.299999999999997</v>
      </c>
      <c r="T174">
        <v>58.5</v>
      </c>
      <c r="U174">
        <v>1421</v>
      </c>
      <c r="V174">
        <v>3.4</v>
      </c>
      <c r="W174">
        <v>103.41</v>
      </c>
      <c r="X174">
        <v>5.6120000000000001</v>
      </c>
      <c r="Y174">
        <v>18.891999999999999</v>
      </c>
      <c r="Z174">
        <v>100.7287</v>
      </c>
      <c r="AA174">
        <v>5.0999999999999996</v>
      </c>
      <c r="AB174">
        <v>35.1</v>
      </c>
      <c r="AC174">
        <v>55.4</v>
      </c>
      <c r="AD174">
        <v>1464</v>
      </c>
      <c r="AE174">
        <v>3.4</v>
      </c>
      <c r="AF174">
        <v>102.67</v>
      </c>
      <c r="AG174">
        <v>5.492</v>
      </c>
      <c r="AH174">
        <v>18.815999999999999</v>
      </c>
      <c r="AI174">
        <v>100.7214</v>
      </c>
      <c r="AJ174">
        <v>5</v>
      </c>
      <c r="AK174">
        <v>35</v>
      </c>
      <c r="AL174">
        <v>53.8</v>
      </c>
      <c r="AM174">
        <v>1357</v>
      </c>
      <c r="AN174">
        <v>3.5</v>
      </c>
      <c r="AO174">
        <v>98.86</v>
      </c>
      <c r="AP174">
        <v>5.4219999999999997</v>
      </c>
      <c r="AQ174">
        <v>3.795666613948923E-3</v>
      </c>
      <c r="AR174">
        <v>1.7876026482708249E-3</v>
      </c>
      <c r="AS174">
        <v>7.6923076923076872E-2</v>
      </c>
      <c r="AT174">
        <v>2.8328611898016391E-3</v>
      </c>
      <c r="AU174">
        <v>4.7863247863247922E-2</v>
      </c>
      <c r="AV174">
        <v>1.0555946516537681E-2</v>
      </c>
      <c r="AW174">
        <v>0</v>
      </c>
      <c r="AX174">
        <v>4.7964413499661518E-2</v>
      </c>
      <c r="AY174">
        <v>3.0292230933713471E-2</v>
      </c>
      <c r="AZ174">
        <v>4.0757992801185861E-3</v>
      </c>
      <c r="BA174">
        <v>7.6145130434523978E-4</v>
      </c>
      <c r="BB174">
        <v>1.9607843137255051E-2</v>
      </c>
      <c r="BC174">
        <v>5.6980056980056037E-3</v>
      </c>
      <c r="BD174">
        <v>5.595667870036114E-2</v>
      </c>
      <c r="BE174">
        <v>-2.937158469945356E-2</v>
      </c>
      <c r="BF174">
        <v>0</v>
      </c>
      <c r="BG174">
        <v>7.2075581961623669E-3</v>
      </c>
      <c r="BH174">
        <v>2.1849963583393969E-2</v>
      </c>
      <c r="BI174">
        <v>4.0391156462584732E-3</v>
      </c>
      <c r="BJ174">
        <v>7.2477149841043698E-5</v>
      </c>
      <c r="BK174">
        <v>2.0000000000000021E-2</v>
      </c>
      <c r="BL174">
        <v>2.857142857142891E-3</v>
      </c>
      <c r="BM174">
        <v>2.9739776951672962E-2</v>
      </c>
      <c r="BN174">
        <v>7.8850405305821658E-2</v>
      </c>
      <c r="BO174">
        <v>-2.8571428571428581E-2</v>
      </c>
      <c r="BP174">
        <v>3.8539348573740639E-2</v>
      </c>
      <c r="BQ174">
        <v>1.291036517890087E-2</v>
      </c>
      <c r="BR174">
        <v>3.8947873872912102E-3</v>
      </c>
      <c r="BS174">
        <v>-1.5684374789048941E-4</v>
      </c>
      <c r="BT174">
        <v>-1.9607843137254829E-2</v>
      </c>
      <c r="BU174">
        <v>2.8653295128939771E-3</v>
      </c>
      <c r="BV174">
        <v>-1.2844036697247759E-2</v>
      </c>
      <c r="BW174">
        <v>9.6726190476190688E-3</v>
      </c>
      <c r="BX174">
        <v>-5.4054054054054057E-2</v>
      </c>
      <c r="BY174">
        <v>1.1458972784939681E-2</v>
      </c>
      <c r="BZ174">
        <v>5.5637982195844149E-3</v>
      </c>
    </row>
    <row r="175" spans="1:78" x14ac:dyDescent="0.15">
      <c r="A175" s="21">
        <v>25173</v>
      </c>
      <c r="B175" t="s">
        <v>47</v>
      </c>
      <c r="C175">
        <v>6.02</v>
      </c>
      <c r="D175">
        <v>3.4364261168384758E-2</v>
      </c>
      <c r="E175" t="s">
        <v>54</v>
      </c>
      <c r="F175">
        <v>-0.28000000000000003</v>
      </c>
      <c r="G175">
        <v>19.097999999999999</v>
      </c>
      <c r="H175">
        <v>101.1866</v>
      </c>
      <c r="I175">
        <v>5.2</v>
      </c>
      <c r="J175">
        <v>35.6</v>
      </c>
      <c r="K175">
        <v>56.7</v>
      </c>
      <c r="L175">
        <v>1389</v>
      </c>
      <c r="M175">
        <v>3.4</v>
      </c>
      <c r="N175">
        <v>103.86</v>
      </c>
      <c r="O175">
        <v>6.1619999999999999</v>
      </c>
      <c r="P175">
        <v>19.041</v>
      </c>
      <c r="Q175">
        <v>100.98560000000001</v>
      </c>
      <c r="R175">
        <v>5.6</v>
      </c>
      <c r="S175">
        <v>35.4</v>
      </c>
      <c r="T175">
        <v>61.3</v>
      </c>
      <c r="U175">
        <v>1436</v>
      </c>
      <c r="V175">
        <v>3.4</v>
      </c>
      <c r="W175">
        <v>108.37</v>
      </c>
      <c r="X175">
        <v>5.782</v>
      </c>
      <c r="Y175">
        <v>18.969000000000001</v>
      </c>
      <c r="Z175">
        <v>100.80540000000001</v>
      </c>
      <c r="AA175">
        <v>5.2</v>
      </c>
      <c r="AB175">
        <v>35.299999999999997</v>
      </c>
      <c r="AC175">
        <v>58.5</v>
      </c>
      <c r="AD175">
        <v>1421</v>
      </c>
      <c r="AE175">
        <v>3.4</v>
      </c>
      <c r="AF175">
        <v>103.41</v>
      </c>
      <c r="AG175">
        <v>5.6120000000000001</v>
      </c>
      <c r="AH175">
        <v>18.891999999999999</v>
      </c>
      <c r="AI175">
        <v>100.7287</v>
      </c>
      <c r="AJ175">
        <v>5.0999999999999996</v>
      </c>
      <c r="AK175">
        <v>35.1</v>
      </c>
      <c r="AL175">
        <v>55.4</v>
      </c>
      <c r="AM175">
        <v>1464</v>
      </c>
      <c r="AN175">
        <v>3.4</v>
      </c>
      <c r="AO175">
        <v>102.67</v>
      </c>
      <c r="AP175">
        <v>5.492</v>
      </c>
      <c r="AQ175">
        <v>2.9935402552385688E-3</v>
      </c>
      <c r="AR175">
        <v>1.990382787248723E-3</v>
      </c>
      <c r="AS175">
        <v>-7.1428571428571286E-2</v>
      </c>
      <c r="AT175">
        <v>5.6497175141243527E-3</v>
      </c>
      <c r="AU175">
        <v>-7.5040783034257652E-2</v>
      </c>
      <c r="AV175">
        <v>-3.2729805013927533E-2</v>
      </c>
      <c r="AW175">
        <v>0</v>
      </c>
      <c r="AX175">
        <v>-4.1616683584017711E-2</v>
      </c>
      <c r="AY175">
        <v>6.5721203735731537E-2</v>
      </c>
      <c r="AZ175">
        <v>3.795666613948923E-3</v>
      </c>
      <c r="BA175">
        <v>1.7876026482708249E-3</v>
      </c>
      <c r="BB175">
        <v>7.6923076923076872E-2</v>
      </c>
      <c r="BC175">
        <v>2.8328611898016391E-3</v>
      </c>
      <c r="BD175">
        <v>4.7863247863247922E-2</v>
      </c>
      <c r="BE175">
        <v>1.0555946516537681E-2</v>
      </c>
      <c r="BF175">
        <v>0</v>
      </c>
      <c r="BG175">
        <v>4.7964413499661518E-2</v>
      </c>
      <c r="BH175">
        <v>3.0292230933713471E-2</v>
      </c>
      <c r="BI175">
        <v>4.0757992801185861E-3</v>
      </c>
      <c r="BJ175">
        <v>7.6145130434523978E-4</v>
      </c>
      <c r="BK175">
        <v>1.9607843137255051E-2</v>
      </c>
      <c r="BL175">
        <v>5.6980056980056037E-3</v>
      </c>
      <c r="BM175">
        <v>5.595667870036114E-2</v>
      </c>
      <c r="BN175">
        <v>-2.937158469945356E-2</v>
      </c>
      <c r="BO175">
        <v>0</v>
      </c>
      <c r="BP175">
        <v>7.2075581961623669E-3</v>
      </c>
      <c r="BQ175">
        <v>2.1849963583393969E-2</v>
      </c>
      <c r="BR175">
        <v>4.0391156462584732E-3</v>
      </c>
      <c r="BS175">
        <v>7.2477149841043698E-5</v>
      </c>
      <c r="BT175">
        <v>2.0000000000000021E-2</v>
      </c>
      <c r="BU175">
        <v>2.857142857142891E-3</v>
      </c>
      <c r="BV175">
        <v>2.9739776951672962E-2</v>
      </c>
      <c r="BW175">
        <v>7.8850405305821658E-2</v>
      </c>
      <c r="BX175">
        <v>-2.8571428571428581E-2</v>
      </c>
      <c r="BY175">
        <v>3.8539348573740639E-2</v>
      </c>
      <c r="BZ175">
        <v>1.291036517890087E-2</v>
      </c>
    </row>
    <row r="176" spans="1:78" x14ac:dyDescent="0.15">
      <c r="A176" s="21">
        <v>25204</v>
      </c>
      <c r="B176" t="s">
        <v>48</v>
      </c>
      <c r="C176">
        <v>6.3</v>
      </c>
      <c r="D176">
        <v>4.6511627906976792E-2</v>
      </c>
      <c r="E176" t="s">
        <v>54</v>
      </c>
      <c r="F176">
        <v>-0.9</v>
      </c>
      <c r="G176">
        <v>19.170000000000002</v>
      </c>
      <c r="H176">
        <v>101.288</v>
      </c>
      <c r="I176">
        <v>5.5</v>
      </c>
      <c r="J176">
        <v>35.700000000000003</v>
      </c>
      <c r="K176">
        <v>54.4</v>
      </c>
      <c r="L176">
        <v>1459</v>
      </c>
      <c r="M176">
        <v>3.4</v>
      </c>
      <c r="N176">
        <v>103.01</v>
      </c>
      <c r="O176">
        <v>6.1920000000000002</v>
      </c>
      <c r="P176">
        <v>19.097999999999999</v>
      </c>
      <c r="Q176">
        <v>101.1866</v>
      </c>
      <c r="R176">
        <v>5.2</v>
      </c>
      <c r="S176">
        <v>35.6</v>
      </c>
      <c r="T176">
        <v>56.7</v>
      </c>
      <c r="U176">
        <v>1389</v>
      </c>
      <c r="V176">
        <v>3.4</v>
      </c>
      <c r="W176">
        <v>103.86</v>
      </c>
      <c r="X176">
        <v>6.1619999999999999</v>
      </c>
      <c r="Y176">
        <v>19.041</v>
      </c>
      <c r="Z176">
        <v>100.98560000000001</v>
      </c>
      <c r="AA176">
        <v>5.6</v>
      </c>
      <c r="AB176">
        <v>35.4</v>
      </c>
      <c r="AC176">
        <v>61.3</v>
      </c>
      <c r="AD176">
        <v>1436</v>
      </c>
      <c r="AE176">
        <v>3.4</v>
      </c>
      <c r="AF176">
        <v>108.37</v>
      </c>
      <c r="AG176">
        <v>5.782</v>
      </c>
      <c r="AH176">
        <v>18.969000000000001</v>
      </c>
      <c r="AI176">
        <v>100.80540000000001</v>
      </c>
      <c r="AJ176">
        <v>5.2</v>
      </c>
      <c r="AK176">
        <v>35.299999999999997</v>
      </c>
      <c r="AL176">
        <v>58.5</v>
      </c>
      <c r="AM176">
        <v>1421</v>
      </c>
      <c r="AN176">
        <v>3.4</v>
      </c>
      <c r="AO176">
        <v>103.41</v>
      </c>
      <c r="AP176">
        <v>5.6120000000000001</v>
      </c>
      <c r="AQ176">
        <v>3.7700282752122232E-3</v>
      </c>
      <c r="AR176">
        <v>1.0021089749037151E-3</v>
      </c>
      <c r="AS176">
        <v>5.7692307692307709E-2</v>
      </c>
      <c r="AT176">
        <v>2.8089887640450062E-3</v>
      </c>
      <c r="AU176">
        <v>-4.0564373897707277E-2</v>
      </c>
      <c r="AV176">
        <v>5.0395968322534117E-2</v>
      </c>
      <c r="AW176">
        <v>0</v>
      </c>
      <c r="AX176">
        <v>-8.1840939726554041E-3</v>
      </c>
      <c r="AY176">
        <v>4.8685491723465812E-3</v>
      </c>
      <c r="AZ176">
        <v>2.9935402552385688E-3</v>
      </c>
      <c r="BA176">
        <v>1.990382787248723E-3</v>
      </c>
      <c r="BB176">
        <v>-7.1428571428571286E-2</v>
      </c>
      <c r="BC176">
        <v>5.6497175141243527E-3</v>
      </c>
      <c r="BD176">
        <v>-7.5040783034257652E-2</v>
      </c>
      <c r="BE176">
        <v>-3.2729805013927533E-2</v>
      </c>
      <c r="BF176">
        <v>0</v>
      </c>
      <c r="BG176">
        <v>-4.1616683584017711E-2</v>
      </c>
      <c r="BH176">
        <v>6.5721203735731537E-2</v>
      </c>
      <c r="BI176">
        <v>3.795666613948923E-3</v>
      </c>
      <c r="BJ176">
        <v>1.7876026482708249E-3</v>
      </c>
      <c r="BK176">
        <v>7.6923076923076872E-2</v>
      </c>
      <c r="BL176">
        <v>2.8328611898016391E-3</v>
      </c>
      <c r="BM176">
        <v>4.7863247863247922E-2</v>
      </c>
      <c r="BN176">
        <v>1.0555946516537681E-2</v>
      </c>
      <c r="BO176">
        <v>0</v>
      </c>
      <c r="BP176">
        <v>4.7964413499661518E-2</v>
      </c>
      <c r="BQ176">
        <v>3.0292230933713471E-2</v>
      </c>
      <c r="BR176">
        <v>4.0757992801185861E-3</v>
      </c>
      <c r="BS176">
        <v>7.6145130434523978E-4</v>
      </c>
      <c r="BT176">
        <v>1.9607843137255051E-2</v>
      </c>
      <c r="BU176">
        <v>5.6980056980056037E-3</v>
      </c>
      <c r="BV176">
        <v>5.595667870036114E-2</v>
      </c>
      <c r="BW176">
        <v>-2.937158469945356E-2</v>
      </c>
      <c r="BX176">
        <v>0</v>
      </c>
      <c r="BY176">
        <v>7.2075581961623669E-3</v>
      </c>
      <c r="BZ176">
        <v>2.1849963583393969E-2</v>
      </c>
    </row>
    <row r="177" spans="1:78" x14ac:dyDescent="0.15">
      <c r="A177" s="21">
        <v>25235</v>
      </c>
      <c r="B177" t="s">
        <v>49</v>
      </c>
      <c r="C177">
        <v>6.61</v>
      </c>
      <c r="D177">
        <v>4.9206349206349288E-2</v>
      </c>
      <c r="E177" t="s">
        <v>54</v>
      </c>
      <c r="F177">
        <v>-1.41</v>
      </c>
      <c r="G177">
        <v>19.236000000000001</v>
      </c>
      <c r="H177">
        <v>101.1897</v>
      </c>
      <c r="I177">
        <v>4.9000000000000004</v>
      </c>
      <c r="J177">
        <v>35.799999999999997</v>
      </c>
      <c r="K177">
        <v>57.9</v>
      </c>
      <c r="L177">
        <v>1495</v>
      </c>
      <c r="M177">
        <v>3.4</v>
      </c>
      <c r="N177">
        <v>98.13</v>
      </c>
      <c r="O177">
        <v>6.2619999999999996</v>
      </c>
      <c r="P177">
        <v>19.170000000000002</v>
      </c>
      <c r="Q177">
        <v>101.288</v>
      </c>
      <c r="R177">
        <v>5.5</v>
      </c>
      <c r="S177">
        <v>35.700000000000003</v>
      </c>
      <c r="T177">
        <v>54.4</v>
      </c>
      <c r="U177">
        <v>1459</v>
      </c>
      <c r="V177">
        <v>3.4</v>
      </c>
      <c r="W177">
        <v>103.01</v>
      </c>
      <c r="X177">
        <v>6.1920000000000002</v>
      </c>
      <c r="Y177">
        <v>19.097999999999999</v>
      </c>
      <c r="Z177">
        <v>101.1866</v>
      </c>
      <c r="AA177">
        <v>5.2</v>
      </c>
      <c r="AB177">
        <v>35.6</v>
      </c>
      <c r="AC177">
        <v>56.7</v>
      </c>
      <c r="AD177">
        <v>1389</v>
      </c>
      <c r="AE177">
        <v>3.4</v>
      </c>
      <c r="AF177">
        <v>103.86</v>
      </c>
      <c r="AG177">
        <v>6.1619999999999999</v>
      </c>
      <c r="AH177">
        <v>19.041</v>
      </c>
      <c r="AI177">
        <v>100.98560000000001</v>
      </c>
      <c r="AJ177">
        <v>5.6</v>
      </c>
      <c r="AK177">
        <v>35.4</v>
      </c>
      <c r="AL177">
        <v>61.3</v>
      </c>
      <c r="AM177">
        <v>1436</v>
      </c>
      <c r="AN177">
        <v>3.4</v>
      </c>
      <c r="AO177">
        <v>108.37</v>
      </c>
      <c r="AP177">
        <v>5.782</v>
      </c>
      <c r="AQ177">
        <v>3.442879499217399E-3</v>
      </c>
      <c r="AR177">
        <v>-9.7049996050857512E-4</v>
      </c>
      <c r="AS177">
        <v>-0.109090909090909</v>
      </c>
      <c r="AT177">
        <v>2.8011204481790401E-3</v>
      </c>
      <c r="AU177">
        <v>6.4338235294117752E-2</v>
      </c>
      <c r="AV177">
        <v>2.467443454420826E-2</v>
      </c>
      <c r="AW177">
        <v>0</v>
      </c>
      <c r="AX177">
        <v>-4.7374041355208292E-2</v>
      </c>
      <c r="AY177">
        <v>1.130490956072339E-2</v>
      </c>
      <c r="AZ177">
        <v>3.7700282752122232E-3</v>
      </c>
      <c r="BA177">
        <v>1.0021089749037151E-3</v>
      </c>
      <c r="BB177">
        <v>5.7692307692307709E-2</v>
      </c>
      <c r="BC177">
        <v>2.8089887640450062E-3</v>
      </c>
      <c r="BD177">
        <v>-4.0564373897707277E-2</v>
      </c>
      <c r="BE177">
        <v>5.0395968322534117E-2</v>
      </c>
      <c r="BF177">
        <v>0</v>
      </c>
      <c r="BG177">
        <v>-8.1840939726554041E-3</v>
      </c>
      <c r="BH177">
        <v>4.8685491723465812E-3</v>
      </c>
      <c r="BI177">
        <v>2.9935402552385688E-3</v>
      </c>
      <c r="BJ177">
        <v>1.990382787248723E-3</v>
      </c>
      <c r="BK177">
        <v>-7.1428571428571286E-2</v>
      </c>
      <c r="BL177">
        <v>5.6497175141243527E-3</v>
      </c>
      <c r="BM177">
        <v>-7.5040783034257652E-2</v>
      </c>
      <c r="BN177">
        <v>-3.2729805013927533E-2</v>
      </c>
      <c r="BO177">
        <v>0</v>
      </c>
      <c r="BP177">
        <v>-4.1616683584017711E-2</v>
      </c>
      <c r="BQ177">
        <v>6.5721203735731537E-2</v>
      </c>
      <c r="BR177">
        <v>3.795666613948923E-3</v>
      </c>
      <c r="BS177">
        <v>1.7876026482708249E-3</v>
      </c>
      <c r="BT177">
        <v>7.6923076923076872E-2</v>
      </c>
      <c r="BU177">
        <v>2.8328611898016391E-3</v>
      </c>
      <c r="BV177">
        <v>4.7863247863247922E-2</v>
      </c>
      <c r="BW177">
        <v>1.0555946516537681E-2</v>
      </c>
      <c r="BX177">
        <v>0</v>
      </c>
      <c r="BY177">
        <v>4.7964413499661518E-2</v>
      </c>
      <c r="BZ177">
        <v>3.0292230933713471E-2</v>
      </c>
    </row>
    <row r="178" spans="1:78" x14ac:dyDescent="0.15">
      <c r="A178" s="21">
        <v>25263</v>
      </c>
      <c r="B178" t="s">
        <v>50</v>
      </c>
      <c r="C178">
        <v>6.79</v>
      </c>
      <c r="D178">
        <v>2.7231467473524919E-2</v>
      </c>
      <c r="E178" t="s">
        <v>54</v>
      </c>
      <c r="F178">
        <v>4.4400000000000004</v>
      </c>
      <c r="G178">
        <v>19.326000000000001</v>
      </c>
      <c r="H178">
        <v>100.97</v>
      </c>
      <c r="I178">
        <v>5.7</v>
      </c>
      <c r="J178">
        <v>36.1</v>
      </c>
      <c r="K178">
        <v>59.3</v>
      </c>
      <c r="L178">
        <v>1438</v>
      </c>
      <c r="M178">
        <v>3.4</v>
      </c>
      <c r="N178">
        <v>101.51</v>
      </c>
      <c r="O178">
        <v>6.3019999999999996</v>
      </c>
      <c r="P178">
        <v>19.236000000000001</v>
      </c>
      <c r="Q178">
        <v>101.1897</v>
      </c>
      <c r="R178">
        <v>4.9000000000000004</v>
      </c>
      <c r="S178">
        <v>35.799999999999997</v>
      </c>
      <c r="T178">
        <v>57.9</v>
      </c>
      <c r="U178">
        <v>1495</v>
      </c>
      <c r="V178">
        <v>3.4</v>
      </c>
      <c r="W178">
        <v>98.13</v>
      </c>
      <c r="X178">
        <v>6.2619999999999996</v>
      </c>
      <c r="Y178">
        <v>19.170000000000002</v>
      </c>
      <c r="Z178">
        <v>101.288</v>
      </c>
      <c r="AA178">
        <v>5.5</v>
      </c>
      <c r="AB178">
        <v>35.700000000000003</v>
      </c>
      <c r="AC178">
        <v>54.4</v>
      </c>
      <c r="AD178">
        <v>1459</v>
      </c>
      <c r="AE178">
        <v>3.4</v>
      </c>
      <c r="AF178">
        <v>103.01</v>
      </c>
      <c r="AG178">
        <v>6.1920000000000002</v>
      </c>
      <c r="AH178">
        <v>19.097999999999999</v>
      </c>
      <c r="AI178">
        <v>101.1866</v>
      </c>
      <c r="AJ178">
        <v>5.2</v>
      </c>
      <c r="AK178">
        <v>35.6</v>
      </c>
      <c r="AL178">
        <v>56.7</v>
      </c>
      <c r="AM178">
        <v>1389</v>
      </c>
      <c r="AN178">
        <v>3.4</v>
      </c>
      <c r="AO178">
        <v>103.86</v>
      </c>
      <c r="AP178">
        <v>6.1619999999999999</v>
      </c>
      <c r="AQ178">
        <v>4.6787273861510492E-3</v>
      </c>
      <c r="AR178">
        <v>-2.1711695953244852E-3</v>
      </c>
      <c r="AS178">
        <v>0.16326530612244891</v>
      </c>
      <c r="AT178">
        <v>8.379888268156499E-3</v>
      </c>
      <c r="AU178">
        <v>2.417962003454233E-2</v>
      </c>
      <c r="AV178">
        <v>-3.8127090301003357E-2</v>
      </c>
      <c r="AW178">
        <v>0</v>
      </c>
      <c r="AX178">
        <v>3.4444104758993177E-2</v>
      </c>
      <c r="AY178">
        <v>6.3877355477484077E-3</v>
      </c>
      <c r="AZ178">
        <v>3.442879499217399E-3</v>
      </c>
      <c r="BA178">
        <v>-9.7049996050857512E-4</v>
      </c>
      <c r="BB178">
        <v>-0.109090909090909</v>
      </c>
      <c r="BC178">
        <v>2.8011204481790401E-3</v>
      </c>
      <c r="BD178">
        <v>6.4338235294117752E-2</v>
      </c>
      <c r="BE178">
        <v>2.467443454420826E-2</v>
      </c>
      <c r="BF178">
        <v>0</v>
      </c>
      <c r="BG178">
        <v>-4.7374041355208292E-2</v>
      </c>
      <c r="BH178">
        <v>1.130490956072339E-2</v>
      </c>
      <c r="BI178">
        <v>3.7700282752122232E-3</v>
      </c>
      <c r="BJ178">
        <v>1.0021089749037151E-3</v>
      </c>
      <c r="BK178">
        <v>5.7692307692307709E-2</v>
      </c>
      <c r="BL178">
        <v>2.8089887640450062E-3</v>
      </c>
      <c r="BM178">
        <v>-4.0564373897707277E-2</v>
      </c>
      <c r="BN178">
        <v>5.0395968322534117E-2</v>
      </c>
      <c r="BO178">
        <v>0</v>
      </c>
      <c r="BP178">
        <v>-8.1840939726554041E-3</v>
      </c>
      <c r="BQ178">
        <v>4.8685491723465812E-3</v>
      </c>
      <c r="BR178">
        <v>2.9935402552385688E-3</v>
      </c>
      <c r="BS178">
        <v>1.990382787248723E-3</v>
      </c>
      <c r="BT178">
        <v>-7.1428571428571286E-2</v>
      </c>
      <c r="BU178">
        <v>5.6497175141243527E-3</v>
      </c>
      <c r="BV178">
        <v>-7.5040783034257652E-2</v>
      </c>
      <c r="BW178">
        <v>-3.2729805013927533E-2</v>
      </c>
      <c r="BX178">
        <v>0</v>
      </c>
      <c r="BY178">
        <v>-4.1616683584017711E-2</v>
      </c>
      <c r="BZ178">
        <v>6.5721203735731537E-2</v>
      </c>
    </row>
    <row r="179" spans="1:78" x14ac:dyDescent="0.15">
      <c r="A179" s="21">
        <v>25294</v>
      </c>
      <c r="B179" t="s">
        <v>51</v>
      </c>
      <c r="C179">
        <v>7.41</v>
      </c>
      <c r="D179">
        <v>9.1310751104565546E-2</v>
      </c>
      <c r="E179" t="s">
        <v>54</v>
      </c>
      <c r="F179">
        <v>7.0000000000000007E-2</v>
      </c>
      <c r="G179">
        <v>19.399999999999999</v>
      </c>
      <c r="H179">
        <v>100.7162</v>
      </c>
      <c r="I179">
        <v>6</v>
      </c>
      <c r="J179">
        <v>36.299999999999997</v>
      </c>
      <c r="K179">
        <v>54.4</v>
      </c>
      <c r="L179">
        <v>1441</v>
      </c>
      <c r="M179">
        <v>3.4</v>
      </c>
      <c r="N179">
        <v>103.69</v>
      </c>
      <c r="O179">
        <v>6.202</v>
      </c>
      <c r="P179">
        <v>19.326000000000001</v>
      </c>
      <c r="Q179">
        <v>100.97</v>
      </c>
      <c r="R179">
        <v>5.7</v>
      </c>
      <c r="S179">
        <v>36.1</v>
      </c>
      <c r="T179">
        <v>59.3</v>
      </c>
      <c r="U179">
        <v>1438</v>
      </c>
      <c r="V179">
        <v>3.4</v>
      </c>
      <c r="W179">
        <v>101.51</v>
      </c>
      <c r="X179">
        <v>6.3019999999999996</v>
      </c>
      <c r="Y179">
        <v>19.236000000000001</v>
      </c>
      <c r="Z179">
        <v>101.1897</v>
      </c>
      <c r="AA179">
        <v>4.9000000000000004</v>
      </c>
      <c r="AB179">
        <v>35.799999999999997</v>
      </c>
      <c r="AC179">
        <v>57.9</v>
      </c>
      <c r="AD179">
        <v>1495</v>
      </c>
      <c r="AE179">
        <v>3.4</v>
      </c>
      <c r="AF179">
        <v>98.13</v>
      </c>
      <c r="AG179">
        <v>6.2619999999999996</v>
      </c>
      <c r="AH179">
        <v>19.170000000000002</v>
      </c>
      <c r="AI179">
        <v>101.288</v>
      </c>
      <c r="AJ179">
        <v>5.5</v>
      </c>
      <c r="AK179">
        <v>35.700000000000003</v>
      </c>
      <c r="AL179">
        <v>54.4</v>
      </c>
      <c r="AM179">
        <v>1459</v>
      </c>
      <c r="AN179">
        <v>3.4</v>
      </c>
      <c r="AO179">
        <v>103.01</v>
      </c>
      <c r="AP179">
        <v>6.1920000000000002</v>
      </c>
      <c r="AQ179">
        <v>3.8290386008485999E-3</v>
      </c>
      <c r="AR179">
        <v>-2.5136179063087738E-3</v>
      </c>
      <c r="AS179">
        <v>5.2631578947368363E-2</v>
      </c>
      <c r="AT179">
        <v>5.5401662049860967E-3</v>
      </c>
      <c r="AU179">
        <v>-8.2630691399662726E-2</v>
      </c>
      <c r="AV179">
        <v>2.086230876217066E-3</v>
      </c>
      <c r="AW179">
        <v>0</v>
      </c>
      <c r="AX179">
        <v>2.1475716678159621E-2</v>
      </c>
      <c r="AY179">
        <v>-1.5867978419549341E-2</v>
      </c>
      <c r="AZ179">
        <v>4.6787273861510492E-3</v>
      </c>
      <c r="BA179">
        <v>-2.1711695953244852E-3</v>
      </c>
      <c r="BB179">
        <v>0.16326530612244891</v>
      </c>
      <c r="BC179">
        <v>8.379888268156499E-3</v>
      </c>
      <c r="BD179">
        <v>2.417962003454233E-2</v>
      </c>
      <c r="BE179">
        <v>-3.8127090301003357E-2</v>
      </c>
      <c r="BF179">
        <v>0</v>
      </c>
      <c r="BG179">
        <v>3.4444104758993177E-2</v>
      </c>
      <c r="BH179">
        <v>6.3877355477484077E-3</v>
      </c>
      <c r="BI179">
        <v>3.442879499217399E-3</v>
      </c>
      <c r="BJ179">
        <v>-9.7049996050857512E-4</v>
      </c>
      <c r="BK179">
        <v>-0.109090909090909</v>
      </c>
      <c r="BL179">
        <v>2.8011204481790401E-3</v>
      </c>
      <c r="BM179">
        <v>6.4338235294117752E-2</v>
      </c>
      <c r="BN179">
        <v>2.467443454420826E-2</v>
      </c>
      <c r="BO179">
        <v>0</v>
      </c>
      <c r="BP179">
        <v>-4.7374041355208292E-2</v>
      </c>
      <c r="BQ179">
        <v>1.130490956072339E-2</v>
      </c>
      <c r="BR179">
        <v>3.7700282752122232E-3</v>
      </c>
      <c r="BS179">
        <v>1.0021089749037151E-3</v>
      </c>
      <c r="BT179">
        <v>5.7692307692307709E-2</v>
      </c>
      <c r="BU179">
        <v>2.8089887640450062E-3</v>
      </c>
      <c r="BV179">
        <v>-4.0564373897707277E-2</v>
      </c>
      <c r="BW179">
        <v>5.0395968322534117E-2</v>
      </c>
      <c r="BX179">
        <v>0</v>
      </c>
      <c r="BY179">
        <v>-8.1840939726554041E-3</v>
      </c>
      <c r="BZ179">
        <v>4.8685491723465812E-3</v>
      </c>
    </row>
    <row r="180" spans="1:78" x14ac:dyDescent="0.15">
      <c r="A180" s="21">
        <v>25324</v>
      </c>
      <c r="B180" t="s">
        <v>52</v>
      </c>
      <c r="C180">
        <v>8.67</v>
      </c>
      <c r="D180">
        <v>0.17004048582995951</v>
      </c>
      <c r="E180" t="s">
        <v>54</v>
      </c>
      <c r="F180">
        <v>-0.14000000000000001</v>
      </c>
      <c r="G180">
        <v>19.478000000000002</v>
      </c>
      <c r="H180">
        <v>100.4776</v>
      </c>
      <c r="I180">
        <v>6.1</v>
      </c>
      <c r="J180">
        <v>36.4</v>
      </c>
      <c r="K180">
        <v>57.6</v>
      </c>
      <c r="L180">
        <v>1328</v>
      </c>
      <c r="M180">
        <v>3.4</v>
      </c>
      <c r="N180">
        <v>103.46</v>
      </c>
      <c r="O180">
        <v>6.5620000000000003</v>
      </c>
      <c r="P180">
        <v>19.399999999999999</v>
      </c>
      <c r="Q180">
        <v>100.7162</v>
      </c>
      <c r="R180">
        <v>6</v>
      </c>
      <c r="S180">
        <v>36.299999999999997</v>
      </c>
      <c r="T180">
        <v>54.4</v>
      </c>
      <c r="U180">
        <v>1441</v>
      </c>
      <c r="V180">
        <v>3.4</v>
      </c>
      <c r="W180">
        <v>103.69</v>
      </c>
      <c r="X180">
        <v>6.202</v>
      </c>
      <c r="Y180">
        <v>19.326000000000001</v>
      </c>
      <c r="Z180">
        <v>100.97</v>
      </c>
      <c r="AA180">
        <v>5.7</v>
      </c>
      <c r="AB180">
        <v>36.1</v>
      </c>
      <c r="AC180">
        <v>59.3</v>
      </c>
      <c r="AD180">
        <v>1438</v>
      </c>
      <c r="AE180">
        <v>3.4</v>
      </c>
      <c r="AF180">
        <v>101.51</v>
      </c>
      <c r="AG180">
        <v>6.3019999999999996</v>
      </c>
      <c r="AH180">
        <v>19.236000000000001</v>
      </c>
      <c r="AI180">
        <v>101.1897</v>
      </c>
      <c r="AJ180">
        <v>4.9000000000000004</v>
      </c>
      <c r="AK180">
        <v>35.799999999999997</v>
      </c>
      <c r="AL180">
        <v>57.9</v>
      </c>
      <c r="AM180">
        <v>1495</v>
      </c>
      <c r="AN180">
        <v>3.4</v>
      </c>
      <c r="AO180">
        <v>98.13</v>
      </c>
      <c r="AP180">
        <v>6.2619999999999996</v>
      </c>
      <c r="AQ180">
        <v>4.0206185567011046E-3</v>
      </c>
      <c r="AR180">
        <v>-2.369032985756081E-3</v>
      </c>
      <c r="AS180">
        <v>1.6666666666666611E-2</v>
      </c>
      <c r="AT180">
        <v>2.7548209366392569E-3</v>
      </c>
      <c r="AU180">
        <v>5.8823529411764719E-2</v>
      </c>
      <c r="AV180">
        <v>-7.8417765440666254E-2</v>
      </c>
      <c r="AW180">
        <v>0</v>
      </c>
      <c r="AX180">
        <v>-2.2181502555694839E-3</v>
      </c>
      <c r="AY180">
        <v>5.8045791680103147E-2</v>
      </c>
      <c r="AZ180">
        <v>3.8290386008485999E-3</v>
      </c>
      <c r="BA180">
        <v>-2.5136179063087738E-3</v>
      </c>
      <c r="BB180">
        <v>5.2631578947368363E-2</v>
      </c>
      <c r="BC180">
        <v>5.5401662049860967E-3</v>
      </c>
      <c r="BD180">
        <v>-8.2630691399662726E-2</v>
      </c>
      <c r="BE180">
        <v>2.086230876217066E-3</v>
      </c>
      <c r="BF180">
        <v>0</v>
      </c>
      <c r="BG180">
        <v>2.1475716678159621E-2</v>
      </c>
      <c r="BH180">
        <v>-1.5867978419549341E-2</v>
      </c>
      <c r="BI180">
        <v>4.6787273861510492E-3</v>
      </c>
      <c r="BJ180">
        <v>-2.1711695953244852E-3</v>
      </c>
      <c r="BK180">
        <v>0.16326530612244891</v>
      </c>
      <c r="BL180">
        <v>8.379888268156499E-3</v>
      </c>
      <c r="BM180">
        <v>2.417962003454233E-2</v>
      </c>
      <c r="BN180">
        <v>-3.8127090301003357E-2</v>
      </c>
      <c r="BO180">
        <v>0</v>
      </c>
      <c r="BP180">
        <v>3.4444104758993177E-2</v>
      </c>
      <c r="BQ180">
        <v>6.3877355477484077E-3</v>
      </c>
      <c r="BR180">
        <v>3.442879499217399E-3</v>
      </c>
      <c r="BS180">
        <v>-9.7049996050857512E-4</v>
      </c>
      <c r="BT180">
        <v>-0.109090909090909</v>
      </c>
      <c r="BU180">
        <v>2.8011204481790401E-3</v>
      </c>
      <c r="BV180">
        <v>6.4338235294117752E-2</v>
      </c>
      <c r="BW180">
        <v>2.467443454420826E-2</v>
      </c>
      <c r="BX180">
        <v>0</v>
      </c>
      <c r="BY180">
        <v>-4.7374041355208292E-2</v>
      </c>
      <c r="BZ180">
        <v>1.130490956072339E-2</v>
      </c>
    </row>
    <row r="181" spans="1:78" x14ac:dyDescent="0.15">
      <c r="A181" s="21">
        <v>25355</v>
      </c>
      <c r="B181" t="s">
        <v>53</v>
      </c>
      <c r="C181">
        <v>8.9</v>
      </c>
      <c r="D181">
        <v>2.652825836216845E-2</v>
      </c>
      <c r="E181" t="s">
        <v>54</v>
      </c>
      <c r="F181">
        <v>-0.28999999999999998</v>
      </c>
      <c r="G181">
        <v>19.545000000000002</v>
      </c>
      <c r="H181">
        <v>100.25190000000001</v>
      </c>
      <c r="I181">
        <v>5.8</v>
      </c>
      <c r="J181">
        <v>36.6</v>
      </c>
      <c r="K181">
        <v>52.7</v>
      </c>
      <c r="L181">
        <v>1349</v>
      </c>
      <c r="M181">
        <v>3.5</v>
      </c>
      <c r="N181">
        <v>97.71</v>
      </c>
      <c r="O181">
        <v>6.7320000000000002</v>
      </c>
      <c r="P181">
        <v>19.478000000000002</v>
      </c>
      <c r="Q181">
        <v>100.4776</v>
      </c>
      <c r="R181">
        <v>6.1</v>
      </c>
      <c r="S181">
        <v>36.4</v>
      </c>
      <c r="T181">
        <v>57.6</v>
      </c>
      <c r="U181">
        <v>1328</v>
      </c>
      <c r="V181">
        <v>3.4</v>
      </c>
      <c r="W181">
        <v>103.46</v>
      </c>
      <c r="X181">
        <v>6.5620000000000003</v>
      </c>
      <c r="Y181">
        <v>19.399999999999999</v>
      </c>
      <c r="Z181">
        <v>100.7162</v>
      </c>
      <c r="AA181">
        <v>6</v>
      </c>
      <c r="AB181">
        <v>36.299999999999997</v>
      </c>
      <c r="AC181">
        <v>54.4</v>
      </c>
      <c r="AD181">
        <v>1441</v>
      </c>
      <c r="AE181">
        <v>3.4</v>
      </c>
      <c r="AF181">
        <v>103.69</v>
      </c>
      <c r="AG181">
        <v>6.202</v>
      </c>
      <c r="AH181">
        <v>19.326000000000001</v>
      </c>
      <c r="AI181">
        <v>100.97</v>
      </c>
      <c r="AJ181">
        <v>5.7</v>
      </c>
      <c r="AK181">
        <v>36.1</v>
      </c>
      <c r="AL181">
        <v>59.3</v>
      </c>
      <c r="AM181">
        <v>1438</v>
      </c>
      <c r="AN181">
        <v>3.4</v>
      </c>
      <c r="AO181">
        <v>101.51</v>
      </c>
      <c r="AP181">
        <v>6.3019999999999996</v>
      </c>
      <c r="AQ181">
        <v>3.439778211315359E-3</v>
      </c>
      <c r="AR181">
        <v>-2.2462718058551272E-3</v>
      </c>
      <c r="AS181">
        <v>-4.9180327868852403E-2</v>
      </c>
      <c r="AT181">
        <v>5.494505494505475E-3</v>
      </c>
      <c r="AU181">
        <v>-8.506944444444442E-2</v>
      </c>
      <c r="AV181">
        <v>1.5813253012048278E-2</v>
      </c>
      <c r="AW181">
        <v>2.941176470588247E-2</v>
      </c>
      <c r="AX181">
        <v>-5.557703460274499E-2</v>
      </c>
      <c r="AY181">
        <v>2.5906735751295429E-2</v>
      </c>
      <c r="AZ181">
        <v>4.0206185567011046E-3</v>
      </c>
      <c r="BA181">
        <v>-2.369032985756081E-3</v>
      </c>
      <c r="BB181">
        <v>1.6666666666666611E-2</v>
      </c>
      <c r="BC181">
        <v>2.7548209366392569E-3</v>
      </c>
      <c r="BD181">
        <v>5.8823529411764719E-2</v>
      </c>
      <c r="BE181">
        <v>-7.8417765440666254E-2</v>
      </c>
      <c r="BF181">
        <v>0</v>
      </c>
      <c r="BG181">
        <v>-2.2181502555694839E-3</v>
      </c>
      <c r="BH181">
        <v>5.8045791680103147E-2</v>
      </c>
      <c r="BI181">
        <v>3.8290386008485999E-3</v>
      </c>
      <c r="BJ181">
        <v>-2.5136179063087738E-3</v>
      </c>
      <c r="BK181">
        <v>5.2631578947368363E-2</v>
      </c>
      <c r="BL181">
        <v>5.5401662049860967E-3</v>
      </c>
      <c r="BM181">
        <v>-8.2630691399662726E-2</v>
      </c>
      <c r="BN181">
        <v>2.086230876217066E-3</v>
      </c>
      <c r="BO181">
        <v>0</v>
      </c>
      <c r="BP181">
        <v>2.1475716678159621E-2</v>
      </c>
      <c r="BQ181">
        <v>-1.5867978419549341E-2</v>
      </c>
      <c r="BR181">
        <v>4.6787273861510492E-3</v>
      </c>
      <c r="BS181">
        <v>-2.1711695953244852E-3</v>
      </c>
      <c r="BT181">
        <v>0.16326530612244891</v>
      </c>
      <c r="BU181">
        <v>8.379888268156499E-3</v>
      </c>
      <c r="BV181">
        <v>2.417962003454233E-2</v>
      </c>
      <c r="BW181">
        <v>-3.8127090301003357E-2</v>
      </c>
      <c r="BX181">
        <v>0</v>
      </c>
      <c r="BY181">
        <v>3.4444104758993177E-2</v>
      </c>
      <c r="BZ181">
        <v>6.3877355477484077E-3</v>
      </c>
    </row>
    <row r="182" spans="1:78" x14ac:dyDescent="0.15">
      <c r="A182" s="21">
        <v>25385</v>
      </c>
      <c r="B182" t="s">
        <v>42</v>
      </c>
      <c r="C182">
        <v>8.61</v>
      </c>
      <c r="D182">
        <v>-3.2584269662921453E-2</v>
      </c>
      <c r="E182" t="s">
        <v>55</v>
      </c>
      <c r="F182">
        <v>-1.7</v>
      </c>
      <c r="G182">
        <v>19.635999999999999</v>
      </c>
      <c r="H182">
        <v>100.0204</v>
      </c>
      <c r="I182">
        <v>6.3</v>
      </c>
      <c r="J182">
        <v>36.799999999999997</v>
      </c>
      <c r="K182">
        <v>49.8</v>
      </c>
      <c r="L182">
        <v>1278</v>
      </c>
      <c r="M182">
        <v>3.5</v>
      </c>
      <c r="N182">
        <v>91.83</v>
      </c>
      <c r="O182">
        <v>6.6619999999999999</v>
      </c>
      <c r="P182">
        <v>19.545000000000002</v>
      </c>
      <c r="Q182">
        <v>100.25190000000001</v>
      </c>
      <c r="R182">
        <v>5.8</v>
      </c>
      <c r="S182">
        <v>36.6</v>
      </c>
      <c r="T182">
        <v>52.7</v>
      </c>
      <c r="U182">
        <v>1349</v>
      </c>
      <c r="V182">
        <v>3.5</v>
      </c>
      <c r="W182">
        <v>97.71</v>
      </c>
      <c r="X182">
        <v>6.7320000000000002</v>
      </c>
      <c r="Y182">
        <v>19.478000000000002</v>
      </c>
      <c r="Z182">
        <v>100.4776</v>
      </c>
      <c r="AA182">
        <v>6.1</v>
      </c>
      <c r="AB182">
        <v>36.4</v>
      </c>
      <c r="AC182">
        <v>57.6</v>
      </c>
      <c r="AD182">
        <v>1328</v>
      </c>
      <c r="AE182">
        <v>3.4</v>
      </c>
      <c r="AF182">
        <v>103.46</v>
      </c>
      <c r="AG182">
        <v>6.5620000000000003</v>
      </c>
      <c r="AH182">
        <v>19.399999999999999</v>
      </c>
      <c r="AI182">
        <v>100.7162</v>
      </c>
      <c r="AJ182">
        <v>6</v>
      </c>
      <c r="AK182">
        <v>36.299999999999997</v>
      </c>
      <c r="AL182">
        <v>54.4</v>
      </c>
      <c r="AM182">
        <v>1441</v>
      </c>
      <c r="AN182">
        <v>3.4</v>
      </c>
      <c r="AO182">
        <v>103.69</v>
      </c>
      <c r="AP182">
        <v>6.202</v>
      </c>
      <c r="AQ182">
        <v>4.6559222307493986E-3</v>
      </c>
      <c r="AR182">
        <v>-2.3091831676008701E-3</v>
      </c>
      <c r="AS182">
        <v>8.6206896551724199E-2</v>
      </c>
      <c r="AT182">
        <v>5.4644808743167239E-3</v>
      </c>
      <c r="AU182">
        <v>-5.5028462998102601E-2</v>
      </c>
      <c r="AV182">
        <v>-5.2631578947368467E-2</v>
      </c>
      <c r="AW182">
        <v>0</v>
      </c>
      <c r="AX182">
        <v>-6.0178077985876488E-2</v>
      </c>
      <c r="AY182">
        <v>-1.03980986333928E-2</v>
      </c>
      <c r="AZ182">
        <v>3.439778211315359E-3</v>
      </c>
      <c r="BA182">
        <v>-2.2462718058551272E-3</v>
      </c>
      <c r="BB182">
        <v>-4.9180327868852403E-2</v>
      </c>
      <c r="BC182">
        <v>5.494505494505475E-3</v>
      </c>
      <c r="BD182">
        <v>-8.506944444444442E-2</v>
      </c>
      <c r="BE182">
        <v>1.5813253012048278E-2</v>
      </c>
      <c r="BF182">
        <v>2.941176470588247E-2</v>
      </c>
      <c r="BG182">
        <v>-5.557703460274499E-2</v>
      </c>
      <c r="BH182">
        <v>2.5906735751295429E-2</v>
      </c>
      <c r="BI182">
        <v>4.0206185567011046E-3</v>
      </c>
      <c r="BJ182">
        <v>-2.369032985756081E-3</v>
      </c>
      <c r="BK182">
        <v>1.6666666666666611E-2</v>
      </c>
      <c r="BL182">
        <v>2.7548209366392569E-3</v>
      </c>
      <c r="BM182">
        <v>5.8823529411764719E-2</v>
      </c>
      <c r="BN182">
        <v>-7.8417765440666254E-2</v>
      </c>
      <c r="BO182">
        <v>0</v>
      </c>
      <c r="BP182">
        <v>-2.2181502555694839E-3</v>
      </c>
      <c r="BQ182">
        <v>5.8045791680103147E-2</v>
      </c>
      <c r="BR182">
        <v>3.8290386008485999E-3</v>
      </c>
      <c r="BS182">
        <v>-2.5136179063087738E-3</v>
      </c>
      <c r="BT182">
        <v>5.2631578947368363E-2</v>
      </c>
      <c r="BU182">
        <v>5.5401662049860967E-3</v>
      </c>
      <c r="BV182">
        <v>-8.2630691399662726E-2</v>
      </c>
      <c r="BW182">
        <v>2.086230876217066E-3</v>
      </c>
      <c r="BX182">
        <v>0</v>
      </c>
      <c r="BY182">
        <v>2.1475716678159621E-2</v>
      </c>
      <c r="BZ182">
        <v>-1.5867978419549341E-2</v>
      </c>
    </row>
    <row r="183" spans="1:78" x14ac:dyDescent="0.15">
      <c r="A183" s="21">
        <v>25416</v>
      </c>
      <c r="B183" t="s">
        <v>43</v>
      </c>
      <c r="C183">
        <v>9.19</v>
      </c>
      <c r="D183">
        <v>6.736353077816494E-2</v>
      </c>
      <c r="E183" t="s">
        <v>54</v>
      </c>
      <c r="F183">
        <v>-7.91</v>
      </c>
      <c r="G183">
        <v>19.690999999999999</v>
      </c>
      <c r="H183">
        <v>99.770780000000002</v>
      </c>
      <c r="I183">
        <v>6.5</v>
      </c>
      <c r="J183">
        <v>36.9</v>
      </c>
      <c r="K183">
        <v>51.5</v>
      </c>
      <c r="L183">
        <v>1317</v>
      </c>
      <c r="M183">
        <v>3.5</v>
      </c>
      <c r="N183">
        <v>95.51</v>
      </c>
      <c r="O183">
        <v>6.8319999999999999</v>
      </c>
      <c r="P183">
        <v>19.635999999999999</v>
      </c>
      <c r="Q183">
        <v>100.0204</v>
      </c>
      <c r="R183">
        <v>6.3</v>
      </c>
      <c r="S183">
        <v>36.799999999999997</v>
      </c>
      <c r="T183">
        <v>49.8</v>
      </c>
      <c r="U183">
        <v>1278</v>
      </c>
      <c r="V183">
        <v>3.5</v>
      </c>
      <c r="W183">
        <v>91.83</v>
      </c>
      <c r="X183">
        <v>6.6619999999999999</v>
      </c>
      <c r="Y183">
        <v>19.545000000000002</v>
      </c>
      <c r="Z183">
        <v>100.25190000000001</v>
      </c>
      <c r="AA183">
        <v>5.8</v>
      </c>
      <c r="AB183">
        <v>36.6</v>
      </c>
      <c r="AC183">
        <v>52.7</v>
      </c>
      <c r="AD183">
        <v>1349</v>
      </c>
      <c r="AE183">
        <v>3.5</v>
      </c>
      <c r="AF183">
        <v>97.71</v>
      </c>
      <c r="AG183">
        <v>6.7320000000000002</v>
      </c>
      <c r="AH183">
        <v>19.478000000000002</v>
      </c>
      <c r="AI183">
        <v>100.4776</v>
      </c>
      <c r="AJ183">
        <v>6.1</v>
      </c>
      <c r="AK183">
        <v>36.4</v>
      </c>
      <c r="AL183">
        <v>57.6</v>
      </c>
      <c r="AM183">
        <v>1328</v>
      </c>
      <c r="AN183">
        <v>3.4</v>
      </c>
      <c r="AO183">
        <v>103.46</v>
      </c>
      <c r="AP183">
        <v>6.5620000000000003</v>
      </c>
      <c r="AQ183">
        <v>2.8009777958850619E-3</v>
      </c>
      <c r="AR183">
        <v>-2.495690879060652E-3</v>
      </c>
      <c r="AS183">
        <v>3.1746031746031862E-2</v>
      </c>
      <c r="AT183">
        <v>2.7173913043478941E-3</v>
      </c>
      <c r="AU183">
        <v>3.4136546184738943E-2</v>
      </c>
      <c r="AV183">
        <v>3.051643192488274E-2</v>
      </c>
      <c r="AW183">
        <v>0</v>
      </c>
      <c r="AX183">
        <v>4.0074049874768702E-2</v>
      </c>
      <c r="AY183">
        <v>2.551786250375265E-2</v>
      </c>
      <c r="AZ183">
        <v>4.6559222307493986E-3</v>
      </c>
      <c r="BA183">
        <v>-2.3091831676008701E-3</v>
      </c>
      <c r="BB183">
        <v>8.6206896551724199E-2</v>
      </c>
      <c r="BC183">
        <v>5.4644808743167239E-3</v>
      </c>
      <c r="BD183">
        <v>-5.5028462998102601E-2</v>
      </c>
      <c r="BE183">
        <v>-5.2631578947368467E-2</v>
      </c>
      <c r="BF183">
        <v>0</v>
      </c>
      <c r="BG183">
        <v>-6.0178077985876488E-2</v>
      </c>
      <c r="BH183">
        <v>-1.03980986333928E-2</v>
      </c>
      <c r="BI183">
        <v>3.439778211315359E-3</v>
      </c>
      <c r="BJ183">
        <v>-2.2462718058551272E-3</v>
      </c>
      <c r="BK183">
        <v>-4.9180327868852403E-2</v>
      </c>
      <c r="BL183">
        <v>5.494505494505475E-3</v>
      </c>
      <c r="BM183">
        <v>-8.506944444444442E-2</v>
      </c>
      <c r="BN183">
        <v>1.5813253012048278E-2</v>
      </c>
      <c r="BO183">
        <v>2.941176470588247E-2</v>
      </c>
      <c r="BP183">
        <v>-5.557703460274499E-2</v>
      </c>
      <c r="BQ183">
        <v>2.5906735751295429E-2</v>
      </c>
      <c r="BR183">
        <v>4.0206185567011046E-3</v>
      </c>
      <c r="BS183">
        <v>-2.369032985756081E-3</v>
      </c>
      <c r="BT183">
        <v>1.6666666666666611E-2</v>
      </c>
      <c r="BU183">
        <v>2.7548209366392569E-3</v>
      </c>
      <c r="BV183">
        <v>5.8823529411764719E-2</v>
      </c>
      <c r="BW183">
        <v>-7.8417765440666254E-2</v>
      </c>
      <c r="BX183">
        <v>0</v>
      </c>
      <c r="BY183">
        <v>-2.2181502555694839E-3</v>
      </c>
      <c r="BZ183">
        <v>5.8045791680103147E-2</v>
      </c>
    </row>
    <row r="184" spans="1:78" x14ac:dyDescent="0.15">
      <c r="A184" s="21">
        <v>25447</v>
      </c>
      <c r="B184" t="s">
        <v>44</v>
      </c>
      <c r="C184">
        <v>9.15</v>
      </c>
      <c r="D184">
        <v>-4.3525571273122033E-3</v>
      </c>
      <c r="E184" t="s">
        <v>55</v>
      </c>
      <c r="F184">
        <v>-3.86</v>
      </c>
      <c r="G184">
        <v>19.77</v>
      </c>
      <c r="H184">
        <v>99.524659999999997</v>
      </c>
      <c r="I184">
        <v>6.9</v>
      </c>
      <c r="J184">
        <v>37.1</v>
      </c>
      <c r="K184">
        <v>50.4</v>
      </c>
      <c r="L184">
        <v>1263</v>
      </c>
      <c r="M184">
        <v>3.7</v>
      </c>
      <c r="N184">
        <v>93.12</v>
      </c>
      <c r="O184">
        <v>7.5119999999999996</v>
      </c>
      <c r="P184">
        <v>19.690999999999999</v>
      </c>
      <c r="Q184">
        <v>99.770780000000002</v>
      </c>
      <c r="R184">
        <v>6.5</v>
      </c>
      <c r="S184">
        <v>36.9</v>
      </c>
      <c r="T184">
        <v>51.5</v>
      </c>
      <c r="U184">
        <v>1317</v>
      </c>
      <c r="V184">
        <v>3.5</v>
      </c>
      <c r="W184">
        <v>95.51</v>
      </c>
      <c r="X184">
        <v>6.8319999999999999</v>
      </c>
      <c r="Y184">
        <v>19.635999999999999</v>
      </c>
      <c r="Z184">
        <v>100.0204</v>
      </c>
      <c r="AA184">
        <v>6.3</v>
      </c>
      <c r="AB184">
        <v>36.799999999999997</v>
      </c>
      <c r="AC184">
        <v>49.8</v>
      </c>
      <c r="AD184">
        <v>1278</v>
      </c>
      <c r="AE184">
        <v>3.5</v>
      </c>
      <c r="AF184">
        <v>91.83</v>
      </c>
      <c r="AG184">
        <v>6.6619999999999999</v>
      </c>
      <c r="AH184">
        <v>19.545000000000002</v>
      </c>
      <c r="AI184">
        <v>100.25190000000001</v>
      </c>
      <c r="AJ184">
        <v>5.8</v>
      </c>
      <c r="AK184">
        <v>36.6</v>
      </c>
      <c r="AL184">
        <v>52.7</v>
      </c>
      <c r="AM184">
        <v>1349</v>
      </c>
      <c r="AN184">
        <v>3.5</v>
      </c>
      <c r="AO184">
        <v>97.71</v>
      </c>
      <c r="AP184">
        <v>6.7320000000000002</v>
      </c>
      <c r="AQ184">
        <v>4.0119851708901866E-3</v>
      </c>
      <c r="AR184">
        <v>-2.4668545239397992E-3</v>
      </c>
      <c r="AS184">
        <v>6.1538461538461542E-2</v>
      </c>
      <c r="AT184">
        <v>5.4200542005420349E-3</v>
      </c>
      <c r="AU184">
        <v>-2.135922330097095E-2</v>
      </c>
      <c r="AV184">
        <v>-4.1002277904327977E-2</v>
      </c>
      <c r="AW184">
        <v>5.7142857142857162E-2</v>
      </c>
      <c r="AX184">
        <v>-2.502355774264475E-2</v>
      </c>
      <c r="AY184">
        <v>9.9531615925058547E-2</v>
      </c>
      <c r="AZ184">
        <v>2.8009777958850619E-3</v>
      </c>
      <c r="BA184">
        <v>-2.495690879060652E-3</v>
      </c>
      <c r="BB184">
        <v>3.1746031746031862E-2</v>
      </c>
      <c r="BC184">
        <v>2.7173913043478941E-3</v>
      </c>
      <c r="BD184">
        <v>3.4136546184738943E-2</v>
      </c>
      <c r="BE184">
        <v>3.051643192488274E-2</v>
      </c>
      <c r="BF184">
        <v>0</v>
      </c>
      <c r="BG184">
        <v>4.0074049874768702E-2</v>
      </c>
      <c r="BH184">
        <v>2.551786250375265E-2</v>
      </c>
      <c r="BI184">
        <v>4.6559222307493986E-3</v>
      </c>
      <c r="BJ184">
        <v>-2.3091831676008701E-3</v>
      </c>
      <c r="BK184">
        <v>8.6206896551724199E-2</v>
      </c>
      <c r="BL184">
        <v>5.4644808743167239E-3</v>
      </c>
      <c r="BM184">
        <v>-5.5028462998102601E-2</v>
      </c>
      <c r="BN184">
        <v>-5.2631578947368467E-2</v>
      </c>
      <c r="BO184">
        <v>0</v>
      </c>
      <c r="BP184">
        <v>-6.0178077985876488E-2</v>
      </c>
      <c r="BQ184">
        <v>-1.03980986333928E-2</v>
      </c>
      <c r="BR184">
        <v>3.439778211315359E-3</v>
      </c>
      <c r="BS184">
        <v>-2.2462718058551272E-3</v>
      </c>
      <c r="BT184">
        <v>-4.9180327868852403E-2</v>
      </c>
      <c r="BU184">
        <v>5.494505494505475E-3</v>
      </c>
      <c r="BV184">
        <v>-8.506944444444442E-2</v>
      </c>
      <c r="BW184">
        <v>1.5813253012048278E-2</v>
      </c>
      <c r="BX184">
        <v>2.941176470588247E-2</v>
      </c>
      <c r="BY184">
        <v>-5.557703460274499E-2</v>
      </c>
      <c r="BZ184">
        <v>2.5906735751295429E-2</v>
      </c>
    </row>
    <row r="185" spans="1:78" x14ac:dyDescent="0.15">
      <c r="A185" s="21">
        <v>25477</v>
      </c>
      <c r="B185" t="s">
        <v>45</v>
      </c>
      <c r="C185">
        <v>9</v>
      </c>
      <c r="D185">
        <v>-1.6393442622950859E-2</v>
      </c>
      <c r="E185" t="s">
        <v>55</v>
      </c>
      <c r="F185">
        <v>1.03</v>
      </c>
      <c r="G185">
        <v>19.855</v>
      </c>
      <c r="H185">
        <v>99.320419999999999</v>
      </c>
      <c r="I185">
        <v>7</v>
      </c>
      <c r="J185">
        <v>37.299999999999997</v>
      </c>
      <c r="K185">
        <v>51.9</v>
      </c>
      <c r="L185">
        <v>1216</v>
      </c>
      <c r="M185">
        <v>3.7</v>
      </c>
      <c r="N185">
        <v>97.24</v>
      </c>
      <c r="O185">
        <v>6.9420000000000002</v>
      </c>
      <c r="P185">
        <v>19.77</v>
      </c>
      <c r="Q185">
        <v>99.524659999999997</v>
      </c>
      <c r="R185">
        <v>6.9</v>
      </c>
      <c r="S185">
        <v>37.1</v>
      </c>
      <c r="T185">
        <v>50.4</v>
      </c>
      <c r="U185">
        <v>1263</v>
      </c>
      <c r="V185">
        <v>3.7</v>
      </c>
      <c r="W185">
        <v>93.12</v>
      </c>
      <c r="X185">
        <v>7.5119999999999996</v>
      </c>
      <c r="Y185">
        <v>19.690999999999999</v>
      </c>
      <c r="Z185">
        <v>99.770780000000002</v>
      </c>
      <c r="AA185">
        <v>6.5</v>
      </c>
      <c r="AB185">
        <v>36.9</v>
      </c>
      <c r="AC185">
        <v>51.5</v>
      </c>
      <c r="AD185">
        <v>1317</v>
      </c>
      <c r="AE185">
        <v>3.5</v>
      </c>
      <c r="AF185">
        <v>95.51</v>
      </c>
      <c r="AG185">
        <v>6.8319999999999999</v>
      </c>
      <c r="AH185">
        <v>19.635999999999999</v>
      </c>
      <c r="AI185">
        <v>100.0204</v>
      </c>
      <c r="AJ185">
        <v>6.3</v>
      </c>
      <c r="AK185">
        <v>36.799999999999997</v>
      </c>
      <c r="AL185">
        <v>49.8</v>
      </c>
      <c r="AM185">
        <v>1278</v>
      </c>
      <c r="AN185">
        <v>3.5</v>
      </c>
      <c r="AO185">
        <v>91.83</v>
      </c>
      <c r="AP185">
        <v>6.6619999999999999</v>
      </c>
      <c r="AQ185">
        <v>4.2994436014163204E-3</v>
      </c>
      <c r="AR185">
        <v>-2.0521547122089871E-3</v>
      </c>
      <c r="AS185">
        <v>1.449275362318825E-2</v>
      </c>
      <c r="AT185">
        <v>5.3908355795146967E-3</v>
      </c>
      <c r="AU185">
        <v>2.976190476190466E-2</v>
      </c>
      <c r="AV185">
        <v>-3.7212984956452873E-2</v>
      </c>
      <c r="AW185">
        <v>0</v>
      </c>
      <c r="AX185">
        <v>4.4243986254295382E-2</v>
      </c>
      <c r="AY185">
        <v>-7.5878594249201181E-2</v>
      </c>
      <c r="AZ185">
        <v>4.0119851708901866E-3</v>
      </c>
      <c r="BA185">
        <v>-2.4668545239397992E-3</v>
      </c>
      <c r="BB185">
        <v>6.1538461538461542E-2</v>
      </c>
      <c r="BC185">
        <v>5.4200542005420349E-3</v>
      </c>
      <c r="BD185">
        <v>-2.135922330097095E-2</v>
      </c>
      <c r="BE185">
        <v>-4.1002277904327977E-2</v>
      </c>
      <c r="BF185">
        <v>5.7142857142857162E-2</v>
      </c>
      <c r="BG185">
        <v>-2.502355774264475E-2</v>
      </c>
      <c r="BH185">
        <v>9.9531615925058547E-2</v>
      </c>
      <c r="BI185">
        <v>2.8009777958850619E-3</v>
      </c>
      <c r="BJ185">
        <v>-2.495690879060652E-3</v>
      </c>
      <c r="BK185">
        <v>3.1746031746031862E-2</v>
      </c>
      <c r="BL185">
        <v>2.7173913043478941E-3</v>
      </c>
      <c r="BM185">
        <v>3.4136546184738943E-2</v>
      </c>
      <c r="BN185">
        <v>3.051643192488274E-2</v>
      </c>
      <c r="BO185">
        <v>0</v>
      </c>
      <c r="BP185">
        <v>4.0074049874768702E-2</v>
      </c>
      <c r="BQ185">
        <v>2.551786250375265E-2</v>
      </c>
      <c r="BR185">
        <v>4.6559222307493986E-3</v>
      </c>
      <c r="BS185">
        <v>-2.3091831676008701E-3</v>
      </c>
      <c r="BT185">
        <v>8.6206896551724199E-2</v>
      </c>
      <c r="BU185">
        <v>5.4644808743167239E-3</v>
      </c>
      <c r="BV185">
        <v>-5.5028462998102601E-2</v>
      </c>
      <c r="BW185">
        <v>-5.2631578947368467E-2</v>
      </c>
      <c r="BX185">
        <v>0</v>
      </c>
      <c r="BY185">
        <v>-6.0178077985876488E-2</v>
      </c>
      <c r="BZ185">
        <v>-1.03980986333928E-2</v>
      </c>
    </row>
    <row r="186" spans="1:78" x14ac:dyDescent="0.15">
      <c r="A186" s="21">
        <v>25508</v>
      </c>
      <c r="B186" t="s">
        <v>46</v>
      </c>
      <c r="C186">
        <v>8.85</v>
      </c>
      <c r="D186">
        <v>-1.6666666666666701E-2</v>
      </c>
      <c r="E186" t="s">
        <v>55</v>
      </c>
      <c r="F186">
        <v>0.6</v>
      </c>
      <c r="G186">
        <v>19.931000000000001</v>
      </c>
      <c r="H186">
        <v>99.192040000000006</v>
      </c>
      <c r="I186">
        <v>6.2</v>
      </c>
      <c r="J186">
        <v>37.5</v>
      </c>
      <c r="K186">
        <v>50.6</v>
      </c>
      <c r="L186">
        <v>1191</v>
      </c>
      <c r="M186">
        <v>3.5</v>
      </c>
      <c r="N186">
        <v>93.81</v>
      </c>
      <c r="O186">
        <v>7.2919999999999998</v>
      </c>
      <c r="P186">
        <v>19.855</v>
      </c>
      <c r="Q186">
        <v>99.320419999999999</v>
      </c>
      <c r="R186">
        <v>7</v>
      </c>
      <c r="S186">
        <v>37.299999999999997</v>
      </c>
      <c r="T186">
        <v>51.9</v>
      </c>
      <c r="U186">
        <v>1216</v>
      </c>
      <c r="V186">
        <v>3.7</v>
      </c>
      <c r="W186">
        <v>97.24</v>
      </c>
      <c r="X186">
        <v>6.9420000000000002</v>
      </c>
      <c r="Y186">
        <v>19.77</v>
      </c>
      <c r="Z186">
        <v>99.524659999999997</v>
      </c>
      <c r="AA186">
        <v>6.9</v>
      </c>
      <c r="AB186">
        <v>37.1</v>
      </c>
      <c r="AC186">
        <v>50.4</v>
      </c>
      <c r="AD186">
        <v>1263</v>
      </c>
      <c r="AE186">
        <v>3.7</v>
      </c>
      <c r="AF186">
        <v>93.12</v>
      </c>
      <c r="AG186">
        <v>7.5119999999999996</v>
      </c>
      <c r="AH186">
        <v>19.690999999999999</v>
      </c>
      <c r="AI186">
        <v>99.770780000000002</v>
      </c>
      <c r="AJ186">
        <v>6.5</v>
      </c>
      <c r="AK186">
        <v>36.9</v>
      </c>
      <c r="AL186">
        <v>51.5</v>
      </c>
      <c r="AM186">
        <v>1317</v>
      </c>
      <c r="AN186">
        <v>3.5</v>
      </c>
      <c r="AO186">
        <v>95.51</v>
      </c>
      <c r="AP186">
        <v>6.8319999999999999</v>
      </c>
      <c r="AQ186">
        <v>3.82775119617218E-3</v>
      </c>
      <c r="AR186">
        <v>-1.292584143321118E-3</v>
      </c>
      <c r="AS186">
        <v>-0.1142857142857142</v>
      </c>
      <c r="AT186">
        <v>5.3619302949061698E-3</v>
      </c>
      <c r="AU186">
        <v>-2.5048169556839969E-2</v>
      </c>
      <c r="AV186">
        <v>-2.0559210526315819E-2</v>
      </c>
      <c r="AW186">
        <v>-5.4054054054054057E-2</v>
      </c>
      <c r="AX186">
        <v>-3.5273549979432217E-2</v>
      </c>
      <c r="AY186">
        <v>5.0417747046960448E-2</v>
      </c>
      <c r="AZ186">
        <v>4.2994436014163204E-3</v>
      </c>
      <c r="BA186">
        <v>-2.0521547122089871E-3</v>
      </c>
      <c r="BB186">
        <v>1.449275362318825E-2</v>
      </c>
      <c r="BC186">
        <v>5.3908355795146967E-3</v>
      </c>
      <c r="BD186">
        <v>2.976190476190466E-2</v>
      </c>
      <c r="BE186">
        <v>-3.7212984956452873E-2</v>
      </c>
      <c r="BF186">
        <v>0</v>
      </c>
      <c r="BG186">
        <v>4.4243986254295382E-2</v>
      </c>
      <c r="BH186">
        <v>-7.5878594249201181E-2</v>
      </c>
      <c r="BI186">
        <v>4.0119851708901866E-3</v>
      </c>
      <c r="BJ186">
        <v>-2.4668545239397992E-3</v>
      </c>
      <c r="BK186">
        <v>6.1538461538461542E-2</v>
      </c>
      <c r="BL186">
        <v>5.4200542005420349E-3</v>
      </c>
      <c r="BM186">
        <v>-2.135922330097095E-2</v>
      </c>
      <c r="BN186">
        <v>-4.1002277904327977E-2</v>
      </c>
      <c r="BO186">
        <v>5.7142857142857162E-2</v>
      </c>
      <c r="BP186">
        <v>-2.502355774264475E-2</v>
      </c>
      <c r="BQ186">
        <v>9.9531615925058547E-2</v>
      </c>
      <c r="BR186">
        <v>2.8009777958850619E-3</v>
      </c>
      <c r="BS186">
        <v>-2.495690879060652E-3</v>
      </c>
      <c r="BT186">
        <v>3.1746031746031862E-2</v>
      </c>
      <c r="BU186">
        <v>2.7173913043478941E-3</v>
      </c>
      <c r="BV186">
        <v>3.4136546184738943E-2</v>
      </c>
      <c r="BW186">
        <v>3.051643192488274E-2</v>
      </c>
      <c r="BX186">
        <v>0</v>
      </c>
      <c r="BY186">
        <v>4.0074049874768702E-2</v>
      </c>
      <c r="BZ186">
        <v>2.551786250375265E-2</v>
      </c>
    </row>
    <row r="187" spans="1:78" x14ac:dyDescent="0.15">
      <c r="A187" s="21">
        <v>25538</v>
      </c>
      <c r="B187" t="s">
        <v>47</v>
      </c>
      <c r="C187">
        <v>8.9700000000000006</v>
      </c>
      <c r="D187">
        <v>1.3559322033898419E-2</v>
      </c>
      <c r="E187" t="s">
        <v>54</v>
      </c>
      <c r="F187">
        <v>-3.58</v>
      </c>
      <c r="G187">
        <v>20.004999999999999</v>
      </c>
      <c r="H187">
        <v>99.106210000000004</v>
      </c>
      <c r="I187">
        <v>6.1</v>
      </c>
      <c r="J187">
        <v>37.700000000000003</v>
      </c>
      <c r="K187">
        <v>48</v>
      </c>
      <c r="L187">
        <v>1155</v>
      </c>
      <c r="M187">
        <v>3.5</v>
      </c>
      <c r="N187">
        <v>92.06</v>
      </c>
      <c r="O187">
        <v>7.8819999999999997</v>
      </c>
      <c r="P187">
        <v>19.931000000000001</v>
      </c>
      <c r="Q187">
        <v>99.192040000000006</v>
      </c>
      <c r="R187">
        <v>6.2</v>
      </c>
      <c r="S187">
        <v>37.5</v>
      </c>
      <c r="T187">
        <v>50.6</v>
      </c>
      <c r="U187">
        <v>1191</v>
      </c>
      <c r="V187">
        <v>3.5</v>
      </c>
      <c r="W187">
        <v>93.81</v>
      </c>
      <c r="X187">
        <v>7.2919999999999998</v>
      </c>
      <c r="Y187">
        <v>19.855</v>
      </c>
      <c r="Z187">
        <v>99.320419999999999</v>
      </c>
      <c r="AA187">
        <v>7</v>
      </c>
      <c r="AB187">
        <v>37.299999999999997</v>
      </c>
      <c r="AC187">
        <v>51.9</v>
      </c>
      <c r="AD187">
        <v>1216</v>
      </c>
      <c r="AE187">
        <v>3.7</v>
      </c>
      <c r="AF187">
        <v>97.24</v>
      </c>
      <c r="AG187">
        <v>6.9420000000000002</v>
      </c>
      <c r="AH187">
        <v>19.77</v>
      </c>
      <c r="AI187">
        <v>99.524659999999997</v>
      </c>
      <c r="AJ187">
        <v>6.9</v>
      </c>
      <c r="AK187">
        <v>37.1</v>
      </c>
      <c r="AL187">
        <v>50.4</v>
      </c>
      <c r="AM187">
        <v>1263</v>
      </c>
      <c r="AN187">
        <v>3.7</v>
      </c>
      <c r="AO187">
        <v>93.12</v>
      </c>
      <c r="AP187">
        <v>7.5119999999999996</v>
      </c>
      <c r="AQ187">
        <v>3.712809191711353E-3</v>
      </c>
      <c r="AR187">
        <v>-8.6529120683476179E-4</v>
      </c>
      <c r="AS187">
        <v>-1.6129032258064609E-2</v>
      </c>
      <c r="AT187">
        <v>5.3333333333334121E-3</v>
      </c>
      <c r="AU187">
        <v>-5.1383399209486202E-2</v>
      </c>
      <c r="AV187">
        <v>-3.0226700251889119E-2</v>
      </c>
      <c r="AW187">
        <v>0</v>
      </c>
      <c r="AX187">
        <v>-1.8654727640976421E-2</v>
      </c>
      <c r="AY187">
        <v>8.0910586944596741E-2</v>
      </c>
      <c r="AZ187">
        <v>3.82775119617218E-3</v>
      </c>
      <c r="BA187">
        <v>-1.292584143321118E-3</v>
      </c>
      <c r="BB187">
        <v>-0.1142857142857142</v>
      </c>
      <c r="BC187">
        <v>5.3619302949061698E-3</v>
      </c>
      <c r="BD187">
        <v>-2.5048169556839969E-2</v>
      </c>
      <c r="BE187">
        <v>-2.0559210526315819E-2</v>
      </c>
      <c r="BF187">
        <v>-5.4054054054054057E-2</v>
      </c>
      <c r="BG187">
        <v>-3.5273549979432217E-2</v>
      </c>
      <c r="BH187">
        <v>5.0417747046960448E-2</v>
      </c>
      <c r="BI187">
        <v>4.2994436014163204E-3</v>
      </c>
      <c r="BJ187">
        <v>-2.0521547122089871E-3</v>
      </c>
      <c r="BK187">
        <v>1.449275362318825E-2</v>
      </c>
      <c r="BL187">
        <v>5.3908355795146967E-3</v>
      </c>
      <c r="BM187">
        <v>2.976190476190466E-2</v>
      </c>
      <c r="BN187">
        <v>-3.7212984956452873E-2</v>
      </c>
      <c r="BO187">
        <v>0</v>
      </c>
      <c r="BP187">
        <v>4.4243986254295382E-2</v>
      </c>
      <c r="BQ187">
        <v>-7.5878594249201181E-2</v>
      </c>
      <c r="BR187">
        <v>4.0119851708901866E-3</v>
      </c>
      <c r="BS187">
        <v>-2.4668545239397992E-3</v>
      </c>
      <c r="BT187">
        <v>6.1538461538461542E-2</v>
      </c>
      <c r="BU187">
        <v>5.4200542005420349E-3</v>
      </c>
      <c r="BV187">
        <v>-2.135922330097095E-2</v>
      </c>
      <c r="BW187">
        <v>-4.1002277904327977E-2</v>
      </c>
      <c r="BX187">
        <v>5.7142857142857162E-2</v>
      </c>
      <c r="BY187">
        <v>-2.502355774264475E-2</v>
      </c>
      <c r="BZ187">
        <v>9.9531615925058547E-2</v>
      </c>
    </row>
    <row r="188" spans="1:78" x14ac:dyDescent="0.15">
      <c r="A188" s="21">
        <v>25569</v>
      </c>
      <c r="B188" t="s">
        <v>48</v>
      </c>
      <c r="C188">
        <v>8.98</v>
      </c>
      <c r="D188">
        <v>1.1148272017837001E-3</v>
      </c>
      <c r="E188" t="s">
        <v>54</v>
      </c>
      <c r="F188">
        <v>-5.2</v>
      </c>
      <c r="G188">
        <v>20.071000000000002</v>
      </c>
      <c r="H188">
        <v>99.026889999999995</v>
      </c>
      <c r="I188">
        <v>5.5</v>
      </c>
      <c r="J188">
        <v>37.9</v>
      </c>
      <c r="K188">
        <v>45.8</v>
      </c>
      <c r="L188">
        <v>1062</v>
      </c>
      <c r="M188">
        <v>3.9</v>
      </c>
      <c r="N188">
        <v>85.02</v>
      </c>
      <c r="O188">
        <v>7.7519999999999998</v>
      </c>
      <c r="P188">
        <v>20.004999999999999</v>
      </c>
      <c r="Q188">
        <v>99.106210000000004</v>
      </c>
      <c r="R188">
        <v>6.1</v>
      </c>
      <c r="S188">
        <v>37.700000000000003</v>
      </c>
      <c r="T188">
        <v>48</v>
      </c>
      <c r="U188">
        <v>1155</v>
      </c>
      <c r="V188">
        <v>3.5</v>
      </c>
      <c r="W188">
        <v>92.06</v>
      </c>
      <c r="X188">
        <v>7.8819999999999997</v>
      </c>
      <c r="Y188">
        <v>19.931000000000001</v>
      </c>
      <c r="Z188">
        <v>99.192040000000006</v>
      </c>
      <c r="AA188">
        <v>6.2</v>
      </c>
      <c r="AB188">
        <v>37.5</v>
      </c>
      <c r="AC188">
        <v>50.6</v>
      </c>
      <c r="AD188">
        <v>1191</v>
      </c>
      <c r="AE188">
        <v>3.5</v>
      </c>
      <c r="AF188">
        <v>93.81</v>
      </c>
      <c r="AG188">
        <v>7.2919999999999998</v>
      </c>
      <c r="AH188">
        <v>19.855</v>
      </c>
      <c r="AI188">
        <v>99.320419999999999</v>
      </c>
      <c r="AJ188">
        <v>7</v>
      </c>
      <c r="AK188">
        <v>37.299999999999997</v>
      </c>
      <c r="AL188">
        <v>51.9</v>
      </c>
      <c r="AM188">
        <v>1216</v>
      </c>
      <c r="AN188">
        <v>3.7</v>
      </c>
      <c r="AO188">
        <v>97.24</v>
      </c>
      <c r="AP188">
        <v>6.9420000000000002</v>
      </c>
      <c r="AQ188">
        <v>3.2991752061986008E-3</v>
      </c>
      <c r="AR188">
        <v>-8.0035347936324719E-4</v>
      </c>
      <c r="AS188">
        <v>-9.8360655737704916E-2</v>
      </c>
      <c r="AT188">
        <v>5.3050397877982816E-3</v>
      </c>
      <c r="AU188">
        <v>-4.5833333333333393E-2</v>
      </c>
      <c r="AV188">
        <v>-8.0519480519480546E-2</v>
      </c>
      <c r="AW188">
        <v>0.1142857142857143</v>
      </c>
      <c r="AX188">
        <v>-7.6471866174234293E-2</v>
      </c>
      <c r="AY188">
        <v>-1.649327581832016E-2</v>
      </c>
      <c r="AZ188">
        <v>3.712809191711353E-3</v>
      </c>
      <c r="BA188">
        <v>-8.6529120683476179E-4</v>
      </c>
      <c r="BB188">
        <v>-1.6129032258064609E-2</v>
      </c>
      <c r="BC188">
        <v>5.3333333333334121E-3</v>
      </c>
      <c r="BD188">
        <v>-5.1383399209486202E-2</v>
      </c>
      <c r="BE188">
        <v>-3.0226700251889119E-2</v>
      </c>
      <c r="BF188">
        <v>0</v>
      </c>
      <c r="BG188">
        <v>-1.8654727640976421E-2</v>
      </c>
      <c r="BH188">
        <v>8.0910586944596741E-2</v>
      </c>
      <c r="BI188">
        <v>3.82775119617218E-3</v>
      </c>
      <c r="BJ188">
        <v>-1.292584143321118E-3</v>
      </c>
      <c r="BK188">
        <v>-0.1142857142857142</v>
      </c>
      <c r="BL188">
        <v>5.3619302949061698E-3</v>
      </c>
      <c r="BM188">
        <v>-2.5048169556839969E-2</v>
      </c>
      <c r="BN188">
        <v>-2.0559210526315819E-2</v>
      </c>
      <c r="BO188">
        <v>-5.4054054054054057E-2</v>
      </c>
      <c r="BP188">
        <v>-3.5273549979432217E-2</v>
      </c>
      <c r="BQ188">
        <v>5.0417747046960448E-2</v>
      </c>
      <c r="BR188">
        <v>4.2994436014163204E-3</v>
      </c>
      <c r="BS188">
        <v>-2.0521547122089871E-3</v>
      </c>
      <c r="BT188">
        <v>1.449275362318825E-2</v>
      </c>
      <c r="BU188">
        <v>5.3908355795146967E-3</v>
      </c>
      <c r="BV188">
        <v>2.976190476190466E-2</v>
      </c>
      <c r="BW188">
        <v>-3.7212984956452873E-2</v>
      </c>
      <c r="BX188">
        <v>0</v>
      </c>
      <c r="BY188">
        <v>4.4243986254295382E-2</v>
      </c>
      <c r="BZ188">
        <v>-7.5878594249201181E-2</v>
      </c>
    </row>
    <row r="189" spans="1:78" x14ac:dyDescent="0.15">
      <c r="A189" s="21">
        <v>25600</v>
      </c>
      <c r="B189" t="s">
        <v>49</v>
      </c>
      <c r="C189">
        <v>8.98</v>
      </c>
      <c r="D189">
        <v>0</v>
      </c>
      <c r="E189" t="s">
        <v>56</v>
      </c>
      <c r="F189">
        <v>3.61</v>
      </c>
      <c r="G189">
        <v>20.148</v>
      </c>
      <c r="H189">
        <v>98.937370000000001</v>
      </c>
      <c r="I189">
        <v>7.2</v>
      </c>
      <c r="J189">
        <v>38.1</v>
      </c>
      <c r="K189">
        <v>45.8</v>
      </c>
      <c r="L189">
        <v>1118</v>
      </c>
      <c r="M189">
        <v>4.2</v>
      </c>
      <c r="N189">
        <v>89.5</v>
      </c>
      <c r="O189">
        <v>6.9020000000000001</v>
      </c>
      <c r="P189">
        <v>20.071000000000002</v>
      </c>
      <c r="Q189">
        <v>99.026889999999995</v>
      </c>
      <c r="R189">
        <v>5.5</v>
      </c>
      <c r="S189">
        <v>37.9</v>
      </c>
      <c r="T189">
        <v>45.8</v>
      </c>
      <c r="U189">
        <v>1062</v>
      </c>
      <c r="V189">
        <v>3.9</v>
      </c>
      <c r="W189">
        <v>85.02</v>
      </c>
      <c r="X189">
        <v>7.7519999999999998</v>
      </c>
      <c r="Y189">
        <v>20.004999999999999</v>
      </c>
      <c r="Z189">
        <v>99.106210000000004</v>
      </c>
      <c r="AA189">
        <v>6.1</v>
      </c>
      <c r="AB189">
        <v>37.700000000000003</v>
      </c>
      <c r="AC189">
        <v>48</v>
      </c>
      <c r="AD189">
        <v>1155</v>
      </c>
      <c r="AE189">
        <v>3.5</v>
      </c>
      <c r="AF189">
        <v>92.06</v>
      </c>
      <c r="AG189">
        <v>7.8819999999999997</v>
      </c>
      <c r="AH189">
        <v>19.931000000000001</v>
      </c>
      <c r="AI189">
        <v>99.192040000000006</v>
      </c>
      <c r="AJ189">
        <v>6.2</v>
      </c>
      <c r="AK189">
        <v>37.5</v>
      </c>
      <c r="AL189">
        <v>50.6</v>
      </c>
      <c r="AM189">
        <v>1191</v>
      </c>
      <c r="AN189">
        <v>3.5</v>
      </c>
      <c r="AO189">
        <v>93.81</v>
      </c>
      <c r="AP189">
        <v>7.2919999999999998</v>
      </c>
      <c r="AQ189">
        <v>3.83638084798954E-3</v>
      </c>
      <c r="AR189">
        <v>-9.0399688407860612E-4</v>
      </c>
      <c r="AS189">
        <v>0.30909090909090908</v>
      </c>
      <c r="AT189">
        <v>5.2770448548813409E-3</v>
      </c>
      <c r="AU189">
        <v>0</v>
      </c>
      <c r="AV189">
        <v>5.2730696798493508E-2</v>
      </c>
      <c r="AW189">
        <v>7.6923076923077094E-2</v>
      </c>
      <c r="AX189">
        <v>5.2693483886144588E-2</v>
      </c>
      <c r="AY189">
        <v>-0.10964912280701759</v>
      </c>
      <c r="AZ189">
        <v>3.2991752061986008E-3</v>
      </c>
      <c r="BA189">
        <v>-8.0035347936324719E-4</v>
      </c>
      <c r="BB189">
        <v>-9.8360655737704916E-2</v>
      </c>
      <c r="BC189">
        <v>5.3050397877982816E-3</v>
      </c>
      <c r="BD189">
        <v>-4.5833333333333393E-2</v>
      </c>
      <c r="BE189">
        <v>-8.0519480519480546E-2</v>
      </c>
      <c r="BF189">
        <v>0.1142857142857143</v>
      </c>
      <c r="BG189">
        <v>-7.6471866174234293E-2</v>
      </c>
      <c r="BH189">
        <v>-1.649327581832016E-2</v>
      </c>
      <c r="BI189">
        <v>3.712809191711353E-3</v>
      </c>
      <c r="BJ189">
        <v>-8.6529120683476179E-4</v>
      </c>
      <c r="BK189">
        <v>-1.6129032258064609E-2</v>
      </c>
      <c r="BL189">
        <v>5.3333333333334121E-3</v>
      </c>
      <c r="BM189">
        <v>-5.1383399209486202E-2</v>
      </c>
      <c r="BN189">
        <v>-3.0226700251889119E-2</v>
      </c>
      <c r="BO189">
        <v>0</v>
      </c>
      <c r="BP189">
        <v>-1.8654727640976421E-2</v>
      </c>
      <c r="BQ189">
        <v>8.0910586944596741E-2</v>
      </c>
      <c r="BR189">
        <v>3.82775119617218E-3</v>
      </c>
      <c r="BS189">
        <v>-1.292584143321118E-3</v>
      </c>
      <c r="BT189">
        <v>-0.1142857142857142</v>
      </c>
      <c r="BU189">
        <v>5.3619302949061698E-3</v>
      </c>
      <c r="BV189">
        <v>-2.5048169556839969E-2</v>
      </c>
      <c r="BW189">
        <v>-2.0559210526315819E-2</v>
      </c>
      <c r="BX189">
        <v>-5.4054054054054057E-2</v>
      </c>
      <c r="BY189">
        <v>-3.5273549979432217E-2</v>
      </c>
      <c r="BZ189">
        <v>5.0417747046960448E-2</v>
      </c>
    </row>
    <row r="190" spans="1:78" x14ac:dyDescent="0.15">
      <c r="A190" s="21">
        <v>25628</v>
      </c>
      <c r="B190" t="s">
        <v>50</v>
      </c>
      <c r="C190">
        <v>7.76</v>
      </c>
      <c r="D190">
        <v>-0.13585746102449889</v>
      </c>
      <c r="E190" t="s">
        <v>55</v>
      </c>
      <c r="F190">
        <v>-3.66</v>
      </c>
      <c r="G190">
        <v>20.222999999999999</v>
      </c>
      <c r="H190">
        <v>98.855770000000007</v>
      </c>
      <c r="I190">
        <v>6.8</v>
      </c>
      <c r="J190">
        <v>38.299999999999997</v>
      </c>
      <c r="K190">
        <v>45.2</v>
      </c>
      <c r="L190">
        <v>1132</v>
      </c>
      <c r="M190">
        <v>4.4000000000000004</v>
      </c>
      <c r="N190">
        <v>89.63</v>
      </c>
      <c r="O190">
        <v>7.0819999999999999</v>
      </c>
      <c r="P190">
        <v>20.148</v>
      </c>
      <c r="Q190">
        <v>98.937370000000001</v>
      </c>
      <c r="R190">
        <v>7.2</v>
      </c>
      <c r="S190">
        <v>38.1</v>
      </c>
      <c r="T190">
        <v>45.8</v>
      </c>
      <c r="U190">
        <v>1118</v>
      </c>
      <c r="V190">
        <v>4.2</v>
      </c>
      <c r="W190">
        <v>89.5</v>
      </c>
      <c r="X190">
        <v>6.9020000000000001</v>
      </c>
      <c r="Y190">
        <v>20.071000000000002</v>
      </c>
      <c r="Z190">
        <v>99.026889999999995</v>
      </c>
      <c r="AA190">
        <v>5.5</v>
      </c>
      <c r="AB190">
        <v>37.9</v>
      </c>
      <c r="AC190">
        <v>45.8</v>
      </c>
      <c r="AD190">
        <v>1062</v>
      </c>
      <c r="AE190">
        <v>3.9</v>
      </c>
      <c r="AF190">
        <v>85.02</v>
      </c>
      <c r="AG190">
        <v>7.7519999999999998</v>
      </c>
      <c r="AH190">
        <v>20.004999999999999</v>
      </c>
      <c r="AI190">
        <v>99.106210000000004</v>
      </c>
      <c r="AJ190">
        <v>6.1</v>
      </c>
      <c r="AK190">
        <v>37.700000000000003</v>
      </c>
      <c r="AL190">
        <v>48</v>
      </c>
      <c r="AM190">
        <v>1155</v>
      </c>
      <c r="AN190">
        <v>3.5</v>
      </c>
      <c r="AO190">
        <v>92.06</v>
      </c>
      <c r="AP190">
        <v>7.8819999999999997</v>
      </c>
      <c r="AQ190">
        <v>3.7224538415723258E-3</v>
      </c>
      <c r="AR190">
        <v>-8.247641917304982E-4</v>
      </c>
      <c r="AS190">
        <v>-5.555555555555558E-2</v>
      </c>
      <c r="AT190">
        <v>5.249343832020914E-3</v>
      </c>
      <c r="AU190">
        <v>-1.310043668122263E-2</v>
      </c>
      <c r="AV190">
        <v>1.2522361359570629E-2</v>
      </c>
      <c r="AW190">
        <v>4.7619047619047672E-2</v>
      </c>
      <c r="AX190">
        <v>1.4525139664804949E-3</v>
      </c>
      <c r="AY190">
        <v>2.607939727615172E-2</v>
      </c>
      <c r="AZ190">
        <v>3.83638084798954E-3</v>
      </c>
      <c r="BA190">
        <v>-9.0399688407860612E-4</v>
      </c>
      <c r="BB190">
        <v>0.30909090909090908</v>
      </c>
      <c r="BC190">
        <v>5.2770448548813409E-3</v>
      </c>
      <c r="BD190">
        <v>0</v>
      </c>
      <c r="BE190">
        <v>5.2730696798493508E-2</v>
      </c>
      <c r="BF190">
        <v>7.6923076923077094E-2</v>
      </c>
      <c r="BG190">
        <v>5.2693483886144588E-2</v>
      </c>
      <c r="BH190">
        <v>-0.10964912280701759</v>
      </c>
      <c r="BI190">
        <v>3.2991752061986008E-3</v>
      </c>
      <c r="BJ190">
        <v>-8.0035347936324719E-4</v>
      </c>
      <c r="BK190">
        <v>-9.8360655737704916E-2</v>
      </c>
      <c r="BL190">
        <v>5.3050397877982816E-3</v>
      </c>
      <c r="BM190">
        <v>-4.5833333333333393E-2</v>
      </c>
      <c r="BN190">
        <v>-8.0519480519480546E-2</v>
      </c>
      <c r="BO190">
        <v>0.1142857142857143</v>
      </c>
      <c r="BP190">
        <v>-7.6471866174234293E-2</v>
      </c>
      <c r="BQ190">
        <v>-1.649327581832016E-2</v>
      </c>
      <c r="BR190">
        <v>3.712809191711353E-3</v>
      </c>
      <c r="BS190">
        <v>-8.6529120683476179E-4</v>
      </c>
      <c r="BT190">
        <v>-1.6129032258064609E-2</v>
      </c>
      <c r="BU190">
        <v>5.3333333333334121E-3</v>
      </c>
      <c r="BV190">
        <v>-5.1383399209486202E-2</v>
      </c>
      <c r="BW190">
        <v>-3.0226700251889119E-2</v>
      </c>
      <c r="BX190">
        <v>0</v>
      </c>
      <c r="BY190">
        <v>-1.8654727640976421E-2</v>
      </c>
      <c r="BZ190">
        <v>8.0910586944596741E-2</v>
      </c>
    </row>
    <row r="191" spans="1:78" x14ac:dyDescent="0.15">
      <c r="A191" s="21">
        <v>25659</v>
      </c>
      <c r="B191" t="s">
        <v>51</v>
      </c>
      <c r="C191">
        <v>8.1</v>
      </c>
      <c r="D191">
        <v>4.3814432989690698E-2</v>
      </c>
      <c r="E191" t="s">
        <v>54</v>
      </c>
      <c r="F191">
        <v>-3.96</v>
      </c>
      <c r="G191">
        <v>20.303000000000001</v>
      </c>
      <c r="H191">
        <v>98.816900000000004</v>
      </c>
      <c r="I191">
        <v>6</v>
      </c>
      <c r="J191">
        <v>38.5</v>
      </c>
      <c r="K191">
        <v>45.7</v>
      </c>
      <c r="L191">
        <v>1224</v>
      </c>
      <c r="M191">
        <v>4.5999999999999996</v>
      </c>
      <c r="N191">
        <v>81.52</v>
      </c>
      <c r="O191">
        <v>7.8220000000000001</v>
      </c>
      <c r="P191">
        <v>20.222999999999999</v>
      </c>
      <c r="Q191">
        <v>98.855770000000007</v>
      </c>
      <c r="R191">
        <v>6.8</v>
      </c>
      <c r="S191">
        <v>38.299999999999997</v>
      </c>
      <c r="T191">
        <v>45.2</v>
      </c>
      <c r="U191">
        <v>1132</v>
      </c>
      <c r="V191">
        <v>4.4000000000000004</v>
      </c>
      <c r="W191">
        <v>89.63</v>
      </c>
      <c r="X191">
        <v>7.0819999999999999</v>
      </c>
      <c r="Y191">
        <v>20.148</v>
      </c>
      <c r="Z191">
        <v>98.937370000000001</v>
      </c>
      <c r="AA191">
        <v>7.2</v>
      </c>
      <c r="AB191">
        <v>38.1</v>
      </c>
      <c r="AC191">
        <v>45.8</v>
      </c>
      <c r="AD191">
        <v>1118</v>
      </c>
      <c r="AE191">
        <v>4.2</v>
      </c>
      <c r="AF191">
        <v>89.5</v>
      </c>
      <c r="AG191">
        <v>6.9020000000000001</v>
      </c>
      <c r="AH191">
        <v>20.071000000000002</v>
      </c>
      <c r="AI191">
        <v>99.026889999999995</v>
      </c>
      <c r="AJ191">
        <v>5.5</v>
      </c>
      <c r="AK191">
        <v>37.9</v>
      </c>
      <c r="AL191">
        <v>45.8</v>
      </c>
      <c r="AM191">
        <v>1062</v>
      </c>
      <c r="AN191">
        <v>3.9</v>
      </c>
      <c r="AO191">
        <v>85.02</v>
      </c>
      <c r="AP191">
        <v>7.7519999999999998</v>
      </c>
      <c r="AQ191">
        <v>3.9558918063591353E-3</v>
      </c>
      <c r="AR191">
        <v>-3.93199102085795E-4</v>
      </c>
      <c r="AS191">
        <v>-0.1176470588235294</v>
      </c>
      <c r="AT191">
        <v>5.2219321148825326E-3</v>
      </c>
      <c r="AU191">
        <v>1.106194690265494E-2</v>
      </c>
      <c r="AV191">
        <v>8.1272084805653622E-2</v>
      </c>
      <c r="AW191">
        <v>4.5454545454545192E-2</v>
      </c>
      <c r="AX191">
        <v>-9.0483097177284422E-2</v>
      </c>
      <c r="AY191">
        <v>0.1044902569895509</v>
      </c>
      <c r="AZ191">
        <v>3.7224538415723258E-3</v>
      </c>
      <c r="BA191">
        <v>-8.247641917304982E-4</v>
      </c>
      <c r="BB191">
        <v>-5.555555555555558E-2</v>
      </c>
      <c r="BC191">
        <v>5.249343832020914E-3</v>
      </c>
      <c r="BD191">
        <v>-1.310043668122263E-2</v>
      </c>
      <c r="BE191">
        <v>1.2522361359570629E-2</v>
      </c>
      <c r="BF191">
        <v>4.7619047619047672E-2</v>
      </c>
      <c r="BG191">
        <v>1.4525139664804949E-3</v>
      </c>
      <c r="BH191">
        <v>2.607939727615172E-2</v>
      </c>
      <c r="BI191">
        <v>3.83638084798954E-3</v>
      </c>
      <c r="BJ191">
        <v>-9.0399688407860612E-4</v>
      </c>
      <c r="BK191">
        <v>0.30909090909090908</v>
      </c>
      <c r="BL191">
        <v>5.2770448548813409E-3</v>
      </c>
      <c r="BM191">
        <v>0</v>
      </c>
      <c r="BN191">
        <v>5.2730696798493508E-2</v>
      </c>
      <c r="BO191">
        <v>7.6923076923077094E-2</v>
      </c>
      <c r="BP191">
        <v>5.2693483886144588E-2</v>
      </c>
      <c r="BQ191">
        <v>-0.10964912280701759</v>
      </c>
      <c r="BR191">
        <v>3.2991752061986008E-3</v>
      </c>
      <c r="BS191">
        <v>-8.0035347936324719E-4</v>
      </c>
      <c r="BT191">
        <v>-9.8360655737704916E-2</v>
      </c>
      <c r="BU191">
        <v>5.3050397877982816E-3</v>
      </c>
      <c r="BV191">
        <v>-4.5833333333333393E-2</v>
      </c>
      <c r="BW191">
        <v>-8.0519480519480546E-2</v>
      </c>
      <c r="BX191">
        <v>0.1142857142857143</v>
      </c>
      <c r="BY191">
        <v>-7.6471866174234293E-2</v>
      </c>
      <c r="BZ191">
        <v>-1.649327581832016E-2</v>
      </c>
    </row>
    <row r="192" spans="1:78" x14ac:dyDescent="0.15">
      <c r="A192" s="21">
        <v>25689</v>
      </c>
      <c r="B192" t="s">
        <v>52</v>
      </c>
      <c r="C192">
        <v>7.95</v>
      </c>
      <c r="D192">
        <v>-1.8518518518518459E-2</v>
      </c>
      <c r="E192" t="s">
        <v>55</v>
      </c>
      <c r="F192">
        <v>-7.0000000000000007E-2</v>
      </c>
      <c r="G192">
        <v>20.375</v>
      </c>
      <c r="H192">
        <v>98.846199999999996</v>
      </c>
      <c r="I192">
        <v>5.7</v>
      </c>
      <c r="J192">
        <v>38.6</v>
      </c>
      <c r="K192">
        <v>45.3</v>
      </c>
      <c r="L192">
        <v>1328</v>
      </c>
      <c r="M192">
        <v>4.8</v>
      </c>
      <c r="N192">
        <v>76.55</v>
      </c>
      <c r="O192">
        <v>7.952</v>
      </c>
      <c r="P192">
        <v>20.303000000000001</v>
      </c>
      <c r="Q192">
        <v>98.816900000000004</v>
      </c>
      <c r="R192">
        <v>6</v>
      </c>
      <c r="S192">
        <v>38.5</v>
      </c>
      <c r="T192">
        <v>45.7</v>
      </c>
      <c r="U192">
        <v>1224</v>
      </c>
      <c r="V192">
        <v>4.5999999999999996</v>
      </c>
      <c r="W192">
        <v>81.52</v>
      </c>
      <c r="X192">
        <v>7.8220000000000001</v>
      </c>
      <c r="Y192">
        <v>20.222999999999999</v>
      </c>
      <c r="Z192">
        <v>98.855770000000007</v>
      </c>
      <c r="AA192">
        <v>6.8</v>
      </c>
      <c r="AB192">
        <v>38.299999999999997</v>
      </c>
      <c r="AC192">
        <v>45.2</v>
      </c>
      <c r="AD192">
        <v>1132</v>
      </c>
      <c r="AE192">
        <v>4.4000000000000004</v>
      </c>
      <c r="AF192">
        <v>89.63</v>
      </c>
      <c r="AG192">
        <v>7.0819999999999999</v>
      </c>
      <c r="AH192">
        <v>20.148</v>
      </c>
      <c r="AI192">
        <v>98.937370000000001</v>
      </c>
      <c r="AJ192">
        <v>7.2</v>
      </c>
      <c r="AK192">
        <v>38.1</v>
      </c>
      <c r="AL192">
        <v>45.8</v>
      </c>
      <c r="AM192">
        <v>1118</v>
      </c>
      <c r="AN192">
        <v>4.2</v>
      </c>
      <c r="AO192">
        <v>89.5</v>
      </c>
      <c r="AP192">
        <v>6.9020000000000001</v>
      </c>
      <c r="AQ192">
        <v>3.5462739496625591E-3</v>
      </c>
      <c r="AR192">
        <v>2.9650798598201972E-4</v>
      </c>
      <c r="AS192">
        <v>-4.9999999999999933E-2</v>
      </c>
      <c r="AT192">
        <v>2.5974025974027089E-3</v>
      </c>
      <c r="AU192">
        <v>-8.7527352297593897E-3</v>
      </c>
      <c r="AV192">
        <v>8.4967320261437829E-2</v>
      </c>
      <c r="AW192">
        <v>4.3478260869565188E-2</v>
      </c>
      <c r="AX192">
        <v>-6.0966633954857692E-2</v>
      </c>
      <c r="AY192">
        <v>1.6619790334952759E-2</v>
      </c>
      <c r="AZ192">
        <v>3.9558918063591353E-3</v>
      </c>
      <c r="BA192">
        <v>-3.93199102085795E-4</v>
      </c>
      <c r="BB192">
        <v>-0.1176470588235294</v>
      </c>
      <c r="BC192">
        <v>5.2219321148825326E-3</v>
      </c>
      <c r="BD192">
        <v>1.106194690265494E-2</v>
      </c>
      <c r="BE192">
        <v>8.1272084805653622E-2</v>
      </c>
      <c r="BF192">
        <v>4.5454545454545192E-2</v>
      </c>
      <c r="BG192">
        <v>-9.0483097177284422E-2</v>
      </c>
      <c r="BH192">
        <v>0.1044902569895509</v>
      </c>
      <c r="BI192">
        <v>3.7224538415723258E-3</v>
      </c>
      <c r="BJ192">
        <v>-8.247641917304982E-4</v>
      </c>
      <c r="BK192">
        <v>-5.555555555555558E-2</v>
      </c>
      <c r="BL192">
        <v>5.249343832020914E-3</v>
      </c>
      <c r="BM192">
        <v>-1.310043668122263E-2</v>
      </c>
      <c r="BN192">
        <v>1.2522361359570629E-2</v>
      </c>
      <c r="BO192">
        <v>4.7619047619047672E-2</v>
      </c>
      <c r="BP192">
        <v>1.4525139664804949E-3</v>
      </c>
      <c r="BQ192">
        <v>2.607939727615172E-2</v>
      </c>
      <c r="BR192">
        <v>3.83638084798954E-3</v>
      </c>
      <c r="BS192">
        <v>-9.0399688407860612E-4</v>
      </c>
      <c r="BT192">
        <v>0.30909090909090908</v>
      </c>
      <c r="BU192">
        <v>5.2770448548813409E-3</v>
      </c>
      <c r="BV192">
        <v>0</v>
      </c>
      <c r="BW192">
        <v>5.2730696798493508E-2</v>
      </c>
      <c r="BX192">
        <v>7.6923076923077094E-2</v>
      </c>
      <c r="BY192">
        <v>5.2693483886144588E-2</v>
      </c>
      <c r="BZ192">
        <v>-0.10964912280701759</v>
      </c>
    </row>
    <row r="193" spans="1:78" x14ac:dyDescent="0.15">
      <c r="A193" s="21">
        <v>25720</v>
      </c>
      <c r="B193" t="s">
        <v>53</v>
      </c>
      <c r="C193">
        <v>7.61</v>
      </c>
      <c r="D193">
        <v>-4.276729559748426E-2</v>
      </c>
      <c r="E193" t="s">
        <v>55</v>
      </c>
      <c r="F193">
        <v>2.89</v>
      </c>
      <c r="G193">
        <v>20.448</v>
      </c>
      <c r="H193">
        <v>98.890929999999997</v>
      </c>
      <c r="I193">
        <v>5.5</v>
      </c>
      <c r="J193">
        <v>38.799999999999997</v>
      </c>
      <c r="K193">
        <v>53.2</v>
      </c>
      <c r="L193">
        <v>1322</v>
      </c>
      <c r="M193">
        <v>4.9000000000000004</v>
      </c>
      <c r="N193">
        <v>72.72</v>
      </c>
      <c r="O193">
        <v>7.6820000000000004</v>
      </c>
      <c r="P193">
        <v>20.375</v>
      </c>
      <c r="Q193">
        <v>98.846199999999996</v>
      </c>
      <c r="R193">
        <v>5.7</v>
      </c>
      <c r="S193">
        <v>38.6</v>
      </c>
      <c r="T193">
        <v>45.3</v>
      </c>
      <c r="U193">
        <v>1328</v>
      </c>
      <c r="V193">
        <v>4.8</v>
      </c>
      <c r="W193">
        <v>76.55</v>
      </c>
      <c r="X193">
        <v>7.952</v>
      </c>
      <c r="Y193">
        <v>20.303000000000001</v>
      </c>
      <c r="Z193">
        <v>98.816900000000004</v>
      </c>
      <c r="AA193">
        <v>6</v>
      </c>
      <c r="AB193">
        <v>38.5</v>
      </c>
      <c r="AC193">
        <v>45.7</v>
      </c>
      <c r="AD193">
        <v>1224</v>
      </c>
      <c r="AE193">
        <v>4.5999999999999996</v>
      </c>
      <c r="AF193">
        <v>81.52</v>
      </c>
      <c r="AG193">
        <v>7.8220000000000001</v>
      </c>
      <c r="AH193">
        <v>20.222999999999999</v>
      </c>
      <c r="AI193">
        <v>98.855770000000007</v>
      </c>
      <c r="AJ193">
        <v>6.8</v>
      </c>
      <c r="AK193">
        <v>38.299999999999997</v>
      </c>
      <c r="AL193">
        <v>45.2</v>
      </c>
      <c r="AM193">
        <v>1132</v>
      </c>
      <c r="AN193">
        <v>4.4000000000000004</v>
      </c>
      <c r="AO193">
        <v>89.63</v>
      </c>
      <c r="AP193">
        <v>7.0819999999999999</v>
      </c>
      <c r="AQ193">
        <v>3.5828220858895592E-3</v>
      </c>
      <c r="AR193">
        <v>4.5252118948435621E-4</v>
      </c>
      <c r="AS193">
        <v>-3.5087719298245612E-2</v>
      </c>
      <c r="AT193">
        <v>5.1813471502588637E-3</v>
      </c>
      <c r="AU193">
        <v>0.17439293598234021</v>
      </c>
      <c r="AV193">
        <v>-4.5180722891565717E-3</v>
      </c>
      <c r="AW193">
        <v>2.0833333333333481E-2</v>
      </c>
      <c r="AX193">
        <v>-5.003265839320703E-2</v>
      </c>
      <c r="AY193">
        <v>-3.3953722334003962E-2</v>
      </c>
      <c r="AZ193">
        <v>3.5462739496625591E-3</v>
      </c>
      <c r="BA193">
        <v>2.9650798598201972E-4</v>
      </c>
      <c r="BB193">
        <v>-4.9999999999999933E-2</v>
      </c>
      <c r="BC193">
        <v>2.5974025974027089E-3</v>
      </c>
      <c r="BD193">
        <v>-8.7527352297593897E-3</v>
      </c>
      <c r="BE193">
        <v>8.4967320261437829E-2</v>
      </c>
      <c r="BF193">
        <v>4.3478260869565188E-2</v>
      </c>
      <c r="BG193">
        <v>-6.0966633954857692E-2</v>
      </c>
      <c r="BH193">
        <v>1.6619790334952759E-2</v>
      </c>
      <c r="BI193">
        <v>3.9558918063591353E-3</v>
      </c>
      <c r="BJ193">
        <v>-3.93199102085795E-4</v>
      </c>
      <c r="BK193">
        <v>-0.1176470588235294</v>
      </c>
      <c r="BL193">
        <v>5.2219321148825326E-3</v>
      </c>
      <c r="BM193">
        <v>1.106194690265494E-2</v>
      </c>
      <c r="BN193">
        <v>8.1272084805653622E-2</v>
      </c>
      <c r="BO193">
        <v>4.5454545454545192E-2</v>
      </c>
      <c r="BP193">
        <v>-9.0483097177284422E-2</v>
      </c>
      <c r="BQ193">
        <v>0.1044902569895509</v>
      </c>
      <c r="BR193">
        <v>3.7224538415723258E-3</v>
      </c>
      <c r="BS193">
        <v>-8.247641917304982E-4</v>
      </c>
      <c r="BT193">
        <v>-5.555555555555558E-2</v>
      </c>
      <c r="BU193">
        <v>5.249343832020914E-3</v>
      </c>
      <c r="BV193">
        <v>-1.310043668122263E-2</v>
      </c>
      <c r="BW193">
        <v>1.2522361359570629E-2</v>
      </c>
      <c r="BX193">
        <v>4.7619047619047672E-2</v>
      </c>
      <c r="BY193">
        <v>1.4525139664804949E-3</v>
      </c>
      <c r="BZ193">
        <v>2.607939727615172E-2</v>
      </c>
    </row>
    <row r="194" spans="1:78" x14ac:dyDescent="0.15">
      <c r="A194" s="21">
        <v>25750</v>
      </c>
      <c r="B194" t="s">
        <v>42</v>
      </c>
      <c r="C194">
        <v>7.21</v>
      </c>
      <c r="D194">
        <v>-5.2562417871222122E-2</v>
      </c>
      <c r="E194" t="s">
        <v>55</v>
      </c>
      <c r="F194">
        <v>-0.38</v>
      </c>
      <c r="G194">
        <v>20.526</v>
      </c>
      <c r="H194">
        <v>98.878640000000004</v>
      </c>
      <c r="I194">
        <v>5.4</v>
      </c>
      <c r="J194">
        <v>38.9</v>
      </c>
      <c r="K194">
        <v>52.5</v>
      </c>
      <c r="L194">
        <v>1324</v>
      </c>
      <c r="M194">
        <v>5</v>
      </c>
      <c r="N194">
        <v>78.05</v>
      </c>
      <c r="O194">
        <v>7.3819999999999997</v>
      </c>
      <c r="P194">
        <v>20.448</v>
      </c>
      <c r="Q194">
        <v>98.890929999999997</v>
      </c>
      <c r="R194">
        <v>5.5</v>
      </c>
      <c r="S194">
        <v>38.799999999999997</v>
      </c>
      <c r="T194">
        <v>53.2</v>
      </c>
      <c r="U194">
        <v>1322</v>
      </c>
      <c r="V194">
        <v>4.9000000000000004</v>
      </c>
      <c r="W194">
        <v>72.72</v>
      </c>
      <c r="X194">
        <v>7.6820000000000004</v>
      </c>
      <c r="Y194">
        <v>20.375</v>
      </c>
      <c r="Z194">
        <v>98.846199999999996</v>
      </c>
      <c r="AA194">
        <v>5.7</v>
      </c>
      <c r="AB194">
        <v>38.6</v>
      </c>
      <c r="AC194">
        <v>45.3</v>
      </c>
      <c r="AD194">
        <v>1328</v>
      </c>
      <c r="AE194">
        <v>4.8</v>
      </c>
      <c r="AF194">
        <v>76.55</v>
      </c>
      <c r="AG194">
        <v>7.952</v>
      </c>
      <c r="AH194">
        <v>20.303000000000001</v>
      </c>
      <c r="AI194">
        <v>98.816900000000004</v>
      </c>
      <c r="AJ194">
        <v>6</v>
      </c>
      <c r="AK194">
        <v>38.5</v>
      </c>
      <c r="AL194">
        <v>45.7</v>
      </c>
      <c r="AM194">
        <v>1224</v>
      </c>
      <c r="AN194">
        <v>4.5999999999999996</v>
      </c>
      <c r="AO194">
        <v>81.52</v>
      </c>
      <c r="AP194">
        <v>7.8220000000000001</v>
      </c>
      <c r="AQ194">
        <v>3.8145539906102588E-3</v>
      </c>
      <c r="AR194">
        <v>-1.242783337156439E-4</v>
      </c>
      <c r="AS194">
        <v>-1.818181818181808E-2</v>
      </c>
      <c r="AT194">
        <v>2.5773195876288568E-3</v>
      </c>
      <c r="AU194">
        <v>-1.315789473684215E-2</v>
      </c>
      <c r="AV194">
        <v>1.5128593040847349E-3</v>
      </c>
      <c r="AW194">
        <v>2.0408163265306149E-2</v>
      </c>
      <c r="AX194">
        <v>7.3294829482948298E-2</v>
      </c>
      <c r="AY194">
        <v>-3.9052330122364087E-2</v>
      </c>
      <c r="AZ194">
        <v>3.5828220858895592E-3</v>
      </c>
      <c r="BA194">
        <v>4.5252118948435621E-4</v>
      </c>
      <c r="BB194">
        <v>-3.5087719298245612E-2</v>
      </c>
      <c r="BC194">
        <v>5.1813471502588637E-3</v>
      </c>
      <c r="BD194">
        <v>0.17439293598234021</v>
      </c>
      <c r="BE194">
        <v>-4.5180722891565717E-3</v>
      </c>
      <c r="BF194">
        <v>2.0833333333333481E-2</v>
      </c>
      <c r="BG194">
        <v>-5.003265839320703E-2</v>
      </c>
      <c r="BH194">
        <v>-3.3953722334003962E-2</v>
      </c>
      <c r="BI194">
        <v>3.5462739496625591E-3</v>
      </c>
      <c r="BJ194">
        <v>2.9650798598201972E-4</v>
      </c>
      <c r="BK194">
        <v>-4.9999999999999933E-2</v>
      </c>
      <c r="BL194">
        <v>2.5974025974027089E-3</v>
      </c>
      <c r="BM194">
        <v>-8.7527352297593897E-3</v>
      </c>
      <c r="BN194">
        <v>8.4967320261437829E-2</v>
      </c>
      <c r="BO194">
        <v>4.3478260869565188E-2</v>
      </c>
      <c r="BP194">
        <v>-6.0966633954857692E-2</v>
      </c>
      <c r="BQ194">
        <v>1.6619790334952759E-2</v>
      </c>
      <c r="BR194">
        <v>3.9558918063591353E-3</v>
      </c>
      <c r="BS194">
        <v>-3.93199102085795E-4</v>
      </c>
      <c r="BT194">
        <v>-0.1176470588235294</v>
      </c>
      <c r="BU194">
        <v>5.2219321148825326E-3</v>
      </c>
      <c r="BV194">
        <v>1.106194690265494E-2</v>
      </c>
      <c r="BW194">
        <v>8.1272084805653622E-2</v>
      </c>
      <c r="BX194">
        <v>4.5454545454545192E-2</v>
      </c>
      <c r="BY194">
        <v>-9.0483097177284422E-2</v>
      </c>
      <c r="BZ194">
        <v>0.1044902569895509</v>
      </c>
    </row>
    <row r="195" spans="1:78" x14ac:dyDescent="0.15">
      <c r="A195" s="21">
        <v>25781</v>
      </c>
      <c r="B195" t="s">
        <v>43</v>
      </c>
      <c r="C195">
        <v>6.62</v>
      </c>
      <c r="D195">
        <v>-8.1830790568654624E-2</v>
      </c>
      <c r="E195" t="s">
        <v>55</v>
      </c>
      <c r="F195">
        <v>3.85</v>
      </c>
      <c r="G195">
        <v>20.597000000000001</v>
      </c>
      <c r="H195">
        <v>98.760130000000004</v>
      </c>
      <c r="I195">
        <v>5.0999999999999996</v>
      </c>
      <c r="J195">
        <v>39</v>
      </c>
      <c r="K195">
        <v>51.8</v>
      </c>
      <c r="L195">
        <v>1394</v>
      </c>
      <c r="M195">
        <v>5.0999999999999996</v>
      </c>
      <c r="N195">
        <v>81.52</v>
      </c>
      <c r="O195">
        <v>7.492</v>
      </c>
      <c r="P195">
        <v>20.526</v>
      </c>
      <c r="Q195">
        <v>98.878640000000004</v>
      </c>
      <c r="R195">
        <v>5.4</v>
      </c>
      <c r="S195">
        <v>38.9</v>
      </c>
      <c r="T195">
        <v>52.5</v>
      </c>
      <c r="U195">
        <v>1324</v>
      </c>
      <c r="V195">
        <v>5</v>
      </c>
      <c r="W195">
        <v>78.05</v>
      </c>
      <c r="X195">
        <v>7.3819999999999997</v>
      </c>
      <c r="Y195">
        <v>20.448</v>
      </c>
      <c r="Z195">
        <v>98.890929999999997</v>
      </c>
      <c r="AA195">
        <v>5.5</v>
      </c>
      <c r="AB195">
        <v>38.799999999999997</v>
      </c>
      <c r="AC195">
        <v>53.2</v>
      </c>
      <c r="AD195">
        <v>1322</v>
      </c>
      <c r="AE195">
        <v>4.9000000000000004</v>
      </c>
      <c r="AF195">
        <v>72.72</v>
      </c>
      <c r="AG195">
        <v>7.6820000000000004</v>
      </c>
      <c r="AH195">
        <v>20.375</v>
      </c>
      <c r="AI195">
        <v>98.846199999999996</v>
      </c>
      <c r="AJ195">
        <v>5.7</v>
      </c>
      <c r="AK195">
        <v>38.6</v>
      </c>
      <c r="AL195">
        <v>45.3</v>
      </c>
      <c r="AM195">
        <v>1328</v>
      </c>
      <c r="AN195">
        <v>4.8</v>
      </c>
      <c r="AO195">
        <v>76.55</v>
      </c>
      <c r="AP195">
        <v>7.952</v>
      </c>
      <c r="AQ195">
        <v>3.459027574783224E-3</v>
      </c>
      <c r="AR195">
        <v>-1.1985399475559211E-3</v>
      </c>
      <c r="AS195">
        <v>-5.5555555555555691E-2</v>
      </c>
      <c r="AT195">
        <v>2.570694087403735E-3</v>
      </c>
      <c r="AU195">
        <v>-1.3333333333333419E-2</v>
      </c>
      <c r="AV195">
        <v>5.2870090634441043E-2</v>
      </c>
      <c r="AW195">
        <v>2.0000000000000021E-2</v>
      </c>
      <c r="AX195">
        <v>4.4458680333119727E-2</v>
      </c>
      <c r="AY195">
        <v>1.490111081007872E-2</v>
      </c>
      <c r="AZ195">
        <v>3.8145539906102588E-3</v>
      </c>
      <c r="BA195">
        <v>-1.242783337156439E-4</v>
      </c>
      <c r="BB195">
        <v>-1.818181818181808E-2</v>
      </c>
      <c r="BC195">
        <v>2.5773195876288568E-3</v>
      </c>
      <c r="BD195">
        <v>-1.315789473684215E-2</v>
      </c>
      <c r="BE195">
        <v>1.5128593040847349E-3</v>
      </c>
      <c r="BF195">
        <v>2.0408163265306149E-2</v>
      </c>
      <c r="BG195">
        <v>7.3294829482948298E-2</v>
      </c>
      <c r="BH195">
        <v>-3.9052330122364087E-2</v>
      </c>
      <c r="BI195">
        <v>3.5828220858895592E-3</v>
      </c>
      <c r="BJ195">
        <v>4.5252118948435621E-4</v>
      </c>
      <c r="BK195">
        <v>-3.5087719298245612E-2</v>
      </c>
      <c r="BL195">
        <v>5.1813471502588637E-3</v>
      </c>
      <c r="BM195">
        <v>0.17439293598234021</v>
      </c>
      <c r="BN195">
        <v>-4.5180722891565717E-3</v>
      </c>
      <c r="BO195">
        <v>2.0833333333333481E-2</v>
      </c>
      <c r="BP195">
        <v>-5.003265839320703E-2</v>
      </c>
      <c r="BQ195">
        <v>-3.3953722334003962E-2</v>
      </c>
      <c r="BR195">
        <v>3.5462739496625591E-3</v>
      </c>
      <c r="BS195">
        <v>2.9650798598201972E-4</v>
      </c>
      <c r="BT195">
        <v>-4.9999999999999933E-2</v>
      </c>
      <c r="BU195">
        <v>2.5974025974027089E-3</v>
      </c>
      <c r="BV195">
        <v>-8.7527352297593897E-3</v>
      </c>
      <c r="BW195">
        <v>8.4967320261437829E-2</v>
      </c>
      <c r="BX195">
        <v>4.3478260869565188E-2</v>
      </c>
      <c r="BY195">
        <v>-6.0966633954857692E-2</v>
      </c>
      <c r="BZ195">
        <v>1.6619790334952759E-2</v>
      </c>
    </row>
    <row r="196" spans="1:78" x14ac:dyDescent="0.15">
      <c r="A196" s="21">
        <v>25812</v>
      </c>
      <c r="B196" t="s">
        <v>44</v>
      </c>
      <c r="C196">
        <v>6.29</v>
      </c>
      <c r="D196">
        <v>-4.9848942598187319E-2</v>
      </c>
      <c r="E196" t="s">
        <v>55</v>
      </c>
      <c r="F196">
        <v>-0.73</v>
      </c>
      <c r="G196">
        <v>20.683</v>
      </c>
      <c r="H196">
        <v>98.609489999999994</v>
      </c>
      <c r="I196">
        <v>4.7</v>
      </c>
      <c r="J196">
        <v>39.200000000000003</v>
      </c>
      <c r="K196">
        <v>44.2</v>
      </c>
      <c r="L196">
        <v>1426</v>
      </c>
      <c r="M196">
        <v>5.4</v>
      </c>
      <c r="N196">
        <v>84.21</v>
      </c>
      <c r="O196">
        <v>7.2919999999999998</v>
      </c>
      <c r="P196">
        <v>20.597000000000001</v>
      </c>
      <c r="Q196">
        <v>98.760130000000004</v>
      </c>
      <c r="R196">
        <v>5.0999999999999996</v>
      </c>
      <c r="S196">
        <v>39</v>
      </c>
      <c r="T196">
        <v>51.8</v>
      </c>
      <c r="U196">
        <v>1394</v>
      </c>
      <c r="V196">
        <v>5.0999999999999996</v>
      </c>
      <c r="W196">
        <v>81.52</v>
      </c>
      <c r="X196">
        <v>7.492</v>
      </c>
      <c r="Y196">
        <v>20.526</v>
      </c>
      <c r="Z196">
        <v>98.878640000000004</v>
      </c>
      <c r="AA196">
        <v>5.4</v>
      </c>
      <c r="AB196">
        <v>38.9</v>
      </c>
      <c r="AC196">
        <v>52.5</v>
      </c>
      <c r="AD196">
        <v>1324</v>
      </c>
      <c r="AE196">
        <v>5</v>
      </c>
      <c r="AF196">
        <v>78.05</v>
      </c>
      <c r="AG196">
        <v>7.3819999999999997</v>
      </c>
      <c r="AH196">
        <v>20.448</v>
      </c>
      <c r="AI196">
        <v>98.890929999999997</v>
      </c>
      <c r="AJ196">
        <v>5.5</v>
      </c>
      <c r="AK196">
        <v>38.799999999999997</v>
      </c>
      <c r="AL196">
        <v>53.2</v>
      </c>
      <c r="AM196">
        <v>1322</v>
      </c>
      <c r="AN196">
        <v>4.9000000000000004</v>
      </c>
      <c r="AO196">
        <v>72.72</v>
      </c>
      <c r="AP196">
        <v>7.6820000000000004</v>
      </c>
      <c r="AQ196">
        <v>4.1753653444676084E-3</v>
      </c>
      <c r="AR196">
        <v>-1.525311884462033E-3</v>
      </c>
      <c r="AS196">
        <v>-7.8431372549019551E-2</v>
      </c>
      <c r="AT196">
        <v>5.12820512820511E-3</v>
      </c>
      <c r="AU196">
        <v>-0.14671814671814659</v>
      </c>
      <c r="AV196">
        <v>2.2955523672883778E-2</v>
      </c>
      <c r="AW196">
        <v>5.8823529411764941E-2</v>
      </c>
      <c r="AX196">
        <v>3.2998037291462223E-2</v>
      </c>
      <c r="AY196">
        <v>-2.6695141484249899E-2</v>
      </c>
      <c r="AZ196">
        <v>3.459027574783224E-3</v>
      </c>
      <c r="BA196">
        <v>-1.1985399475559211E-3</v>
      </c>
      <c r="BB196">
        <v>-5.5555555555555691E-2</v>
      </c>
      <c r="BC196">
        <v>2.570694087403735E-3</v>
      </c>
      <c r="BD196">
        <v>-1.3333333333333419E-2</v>
      </c>
      <c r="BE196">
        <v>5.2870090634441043E-2</v>
      </c>
      <c r="BF196">
        <v>2.0000000000000021E-2</v>
      </c>
      <c r="BG196">
        <v>4.4458680333119727E-2</v>
      </c>
      <c r="BH196">
        <v>1.490111081007872E-2</v>
      </c>
      <c r="BI196">
        <v>3.8145539906102588E-3</v>
      </c>
      <c r="BJ196">
        <v>-1.242783337156439E-4</v>
      </c>
      <c r="BK196">
        <v>-1.818181818181808E-2</v>
      </c>
      <c r="BL196">
        <v>2.5773195876288568E-3</v>
      </c>
      <c r="BM196">
        <v>-1.315789473684215E-2</v>
      </c>
      <c r="BN196">
        <v>1.5128593040847349E-3</v>
      </c>
      <c r="BO196">
        <v>2.0408163265306149E-2</v>
      </c>
      <c r="BP196">
        <v>7.3294829482948298E-2</v>
      </c>
      <c r="BQ196">
        <v>-3.9052330122364087E-2</v>
      </c>
      <c r="BR196">
        <v>3.5828220858895592E-3</v>
      </c>
      <c r="BS196">
        <v>4.5252118948435621E-4</v>
      </c>
      <c r="BT196">
        <v>-3.5087719298245612E-2</v>
      </c>
      <c r="BU196">
        <v>5.1813471502588637E-3</v>
      </c>
      <c r="BV196">
        <v>0.17439293598234021</v>
      </c>
      <c r="BW196">
        <v>-4.5180722891565717E-3</v>
      </c>
      <c r="BX196">
        <v>2.0833333333333481E-2</v>
      </c>
      <c r="BY196">
        <v>-5.003265839320703E-2</v>
      </c>
      <c r="BZ196">
        <v>-3.3953722334003962E-2</v>
      </c>
    </row>
    <row r="197" spans="1:78" x14ac:dyDescent="0.15">
      <c r="A197" s="21">
        <v>25842</v>
      </c>
      <c r="B197" t="s">
        <v>45</v>
      </c>
      <c r="C197">
        <v>6.2</v>
      </c>
      <c r="D197">
        <v>-1.430842607313193E-2</v>
      </c>
      <c r="E197" t="s">
        <v>55</v>
      </c>
      <c r="F197">
        <v>-0.65</v>
      </c>
      <c r="G197">
        <v>20.785</v>
      </c>
      <c r="H197">
        <v>98.535210000000006</v>
      </c>
      <c r="I197">
        <v>4.8</v>
      </c>
      <c r="J197">
        <v>39.4</v>
      </c>
      <c r="K197">
        <v>44.7</v>
      </c>
      <c r="L197">
        <v>1564</v>
      </c>
      <c r="M197">
        <v>5.5</v>
      </c>
      <c r="N197">
        <v>83.25</v>
      </c>
      <c r="O197">
        <v>7.3319999999999999</v>
      </c>
      <c r="P197">
        <v>20.683</v>
      </c>
      <c r="Q197">
        <v>98.609489999999994</v>
      </c>
      <c r="R197">
        <v>4.7</v>
      </c>
      <c r="S197">
        <v>39.200000000000003</v>
      </c>
      <c r="T197">
        <v>44.2</v>
      </c>
      <c r="U197">
        <v>1426</v>
      </c>
      <c r="V197">
        <v>5.4</v>
      </c>
      <c r="W197">
        <v>84.21</v>
      </c>
      <c r="X197">
        <v>7.2919999999999998</v>
      </c>
      <c r="Y197">
        <v>20.597000000000001</v>
      </c>
      <c r="Z197">
        <v>98.760130000000004</v>
      </c>
      <c r="AA197">
        <v>5.0999999999999996</v>
      </c>
      <c r="AB197">
        <v>39</v>
      </c>
      <c r="AC197">
        <v>51.8</v>
      </c>
      <c r="AD197">
        <v>1394</v>
      </c>
      <c r="AE197">
        <v>5.0999999999999996</v>
      </c>
      <c r="AF197">
        <v>81.52</v>
      </c>
      <c r="AG197">
        <v>7.492</v>
      </c>
      <c r="AH197">
        <v>20.526</v>
      </c>
      <c r="AI197">
        <v>98.878640000000004</v>
      </c>
      <c r="AJ197">
        <v>5.4</v>
      </c>
      <c r="AK197">
        <v>38.9</v>
      </c>
      <c r="AL197">
        <v>52.5</v>
      </c>
      <c r="AM197">
        <v>1324</v>
      </c>
      <c r="AN197">
        <v>5</v>
      </c>
      <c r="AO197">
        <v>78.05</v>
      </c>
      <c r="AP197">
        <v>7.3819999999999997</v>
      </c>
      <c r="AQ197">
        <v>4.9315863269352436E-3</v>
      </c>
      <c r="AR197">
        <v>-7.5327435523686592E-4</v>
      </c>
      <c r="AS197">
        <v>2.1276595744680771E-2</v>
      </c>
      <c r="AT197">
        <v>5.1020408163264808E-3</v>
      </c>
      <c r="AU197">
        <v>1.1312217194570101E-2</v>
      </c>
      <c r="AV197">
        <v>9.6774193548387011E-2</v>
      </c>
      <c r="AW197">
        <v>1.8518518518518379E-2</v>
      </c>
      <c r="AX197">
        <v>-1.1400071250445291E-2</v>
      </c>
      <c r="AY197">
        <v>5.4854635216676773E-3</v>
      </c>
      <c r="AZ197">
        <v>4.1753653444676084E-3</v>
      </c>
      <c r="BA197">
        <v>-1.525311884462033E-3</v>
      </c>
      <c r="BB197">
        <v>-7.8431372549019551E-2</v>
      </c>
      <c r="BC197">
        <v>5.12820512820511E-3</v>
      </c>
      <c r="BD197">
        <v>-0.14671814671814659</v>
      </c>
      <c r="BE197">
        <v>2.2955523672883778E-2</v>
      </c>
      <c r="BF197">
        <v>5.8823529411764941E-2</v>
      </c>
      <c r="BG197">
        <v>3.2998037291462223E-2</v>
      </c>
      <c r="BH197">
        <v>-2.6695141484249899E-2</v>
      </c>
      <c r="BI197">
        <v>3.459027574783224E-3</v>
      </c>
      <c r="BJ197">
        <v>-1.1985399475559211E-3</v>
      </c>
      <c r="BK197">
        <v>-5.5555555555555691E-2</v>
      </c>
      <c r="BL197">
        <v>2.570694087403735E-3</v>
      </c>
      <c r="BM197">
        <v>-1.3333333333333419E-2</v>
      </c>
      <c r="BN197">
        <v>5.2870090634441043E-2</v>
      </c>
      <c r="BO197">
        <v>2.0000000000000021E-2</v>
      </c>
      <c r="BP197">
        <v>4.4458680333119727E-2</v>
      </c>
      <c r="BQ197">
        <v>1.490111081007872E-2</v>
      </c>
      <c r="BR197">
        <v>3.8145539906102588E-3</v>
      </c>
      <c r="BS197">
        <v>-1.242783337156439E-4</v>
      </c>
      <c r="BT197">
        <v>-1.818181818181808E-2</v>
      </c>
      <c r="BU197">
        <v>2.5773195876288568E-3</v>
      </c>
      <c r="BV197">
        <v>-1.315789473684215E-2</v>
      </c>
      <c r="BW197">
        <v>1.5128593040847349E-3</v>
      </c>
      <c r="BX197">
        <v>2.0408163265306149E-2</v>
      </c>
      <c r="BY197">
        <v>7.3294829482948298E-2</v>
      </c>
      <c r="BZ197">
        <v>-3.9052330122364087E-2</v>
      </c>
    </row>
    <row r="198" spans="1:78" x14ac:dyDescent="0.15">
      <c r="A198" s="21">
        <v>25873</v>
      </c>
      <c r="B198" t="s">
        <v>46</v>
      </c>
      <c r="C198">
        <v>5.6</v>
      </c>
      <c r="D198">
        <v>-9.6774193548387177E-2</v>
      </c>
      <c r="E198" t="s">
        <v>55</v>
      </c>
      <c r="F198">
        <v>-0.79</v>
      </c>
      <c r="G198">
        <v>20.891999999999999</v>
      </c>
      <c r="H198">
        <v>98.623540000000006</v>
      </c>
      <c r="I198">
        <v>4.5999999999999996</v>
      </c>
      <c r="J198">
        <v>39.6</v>
      </c>
      <c r="K198">
        <v>43.3</v>
      </c>
      <c r="L198">
        <v>1502</v>
      </c>
      <c r="M198">
        <v>5.9</v>
      </c>
      <c r="N198">
        <v>87.2</v>
      </c>
      <c r="O198">
        <v>6.492</v>
      </c>
      <c r="P198">
        <v>20.785</v>
      </c>
      <c r="Q198">
        <v>98.535210000000006</v>
      </c>
      <c r="R198">
        <v>4.8</v>
      </c>
      <c r="S198">
        <v>39.4</v>
      </c>
      <c r="T198">
        <v>44.7</v>
      </c>
      <c r="U198">
        <v>1564</v>
      </c>
      <c r="V198">
        <v>5.5</v>
      </c>
      <c r="W198">
        <v>83.25</v>
      </c>
      <c r="X198">
        <v>7.3319999999999999</v>
      </c>
      <c r="Y198">
        <v>20.683</v>
      </c>
      <c r="Z198">
        <v>98.609489999999994</v>
      </c>
      <c r="AA198">
        <v>4.7</v>
      </c>
      <c r="AB198">
        <v>39.200000000000003</v>
      </c>
      <c r="AC198">
        <v>44.2</v>
      </c>
      <c r="AD198">
        <v>1426</v>
      </c>
      <c r="AE198">
        <v>5.4</v>
      </c>
      <c r="AF198">
        <v>84.21</v>
      </c>
      <c r="AG198">
        <v>7.2919999999999998</v>
      </c>
      <c r="AH198">
        <v>20.597000000000001</v>
      </c>
      <c r="AI198">
        <v>98.760130000000004</v>
      </c>
      <c r="AJ198">
        <v>5.0999999999999996</v>
      </c>
      <c r="AK198">
        <v>39</v>
      </c>
      <c r="AL198">
        <v>51.8</v>
      </c>
      <c r="AM198">
        <v>1394</v>
      </c>
      <c r="AN198">
        <v>5.0999999999999996</v>
      </c>
      <c r="AO198">
        <v>81.52</v>
      </c>
      <c r="AP198">
        <v>7.492</v>
      </c>
      <c r="AQ198">
        <v>5.1479432282897086E-3</v>
      </c>
      <c r="AR198">
        <v>8.9643082914214745E-4</v>
      </c>
      <c r="AS198">
        <v>-4.1666666666666741E-2</v>
      </c>
      <c r="AT198">
        <v>5.0761421319798217E-3</v>
      </c>
      <c r="AU198">
        <v>-3.1319910514541527E-2</v>
      </c>
      <c r="AV198">
        <v>-3.9641943734015313E-2</v>
      </c>
      <c r="AW198">
        <v>7.2727272727272751E-2</v>
      </c>
      <c r="AX198">
        <v>4.7447447447447548E-2</v>
      </c>
      <c r="AY198">
        <v>-0.1145662847790507</v>
      </c>
      <c r="AZ198">
        <v>4.9315863269352436E-3</v>
      </c>
      <c r="BA198">
        <v>-7.5327435523686592E-4</v>
      </c>
      <c r="BB198">
        <v>2.1276595744680771E-2</v>
      </c>
      <c r="BC198">
        <v>5.1020408163264808E-3</v>
      </c>
      <c r="BD198">
        <v>1.1312217194570101E-2</v>
      </c>
      <c r="BE198">
        <v>9.6774193548387011E-2</v>
      </c>
      <c r="BF198">
        <v>1.8518518518518379E-2</v>
      </c>
      <c r="BG198">
        <v>-1.1400071250445291E-2</v>
      </c>
      <c r="BH198">
        <v>5.4854635216676773E-3</v>
      </c>
      <c r="BI198">
        <v>4.1753653444676084E-3</v>
      </c>
      <c r="BJ198">
        <v>-1.525311884462033E-3</v>
      </c>
      <c r="BK198">
        <v>-7.8431372549019551E-2</v>
      </c>
      <c r="BL198">
        <v>5.12820512820511E-3</v>
      </c>
      <c r="BM198">
        <v>-0.14671814671814659</v>
      </c>
      <c r="BN198">
        <v>2.2955523672883778E-2</v>
      </c>
      <c r="BO198">
        <v>5.8823529411764941E-2</v>
      </c>
      <c r="BP198">
        <v>3.2998037291462223E-2</v>
      </c>
      <c r="BQ198">
        <v>-2.6695141484249899E-2</v>
      </c>
      <c r="BR198">
        <v>3.459027574783224E-3</v>
      </c>
      <c r="BS198">
        <v>-1.1985399475559211E-3</v>
      </c>
      <c r="BT198">
        <v>-5.5555555555555691E-2</v>
      </c>
      <c r="BU198">
        <v>2.570694087403735E-3</v>
      </c>
      <c r="BV198">
        <v>-1.3333333333333419E-2</v>
      </c>
      <c r="BW198">
        <v>5.2870090634441043E-2</v>
      </c>
      <c r="BX198">
        <v>2.0000000000000021E-2</v>
      </c>
      <c r="BY198">
        <v>4.4458680333119727E-2</v>
      </c>
      <c r="BZ198">
        <v>1.490111081007872E-2</v>
      </c>
    </row>
    <row r="199" spans="1:78" x14ac:dyDescent="0.15">
      <c r="A199" s="21">
        <v>25903</v>
      </c>
      <c r="B199" t="s">
        <v>47</v>
      </c>
      <c r="C199">
        <v>4.9000000000000004</v>
      </c>
      <c r="D199">
        <v>-0.1249999999999999</v>
      </c>
      <c r="E199" t="s">
        <v>55</v>
      </c>
      <c r="F199">
        <v>-2.19</v>
      </c>
      <c r="G199">
        <v>20.997</v>
      </c>
      <c r="H199">
        <v>98.80538</v>
      </c>
      <c r="I199">
        <v>4.7</v>
      </c>
      <c r="J199">
        <v>39.799999999999997</v>
      </c>
      <c r="K199">
        <v>51.2</v>
      </c>
      <c r="L199">
        <v>1767</v>
      </c>
      <c r="M199">
        <v>6.1</v>
      </c>
      <c r="N199">
        <v>92.15</v>
      </c>
      <c r="O199">
        <v>6.5019999999999998</v>
      </c>
      <c r="P199">
        <v>20.891999999999999</v>
      </c>
      <c r="Q199">
        <v>98.623540000000006</v>
      </c>
      <c r="R199">
        <v>4.5999999999999996</v>
      </c>
      <c r="S199">
        <v>39.6</v>
      </c>
      <c r="T199">
        <v>43.3</v>
      </c>
      <c r="U199">
        <v>1502</v>
      </c>
      <c r="V199">
        <v>5.9</v>
      </c>
      <c r="W199">
        <v>87.2</v>
      </c>
      <c r="X199">
        <v>6.492</v>
      </c>
      <c r="Y199">
        <v>20.785</v>
      </c>
      <c r="Z199">
        <v>98.535210000000006</v>
      </c>
      <c r="AA199">
        <v>4.8</v>
      </c>
      <c r="AB199">
        <v>39.4</v>
      </c>
      <c r="AC199">
        <v>44.7</v>
      </c>
      <c r="AD199">
        <v>1564</v>
      </c>
      <c r="AE199">
        <v>5.5</v>
      </c>
      <c r="AF199">
        <v>83.25</v>
      </c>
      <c r="AG199">
        <v>7.3319999999999999</v>
      </c>
      <c r="AH199">
        <v>20.683</v>
      </c>
      <c r="AI199">
        <v>98.609489999999994</v>
      </c>
      <c r="AJ199">
        <v>4.7</v>
      </c>
      <c r="AK199">
        <v>39.200000000000003</v>
      </c>
      <c r="AL199">
        <v>44.2</v>
      </c>
      <c r="AM199">
        <v>1426</v>
      </c>
      <c r="AN199">
        <v>5.4</v>
      </c>
      <c r="AO199">
        <v>84.21</v>
      </c>
      <c r="AP199">
        <v>7.2919999999999998</v>
      </c>
      <c r="AQ199">
        <v>5.0258472142448163E-3</v>
      </c>
      <c r="AR199">
        <v>1.8437788787544209E-3</v>
      </c>
      <c r="AS199">
        <v>2.1739130434782709E-2</v>
      </c>
      <c r="AT199">
        <v>5.050505050504972E-3</v>
      </c>
      <c r="AU199">
        <v>0.18244803695150141</v>
      </c>
      <c r="AV199">
        <v>0.1764314247669774</v>
      </c>
      <c r="AW199">
        <v>3.3898305084745672E-2</v>
      </c>
      <c r="AX199">
        <v>5.6766055045871511E-2</v>
      </c>
      <c r="AY199">
        <v>1.540357362908251E-3</v>
      </c>
      <c r="AZ199">
        <v>5.1479432282897086E-3</v>
      </c>
      <c r="BA199">
        <v>8.9643082914214745E-4</v>
      </c>
      <c r="BB199">
        <v>-4.1666666666666741E-2</v>
      </c>
      <c r="BC199">
        <v>5.0761421319798217E-3</v>
      </c>
      <c r="BD199">
        <v>-3.1319910514541527E-2</v>
      </c>
      <c r="BE199">
        <v>-3.9641943734015313E-2</v>
      </c>
      <c r="BF199">
        <v>7.2727272727272751E-2</v>
      </c>
      <c r="BG199">
        <v>4.7447447447447548E-2</v>
      </c>
      <c r="BH199">
        <v>-0.1145662847790507</v>
      </c>
      <c r="BI199">
        <v>4.9315863269352436E-3</v>
      </c>
      <c r="BJ199">
        <v>-7.5327435523686592E-4</v>
      </c>
      <c r="BK199">
        <v>2.1276595744680771E-2</v>
      </c>
      <c r="BL199">
        <v>5.1020408163264808E-3</v>
      </c>
      <c r="BM199">
        <v>1.1312217194570101E-2</v>
      </c>
      <c r="BN199">
        <v>9.6774193548387011E-2</v>
      </c>
      <c r="BO199">
        <v>1.8518518518518379E-2</v>
      </c>
      <c r="BP199">
        <v>-1.1400071250445291E-2</v>
      </c>
      <c r="BQ199">
        <v>5.4854635216676773E-3</v>
      </c>
      <c r="BR199">
        <v>4.1753653444676084E-3</v>
      </c>
      <c r="BS199">
        <v>-1.525311884462033E-3</v>
      </c>
      <c r="BT199">
        <v>-7.8431372549019551E-2</v>
      </c>
      <c r="BU199">
        <v>5.12820512820511E-3</v>
      </c>
      <c r="BV199">
        <v>-0.14671814671814659</v>
      </c>
      <c r="BW199">
        <v>2.2955523672883778E-2</v>
      </c>
      <c r="BX199">
        <v>5.8823529411764941E-2</v>
      </c>
      <c r="BY199">
        <v>3.2998037291462223E-2</v>
      </c>
      <c r="BZ199">
        <v>-2.6695141484249899E-2</v>
      </c>
    </row>
    <row r="200" spans="1:78" x14ac:dyDescent="0.15">
      <c r="A200" s="21">
        <v>25934</v>
      </c>
      <c r="B200" t="s">
        <v>48</v>
      </c>
      <c r="C200">
        <v>4.1399999999999997</v>
      </c>
      <c r="D200">
        <v>-0.1551020408163267</v>
      </c>
      <c r="E200" t="s">
        <v>55</v>
      </c>
      <c r="F200">
        <v>-1.1200000000000001</v>
      </c>
      <c r="G200">
        <v>21.08</v>
      </c>
      <c r="H200">
        <v>98.995230000000006</v>
      </c>
      <c r="I200">
        <v>4.3</v>
      </c>
      <c r="J200">
        <v>39.9</v>
      </c>
      <c r="K200">
        <v>55.4</v>
      </c>
      <c r="L200">
        <v>1643</v>
      </c>
      <c r="M200">
        <v>5.9</v>
      </c>
      <c r="N200">
        <v>95.88</v>
      </c>
      <c r="O200">
        <v>6.0919999999999996</v>
      </c>
      <c r="P200">
        <v>20.997</v>
      </c>
      <c r="Q200">
        <v>98.80538</v>
      </c>
      <c r="R200">
        <v>4.7</v>
      </c>
      <c r="S200">
        <v>39.799999999999997</v>
      </c>
      <c r="T200">
        <v>51.2</v>
      </c>
      <c r="U200">
        <v>1767</v>
      </c>
      <c r="V200">
        <v>6.1</v>
      </c>
      <c r="W200">
        <v>92.15</v>
      </c>
      <c r="X200">
        <v>6.5019999999999998</v>
      </c>
      <c r="Y200">
        <v>20.891999999999999</v>
      </c>
      <c r="Z200">
        <v>98.623540000000006</v>
      </c>
      <c r="AA200">
        <v>4.5999999999999996</v>
      </c>
      <c r="AB200">
        <v>39.6</v>
      </c>
      <c r="AC200">
        <v>43.3</v>
      </c>
      <c r="AD200">
        <v>1502</v>
      </c>
      <c r="AE200">
        <v>5.9</v>
      </c>
      <c r="AF200">
        <v>87.2</v>
      </c>
      <c r="AG200">
        <v>6.492</v>
      </c>
      <c r="AH200">
        <v>20.785</v>
      </c>
      <c r="AI200">
        <v>98.535210000000006</v>
      </c>
      <c r="AJ200">
        <v>4.8</v>
      </c>
      <c r="AK200">
        <v>39.4</v>
      </c>
      <c r="AL200">
        <v>44.7</v>
      </c>
      <c r="AM200">
        <v>1564</v>
      </c>
      <c r="AN200">
        <v>5.5</v>
      </c>
      <c r="AO200">
        <v>83.25</v>
      </c>
      <c r="AP200">
        <v>7.3319999999999999</v>
      </c>
      <c r="AQ200">
        <v>3.9529456589035838E-3</v>
      </c>
      <c r="AR200">
        <v>1.921454074666817E-3</v>
      </c>
      <c r="AS200">
        <v>-8.5106382978723527E-2</v>
      </c>
      <c r="AT200">
        <v>2.5125628140703071E-3</v>
      </c>
      <c r="AU200">
        <v>8.203125E-2</v>
      </c>
      <c r="AV200">
        <v>-7.0175438596491224E-2</v>
      </c>
      <c r="AW200">
        <v>-3.2786885245901558E-2</v>
      </c>
      <c r="AX200">
        <v>4.0477482365707917E-2</v>
      </c>
      <c r="AY200">
        <v>-6.3057520762842212E-2</v>
      </c>
      <c r="AZ200">
        <v>5.0258472142448163E-3</v>
      </c>
      <c r="BA200">
        <v>1.8437788787544209E-3</v>
      </c>
      <c r="BB200">
        <v>2.1739130434782709E-2</v>
      </c>
      <c r="BC200">
        <v>5.050505050504972E-3</v>
      </c>
      <c r="BD200">
        <v>0.18244803695150141</v>
      </c>
      <c r="BE200">
        <v>0.1764314247669774</v>
      </c>
      <c r="BF200">
        <v>3.3898305084745672E-2</v>
      </c>
      <c r="BG200">
        <v>5.6766055045871511E-2</v>
      </c>
      <c r="BH200">
        <v>1.540357362908251E-3</v>
      </c>
      <c r="BI200">
        <v>5.1479432282897086E-3</v>
      </c>
      <c r="BJ200">
        <v>8.9643082914214745E-4</v>
      </c>
      <c r="BK200">
        <v>-4.1666666666666741E-2</v>
      </c>
      <c r="BL200">
        <v>5.0761421319798217E-3</v>
      </c>
      <c r="BM200">
        <v>-3.1319910514541527E-2</v>
      </c>
      <c r="BN200">
        <v>-3.9641943734015313E-2</v>
      </c>
      <c r="BO200">
        <v>7.2727272727272751E-2</v>
      </c>
      <c r="BP200">
        <v>4.7447447447447548E-2</v>
      </c>
      <c r="BQ200">
        <v>-0.1145662847790507</v>
      </c>
      <c r="BR200">
        <v>4.9315863269352436E-3</v>
      </c>
      <c r="BS200">
        <v>-7.5327435523686592E-4</v>
      </c>
      <c r="BT200">
        <v>2.1276595744680771E-2</v>
      </c>
      <c r="BU200">
        <v>5.1020408163264808E-3</v>
      </c>
      <c r="BV200">
        <v>1.1312217194570101E-2</v>
      </c>
      <c r="BW200">
        <v>9.6774193548387011E-2</v>
      </c>
      <c r="BX200">
        <v>1.8518518518518379E-2</v>
      </c>
      <c r="BY200">
        <v>-1.1400071250445291E-2</v>
      </c>
      <c r="BZ200">
        <v>5.4854635216676773E-3</v>
      </c>
    </row>
    <row r="201" spans="1:78" x14ac:dyDescent="0.15">
      <c r="A201" s="21">
        <v>25965</v>
      </c>
      <c r="B201" t="s">
        <v>49</v>
      </c>
      <c r="C201">
        <v>3.72</v>
      </c>
      <c r="D201">
        <v>-0.10144927536231869</v>
      </c>
      <c r="E201" t="s">
        <v>55</v>
      </c>
      <c r="F201">
        <v>-2.0299999999999998</v>
      </c>
      <c r="G201">
        <v>21.16</v>
      </c>
      <c r="H201">
        <v>99.13664</v>
      </c>
      <c r="I201">
        <v>4.4000000000000004</v>
      </c>
      <c r="J201">
        <v>39.9</v>
      </c>
      <c r="K201">
        <v>62.8</v>
      </c>
      <c r="L201">
        <v>1588</v>
      </c>
      <c r="M201">
        <v>5.9</v>
      </c>
      <c r="N201">
        <v>96.75</v>
      </c>
      <c r="O201">
        <v>6.1420000000000003</v>
      </c>
      <c r="P201">
        <v>21.08</v>
      </c>
      <c r="Q201">
        <v>98.995230000000006</v>
      </c>
      <c r="R201">
        <v>4.3</v>
      </c>
      <c r="S201">
        <v>39.9</v>
      </c>
      <c r="T201">
        <v>55.4</v>
      </c>
      <c r="U201">
        <v>1643</v>
      </c>
      <c r="V201">
        <v>5.9</v>
      </c>
      <c r="W201">
        <v>95.88</v>
      </c>
      <c r="X201">
        <v>6.0919999999999996</v>
      </c>
      <c r="Y201">
        <v>20.997</v>
      </c>
      <c r="Z201">
        <v>98.80538</v>
      </c>
      <c r="AA201">
        <v>4.7</v>
      </c>
      <c r="AB201">
        <v>39.799999999999997</v>
      </c>
      <c r="AC201">
        <v>51.2</v>
      </c>
      <c r="AD201">
        <v>1767</v>
      </c>
      <c r="AE201">
        <v>6.1</v>
      </c>
      <c r="AF201">
        <v>92.15</v>
      </c>
      <c r="AG201">
        <v>6.5019999999999998</v>
      </c>
      <c r="AH201">
        <v>20.891999999999999</v>
      </c>
      <c r="AI201">
        <v>98.623540000000006</v>
      </c>
      <c r="AJ201">
        <v>4.5999999999999996</v>
      </c>
      <c r="AK201">
        <v>39.6</v>
      </c>
      <c r="AL201">
        <v>43.3</v>
      </c>
      <c r="AM201">
        <v>1502</v>
      </c>
      <c r="AN201">
        <v>5.9</v>
      </c>
      <c r="AO201">
        <v>87.2</v>
      </c>
      <c r="AP201">
        <v>6.492</v>
      </c>
      <c r="AQ201">
        <v>3.7950664136623402E-3</v>
      </c>
      <c r="AR201">
        <v>1.428452663830404E-3</v>
      </c>
      <c r="AS201">
        <v>2.325581395348841E-2</v>
      </c>
      <c r="AT201">
        <v>0</v>
      </c>
      <c r="AU201">
        <v>0.13357400722021651</v>
      </c>
      <c r="AV201">
        <v>-3.3475349969567907E-2</v>
      </c>
      <c r="AW201">
        <v>0</v>
      </c>
      <c r="AX201">
        <v>9.0738423028786652E-3</v>
      </c>
      <c r="AY201">
        <v>8.2074852265268117E-3</v>
      </c>
      <c r="AZ201">
        <v>3.9529456589035838E-3</v>
      </c>
      <c r="BA201">
        <v>1.921454074666817E-3</v>
      </c>
      <c r="BB201">
        <v>-8.5106382978723527E-2</v>
      </c>
      <c r="BC201">
        <v>2.5125628140703071E-3</v>
      </c>
      <c r="BD201">
        <v>8.203125E-2</v>
      </c>
      <c r="BE201">
        <v>-7.0175438596491224E-2</v>
      </c>
      <c r="BF201">
        <v>-3.2786885245901558E-2</v>
      </c>
      <c r="BG201">
        <v>4.0477482365707917E-2</v>
      </c>
      <c r="BH201">
        <v>-6.3057520762842212E-2</v>
      </c>
      <c r="BI201">
        <v>5.0258472142448163E-3</v>
      </c>
      <c r="BJ201">
        <v>1.8437788787544209E-3</v>
      </c>
      <c r="BK201">
        <v>2.1739130434782709E-2</v>
      </c>
      <c r="BL201">
        <v>5.050505050504972E-3</v>
      </c>
      <c r="BM201">
        <v>0.18244803695150141</v>
      </c>
      <c r="BN201">
        <v>0.1764314247669774</v>
      </c>
      <c r="BO201">
        <v>3.3898305084745672E-2</v>
      </c>
      <c r="BP201">
        <v>5.6766055045871511E-2</v>
      </c>
      <c r="BQ201">
        <v>1.540357362908251E-3</v>
      </c>
      <c r="BR201">
        <v>5.1479432282897086E-3</v>
      </c>
      <c r="BS201">
        <v>8.9643082914214745E-4</v>
      </c>
      <c r="BT201">
        <v>-4.1666666666666741E-2</v>
      </c>
      <c r="BU201">
        <v>5.0761421319798217E-3</v>
      </c>
      <c r="BV201">
        <v>-3.1319910514541527E-2</v>
      </c>
      <c r="BW201">
        <v>-3.9641943734015313E-2</v>
      </c>
      <c r="BX201">
        <v>7.2727272727272751E-2</v>
      </c>
      <c r="BY201">
        <v>4.7447447447447548E-2</v>
      </c>
      <c r="BZ201">
        <v>-0.1145662847790507</v>
      </c>
    </row>
    <row r="202" spans="1:78" x14ac:dyDescent="0.15">
      <c r="A202" s="21">
        <v>25993</v>
      </c>
      <c r="B202" t="s">
        <v>50</v>
      </c>
      <c r="C202">
        <v>3.71</v>
      </c>
      <c r="D202">
        <v>-2.6881720430108141E-3</v>
      </c>
      <c r="E202" t="s">
        <v>55</v>
      </c>
      <c r="F202">
        <v>0.62</v>
      </c>
      <c r="G202">
        <v>21.228000000000002</v>
      </c>
      <c r="H202">
        <v>99.239680000000007</v>
      </c>
      <c r="I202">
        <v>4</v>
      </c>
      <c r="J202">
        <v>40</v>
      </c>
      <c r="K202">
        <v>56.2</v>
      </c>
      <c r="L202">
        <v>1759</v>
      </c>
      <c r="M202">
        <v>6</v>
      </c>
      <c r="N202">
        <v>100.31</v>
      </c>
      <c r="O202">
        <v>5.532</v>
      </c>
      <c r="P202">
        <v>21.16</v>
      </c>
      <c r="Q202">
        <v>99.13664</v>
      </c>
      <c r="R202">
        <v>4.4000000000000004</v>
      </c>
      <c r="S202">
        <v>39.9</v>
      </c>
      <c r="T202">
        <v>62.8</v>
      </c>
      <c r="U202">
        <v>1588</v>
      </c>
      <c r="V202">
        <v>5.9</v>
      </c>
      <c r="W202">
        <v>96.75</v>
      </c>
      <c r="X202">
        <v>6.1420000000000003</v>
      </c>
      <c r="Y202">
        <v>21.08</v>
      </c>
      <c r="Z202">
        <v>98.995230000000006</v>
      </c>
      <c r="AA202">
        <v>4.3</v>
      </c>
      <c r="AB202">
        <v>39.9</v>
      </c>
      <c r="AC202">
        <v>55.4</v>
      </c>
      <c r="AD202">
        <v>1643</v>
      </c>
      <c r="AE202">
        <v>5.9</v>
      </c>
      <c r="AF202">
        <v>95.88</v>
      </c>
      <c r="AG202">
        <v>6.0919999999999996</v>
      </c>
      <c r="AH202">
        <v>20.997</v>
      </c>
      <c r="AI202">
        <v>98.80538</v>
      </c>
      <c r="AJ202">
        <v>4.7</v>
      </c>
      <c r="AK202">
        <v>39.799999999999997</v>
      </c>
      <c r="AL202">
        <v>51.2</v>
      </c>
      <c r="AM202">
        <v>1767</v>
      </c>
      <c r="AN202">
        <v>6.1</v>
      </c>
      <c r="AO202">
        <v>92.15</v>
      </c>
      <c r="AP202">
        <v>6.5019999999999998</v>
      </c>
      <c r="AQ202">
        <v>3.213610586011439E-3</v>
      </c>
      <c r="AR202">
        <v>1.0393735353548821E-3</v>
      </c>
      <c r="AS202">
        <v>-9.0909090909090939E-2</v>
      </c>
      <c r="AT202">
        <v>2.5062656641603449E-3</v>
      </c>
      <c r="AU202">
        <v>-0.10509554140127381</v>
      </c>
      <c r="AV202">
        <v>0.1076826196473553</v>
      </c>
      <c r="AW202">
        <v>1.694915254237284E-2</v>
      </c>
      <c r="AX202">
        <v>3.6795865633074909E-2</v>
      </c>
      <c r="AY202">
        <v>-9.9316183653533119E-2</v>
      </c>
      <c r="AZ202">
        <v>3.7950664136623402E-3</v>
      </c>
      <c r="BA202">
        <v>1.428452663830404E-3</v>
      </c>
      <c r="BB202">
        <v>2.325581395348841E-2</v>
      </c>
      <c r="BC202">
        <v>0</v>
      </c>
      <c r="BD202">
        <v>0.13357400722021651</v>
      </c>
      <c r="BE202">
        <v>-3.3475349969567907E-2</v>
      </c>
      <c r="BF202">
        <v>0</v>
      </c>
      <c r="BG202">
        <v>9.0738423028786652E-3</v>
      </c>
      <c r="BH202">
        <v>8.2074852265268117E-3</v>
      </c>
      <c r="BI202">
        <v>3.9529456589035838E-3</v>
      </c>
      <c r="BJ202">
        <v>1.921454074666817E-3</v>
      </c>
      <c r="BK202">
        <v>-8.5106382978723527E-2</v>
      </c>
      <c r="BL202">
        <v>2.5125628140703071E-3</v>
      </c>
      <c r="BM202">
        <v>8.203125E-2</v>
      </c>
      <c r="BN202">
        <v>-7.0175438596491224E-2</v>
      </c>
      <c r="BO202">
        <v>-3.2786885245901558E-2</v>
      </c>
      <c r="BP202">
        <v>4.0477482365707917E-2</v>
      </c>
      <c r="BQ202">
        <v>-6.3057520762842212E-2</v>
      </c>
      <c r="BR202">
        <v>5.0258472142448163E-3</v>
      </c>
      <c r="BS202">
        <v>1.8437788787544209E-3</v>
      </c>
      <c r="BT202">
        <v>2.1739130434782709E-2</v>
      </c>
      <c r="BU202">
        <v>5.050505050504972E-3</v>
      </c>
      <c r="BV202">
        <v>0.18244803695150141</v>
      </c>
      <c r="BW202">
        <v>0.1764314247669774</v>
      </c>
      <c r="BX202">
        <v>3.3898305084745672E-2</v>
      </c>
      <c r="BY202">
        <v>5.6766055045871511E-2</v>
      </c>
      <c r="BZ202">
        <v>1.540357362908251E-3</v>
      </c>
    </row>
    <row r="203" spans="1:78" x14ac:dyDescent="0.15">
      <c r="A203" s="21">
        <v>26024</v>
      </c>
      <c r="B203" t="s">
        <v>51</v>
      </c>
      <c r="C203">
        <v>4.16</v>
      </c>
      <c r="D203">
        <v>0.1212938005390836</v>
      </c>
      <c r="E203" t="s">
        <v>54</v>
      </c>
      <c r="F203">
        <v>-2.9</v>
      </c>
      <c r="G203">
        <v>21.306999999999999</v>
      </c>
      <c r="H203">
        <v>99.323229999999995</v>
      </c>
      <c r="I203">
        <v>4.2</v>
      </c>
      <c r="J203">
        <v>40.1</v>
      </c>
      <c r="K203">
        <v>59.6</v>
      </c>
      <c r="L203">
        <v>1745</v>
      </c>
      <c r="M203">
        <v>5.9</v>
      </c>
      <c r="N203">
        <v>103.95</v>
      </c>
      <c r="O203">
        <v>6.0819999999999999</v>
      </c>
      <c r="P203">
        <v>21.228000000000002</v>
      </c>
      <c r="Q203">
        <v>99.239680000000007</v>
      </c>
      <c r="R203">
        <v>4</v>
      </c>
      <c r="S203">
        <v>40</v>
      </c>
      <c r="T203">
        <v>56.2</v>
      </c>
      <c r="U203">
        <v>1759</v>
      </c>
      <c r="V203">
        <v>6</v>
      </c>
      <c r="W203">
        <v>100.31</v>
      </c>
      <c r="X203">
        <v>5.532</v>
      </c>
      <c r="Y203">
        <v>21.16</v>
      </c>
      <c r="Z203">
        <v>99.13664</v>
      </c>
      <c r="AA203">
        <v>4.4000000000000004</v>
      </c>
      <c r="AB203">
        <v>39.9</v>
      </c>
      <c r="AC203">
        <v>62.8</v>
      </c>
      <c r="AD203">
        <v>1588</v>
      </c>
      <c r="AE203">
        <v>5.9</v>
      </c>
      <c r="AF203">
        <v>96.75</v>
      </c>
      <c r="AG203">
        <v>6.1420000000000003</v>
      </c>
      <c r="AH203">
        <v>21.08</v>
      </c>
      <c r="AI203">
        <v>98.995230000000006</v>
      </c>
      <c r="AJ203">
        <v>4.3</v>
      </c>
      <c r="AK203">
        <v>39.9</v>
      </c>
      <c r="AL203">
        <v>55.4</v>
      </c>
      <c r="AM203">
        <v>1643</v>
      </c>
      <c r="AN203">
        <v>5.9</v>
      </c>
      <c r="AO203">
        <v>95.88</v>
      </c>
      <c r="AP203">
        <v>6.0919999999999996</v>
      </c>
      <c r="AQ203">
        <v>3.721499905784631E-3</v>
      </c>
      <c r="AR203">
        <v>8.4190114276849748E-4</v>
      </c>
      <c r="AS203">
        <v>5.0000000000000037E-2</v>
      </c>
      <c r="AT203">
        <v>2.4999999999999471E-3</v>
      </c>
      <c r="AU203">
        <v>6.0498220640569311E-2</v>
      </c>
      <c r="AV203">
        <v>-7.9590676520749915E-3</v>
      </c>
      <c r="AW203">
        <v>-1.6666666666666611E-2</v>
      </c>
      <c r="AX203">
        <v>3.6287508722958828E-2</v>
      </c>
      <c r="AY203">
        <v>9.942154736080977E-2</v>
      </c>
      <c r="AZ203">
        <v>3.213610586011439E-3</v>
      </c>
      <c r="BA203">
        <v>1.0393735353548821E-3</v>
      </c>
      <c r="BB203">
        <v>-9.0909090909090939E-2</v>
      </c>
      <c r="BC203">
        <v>2.5062656641603449E-3</v>
      </c>
      <c r="BD203">
        <v>-0.10509554140127381</v>
      </c>
      <c r="BE203">
        <v>0.1076826196473553</v>
      </c>
      <c r="BF203">
        <v>1.694915254237284E-2</v>
      </c>
      <c r="BG203">
        <v>3.6795865633074909E-2</v>
      </c>
      <c r="BH203">
        <v>-9.9316183653533119E-2</v>
      </c>
      <c r="BI203">
        <v>3.7950664136623402E-3</v>
      </c>
      <c r="BJ203">
        <v>1.428452663830404E-3</v>
      </c>
      <c r="BK203">
        <v>2.325581395348841E-2</v>
      </c>
      <c r="BL203">
        <v>0</v>
      </c>
      <c r="BM203">
        <v>0.13357400722021651</v>
      </c>
      <c r="BN203">
        <v>-3.3475349969567907E-2</v>
      </c>
      <c r="BO203">
        <v>0</v>
      </c>
      <c r="BP203">
        <v>9.0738423028786652E-3</v>
      </c>
      <c r="BQ203">
        <v>8.2074852265268117E-3</v>
      </c>
      <c r="BR203">
        <v>3.9529456589035838E-3</v>
      </c>
      <c r="BS203">
        <v>1.921454074666817E-3</v>
      </c>
      <c r="BT203">
        <v>-8.5106382978723527E-2</v>
      </c>
      <c r="BU203">
        <v>2.5125628140703071E-3</v>
      </c>
      <c r="BV203">
        <v>8.203125E-2</v>
      </c>
      <c r="BW203">
        <v>-7.0175438596491224E-2</v>
      </c>
      <c r="BX203">
        <v>-3.2786885245901558E-2</v>
      </c>
      <c r="BY203">
        <v>4.0477482365707917E-2</v>
      </c>
      <c r="BZ203">
        <v>-6.3057520762842212E-2</v>
      </c>
    </row>
    <row r="204" spans="1:78" x14ac:dyDescent="0.15">
      <c r="A204" s="21">
        <v>26054</v>
      </c>
      <c r="B204" t="s">
        <v>52</v>
      </c>
      <c r="C204">
        <v>4.63</v>
      </c>
      <c r="D204">
        <v>0.1129807692307692</v>
      </c>
      <c r="E204" t="s">
        <v>54</v>
      </c>
      <c r="F204">
        <v>0.24</v>
      </c>
      <c r="G204">
        <v>21.4</v>
      </c>
      <c r="H204">
        <v>99.395669999999996</v>
      </c>
      <c r="I204">
        <v>4.5999999999999996</v>
      </c>
      <c r="J204">
        <v>40.299999999999997</v>
      </c>
      <c r="K204">
        <v>57</v>
      </c>
      <c r="L204">
        <v>1972</v>
      </c>
      <c r="M204">
        <v>5.9</v>
      </c>
      <c r="N204">
        <v>99.63</v>
      </c>
      <c r="O204">
        <v>6.3819999999999997</v>
      </c>
      <c r="P204">
        <v>21.306999999999999</v>
      </c>
      <c r="Q204">
        <v>99.323229999999995</v>
      </c>
      <c r="R204">
        <v>4.2</v>
      </c>
      <c r="S204">
        <v>40.1</v>
      </c>
      <c r="T204">
        <v>59.6</v>
      </c>
      <c r="U204">
        <v>1745</v>
      </c>
      <c r="V204">
        <v>5.9</v>
      </c>
      <c r="W204">
        <v>103.95</v>
      </c>
      <c r="X204">
        <v>6.0819999999999999</v>
      </c>
      <c r="Y204">
        <v>21.228000000000002</v>
      </c>
      <c r="Z204">
        <v>99.239680000000007</v>
      </c>
      <c r="AA204">
        <v>4</v>
      </c>
      <c r="AB204">
        <v>40</v>
      </c>
      <c r="AC204">
        <v>56.2</v>
      </c>
      <c r="AD204">
        <v>1759</v>
      </c>
      <c r="AE204">
        <v>6</v>
      </c>
      <c r="AF204">
        <v>100.31</v>
      </c>
      <c r="AG204">
        <v>5.532</v>
      </c>
      <c r="AH204">
        <v>21.16</v>
      </c>
      <c r="AI204">
        <v>99.13664</v>
      </c>
      <c r="AJ204">
        <v>4.4000000000000004</v>
      </c>
      <c r="AK204">
        <v>39.9</v>
      </c>
      <c r="AL204">
        <v>62.8</v>
      </c>
      <c r="AM204">
        <v>1588</v>
      </c>
      <c r="AN204">
        <v>5.9</v>
      </c>
      <c r="AO204">
        <v>96.75</v>
      </c>
      <c r="AP204">
        <v>6.1420000000000003</v>
      </c>
      <c r="AQ204">
        <v>4.3647627540244196E-3</v>
      </c>
      <c r="AR204">
        <v>7.2933592675150649E-4</v>
      </c>
      <c r="AS204">
        <v>9.5238095238095122E-2</v>
      </c>
      <c r="AT204">
        <v>4.9875311720697368E-3</v>
      </c>
      <c r="AU204">
        <v>-4.3624161073825503E-2</v>
      </c>
      <c r="AV204">
        <v>0.13008595988538671</v>
      </c>
      <c r="AW204">
        <v>0</v>
      </c>
      <c r="AX204">
        <v>-4.1558441558441683E-2</v>
      </c>
      <c r="AY204">
        <v>4.9325879644853687E-2</v>
      </c>
      <c r="AZ204">
        <v>3.721499905784631E-3</v>
      </c>
      <c r="BA204">
        <v>8.4190114276849748E-4</v>
      </c>
      <c r="BB204">
        <v>5.0000000000000037E-2</v>
      </c>
      <c r="BC204">
        <v>2.4999999999999471E-3</v>
      </c>
      <c r="BD204">
        <v>6.0498220640569311E-2</v>
      </c>
      <c r="BE204">
        <v>-7.9590676520749915E-3</v>
      </c>
      <c r="BF204">
        <v>-1.6666666666666611E-2</v>
      </c>
      <c r="BG204">
        <v>3.6287508722958828E-2</v>
      </c>
      <c r="BH204">
        <v>9.942154736080977E-2</v>
      </c>
      <c r="BI204">
        <v>3.213610586011439E-3</v>
      </c>
      <c r="BJ204">
        <v>1.0393735353548821E-3</v>
      </c>
      <c r="BK204">
        <v>-9.0909090909090939E-2</v>
      </c>
      <c r="BL204">
        <v>2.5062656641603449E-3</v>
      </c>
      <c r="BM204">
        <v>-0.10509554140127381</v>
      </c>
      <c r="BN204">
        <v>0.1076826196473553</v>
      </c>
      <c r="BO204">
        <v>1.694915254237284E-2</v>
      </c>
      <c r="BP204">
        <v>3.6795865633074909E-2</v>
      </c>
      <c r="BQ204">
        <v>-9.9316183653533119E-2</v>
      </c>
      <c r="BR204">
        <v>3.7950664136623402E-3</v>
      </c>
      <c r="BS204">
        <v>1.428452663830404E-3</v>
      </c>
      <c r="BT204">
        <v>2.325581395348841E-2</v>
      </c>
      <c r="BU204">
        <v>0</v>
      </c>
      <c r="BV204">
        <v>0.13357400722021651</v>
      </c>
      <c r="BW204">
        <v>-3.3475349969567907E-2</v>
      </c>
      <c r="BX204">
        <v>0</v>
      </c>
      <c r="BY204">
        <v>9.0738423028786652E-3</v>
      </c>
      <c r="BZ204">
        <v>8.2074852265268117E-3</v>
      </c>
    </row>
    <row r="205" spans="1:78" x14ac:dyDescent="0.15">
      <c r="A205" s="21">
        <v>26085</v>
      </c>
      <c r="B205" t="s">
        <v>53</v>
      </c>
      <c r="C205">
        <v>4.91</v>
      </c>
      <c r="D205">
        <v>6.0475161987041087E-2</v>
      </c>
      <c r="E205" t="s">
        <v>54</v>
      </c>
      <c r="F205">
        <v>4.68</v>
      </c>
      <c r="G205">
        <v>21.484999999999999</v>
      </c>
      <c r="H205">
        <v>99.455100000000002</v>
      </c>
      <c r="I205">
        <v>4.7</v>
      </c>
      <c r="J205">
        <v>40.5</v>
      </c>
      <c r="K205">
        <v>57.9</v>
      </c>
      <c r="L205">
        <v>1903</v>
      </c>
      <c r="M205">
        <v>5.9</v>
      </c>
      <c r="N205">
        <v>99.7</v>
      </c>
      <c r="O205">
        <v>6.702</v>
      </c>
      <c r="P205">
        <v>21.4</v>
      </c>
      <c r="Q205">
        <v>99.395669999999996</v>
      </c>
      <c r="R205">
        <v>4.5999999999999996</v>
      </c>
      <c r="S205">
        <v>40.299999999999997</v>
      </c>
      <c r="T205">
        <v>57</v>
      </c>
      <c r="U205">
        <v>1972</v>
      </c>
      <c r="V205">
        <v>5.9</v>
      </c>
      <c r="W205">
        <v>99.63</v>
      </c>
      <c r="X205">
        <v>6.3819999999999997</v>
      </c>
      <c r="Y205">
        <v>21.306999999999999</v>
      </c>
      <c r="Z205">
        <v>99.323229999999995</v>
      </c>
      <c r="AA205">
        <v>4.2</v>
      </c>
      <c r="AB205">
        <v>40.1</v>
      </c>
      <c r="AC205">
        <v>59.6</v>
      </c>
      <c r="AD205">
        <v>1745</v>
      </c>
      <c r="AE205">
        <v>5.9</v>
      </c>
      <c r="AF205">
        <v>103.95</v>
      </c>
      <c r="AG205">
        <v>6.0819999999999999</v>
      </c>
      <c r="AH205">
        <v>21.228000000000002</v>
      </c>
      <c r="AI205">
        <v>99.239680000000007</v>
      </c>
      <c r="AJ205">
        <v>4</v>
      </c>
      <c r="AK205">
        <v>40</v>
      </c>
      <c r="AL205">
        <v>56.2</v>
      </c>
      <c r="AM205">
        <v>1759</v>
      </c>
      <c r="AN205">
        <v>6</v>
      </c>
      <c r="AO205">
        <v>100.31</v>
      </c>
      <c r="AP205">
        <v>5.532</v>
      </c>
      <c r="AQ205">
        <v>3.971962616822422E-3</v>
      </c>
      <c r="AR205">
        <v>5.9791336986814159E-4</v>
      </c>
      <c r="AS205">
        <v>2.1739130434782709E-2</v>
      </c>
      <c r="AT205">
        <v>4.9627791563275903E-3</v>
      </c>
      <c r="AU205">
        <v>1.5789473684210579E-2</v>
      </c>
      <c r="AV205">
        <v>-3.4989858012170361E-2</v>
      </c>
      <c r="AW205">
        <v>0</v>
      </c>
      <c r="AX205">
        <v>7.0259961858876174E-4</v>
      </c>
      <c r="AY205">
        <v>5.0141021623315567E-2</v>
      </c>
      <c r="AZ205">
        <v>4.3647627540244196E-3</v>
      </c>
      <c r="BA205">
        <v>7.2933592675150649E-4</v>
      </c>
      <c r="BB205">
        <v>9.5238095238095122E-2</v>
      </c>
      <c r="BC205">
        <v>4.9875311720697368E-3</v>
      </c>
      <c r="BD205">
        <v>-4.3624161073825503E-2</v>
      </c>
      <c r="BE205">
        <v>0.13008595988538671</v>
      </c>
      <c r="BF205">
        <v>0</v>
      </c>
      <c r="BG205">
        <v>-4.1558441558441683E-2</v>
      </c>
      <c r="BH205">
        <v>4.9325879644853687E-2</v>
      </c>
      <c r="BI205">
        <v>3.721499905784631E-3</v>
      </c>
      <c r="BJ205">
        <v>8.4190114276849748E-4</v>
      </c>
      <c r="BK205">
        <v>5.0000000000000037E-2</v>
      </c>
      <c r="BL205">
        <v>2.4999999999999471E-3</v>
      </c>
      <c r="BM205">
        <v>6.0498220640569311E-2</v>
      </c>
      <c r="BN205">
        <v>-7.9590676520749915E-3</v>
      </c>
      <c r="BO205">
        <v>-1.6666666666666611E-2</v>
      </c>
      <c r="BP205">
        <v>3.6287508722958828E-2</v>
      </c>
      <c r="BQ205">
        <v>9.942154736080977E-2</v>
      </c>
      <c r="BR205">
        <v>3.213610586011439E-3</v>
      </c>
      <c r="BS205">
        <v>1.0393735353548821E-3</v>
      </c>
      <c r="BT205">
        <v>-9.0909090909090939E-2</v>
      </c>
      <c r="BU205">
        <v>2.5062656641603449E-3</v>
      </c>
      <c r="BV205">
        <v>-0.10509554140127381</v>
      </c>
      <c r="BW205">
        <v>0.1076826196473553</v>
      </c>
      <c r="BX205">
        <v>1.694915254237284E-2</v>
      </c>
      <c r="BY205">
        <v>3.6795865633074909E-2</v>
      </c>
      <c r="BZ205">
        <v>-9.9316183653533119E-2</v>
      </c>
    </row>
    <row r="206" spans="1:78" x14ac:dyDescent="0.15">
      <c r="A206" s="21">
        <v>26115</v>
      </c>
      <c r="B206" t="s">
        <v>42</v>
      </c>
      <c r="C206">
        <v>5.31</v>
      </c>
      <c r="D206">
        <v>8.1466395112016185E-2</v>
      </c>
      <c r="E206" t="s">
        <v>54</v>
      </c>
      <c r="F206">
        <v>-5.23</v>
      </c>
      <c r="G206">
        <v>21.567</v>
      </c>
      <c r="H206">
        <v>99.492649999999998</v>
      </c>
      <c r="I206">
        <v>4.0999999999999996</v>
      </c>
      <c r="J206">
        <v>40.6</v>
      </c>
      <c r="K206">
        <v>57.8</v>
      </c>
      <c r="L206">
        <v>2069</v>
      </c>
      <c r="M206">
        <v>6</v>
      </c>
      <c r="N206">
        <v>95.58</v>
      </c>
      <c r="O206">
        <v>6.8520000000000003</v>
      </c>
      <c r="P206">
        <v>21.484999999999999</v>
      </c>
      <c r="Q206">
        <v>99.455100000000002</v>
      </c>
      <c r="R206">
        <v>4.7</v>
      </c>
      <c r="S206">
        <v>40.5</v>
      </c>
      <c r="T206">
        <v>57.9</v>
      </c>
      <c r="U206">
        <v>1903</v>
      </c>
      <c r="V206">
        <v>5.9</v>
      </c>
      <c r="W206">
        <v>99.7</v>
      </c>
      <c r="X206">
        <v>6.702</v>
      </c>
      <c r="Y206">
        <v>21.4</v>
      </c>
      <c r="Z206">
        <v>99.395669999999996</v>
      </c>
      <c r="AA206">
        <v>4.5999999999999996</v>
      </c>
      <c r="AB206">
        <v>40.299999999999997</v>
      </c>
      <c r="AC206">
        <v>57</v>
      </c>
      <c r="AD206">
        <v>1972</v>
      </c>
      <c r="AE206">
        <v>5.9</v>
      </c>
      <c r="AF206">
        <v>99.63</v>
      </c>
      <c r="AG206">
        <v>6.3819999999999997</v>
      </c>
      <c r="AH206">
        <v>21.306999999999999</v>
      </c>
      <c r="AI206">
        <v>99.323229999999995</v>
      </c>
      <c r="AJ206">
        <v>4.2</v>
      </c>
      <c r="AK206">
        <v>40.1</v>
      </c>
      <c r="AL206">
        <v>59.6</v>
      </c>
      <c r="AM206">
        <v>1745</v>
      </c>
      <c r="AN206">
        <v>5.9</v>
      </c>
      <c r="AO206">
        <v>103.95</v>
      </c>
      <c r="AP206">
        <v>6.0819999999999999</v>
      </c>
      <c r="AQ206">
        <v>3.8166162438910689E-3</v>
      </c>
      <c r="AR206">
        <v>3.775573097810625E-4</v>
      </c>
      <c r="AS206">
        <v>-0.12765957446808521</v>
      </c>
      <c r="AT206">
        <v>2.4691358024691019E-3</v>
      </c>
      <c r="AU206">
        <v>-1.727115716752992E-3</v>
      </c>
      <c r="AV206">
        <v>8.7230688386757738E-2</v>
      </c>
      <c r="AW206">
        <v>1.694915254237284E-2</v>
      </c>
      <c r="AX206">
        <v>-4.1323971915747333E-2</v>
      </c>
      <c r="AY206">
        <v>2.2381378692927442E-2</v>
      </c>
      <c r="AZ206">
        <v>3.971962616822422E-3</v>
      </c>
      <c r="BA206">
        <v>5.9791336986814159E-4</v>
      </c>
      <c r="BB206">
        <v>2.1739130434782709E-2</v>
      </c>
      <c r="BC206">
        <v>4.9627791563275903E-3</v>
      </c>
      <c r="BD206">
        <v>1.5789473684210579E-2</v>
      </c>
      <c r="BE206">
        <v>-3.4989858012170361E-2</v>
      </c>
      <c r="BF206">
        <v>0</v>
      </c>
      <c r="BG206">
        <v>7.0259961858876174E-4</v>
      </c>
      <c r="BH206">
        <v>5.0141021623315567E-2</v>
      </c>
      <c r="BI206">
        <v>4.3647627540244196E-3</v>
      </c>
      <c r="BJ206">
        <v>7.2933592675150649E-4</v>
      </c>
      <c r="BK206">
        <v>9.5238095238095122E-2</v>
      </c>
      <c r="BL206">
        <v>4.9875311720697368E-3</v>
      </c>
      <c r="BM206">
        <v>-4.3624161073825503E-2</v>
      </c>
      <c r="BN206">
        <v>0.13008595988538671</v>
      </c>
      <c r="BO206">
        <v>0</v>
      </c>
      <c r="BP206">
        <v>-4.1558441558441683E-2</v>
      </c>
      <c r="BQ206">
        <v>4.9325879644853687E-2</v>
      </c>
      <c r="BR206">
        <v>3.721499905784631E-3</v>
      </c>
      <c r="BS206">
        <v>8.4190114276849748E-4</v>
      </c>
      <c r="BT206">
        <v>5.0000000000000037E-2</v>
      </c>
      <c r="BU206">
        <v>2.4999999999999471E-3</v>
      </c>
      <c r="BV206">
        <v>6.0498220640569311E-2</v>
      </c>
      <c r="BW206">
        <v>-7.9590676520749915E-3</v>
      </c>
      <c r="BX206">
        <v>-1.6666666666666611E-2</v>
      </c>
      <c r="BY206">
        <v>3.6287508722958828E-2</v>
      </c>
      <c r="BZ206">
        <v>9.942154736080977E-2</v>
      </c>
    </row>
    <row r="207" spans="1:78" x14ac:dyDescent="0.15">
      <c r="A207" s="21">
        <v>26146</v>
      </c>
      <c r="B207" t="s">
        <v>43</v>
      </c>
      <c r="C207">
        <v>5.57</v>
      </c>
      <c r="D207">
        <v>4.8964218455744009E-2</v>
      </c>
      <c r="E207" t="s">
        <v>54</v>
      </c>
      <c r="F207">
        <v>-0.35</v>
      </c>
      <c r="G207">
        <v>21.597000000000001</v>
      </c>
      <c r="H207">
        <v>99.508790000000005</v>
      </c>
      <c r="I207">
        <v>4.7</v>
      </c>
      <c r="J207">
        <v>40.700000000000003</v>
      </c>
      <c r="K207">
        <v>58.4</v>
      </c>
      <c r="L207">
        <v>2004</v>
      </c>
      <c r="M207">
        <v>6.1</v>
      </c>
      <c r="N207">
        <v>99.03</v>
      </c>
      <c r="O207">
        <v>6.282</v>
      </c>
      <c r="P207">
        <v>21.567</v>
      </c>
      <c r="Q207">
        <v>99.492649999999998</v>
      </c>
      <c r="R207">
        <v>4.0999999999999996</v>
      </c>
      <c r="S207">
        <v>40.6</v>
      </c>
      <c r="T207">
        <v>57.8</v>
      </c>
      <c r="U207">
        <v>2069</v>
      </c>
      <c r="V207">
        <v>6</v>
      </c>
      <c r="W207">
        <v>95.58</v>
      </c>
      <c r="X207">
        <v>6.8520000000000003</v>
      </c>
      <c r="Y207">
        <v>21.484999999999999</v>
      </c>
      <c r="Z207">
        <v>99.455100000000002</v>
      </c>
      <c r="AA207">
        <v>4.7</v>
      </c>
      <c r="AB207">
        <v>40.5</v>
      </c>
      <c r="AC207">
        <v>57.9</v>
      </c>
      <c r="AD207">
        <v>1903</v>
      </c>
      <c r="AE207">
        <v>5.9</v>
      </c>
      <c r="AF207">
        <v>99.7</v>
      </c>
      <c r="AG207">
        <v>6.702</v>
      </c>
      <c r="AH207">
        <v>21.4</v>
      </c>
      <c r="AI207">
        <v>99.395669999999996</v>
      </c>
      <c r="AJ207">
        <v>4.5999999999999996</v>
      </c>
      <c r="AK207">
        <v>40.299999999999997</v>
      </c>
      <c r="AL207">
        <v>57</v>
      </c>
      <c r="AM207">
        <v>1972</v>
      </c>
      <c r="AN207">
        <v>5.9</v>
      </c>
      <c r="AO207">
        <v>99.63</v>
      </c>
      <c r="AP207">
        <v>6.3819999999999997</v>
      </c>
      <c r="AQ207">
        <v>1.3910140492419121E-3</v>
      </c>
      <c r="AR207">
        <v>1.6222303858626219E-4</v>
      </c>
      <c r="AS207">
        <v>0.1463414634146343</v>
      </c>
      <c r="AT207">
        <v>2.4630541871921712E-3</v>
      </c>
      <c r="AU207">
        <v>1.0380622837370179E-2</v>
      </c>
      <c r="AV207">
        <v>-3.1416143064282309E-2</v>
      </c>
      <c r="AW207">
        <v>1.6666666666666611E-2</v>
      </c>
      <c r="AX207">
        <v>3.6095417451349698E-2</v>
      </c>
      <c r="AY207">
        <v>-8.3187390542907247E-2</v>
      </c>
      <c r="AZ207">
        <v>3.8166162438910689E-3</v>
      </c>
      <c r="BA207">
        <v>3.775573097810625E-4</v>
      </c>
      <c r="BB207">
        <v>-0.12765957446808521</v>
      </c>
      <c r="BC207">
        <v>2.4691358024691019E-3</v>
      </c>
      <c r="BD207">
        <v>-1.727115716752992E-3</v>
      </c>
      <c r="BE207">
        <v>8.7230688386757738E-2</v>
      </c>
      <c r="BF207">
        <v>1.694915254237284E-2</v>
      </c>
      <c r="BG207">
        <v>-4.1323971915747333E-2</v>
      </c>
      <c r="BH207">
        <v>2.2381378692927442E-2</v>
      </c>
      <c r="BI207">
        <v>3.971962616822422E-3</v>
      </c>
      <c r="BJ207">
        <v>5.9791336986814159E-4</v>
      </c>
      <c r="BK207">
        <v>2.1739130434782709E-2</v>
      </c>
      <c r="BL207">
        <v>4.9627791563275903E-3</v>
      </c>
      <c r="BM207">
        <v>1.5789473684210579E-2</v>
      </c>
      <c r="BN207">
        <v>-3.4989858012170361E-2</v>
      </c>
      <c r="BO207">
        <v>0</v>
      </c>
      <c r="BP207">
        <v>7.0259961858876174E-4</v>
      </c>
      <c r="BQ207">
        <v>5.0141021623315567E-2</v>
      </c>
      <c r="BR207">
        <v>4.3647627540244196E-3</v>
      </c>
      <c r="BS207">
        <v>7.2933592675150649E-4</v>
      </c>
      <c r="BT207">
        <v>9.5238095238095122E-2</v>
      </c>
      <c r="BU207">
        <v>4.9875311720697368E-3</v>
      </c>
      <c r="BV207">
        <v>-4.3624161073825503E-2</v>
      </c>
      <c r="BW207">
        <v>0.13008595988538671</v>
      </c>
      <c r="BX207">
        <v>0</v>
      </c>
      <c r="BY207">
        <v>-4.1558441558441683E-2</v>
      </c>
      <c r="BZ207">
        <v>4.9325879644853687E-2</v>
      </c>
    </row>
    <row r="208" spans="1:78" x14ac:dyDescent="0.15">
      <c r="A208" s="21">
        <v>26177</v>
      </c>
      <c r="B208" t="s">
        <v>44</v>
      </c>
      <c r="C208">
        <v>5.55</v>
      </c>
      <c r="D208">
        <v>-3.5906642728905668E-3</v>
      </c>
      <c r="E208" t="s">
        <v>55</v>
      </c>
      <c r="F208">
        <v>1.18</v>
      </c>
      <c r="G208">
        <v>21.632999999999999</v>
      </c>
      <c r="H208">
        <v>99.551590000000004</v>
      </c>
      <c r="I208">
        <v>5.2</v>
      </c>
      <c r="J208">
        <v>40.799999999999997</v>
      </c>
      <c r="K208">
        <v>61</v>
      </c>
      <c r="L208">
        <v>1996</v>
      </c>
      <c r="M208">
        <v>6</v>
      </c>
      <c r="N208">
        <v>98.34</v>
      </c>
      <c r="O208">
        <v>6.0019999999999998</v>
      </c>
      <c r="P208">
        <v>21.597000000000001</v>
      </c>
      <c r="Q208">
        <v>99.508790000000005</v>
      </c>
      <c r="R208">
        <v>4.7</v>
      </c>
      <c r="S208">
        <v>40.700000000000003</v>
      </c>
      <c r="T208">
        <v>58.4</v>
      </c>
      <c r="U208">
        <v>2004</v>
      </c>
      <c r="V208">
        <v>6.1</v>
      </c>
      <c r="W208">
        <v>99.03</v>
      </c>
      <c r="X208">
        <v>6.282</v>
      </c>
      <c r="Y208">
        <v>21.567</v>
      </c>
      <c r="Z208">
        <v>99.492649999999998</v>
      </c>
      <c r="AA208">
        <v>4.0999999999999996</v>
      </c>
      <c r="AB208">
        <v>40.6</v>
      </c>
      <c r="AC208">
        <v>57.8</v>
      </c>
      <c r="AD208">
        <v>2069</v>
      </c>
      <c r="AE208">
        <v>6</v>
      </c>
      <c r="AF208">
        <v>95.58</v>
      </c>
      <c r="AG208">
        <v>6.8520000000000003</v>
      </c>
      <c r="AH208">
        <v>21.484999999999999</v>
      </c>
      <c r="AI208">
        <v>99.455100000000002</v>
      </c>
      <c r="AJ208">
        <v>4.7</v>
      </c>
      <c r="AK208">
        <v>40.5</v>
      </c>
      <c r="AL208">
        <v>57.9</v>
      </c>
      <c r="AM208">
        <v>1903</v>
      </c>
      <c r="AN208">
        <v>5.9</v>
      </c>
      <c r="AO208">
        <v>99.7</v>
      </c>
      <c r="AP208">
        <v>6.702</v>
      </c>
      <c r="AQ208">
        <v>1.6668981803027449E-3</v>
      </c>
      <c r="AR208">
        <v>4.3011275687310219E-4</v>
      </c>
      <c r="AS208">
        <v>0.1063829787234043</v>
      </c>
      <c r="AT208">
        <v>2.4570024570023108E-3</v>
      </c>
      <c r="AU208">
        <v>4.4520547945205553E-2</v>
      </c>
      <c r="AV208">
        <v>-3.9920159680638667E-3</v>
      </c>
      <c r="AW208">
        <v>-1.639344262295073E-2</v>
      </c>
      <c r="AX208">
        <v>-6.9675855801272224E-3</v>
      </c>
      <c r="AY208">
        <v>-4.4571792422795298E-2</v>
      </c>
      <c r="AZ208">
        <v>1.3910140492419121E-3</v>
      </c>
      <c r="BA208">
        <v>1.6222303858626219E-4</v>
      </c>
      <c r="BB208">
        <v>0.1463414634146343</v>
      </c>
      <c r="BC208">
        <v>2.4630541871921712E-3</v>
      </c>
      <c r="BD208">
        <v>1.0380622837370179E-2</v>
      </c>
      <c r="BE208">
        <v>-3.1416143064282309E-2</v>
      </c>
      <c r="BF208">
        <v>1.6666666666666611E-2</v>
      </c>
      <c r="BG208">
        <v>3.6095417451349698E-2</v>
      </c>
      <c r="BH208">
        <v>-8.3187390542907247E-2</v>
      </c>
      <c r="BI208">
        <v>3.8166162438910689E-3</v>
      </c>
      <c r="BJ208">
        <v>3.775573097810625E-4</v>
      </c>
      <c r="BK208">
        <v>-0.12765957446808521</v>
      </c>
      <c r="BL208">
        <v>2.4691358024691019E-3</v>
      </c>
      <c r="BM208">
        <v>-1.727115716752992E-3</v>
      </c>
      <c r="BN208">
        <v>8.7230688386757738E-2</v>
      </c>
      <c r="BO208">
        <v>1.694915254237284E-2</v>
      </c>
      <c r="BP208">
        <v>-4.1323971915747333E-2</v>
      </c>
      <c r="BQ208">
        <v>2.2381378692927442E-2</v>
      </c>
      <c r="BR208">
        <v>3.971962616822422E-3</v>
      </c>
      <c r="BS208">
        <v>5.9791336986814159E-4</v>
      </c>
      <c r="BT208">
        <v>2.1739130434782709E-2</v>
      </c>
      <c r="BU208">
        <v>4.9627791563275903E-3</v>
      </c>
      <c r="BV208">
        <v>1.5789473684210579E-2</v>
      </c>
      <c r="BW208">
        <v>-3.4989858012170361E-2</v>
      </c>
      <c r="BX208">
        <v>0</v>
      </c>
      <c r="BY208">
        <v>7.0259961858876174E-4</v>
      </c>
      <c r="BZ208">
        <v>5.0141021623315567E-2</v>
      </c>
    </row>
    <row r="209" spans="1:78" x14ac:dyDescent="0.15">
      <c r="A209" s="21">
        <v>26207</v>
      </c>
      <c r="B209" t="s">
        <v>45</v>
      </c>
      <c r="C209">
        <v>5.2</v>
      </c>
      <c r="D209">
        <v>-6.3063063063063002E-2</v>
      </c>
      <c r="E209" t="s">
        <v>55</v>
      </c>
      <c r="F209">
        <v>-2.36</v>
      </c>
      <c r="G209">
        <v>21.667000000000002</v>
      </c>
      <c r="H209">
        <v>99.696520000000007</v>
      </c>
      <c r="I209">
        <v>5</v>
      </c>
      <c r="J209">
        <v>40.9</v>
      </c>
      <c r="K209">
        <v>61.4</v>
      </c>
      <c r="L209">
        <v>2026</v>
      </c>
      <c r="M209">
        <v>5.8</v>
      </c>
      <c r="N209">
        <v>94.23</v>
      </c>
      <c r="O209">
        <v>5.8719999999999999</v>
      </c>
      <c r="P209">
        <v>21.632999999999999</v>
      </c>
      <c r="Q209">
        <v>99.551590000000004</v>
      </c>
      <c r="R209">
        <v>5.2</v>
      </c>
      <c r="S209">
        <v>40.799999999999997</v>
      </c>
      <c r="T209">
        <v>61</v>
      </c>
      <c r="U209">
        <v>1996</v>
      </c>
      <c r="V209">
        <v>6</v>
      </c>
      <c r="W209">
        <v>98.34</v>
      </c>
      <c r="X209">
        <v>6.0019999999999998</v>
      </c>
      <c r="Y209">
        <v>21.597000000000001</v>
      </c>
      <c r="Z209">
        <v>99.508790000000005</v>
      </c>
      <c r="AA209">
        <v>4.7</v>
      </c>
      <c r="AB209">
        <v>40.700000000000003</v>
      </c>
      <c r="AC209">
        <v>58.4</v>
      </c>
      <c r="AD209">
        <v>2004</v>
      </c>
      <c r="AE209">
        <v>6.1</v>
      </c>
      <c r="AF209">
        <v>99.03</v>
      </c>
      <c r="AG209">
        <v>6.282</v>
      </c>
      <c r="AH209">
        <v>21.567</v>
      </c>
      <c r="AI209">
        <v>99.492649999999998</v>
      </c>
      <c r="AJ209">
        <v>4.0999999999999996</v>
      </c>
      <c r="AK209">
        <v>40.6</v>
      </c>
      <c r="AL209">
        <v>57.8</v>
      </c>
      <c r="AM209">
        <v>2069</v>
      </c>
      <c r="AN209">
        <v>6</v>
      </c>
      <c r="AO209">
        <v>95.58</v>
      </c>
      <c r="AP209">
        <v>6.8520000000000003</v>
      </c>
      <c r="AQ209">
        <v>1.5716729071326709E-3</v>
      </c>
      <c r="AR209">
        <v>1.4558280786876039E-3</v>
      </c>
      <c r="AS209">
        <v>-3.8461538461538547E-2</v>
      </c>
      <c r="AT209">
        <v>2.450980392156854E-3</v>
      </c>
      <c r="AU209">
        <v>6.5573770491802463E-3</v>
      </c>
      <c r="AV209">
        <v>1.503006012024044E-2</v>
      </c>
      <c r="AW209">
        <v>-3.3333333333333333E-2</v>
      </c>
      <c r="AX209">
        <v>-4.1793776693105578E-2</v>
      </c>
      <c r="AY209">
        <v>-2.1659446851049591E-2</v>
      </c>
      <c r="AZ209">
        <v>1.6668981803027449E-3</v>
      </c>
      <c r="BA209">
        <v>4.3011275687310219E-4</v>
      </c>
      <c r="BB209">
        <v>0.1063829787234043</v>
      </c>
      <c r="BC209">
        <v>2.4570024570023108E-3</v>
      </c>
      <c r="BD209">
        <v>4.4520547945205553E-2</v>
      </c>
      <c r="BE209">
        <v>-3.9920159680638667E-3</v>
      </c>
      <c r="BF209">
        <v>-1.639344262295073E-2</v>
      </c>
      <c r="BG209">
        <v>-6.9675855801272224E-3</v>
      </c>
      <c r="BH209">
        <v>-4.4571792422795298E-2</v>
      </c>
      <c r="BI209">
        <v>1.3910140492419121E-3</v>
      </c>
      <c r="BJ209">
        <v>1.6222303858626219E-4</v>
      </c>
      <c r="BK209">
        <v>0.1463414634146343</v>
      </c>
      <c r="BL209">
        <v>2.4630541871921712E-3</v>
      </c>
      <c r="BM209">
        <v>1.0380622837370179E-2</v>
      </c>
      <c r="BN209">
        <v>-3.1416143064282309E-2</v>
      </c>
      <c r="BO209">
        <v>1.6666666666666611E-2</v>
      </c>
      <c r="BP209">
        <v>3.6095417451349698E-2</v>
      </c>
      <c r="BQ209">
        <v>-8.3187390542907247E-2</v>
      </c>
      <c r="BR209">
        <v>3.8166162438910689E-3</v>
      </c>
      <c r="BS209">
        <v>3.775573097810625E-4</v>
      </c>
      <c r="BT209">
        <v>-0.12765957446808521</v>
      </c>
      <c r="BU209">
        <v>2.4691358024691019E-3</v>
      </c>
      <c r="BV209">
        <v>-1.727115716752992E-3</v>
      </c>
      <c r="BW209">
        <v>8.7230688386757738E-2</v>
      </c>
      <c r="BX209">
        <v>1.694915254237284E-2</v>
      </c>
      <c r="BY209">
        <v>-4.1323971915747333E-2</v>
      </c>
      <c r="BZ209">
        <v>2.2381378692927442E-2</v>
      </c>
    </row>
    <row r="210" spans="1:78" x14ac:dyDescent="0.15">
      <c r="A210" s="21">
        <v>26238</v>
      </c>
      <c r="B210" t="s">
        <v>46</v>
      </c>
      <c r="C210">
        <v>4.91</v>
      </c>
      <c r="D210">
        <v>-5.5769230769230772E-2</v>
      </c>
      <c r="E210" t="s">
        <v>55</v>
      </c>
      <c r="F210">
        <v>3.29</v>
      </c>
      <c r="G210">
        <v>21.716000000000001</v>
      </c>
      <c r="H210">
        <v>99.999759999999995</v>
      </c>
      <c r="I210">
        <v>4.9000000000000004</v>
      </c>
      <c r="J210">
        <v>41</v>
      </c>
      <c r="K210">
        <v>55.4</v>
      </c>
      <c r="L210">
        <v>2079</v>
      </c>
      <c r="M210">
        <v>6</v>
      </c>
      <c r="N210">
        <v>93.99</v>
      </c>
      <c r="O210">
        <v>5.9320000000000004</v>
      </c>
      <c r="P210">
        <v>21.667000000000002</v>
      </c>
      <c r="Q210">
        <v>99.696520000000007</v>
      </c>
      <c r="R210">
        <v>5</v>
      </c>
      <c r="S210">
        <v>40.9</v>
      </c>
      <c r="T210">
        <v>61.4</v>
      </c>
      <c r="U210">
        <v>2026</v>
      </c>
      <c r="V210">
        <v>5.8</v>
      </c>
      <c r="W210">
        <v>94.23</v>
      </c>
      <c r="X210">
        <v>5.8719999999999999</v>
      </c>
      <c r="Y210">
        <v>21.632999999999999</v>
      </c>
      <c r="Z210">
        <v>99.551590000000004</v>
      </c>
      <c r="AA210">
        <v>5.2</v>
      </c>
      <c r="AB210">
        <v>40.799999999999997</v>
      </c>
      <c r="AC210">
        <v>61</v>
      </c>
      <c r="AD210">
        <v>1996</v>
      </c>
      <c r="AE210">
        <v>6</v>
      </c>
      <c r="AF210">
        <v>98.34</v>
      </c>
      <c r="AG210">
        <v>6.0019999999999998</v>
      </c>
      <c r="AH210">
        <v>21.597000000000001</v>
      </c>
      <c r="AI210">
        <v>99.508790000000005</v>
      </c>
      <c r="AJ210">
        <v>4.7</v>
      </c>
      <c r="AK210">
        <v>40.700000000000003</v>
      </c>
      <c r="AL210">
        <v>58.4</v>
      </c>
      <c r="AM210">
        <v>2004</v>
      </c>
      <c r="AN210">
        <v>6.1</v>
      </c>
      <c r="AO210">
        <v>99.03</v>
      </c>
      <c r="AP210">
        <v>6.282</v>
      </c>
      <c r="AQ210">
        <v>2.2615036691742141E-3</v>
      </c>
      <c r="AR210">
        <v>3.041630740972634E-3</v>
      </c>
      <c r="AS210">
        <v>-1.999999999999991E-2</v>
      </c>
      <c r="AT210">
        <v>2.444987775061191E-3</v>
      </c>
      <c r="AU210">
        <v>-9.7719869706840434E-2</v>
      </c>
      <c r="AV210">
        <v>2.6159921026653429E-2</v>
      </c>
      <c r="AW210">
        <v>3.4482758620689717E-2</v>
      </c>
      <c r="AX210">
        <v>-2.5469595670170042E-3</v>
      </c>
      <c r="AY210">
        <v>1.021798365122617E-2</v>
      </c>
      <c r="AZ210">
        <v>1.5716729071326709E-3</v>
      </c>
      <c r="BA210">
        <v>1.4558280786876039E-3</v>
      </c>
      <c r="BB210">
        <v>-3.8461538461538547E-2</v>
      </c>
      <c r="BC210">
        <v>2.450980392156854E-3</v>
      </c>
      <c r="BD210">
        <v>6.5573770491802463E-3</v>
      </c>
      <c r="BE210">
        <v>1.503006012024044E-2</v>
      </c>
      <c r="BF210">
        <v>-3.3333333333333333E-2</v>
      </c>
      <c r="BG210">
        <v>-4.1793776693105578E-2</v>
      </c>
      <c r="BH210">
        <v>-2.1659446851049591E-2</v>
      </c>
      <c r="BI210">
        <v>1.6668981803027449E-3</v>
      </c>
      <c r="BJ210">
        <v>4.3011275687310219E-4</v>
      </c>
      <c r="BK210">
        <v>0.1063829787234043</v>
      </c>
      <c r="BL210">
        <v>2.4570024570023108E-3</v>
      </c>
      <c r="BM210">
        <v>4.4520547945205553E-2</v>
      </c>
      <c r="BN210">
        <v>-3.9920159680638667E-3</v>
      </c>
      <c r="BO210">
        <v>-1.639344262295073E-2</v>
      </c>
      <c r="BP210">
        <v>-6.9675855801272224E-3</v>
      </c>
      <c r="BQ210">
        <v>-4.4571792422795298E-2</v>
      </c>
      <c r="BR210">
        <v>1.3910140492419121E-3</v>
      </c>
      <c r="BS210">
        <v>1.6222303858626219E-4</v>
      </c>
      <c r="BT210">
        <v>0.1463414634146343</v>
      </c>
      <c r="BU210">
        <v>2.4630541871921712E-3</v>
      </c>
      <c r="BV210">
        <v>1.0380622837370179E-2</v>
      </c>
      <c r="BW210">
        <v>-3.1416143064282309E-2</v>
      </c>
      <c r="BX210">
        <v>1.6666666666666611E-2</v>
      </c>
      <c r="BY210">
        <v>3.6095417451349698E-2</v>
      </c>
      <c r="BZ210">
        <v>-8.3187390542907247E-2</v>
      </c>
    </row>
    <row r="211" spans="1:78" x14ac:dyDescent="0.15">
      <c r="A211" s="21">
        <v>26268</v>
      </c>
      <c r="B211" t="s">
        <v>47</v>
      </c>
      <c r="C211">
        <v>4.1399999999999997</v>
      </c>
      <c r="D211">
        <v>-0.1568228105906315</v>
      </c>
      <c r="E211" t="s">
        <v>55</v>
      </c>
      <c r="F211">
        <v>0.73</v>
      </c>
      <c r="G211">
        <v>21.783999999999999</v>
      </c>
      <c r="H211">
        <v>100.3492</v>
      </c>
      <c r="I211">
        <v>5.0999999999999996</v>
      </c>
      <c r="J211">
        <v>41.1</v>
      </c>
      <c r="K211">
        <v>63.5</v>
      </c>
      <c r="L211">
        <v>2133</v>
      </c>
      <c r="M211">
        <v>6</v>
      </c>
      <c r="N211">
        <v>102.09</v>
      </c>
      <c r="O211">
        <v>5.8920000000000003</v>
      </c>
      <c r="P211">
        <v>21.716000000000001</v>
      </c>
      <c r="Q211">
        <v>99.999759999999995</v>
      </c>
      <c r="R211">
        <v>4.9000000000000004</v>
      </c>
      <c r="S211">
        <v>41</v>
      </c>
      <c r="T211">
        <v>55.4</v>
      </c>
      <c r="U211">
        <v>2079</v>
      </c>
      <c r="V211">
        <v>6</v>
      </c>
      <c r="W211">
        <v>93.99</v>
      </c>
      <c r="X211">
        <v>5.9320000000000004</v>
      </c>
      <c r="Y211">
        <v>21.667000000000002</v>
      </c>
      <c r="Z211">
        <v>99.696520000000007</v>
      </c>
      <c r="AA211">
        <v>5</v>
      </c>
      <c r="AB211">
        <v>40.9</v>
      </c>
      <c r="AC211">
        <v>61.4</v>
      </c>
      <c r="AD211">
        <v>2026</v>
      </c>
      <c r="AE211">
        <v>5.8</v>
      </c>
      <c r="AF211">
        <v>94.23</v>
      </c>
      <c r="AG211">
        <v>5.8719999999999999</v>
      </c>
      <c r="AH211">
        <v>21.632999999999999</v>
      </c>
      <c r="AI211">
        <v>99.551590000000004</v>
      </c>
      <c r="AJ211">
        <v>5.2</v>
      </c>
      <c r="AK211">
        <v>40.799999999999997</v>
      </c>
      <c r="AL211">
        <v>61</v>
      </c>
      <c r="AM211">
        <v>1996</v>
      </c>
      <c r="AN211">
        <v>6</v>
      </c>
      <c r="AO211">
        <v>98.34</v>
      </c>
      <c r="AP211">
        <v>6.0019999999999998</v>
      </c>
      <c r="AQ211">
        <v>3.1313317369681131E-3</v>
      </c>
      <c r="AR211">
        <v>3.4944083865802171E-3</v>
      </c>
      <c r="AS211">
        <v>4.0816326530612068E-2</v>
      </c>
      <c r="AT211">
        <v>2.439024390243905E-3</v>
      </c>
      <c r="AU211">
        <v>0.1462093862815885</v>
      </c>
      <c r="AV211">
        <v>2.5974025974025979E-2</v>
      </c>
      <c r="AW211">
        <v>0</v>
      </c>
      <c r="AX211">
        <v>8.6179380785190052E-2</v>
      </c>
      <c r="AY211">
        <v>-6.7430883344571368E-3</v>
      </c>
      <c r="AZ211">
        <v>2.2615036691742141E-3</v>
      </c>
      <c r="BA211">
        <v>3.041630740972634E-3</v>
      </c>
      <c r="BB211">
        <v>-1.999999999999991E-2</v>
      </c>
      <c r="BC211">
        <v>2.444987775061191E-3</v>
      </c>
      <c r="BD211">
        <v>-9.7719869706840434E-2</v>
      </c>
      <c r="BE211">
        <v>2.6159921026653429E-2</v>
      </c>
      <c r="BF211">
        <v>3.4482758620689717E-2</v>
      </c>
      <c r="BG211">
        <v>-2.5469595670170042E-3</v>
      </c>
      <c r="BH211">
        <v>1.021798365122617E-2</v>
      </c>
      <c r="BI211">
        <v>1.5716729071326709E-3</v>
      </c>
      <c r="BJ211">
        <v>1.4558280786876039E-3</v>
      </c>
      <c r="BK211">
        <v>-3.8461538461538547E-2</v>
      </c>
      <c r="BL211">
        <v>2.450980392156854E-3</v>
      </c>
      <c r="BM211">
        <v>6.5573770491802463E-3</v>
      </c>
      <c r="BN211">
        <v>1.503006012024044E-2</v>
      </c>
      <c r="BO211">
        <v>-3.3333333333333333E-2</v>
      </c>
      <c r="BP211">
        <v>-4.1793776693105578E-2</v>
      </c>
      <c r="BQ211">
        <v>-2.1659446851049591E-2</v>
      </c>
      <c r="BR211">
        <v>1.6668981803027449E-3</v>
      </c>
      <c r="BS211">
        <v>4.3011275687310219E-4</v>
      </c>
      <c r="BT211">
        <v>0.1063829787234043</v>
      </c>
      <c r="BU211">
        <v>2.4570024570023108E-3</v>
      </c>
      <c r="BV211">
        <v>4.4520547945205553E-2</v>
      </c>
      <c r="BW211">
        <v>-3.9920159680638667E-3</v>
      </c>
      <c r="BX211">
        <v>-1.639344262295073E-2</v>
      </c>
      <c r="BY211">
        <v>-6.9675855801272224E-3</v>
      </c>
      <c r="BZ211">
        <v>-4.4571792422795298E-2</v>
      </c>
    </row>
    <row r="212" spans="1:78" x14ac:dyDescent="0.15">
      <c r="A212" s="21">
        <v>26299</v>
      </c>
      <c r="B212" t="s">
        <v>48</v>
      </c>
      <c r="C212">
        <v>3.51</v>
      </c>
      <c r="D212">
        <v>-0.15217391304347819</v>
      </c>
      <c r="E212" t="s">
        <v>55</v>
      </c>
      <c r="F212">
        <v>1.1200000000000001</v>
      </c>
      <c r="G212">
        <v>21.876999999999999</v>
      </c>
      <c r="H212">
        <v>100.59180000000001</v>
      </c>
      <c r="I212">
        <v>5.2</v>
      </c>
      <c r="J212">
        <v>41.2</v>
      </c>
      <c r="K212">
        <v>64.8</v>
      </c>
      <c r="L212">
        <v>2238</v>
      </c>
      <c r="M212">
        <v>5.8</v>
      </c>
      <c r="N212">
        <v>103.94</v>
      </c>
      <c r="O212">
        <v>6.0919999999999996</v>
      </c>
      <c r="P212">
        <v>21.783999999999999</v>
      </c>
      <c r="Q212">
        <v>100.3492</v>
      </c>
      <c r="R212">
        <v>5.0999999999999996</v>
      </c>
      <c r="S212">
        <v>41.1</v>
      </c>
      <c r="T212">
        <v>63.5</v>
      </c>
      <c r="U212">
        <v>2133</v>
      </c>
      <c r="V212">
        <v>6</v>
      </c>
      <c r="W212">
        <v>102.09</v>
      </c>
      <c r="X212">
        <v>5.8920000000000003</v>
      </c>
      <c r="Y212">
        <v>21.716000000000001</v>
      </c>
      <c r="Z212">
        <v>99.999759999999995</v>
      </c>
      <c r="AA212">
        <v>4.9000000000000004</v>
      </c>
      <c r="AB212">
        <v>41</v>
      </c>
      <c r="AC212">
        <v>55.4</v>
      </c>
      <c r="AD212">
        <v>2079</v>
      </c>
      <c r="AE212">
        <v>6</v>
      </c>
      <c r="AF212">
        <v>93.99</v>
      </c>
      <c r="AG212">
        <v>5.9320000000000004</v>
      </c>
      <c r="AH212">
        <v>21.667000000000002</v>
      </c>
      <c r="AI212">
        <v>99.696520000000007</v>
      </c>
      <c r="AJ212">
        <v>5</v>
      </c>
      <c r="AK212">
        <v>40.9</v>
      </c>
      <c r="AL212">
        <v>61.4</v>
      </c>
      <c r="AM212">
        <v>2026</v>
      </c>
      <c r="AN212">
        <v>5.8</v>
      </c>
      <c r="AO212">
        <v>94.23</v>
      </c>
      <c r="AP212">
        <v>5.8719999999999999</v>
      </c>
      <c r="AQ212">
        <v>4.2691883951524456E-3</v>
      </c>
      <c r="AR212">
        <v>2.4175578878558039E-3</v>
      </c>
      <c r="AS212">
        <v>1.9607843137255051E-2</v>
      </c>
      <c r="AT212">
        <v>2.4330900243310079E-3</v>
      </c>
      <c r="AU212">
        <v>2.0472440944881761E-2</v>
      </c>
      <c r="AV212">
        <v>4.9226441631504907E-2</v>
      </c>
      <c r="AW212">
        <v>-3.3333333333333333E-2</v>
      </c>
      <c r="AX212">
        <v>1.8121265550004931E-2</v>
      </c>
      <c r="AY212">
        <v>3.3944331296673402E-2</v>
      </c>
      <c r="AZ212">
        <v>3.1313317369681131E-3</v>
      </c>
      <c r="BA212">
        <v>3.4944083865802171E-3</v>
      </c>
      <c r="BB212">
        <v>4.0816326530612068E-2</v>
      </c>
      <c r="BC212">
        <v>2.439024390243905E-3</v>
      </c>
      <c r="BD212">
        <v>0.1462093862815885</v>
      </c>
      <c r="BE212">
        <v>2.5974025974025979E-2</v>
      </c>
      <c r="BF212">
        <v>0</v>
      </c>
      <c r="BG212">
        <v>8.6179380785190052E-2</v>
      </c>
      <c r="BH212">
        <v>-6.7430883344571368E-3</v>
      </c>
      <c r="BI212">
        <v>2.2615036691742141E-3</v>
      </c>
      <c r="BJ212">
        <v>3.041630740972634E-3</v>
      </c>
      <c r="BK212">
        <v>-1.999999999999991E-2</v>
      </c>
      <c r="BL212">
        <v>2.444987775061191E-3</v>
      </c>
      <c r="BM212">
        <v>-9.7719869706840434E-2</v>
      </c>
      <c r="BN212">
        <v>2.6159921026653429E-2</v>
      </c>
      <c r="BO212">
        <v>3.4482758620689717E-2</v>
      </c>
      <c r="BP212">
        <v>-2.5469595670170042E-3</v>
      </c>
      <c r="BQ212">
        <v>1.021798365122617E-2</v>
      </c>
      <c r="BR212">
        <v>1.5716729071326709E-3</v>
      </c>
      <c r="BS212">
        <v>1.4558280786876039E-3</v>
      </c>
      <c r="BT212">
        <v>-3.8461538461538547E-2</v>
      </c>
      <c r="BU212">
        <v>2.450980392156854E-3</v>
      </c>
      <c r="BV212">
        <v>6.5573770491802463E-3</v>
      </c>
      <c r="BW212">
        <v>1.503006012024044E-2</v>
      </c>
      <c r="BX212">
        <v>-3.3333333333333333E-2</v>
      </c>
      <c r="BY212">
        <v>-4.1793776693105578E-2</v>
      </c>
      <c r="BZ212">
        <v>-2.1659446851049591E-2</v>
      </c>
    </row>
    <row r="213" spans="1:78" x14ac:dyDescent="0.15">
      <c r="A213" s="21">
        <v>26330</v>
      </c>
      <c r="B213" t="s">
        <v>49</v>
      </c>
      <c r="C213">
        <v>3.3</v>
      </c>
      <c r="D213">
        <v>-5.9829059829059818E-2</v>
      </c>
      <c r="E213" t="s">
        <v>55</v>
      </c>
      <c r="F213">
        <v>1.7</v>
      </c>
      <c r="G213">
        <v>21.936</v>
      </c>
      <c r="H213">
        <v>100.6151</v>
      </c>
      <c r="I213">
        <v>5.4</v>
      </c>
      <c r="J213">
        <v>41.4</v>
      </c>
      <c r="K213">
        <v>66</v>
      </c>
      <c r="L213">
        <v>2169</v>
      </c>
      <c r="M213">
        <v>5.7</v>
      </c>
      <c r="N213">
        <v>106.57</v>
      </c>
      <c r="O213">
        <v>6.0419999999999998</v>
      </c>
      <c r="P213">
        <v>21.876999999999999</v>
      </c>
      <c r="Q213">
        <v>100.59180000000001</v>
      </c>
      <c r="R213">
        <v>5.2</v>
      </c>
      <c r="S213">
        <v>41.2</v>
      </c>
      <c r="T213">
        <v>64.8</v>
      </c>
      <c r="U213">
        <v>2238</v>
      </c>
      <c r="V213">
        <v>5.8</v>
      </c>
      <c r="W213">
        <v>103.94</v>
      </c>
      <c r="X213">
        <v>6.0919999999999996</v>
      </c>
      <c r="Y213">
        <v>21.783999999999999</v>
      </c>
      <c r="Z213">
        <v>100.3492</v>
      </c>
      <c r="AA213">
        <v>5.0999999999999996</v>
      </c>
      <c r="AB213">
        <v>41.1</v>
      </c>
      <c r="AC213">
        <v>63.5</v>
      </c>
      <c r="AD213">
        <v>2133</v>
      </c>
      <c r="AE213">
        <v>6</v>
      </c>
      <c r="AF213">
        <v>102.09</v>
      </c>
      <c r="AG213">
        <v>5.8920000000000003</v>
      </c>
      <c r="AH213">
        <v>21.716000000000001</v>
      </c>
      <c r="AI213">
        <v>99.999759999999995</v>
      </c>
      <c r="AJ213">
        <v>4.9000000000000004</v>
      </c>
      <c r="AK213">
        <v>41</v>
      </c>
      <c r="AL213">
        <v>55.4</v>
      </c>
      <c r="AM213">
        <v>2079</v>
      </c>
      <c r="AN213">
        <v>6</v>
      </c>
      <c r="AO213">
        <v>93.99</v>
      </c>
      <c r="AP213">
        <v>5.9320000000000004</v>
      </c>
      <c r="AQ213">
        <v>2.6968962837683459E-3</v>
      </c>
      <c r="AR213">
        <v>2.3162921828601141E-4</v>
      </c>
      <c r="AS213">
        <v>3.8461538461538547E-2</v>
      </c>
      <c r="AT213">
        <v>4.8543689320388328E-3</v>
      </c>
      <c r="AU213">
        <v>1.8518518518518601E-2</v>
      </c>
      <c r="AV213">
        <v>-3.083109919571048E-2</v>
      </c>
      <c r="AW213">
        <v>-1.7241379310344751E-2</v>
      </c>
      <c r="AX213">
        <v>2.5303059457379321E-2</v>
      </c>
      <c r="AY213">
        <v>-8.2074852265265896E-3</v>
      </c>
      <c r="AZ213">
        <v>4.2691883951524456E-3</v>
      </c>
      <c r="BA213">
        <v>2.4175578878558039E-3</v>
      </c>
      <c r="BB213">
        <v>1.9607843137255051E-2</v>
      </c>
      <c r="BC213">
        <v>2.4330900243310079E-3</v>
      </c>
      <c r="BD213">
        <v>2.0472440944881761E-2</v>
      </c>
      <c r="BE213">
        <v>4.9226441631504907E-2</v>
      </c>
      <c r="BF213">
        <v>-3.3333333333333333E-2</v>
      </c>
      <c r="BG213">
        <v>1.8121265550004931E-2</v>
      </c>
      <c r="BH213">
        <v>3.3944331296673402E-2</v>
      </c>
      <c r="BI213">
        <v>3.1313317369681131E-3</v>
      </c>
      <c r="BJ213">
        <v>3.4944083865802171E-3</v>
      </c>
      <c r="BK213">
        <v>4.0816326530612068E-2</v>
      </c>
      <c r="BL213">
        <v>2.439024390243905E-3</v>
      </c>
      <c r="BM213">
        <v>0.1462093862815885</v>
      </c>
      <c r="BN213">
        <v>2.5974025974025979E-2</v>
      </c>
      <c r="BO213">
        <v>0</v>
      </c>
      <c r="BP213">
        <v>8.6179380785190052E-2</v>
      </c>
      <c r="BQ213">
        <v>-6.7430883344571368E-3</v>
      </c>
      <c r="BR213">
        <v>2.2615036691742141E-3</v>
      </c>
      <c r="BS213">
        <v>3.041630740972634E-3</v>
      </c>
      <c r="BT213">
        <v>-1.999999999999991E-2</v>
      </c>
      <c r="BU213">
        <v>2.444987775061191E-3</v>
      </c>
      <c r="BV213">
        <v>-9.7719869706840434E-2</v>
      </c>
      <c r="BW213">
        <v>2.6159921026653429E-2</v>
      </c>
      <c r="BX213">
        <v>3.4482758620689717E-2</v>
      </c>
      <c r="BY213">
        <v>-2.5469595670170042E-3</v>
      </c>
      <c r="BZ213">
        <v>1.021798365122617E-2</v>
      </c>
    </row>
    <row r="214" spans="1:78" x14ac:dyDescent="0.15">
      <c r="A214" s="21">
        <v>26359</v>
      </c>
      <c r="B214" t="s">
        <v>50</v>
      </c>
      <c r="C214">
        <v>3.83</v>
      </c>
      <c r="D214">
        <v>0.1606060606060607</v>
      </c>
      <c r="E214" t="s">
        <v>54</v>
      </c>
      <c r="F214">
        <v>-2.54</v>
      </c>
      <c r="G214">
        <v>21.978999999999999</v>
      </c>
      <c r="H214">
        <v>100.5348</v>
      </c>
      <c r="I214">
        <v>6.1</v>
      </c>
      <c r="J214">
        <v>41.4</v>
      </c>
      <c r="K214">
        <v>64.599999999999994</v>
      </c>
      <c r="L214">
        <v>2105</v>
      </c>
      <c r="M214">
        <v>5.8</v>
      </c>
      <c r="N214">
        <v>107.2</v>
      </c>
      <c r="O214">
        <v>6.1219999999999999</v>
      </c>
      <c r="P214">
        <v>21.936</v>
      </c>
      <c r="Q214">
        <v>100.6151</v>
      </c>
      <c r="R214">
        <v>5.4</v>
      </c>
      <c r="S214">
        <v>41.4</v>
      </c>
      <c r="T214">
        <v>66</v>
      </c>
      <c r="U214">
        <v>2169</v>
      </c>
      <c r="V214">
        <v>5.7</v>
      </c>
      <c r="W214">
        <v>106.57</v>
      </c>
      <c r="X214">
        <v>6.0419999999999998</v>
      </c>
      <c r="Y214">
        <v>21.876999999999999</v>
      </c>
      <c r="Z214">
        <v>100.59180000000001</v>
      </c>
      <c r="AA214">
        <v>5.2</v>
      </c>
      <c r="AB214">
        <v>41.2</v>
      </c>
      <c r="AC214">
        <v>64.8</v>
      </c>
      <c r="AD214">
        <v>2238</v>
      </c>
      <c r="AE214">
        <v>5.8</v>
      </c>
      <c r="AF214">
        <v>103.94</v>
      </c>
      <c r="AG214">
        <v>6.0919999999999996</v>
      </c>
      <c r="AH214">
        <v>21.783999999999999</v>
      </c>
      <c r="AI214">
        <v>100.3492</v>
      </c>
      <c r="AJ214">
        <v>5.0999999999999996</v>
      </c>
      <c r="AK214">
        <v>41.1</v>
      </c>
      <c r="AL214">
        <v>63.5</v>
      </c>
      <c r="AM214">
        <v>2133</v>
      </c>
      <c r="AN214">
        <v>6</v>
      </c>
      <c r="AO214">
        <v>102.09</v>
      </c>
      <c r="AP214">
        <v>5.8920000000000003</v>
      </c>
      <c r="AQ214">
        <v>1.9602479941647211E-3</v>
      </c>
      <c r="AR214">
        <v>-7.9809094261196201E-4</v>
      </c>
      <c r="AS214">
        <v>0.12962962962962951</v>
      </c>
      <c r="AT214">
        <v>0</v>
      </c>
      <c r="AU214">
        <v>-2.1212121212121349E-2</v>
      </c>
      <c r="AV214">
        <v>-2.9506685108344869E-2</v>
      </c>
      <c r="AW214">
        <v>1.754385964912264E-2</v>
      </c>
      <c r="AX214">
        <v>5.9116073942011571E-3</v>
      </c>
      <c r="AY214">
        <v>1.324064879179088E-2</v>
      </c>
      <c r="AZ214">
        <v>2.6968962837683459E-3</v>
      </c>
      <c r="BA214">
        <v>2.3162921828601141E-4</v>
      </c>
      <c r="BB214">
        <v>3.8461538461538547E-2</v>
      </c>
      <c r="BC214">
        <v>4.8543689320388328E-3</v>
      </c>
      <c r="BD214">
        <v>1.8518518518518601E-2</v>
      </c>
      <c r="BE214">
        <v>-3.083109919571048E-2</v>
      </c>
      <c r="BF214">
        <v>-1.7241379310344751E-2</v>
      </c>
      <c r="BG214">
        <v>2.5303059457379321E-2</v>
      </c>
      <c r="BH214">
        <v>-8.2074852265265896E-3</v>
      </c>
      <c r="BI214">
        <v>4.2691883951524456E-3</v>
      </c>
      <c r="BJ214">
        <v>2.4175578878558039E-3</v>
      </c>
      <c r="BK214">
        <v>1.9607843137255051E-2</v>
      </c>
      <c r="BL214">
        <v>2.4330900243310079E-3</v>
      </c>
      <c r="BM214">
        <v>2.0472440944881761E-2</v>
      </c>
      <c r="BN214">
        <v>4.9226441631504907E-2</v>
      </c>
      <c r="BO214">
        <v>-3.3333333333333333E-2</v>
      </c>
      <c r="BP214">
        <v>1.8121265550004931E-2</v>
      </c>
      <c r="BQ214">
        <v>3.3944331296673402E-2</v>
      </c>
      <c r="BR214">
        <v>3.1313317369681131E-3</v>
      </c>
      <c r="BS214">
        <v>3.4944083865802171E-3</v>
      </c>
      <c r="BT214">
        <v>4.0816326530612068E-2</v>
      </c>
      <c r="BU214">
        <v>2.439024390243905E-3</v>
      </c>
      <c r="BV214">
        <v>0.1462093862815885</v>
      </c>
      <c r="BW214">
        <v>2.5974025974025979E-2</v>
      </c>
      <c r="BX214">
        <v>0</v>
      </c>
      <c r="BY214">
        <v>8.6179380785190052E-2</v>
      </c>
      <c r="BZ214">
        <v>-6.7430883344571368E-3</v>
      </c>
    </row>
    <row r="215" spans="1:78" x14ac:dyDescent="0.15">
      <c r="A215" s="21">
        <v>26390</v>
      </c>
      <c r="B215" t="s">
        <v>51</v>
      </c>
      <c r="C215">
        <v>4.17</v>
      </c>
      <c r="D215">
        <v>8.8772845953002569E-2</v>
      </c>
      <c r="E215" t="s">
        <v>54</v>
      </c>
      <c r="F215">
        <v>3.84</v>
      </c>
      <c r="G215">
        <v>22.03</v>
      </c>
      <c r="H215">
        <v>100.5044</v>
      </c>
      <c r="I215">
        <v>5.8</v>
      </c>
      <c r="J215">
        <v>41.5</v>
      </c>
      <c r="K215">
        <v>63</v>
      </c>
      <c r="L215">
        <v>2139</v>
      </c>
      <c r="M215">
        <v>5.7</v>
      </c>
      <c r="N215">
        <v>107.67</v>
      </c>
      <c r="O215">
        <v>6.1420000000000003</v>
      </c>
      <c r="P215">
        <v>21.978999999999999</v>
      </c>
      <c r="Q215">
        <v>100.5348</v>
      </c>
      <c r="R215">
        <v>6.1</v>
      </c>
      <c r="S215">
        <v>41.4</v>
      </c>
      <c r="T215">
        <v>64.599999999999994</v>
      </c>
      <c r="U215">
        <v>2105</v>
      </c>
      <c r="V215">
        <v>5.8</v>
      </c>
      <c r="W215">
        <v>107.2</v>
      </c>
      <c r="X215">
        <v>6.1219999999999999</v>
      </c>
      <c r="Y215">
        <v>21.936</v>
      </c>
      <c r="Z215">
        <v>100.6151</v>
      </c>
      <c r="AA215">
        <v>5.4</v>
      </c>
      <c r="AB215">
        <v>41.4</v>
      </c>
      <c r="AC215">
        <v>66</v>
      </c>
      <c r="AD215">
        <v>2169</v>
      </c>
      <c r="AE215">
        <v>5.7</v>
      </c>
      <c r="AF215">
        <v>106.57</v>
      </c>
      <c r="AG215">
        <v>6.0419999999999998</v>
      </c>
      <c r="AH215">
        <v>21.876999999999999</v>
      </c>
      <c r="AI215">
        <v>100.59180000000001</v>
      </c>
      <c r="AJ215">
        <v>5.2</v>
      </c>
      <c r="AK215">
        <v>41.2</v>
      </c>
      <c r="AL215">
        <v>64.8</v>
      </c>
      <c r="AM215">
        <v>2238</v>
      </c>
      <c r="AN215">
        <v>5.8</v>
      </c>
      <c r="AO215">
        <v>103.94</v>
      </c>
      <c r="AP215">
        <v>6.0919999999999996</v>
      </c>
      <c r="AQ215">
        <v>2.3203967423450771E-3</v>
      </c>
      <c r="AR215">
        <v>-3.0238285648354069E-4</v>
      </c>
      <c r="AS215">
        <v>-4.9180327868852403E-2</v>
      </c>
      <c r="AT215">
        <v>2.4154589371980779E-3</v>
      </c>
      <c r="AU215">
        <v>-2.4767801857585089E-2</v>
      </c>
      <c r="AV215">
        <v>1.6152019002375399E-2</v>
      </c>
      <c r="AW215">
        <v>-1.7241379310344751E-2</v>
      </c>
      <c r="AX215">
        <v>4.3843283582090109E-3</v>
      </c>
      <c r="AY215">
        <v>3.2669062397909792E-3</v>
      </c>
      <c r="AZ215">
        <v>1.9602479941647211E-3</v>
      </c>
      <c r="BA215">
        <v>-7.9809094261196201E-4</v>
      </c>
      <c r="BB215">
        <v>0.12962962962962951</v>
      </c>
      <c r="BC215">
        <v>0</v>
      </c>
      <c r="BD215">
        <v>-2.1212121212121349E-2</v>
      </c>
      <c r="BE215">
        <v>-2.9506685108344869E-2</v>
      </c>
      <c r="BF215">
        <v>1.754385964912264E-2</v>
      </c>
      <c r="BG215">
        <v>5.9116073942011571E-3</v>
      </c>
      <c r="BH215">
        <v>1.324064879179088E-2</v>
      </c>
      <c r="BI215">
        <v>2.6968962837683459E-3</v>
      </c>
      <c r="BJ215">
        <v>2.3162921828601141E-4</v>
      </c>
      <c r="BK215">
        <v>3.8461538461538547E-2</v>
      </c>
      <c r="BL215">
        <v>4.8543689320388328E-3</v>
      </c>
      <c r="BM215">
        <v>1.8518518518518601E-2</v>
      </c>
      <c r="BN215">
        <v>-3.083109919571048E-2</v>
      </c>
      <c r="BO215">
        <v>-1.7241379310344751E-2</v>
      </c>
      <c r="BP215">
        <v>2.5303059457379321E-2</v>
      </c>
      <c r="BQ215">
        <v>-8.2074852265265896E-3</v>
      </c>
      <c r="BR215">
        <v>4.2691883951524456E-3</v>
      </c>
      <c r="BS215">
        <v>2.4175578878558039E-3</v>
      </c>
      <c r="BT215">
        <v>1.9607843137255051E-2</v>
      </c>
      <c r="BU215">
        <v>2.4330900243310079E-3</v>
      </c>
      <c r="BV215">
        <v>2.0472440944881761E-2</v>
      </c>
      <c r="BW215">
        <v>4.9226441631504907E-2</v>
      </c>
      <c r="BX215">
        <v>-3.3333333333333333E-2</v>
      </c>
      <c r="BY215">
        <v>1.8121265550004931E-2</v>
      </c>
      <c r="BZ215">
        <v>3.3944331296673402E-2</v>
      </c>
    </row>
    <row r="216" spans="1:78" x14ac:dyDescent="0.15">
      <c r="A216" s="21">
        <v>26420</v>
      </c>
      <c r="B216" t="s">
        <v>52</v>
      </c>
      <c r="C216">
        <v>4.2699999999999996</v>
      </c>
      <c r="D216">
        <v>2.3980815347721739E-2</v>
      </c>
      <c r="E216" t="s">
        <v>54</v>
      </c>
      <c r="F216">
        <v>-0.18</v>
      </c>
      <c r="G216">
        <v>22.081</v>
      </c>
      <c r="H216">
        <v>100.62779999999999</v>
      </c>
      <c r="I216">
        <v>6.1</v>
      </c>
      <c r="J216">
        <v>41.6</v>
      </c>
      <c r="K216">
        <v>66.900000000000006</v>
      </c>
      <c r="L216">
        <v>2067</v>
      </c>
      <c r="M216">
        <v>5.7</v>
      </c>
      <c r="N216">
        <v>109.53</v>
      </c>
      <c r="O216">
        <v>6.0519999999999996</v>
      </c>
      <c r="P216">
        <v>22.03</v>
      </c>
      <c r="Q216">
        <v>100.5044</v>
      </c>
      <c r="R216">
        <v>5.8</v>
      </c>
      <c r="S216">
        <v>41.5</v>
      </c>
      <c r="T216">
        <v>63</v>
      </c>
      <c r="U216">
        <v>2139</v>
      </c>
      <c r="V216">
        <v>5.7</v>
      </c>
      <c r="W216">
        <v>107.67</v>
      </c>
      <c r="X216">
        <v>6.1420000000000003</v>
      </c>
      <c r="Y216">
        <v>21.978999999999999</v>
      </c>
      <c r="Z216">
        <v>100.5348</v>
      </c>
      <c r="AA216">
        <v>6.1</v>
      </c>
      <c r="AB216">
        <v>41.4</v>
      </c>
      <c r="AC216">
        <v>64.599999999999994</v>
      </c>
      <c r="AD216">
        <v>2105</v>
      </c>
      <c r="AE216">
        <v>5.8</v>
      </c>
      <c r="AF216">
        <v>107.2</v>
      </c>
      <c r="AG216">
        <v>6.1219999999999999</v>
      </c>
      <c r="AH216">
        <v>21.936</v>
      </c>
      <c r="AI216">
        <v>100.6151</v>
      </c>
      <c r="AJ216">
        <v>5.4</v>
      </c>
      <c r="AK216">
        <v>41.4</v>
      </c>
      <c r="AL216">
        <v>66</v>
      </c>
      <c r="AM216">
        <v>2169</v>
      </c>
      <c r="AN216">
        <v>5.7</v>
      </c>
      <c r="AO216">
        <v>106.57</v>
      </c>
      <c r="AP216">
        <v>6.0419999999999998</v>
      </c>
      <c r="AQ216">
        <v>2.3150249659553701E-3</v>
      </c>
      <c r="AR216">
        <v>1.2278069417854811E-3</v>
      </c>
      <c r="AS216">
        <v>5.1724137931034482E-2</v>
      </c>
      <c r="AT216">
        <v>2.4096385542169418E-3</v>
      </c>
      <c r="AU216">
        <v>6.1904761904761907E-2</v>
      </c>
      <c r="AV216">
        <v>-3.3660589060308548E-2</v>
      </c>
      <c r="AW216">
        <v>0</v>
      </c>
      <c r="AX216">
        <v>1.727500696572859E-2</v>
      </c>
      <c r="AY216">
        <v>-1.4653207424291881E-2</v>
      </c>
      <c r="AZ216">
        <v>2.3203967423450771E-3</v>
      </c>
      <c r="BA216">
        <v>-3.0238285648354069E-4</v>
      </c>
      <c r="BB216">
        <v>-4.9180327868852403E-2</v>
      </c>
      <c r="BC216">
        <v>2.4154589371980779E-3</v>
      </c>
      <c r="BD216">
        <v>-2.4767801857585089E-2</v>
      </c>
      <c r="BE216">
        <v>1.6152019002375399E-2</v>
      </c>
      <c r="BF216">
        <v>-1.7241379310344751E-2</v>
      </c>
      <c r="BG216">
        <v>4.3843283582090109E-3</v>
      </c>
      <c r="BH216">
        <v>3.2669062397909792E-3</v>
      </c>
      <c r="BI216">
        <v>1.9602479941647211E-3</v>
      </c>
      <c r="BJ216">
        <v>-7.9809094261196201E-4</v>
      </c>
      <c r="BK216">
        <v>0.12962962962962951</v>
      </c>
      <c r="BL216">
        <v>0</v>
      </c>
      <c r="BM216">
        <v>-2.1212121212121349E-2</v>
      </c>
      <c r="BN216">
        <v>-2.9506685108344869E-2</v>
      </c>
      <c r="BO216">
        <v>1.754385964912264E-2</v>
      </c>
      <c r="BP216">
        <v>5.9116073942011571E-3</v>
      </c>
      <c r="BQ216">
        <v>1.324064879179088E-2</v>
      </c>
      <c r="BR216">
        <v>2.6968962837683459E-3</v>
      </c>
      <c r="BS216">
        <v>2.3162921828601141E-4</v>
      </c>
      <c r="BT216">
        <v>3.8461538461538547E-2</v>
      </c>
      <c r="BU216">
        <v>4.8543689320388328E-3</v>
      </c>
      <c r="BV216">
        <v>1.8518518518518601E-2</v>
      </c>
      <c r="BW216">
        <v>-3.083109919571048E-2</v>
      </c>
      <c r="BX216">
        <v>-1.7241379310344751E-2</v>
      </c>
      <c r="BY216">
        <v>2.5303059457379321E-2</v>
      </c>
      <c r="BZ216">
        <v>-8.2074852265265896E-3</v>
      </c>
    </row>
    <row r="217" spans="1:78" x14ac:dyDescent="0.15">
      <c r="A217" s="21">
        <v>26451</v>
      </c>
      <c r="B217" t="s">
        <v>53</v>
      </c>
      <c r="C217">
        <v>4.46</v>
      </c>
      <c r="D217">
        <v>4.4496487119438037E-2</v>
      </c>
      <c r="E217" t="s">
        <v>54</v>
      </c>
      <c r="F217">
        <v>-4.41</v>
      </c>
      <c r="G217">
        <v>22.126000000000001</v>
      </c>
      <c r="H217">
        <v>100.82250000000001</v>
      </c>
      <c r="I217">
        <v>6.3</v>
      </c>
      <c r="J217">
        <v>41.7</v>
      </c>
      <c r="K217">
        <v>62.1</v>
      </c>
      <c r="L217">
        <v>2183</v>
      </c>
      <c r="M217">
        <v>5.7</v>
      </c>
      <c r="N217">
        <v>107.14</v>
      </c>
      <c r="O217">
        <v>6.1520000000000001</v>
      </c>
      <c r="P217">
        <v>22.081</v>
      </c>
      <c r="Q217">
        <v>100.62779999999999</v>
      </c>
      <c r="R217">
        <v>6.1</v>
      </c>
      <c r="S217">
        <v>41.6</v>
      </c>
      <c r="T217">
        <v>66.900000000000006</v>
      </c>
      <c r="U217">
        <v>2067</v>
      </c>
      <c r="V217">
        <v>5.7</v>
      </c>
      <c r="W217">
        <v>109.53</v>
      </c>
      <c r="X217">
        <v>6.0519999999999996</v>
      </c>
      <c r="Y217">
        <v>22.03</v>
      </c>
      <c r="Z217">
        <v>100.5044</v>
      </c>
      <c r="AA217">
        <v>5.8</v>
      </c>
      <c r="AB217">
        <v>41.5</v>
      </c>
      <c r="AC217">
        <v>63</v>
      </c>
      <c r="AD217">
        <v>2139</v>
      </c>
      <c r="AE217">
        <v>5.7</v>
      </c>
      <c r="AF217">
        <v>107.67</v>
      </c>
      <c r="AG217">
        <v>6.1420000000000003</v>
      </c>
      <c r="AH217">
        <v>21.978999999999999</v>
      </c>
      <c r="AI217">
        <v>100.5348</v>
      </c>
      <c r="AJ217">
        <v>6.1</v>
      </c>
      <c r="AK217">
        <v>41.4</v>
      </c>
      <c r="AL217">
        <v>64.599999999999994</v>
      </c>
      <c r="AM217">
        <v>2105</v>
      </c>
      <c r="AN217">
        <v>5.8</v>
      </c>
      <c r="AO217">
        <v>107.2</v>
      </c>
      <c r="AP217">
        <v>6.1219999999999999</v>
      </c>
      <c r="AQ217">
        <v>2.037951179747477E-3</v>
      </c>
      <c r="AR217">
        <v>1.9348529929106299E-3</v>
      </c>
      <c r="AS217">
        <v>3.2786885245901683E-2</v>
      </c>
      <c r="AT217">
        <v>2.4038461538462559E-3</v>
      </c>
      <c r="AU217">
        <v>-7.1748878923766912E-2</v>
      </c>
      <c r="AV217">
        <v>5.6119980648282608E-2</v>
      </c>
      <c r="AW217">
        <v>0</v>
      </c>
      <c r="AX217">
        <v>-2.1820505797498391E-2</v>
      </c>
      <c r="AY217">
        <v>1.6523463317911439E-2</v>
      </c>
      <c r="AZ217">
        <v>2.3150249659553701E-3</v>
      </c>
      <c r="BA217">
        <v>1.2278069417854811E-3</v>
      </c>
      <c r="BB217">
        <v>5.1724137931034482E-2</v>
      </c>
      <c r="BC217">
        <v>2.4096385542169418E-3</v>
      </c>
      <c r="BD217">
        <v>6.1904761904761907E-2</v>
      </c>
      <c r="BE217">
        <v>-3.3660589060308548E-2</v>
      </c>
      <c r="BF217">
        <v>0</v>
      </c>
      <c r="BG217">
        <v>1.727500696572859E-2</v>
      </c>
      <c r="BH217">
        <v>-1.4653207424291881E-2</v>
      </c>
      <c r="BI217">
        <v>2.3203967423450771E-3</v>
      </c>
      <c r="BJ217">
        <v>-3.0238285648354069E-4</v>
      </c>
      <c r="BK217">
        <v>-4.9180327868852403E-2</v>
      </c>
      <c r="BL217">
        <v>2.4154589371980779E-3</v>
      </c>
      <c r="BM217">
        <v>-2.4767801857585089E-2</v>
      </c>
      <c r="BN217">
        <v>1.6152019002375399E-2</v>
      </c>
      <c r="BO217">
        <v>-1.7241379310344751E-2</v>
      </c>
      <c r="BP217">
        <v>4.3843283582090109E-3</v>
      </c>
      <c r="BQ217">
        <v>3.2669062397909792E-3</v>
      </c>
      <c r="BR217">
        <v>1.9602479941647211E-3</v>
      </c>
      <c r="BS217">
        <v>-7.9809094261196201E-4</v>
      </c>
      <c r="BT217">
        <v>0.12962962962962951</v>
      </c>
      <c r="BU217">
        <v>0</v>
      </c>
      <c r="BV217">
        <v>-2.1212121212121349E-2</v>
      </c>
      <c r="BW217">
        <v>-2.9506685108344869E-2</v>
      </c>
      <c r="BX217">
        <v>1.754385964912264E-2</v>
      </c>
      <c r="BY217">
        <v>5.9116073942011571E-3</v>
      </c>
      <c r="BZ217">
        <v>1.324064879179088E-2</v>
      </c>
    </row>
    <row r="218" spans="1:78" x14ac:dyDescent="0.15">
      <c r="A218" s="21">
        <v>26481</v>
      </c>
      <c r="B218" t="s">
        <v>42</v>
      </c>
      <c r="C218">
        <v>4.55</v>
      </c>
      <c r="D218">
        <v>2.0179372197309389E-2</v>
      </c>
      <c r="E218" t="s">
        <v>54</v>
      </c>
      <c r="F218">
        <v>-0.39</v>
      </c>
      <c r="G218">
        <v>22.189</v>
      </c>
      <c r="H218">
        <v>100.9588</v>
      </c>
      <c r="I218">
        <v>6.3</v>
      </c>
      <c r="J218">
        <v>41.8</v>
      </c>
      <c r="K218">
        <v>64.7</v>
      </c>
      <c r="L218">
        <v>2195</v>
      </c>
      <c r="M218">
        <v>5.6</v>
      </c>
      <c r="N218">
        <v>107.39</v>
      </c>
      <c r="O218">
        <v>6.1219999999999999</v>
      </c>
      <c r="P218">
        <v>22.126000000000001</v>
      </c>
      <c r="Q218">
        <v>100.82250000000001</v>
      </c>
      <c r="R218">
        <v>6.3</v>
      </c>
      <c r="S218">
        <v>41.7</v>
      </c>
      <c r="T218">
        <v>62.1</v>
      </c>
      <c r="U218">
        <v>2183</v>
      </c>
      <c r="V218">
        <v>5.7</v>
      </c>
      <c r="W218">
        <v>107.14</v>
      </c>
      <c r="X218">
        <v>6.1520000000000001</v>
      </c>
      <c r="Y218">
        <v>22.081</v>
      </c>
      <c r="Z218">
        <v>100.62779999999999</v>
      </c>
      <c r="AA218">
        <v>6.1</v>
      </c>
      <c r="AB218">
        <v>41.6</v>
      </c>
      <c r="AC218">
        <v>66.900000000000006</v>
      </c>
      <c r="AD218">
        <v>2067</v>
      </c>
      <c r="AE218">
        <v>5.7</v>
      </c>
      <c r="AF218">
        <v>109.53</v>
      </c>
      <c r="AG218">
        <v>6.0519999999999996</v>
      </c>
      <c r="AH218">
        <v>22.03</v>
      </c>
      <c r="AI218">
        <v>100.5044</v>
      </c>
      <c r="AJ218">
        <v>5.8</v>
      </c>
      <c r="AK218">
        <v>41.5</v>
      </c>
      <c r="AL218">
        <v>63</v>
      </c>
      <c r="AM218">
        <v>2139</v>
      </c>
      <c r="AN218">
        <v>5.7</v>
      </c>
      <c r="AO218">
        <v>107.67</v>
      </c>
      <c r="AP218">
        <v>6.1420000000000003</v>
      </c>
      <c r="AQ218">
        <v>2.8473289342854091E-3</v>
      </c>
      <c r="AR218">
        <v>1.351880780579684E-3</v>
      </c>
      <c r="AS218">
        <v>0</v>
      </c>
      <c r="AT218">
        <v>2.3980815347719449E-3</v>
      </c>
      <c r="AU218">
        <v>4.1867954911433143E-2</v>
      </c>
      <c r="AV218">
        <v>5.4970224461750039E-3</v>
      </c>
      <c r="AW218">
        <v>-1.7543859649122862E-2</v>
      </c>
      <c r="AX218">
        <v>2.3333955572149008E-3</v>
      </c>
      <c r="AY218">
        <v>-4.8764629388816649E-3</v>
      </c>
      <c r="AZ218">
        <v>2.037951179747477E-3</v>
      </c>
      <c r="BA218">
        <v>1.9348529929106299E-3</v>
      </c>
      <c r="BB218">
        <v>3.2786885245901683E-2</v>
      </c>
      <c r="BC218">
        <v>2.4038461538462559E-3</v>
      </c>
      <c r="BD218">
        <v>-7.1748878923766912E-2</v>
      </c>
      <c r="BE218">
        <v>5.6119980648282608E-2</v>
      </c>
      <c r="BF218">
        <v>0</v>
      </c>
      <c r="BG218">
        <v>-2.1820505797498391E-2</v>
      </c>
      <c r="BH218">
        <v>1.6523463317911439E-2</v>
      </c>
      <c r="BI218">
        <v>2.3150249659553701E-3</v>
      </c>
      <c r="BJ218">
        <v>1.2278069417854811E-3</v>
      </c>
      <c r="BK218">
        <v>5.1724137931034482E-2</v>
      </c>
      <c r="BL218">
        <v>2.4096385542169418E-3</v>
      </c>
      <c r="BM218">
        <v>6.1904761904761907E-2</v>
      </c>
      <c r="BN218">
        <v>-3.3660589060308548E-2</v>
      </c>
      <c r="BO218">
        <v>0</v>
      </c>
      <c r="BP218">
        <v>1.727500696572859E-2</v>
      </c>
      <c r="BQ218">
        <v>-1.4653207424291881E-2</v>
      </c>
      <c r="BR218">
        <v>2.3203967423450771E-3</v>
      </c>
      <c r="BS218">
        <v>-3.0238285648354069E-4</v>
      </c>
      <c r="BT218">
        <v>-4.9180327868852403E-2</v>
      </c>
      <c r="BU218">
        <v>2.4154589371980779E-3</v>
      </c>
      <c r="BV218">
        <v>-2.4767801857585089E-2</v>
      </c>
      <c r="BW218">
        <v>1.6152019002375399E-2</v>
      </c>
      <c r="BX218">
        <v>-1.7241379310344751E-2</v>
      </c>
      <c r="BY218">
        <v>4.3843283582090109E-3</v>
      </c>
      <c r="BZ218">
        <v>3.2669062397909792E-3</v>
      </c>
    </row>
    <row r="219" spans="1:78" x14ac:dyDescent="0.15">
      <c r="A219" s="21">
        <v>26512</v>
      </c>
      <c r="B219" t="s">
        <v>43</v>
      </c>
      <c r="C219">
        <v>4.8099999999999996</v>
      </c>
      <c r="D219">
        <v>5.7142857142857099E-2</v>
      </c>
      <c r="E219" t="s">
        <v>54</v>
      </c>
      <c r="F219">
        <v>0.97</v>
      </c>
      <c r="G219">
        <v>22.236000000000001</v>
      </c>
      <c r="H219">
        <v>100.92919999999999</v>
      </c>
      <c r="I219">
        <v>6</v>
      </c>
      <c r="J219">
        <v>41.9</v>
      </c>
      <c r="K219">
        <v>65.099999999999994</v>
      </c>
      <c r="L219">
        <v>2263</v>
      </c>
      <c r="M219">
        <v>5.6</v>
      </c>
      <c r="N219">
        <v>111.09</v>
      </c>
      <c r="O219">
        <v>6.4219999999999997</v>
      </c>
      <c r="P219">
        <v>22.189</v>
      </c>
      <c r="Q219">
        <v>100.9588</v>
      </c>
      <c r="R219">
        <v>6.3</v>
      </c>
      <c r="S219">
        <v>41.8</v>
      </c>
      <c r="T219">
        <v>64.7</v>
      </c>
      <c r="U219">
        <v>2195</v>
      </c>
      <c r="V219">
        <v>5.6</v>
      </c>
      <c r="W219">
        <v>107.39</v>
      </c>
      <c r="X219">
        <v>6.1219999999999999</v>
      </c>
      <c r="Y219">
        <v>22.126000000000001</v>
      </c>
      <c r="Z219">
        <v>100.82250000000001</v>
      </c>
      <c r="AA219">
        <v>6.3</v>
      </c>
      <c r="AB219">
        <v>41.7</v>
      </c>
      <c r="AC219">
        <v>62.1</v>
      </c>
      <c r="AD219">
        <v>2183</v>
      </c>
      <c r="AE219">
        <v>5.7</v>
      </c>
      <c r="AF219">
        <v>107.14</v>
      </c>
      <c r="AG219">
        <v>6.1520000000000001</v>
      </c>
      <c r="AH219">
        <v>22.081</v>
      </c>
      <c r="AI219">
        <v>100.62779999999999</v>
      </c>
      <c r="AJ219">
        <v>6.1</v>
      </c>
      <c r="AK219">
        <v>41.6</v>
      </c>
      <c r="AL219">
        <v>66.900000000000006</v>
      </c>
      <c r="AM219">
        <v>2067</v>
      </c>
      <c r="AN219">
        <v>5.7</v>
      </c>
      <c r="AO219">
        <v>109.53</v>
      </c>
      <c r="AP219">
        <v>6.0519999999999996</v>
      </c>
      <c r="AQ219">
        <v>2.1181666591554289E-3</v>
      </c>
      <c r="AR219">
        <v>-2.9318890478102771E-4</v>
      </c>
      <c r="AS219">
        <v>-4.7619047619047561E-2</v>
      </c>
      <c r="AT219">
        <v>2.3923444976077231E-3</v>
      </c>
      <c r="AU219">
        <v>6.1823802163831756E-3</v>
      </c>
      <c r="AV219">
        <v>3.097949886104789E-2</v>
      </c>
      <c r="AW219">
        <v>0</v>
      </c>
      <c r="AX219">
        <v>3.4453859763478922E-2</v>
      </c>
      <c r="AY219">
        <v>4.9003593596863793E-2</v>
      </c>
      <c r="AZ219">
        <v>2.8473289342854091E-3</v>
      </c>
      <c r="BA219">
        <v>1.351880780579684E-3</v>
      </c>
      <c r="BB219">
        <v>0</v>
      </c>
      <c r="BC219">
        <v>2.3980815347719449E-3</v>
      </c>
      <c r="BD219">
        <v>4.1867954911433143E-2</v>
      </c>
      <c r="BE219">
        <v>5.4970224461750039E-3</v>
      </c>
      <c r="BF219">
        <v>-1.7543859649122862E-2</v>
      </c>
      <c r="BG219">
        <v>2.3333955572149008E-3</v>
      </c>
      <c r="BH219">
        <v>-4.8764629388816649E-3</v>
      </c>
      <c r="BI219">
        <v>2.037951179747477E-3</v>
      </c>
      <c r="BJ219">
        <v>1.9348529929106299E-3</v>
      </c>
      <c r="BK219">
        <v>3.2786885245901683E-2</v>
      </c>
      <c r="BL219">
        <v>2.4038461538462559E-3</v>
      </c>
      <c r="BM219">
        <v>-7.1748878923766912E-2</v>
      </c>
      <c r="BN219">
        <v>5.6119980648282608E-2</v>
      </c>
      <c r="BO219">
        <v>0</v>
      </c>
      <c r="BP219">
        <v>-2.1820505797498391E-2</v>
      </c>
      <c r="BQ219">
        <v>1.6523463317911439E-2</v>
      </c>
      <c r="BR219">
        <v>2.3150249659553701E-3</v>
      </c>
      <c r="BS219">
        <v>1.2278069417854811E-3</v>
      </c>
      <c r="BT219">
        <v>5.1724137931034482E-2</v>
      </c>
      <c r="BU219">
        <v>2.4096385542169418E-3</v>
      </c>
      <c r="BV219">
        <v>6.1904761904761907E-2</v>
      </c>
      <c r="BW219">
        <v>-3.3660589060308548E-2</v>
      </c>
      <c r="BX219">
        <v>0</v>
      </c>
      <c r="BY219">
        <v>1.727500696572859E-2</v>
      </c>
      <c r="BZ219">
        <v>-1.4653207424291881E-2</v>
      </c>
    </row>
    <row r="220" spans="1:78" x14ac:dyDescent="0.15">
      <c r="A220" s="21">
        <v>26543</v>
      </c>
      <c r="B220" t="s">
        <v>44</v>
      </c>
      <c r="C220">
        <v>4.87</v>
      </c>
      <c r="D220">
        <v>1.2474012474012581E-2</v>
      </c>
      <c r="E220" t="s">
        <v>54</v>
      </c>
      <c r="F220">
        <v>1.1599999999999999</v>
      </c>
      <c r="G220">
        <v>22.31</v>
      </c>
      <c r="H220">
        <v>100.7741</v>
      </c>
      <c r="I220">
        <v>6.2</v>
      </c>
      <c r="J220">
        <v>42.1</v>
      </c>
      <c r="K220">
        <v>69.3</v>
      </c>
      <c r="L220">
        <v>2393</v>
      </c>
      <c r="M220">
        <v>5.5</v>
      </c>
      <c r="N220">
        <v>110.55</v>
      </c>
      <c r="O220">
        <v>6.5419999999999998</v>
      </c>
      <c r="P220">
        <v>22.236000000000001</v>
      </c>
      <c r="Q220">
        <v>100.92919999999999</v>
      </c>
      <c r="R220">
        <v>6</v>
      </c>
      <c r="S220">
        <v>41.9</v>
      </c>
      <c r="T220">
        <v>65.099999999999994</v>
      </c>
      <c r="U220">
        <v>2263</v>
      </c>
      <c r="V220">
        <v>5.6</v>
      </c>
      <c r="W220">
        <v>111.09</v>
      </c>
      <c r="X220">
        <v>6.4219999999999997</v>
      </c>
      <c r="Y220">
        <v>22.189</v>
      </c>
      <c r="Z220">
        <v>100.9588</v>
      </c>
      <c r="AA220">
        <v>6.3</v>
      </c>
      <c r="AB220">
        <v>41.8</v>
      </c>
      <c r="AC220">
        <v>64.7</v>
      </c>
      <c r="AD220">
        <v>2195</v>
      </c>
      <c r="AE220">
        <v>5.6</v>
      </c>
      <c r="AF220">
        <v>107.39</v>
      </c>
      <c r="AG220">
        <v>6.1219999999999999</v>
      </c>
      <c r="AH220">
        <v>22.126000000000001</v>
      </c>
      <c r="AI220">
        <v>100.82250000000001</v>
      </c>
      <c r="AJ220">
        <v>6.3</v>
      </c>
      <c r="AK220">
        <v>41.7</v>
      </c>
      <c r="AL220">
        <v>62.1</v>
      </c>
      <c r="AM220">
        <v>2183</v>
      </c>
      <c r="AN220">
        <v>5.7</v>
      </c>
      <c r="AO220">
        <v>107.14</v>
      </c>
      <c r="AP220">
        <v>6.1520000000000001</v>
      </c>
      <c r="AQ220">
        <v>3.3279366792586811E-3</v>
      </c>
      <c r="AR220">
        <v>-1.5367207904153359E-3</v>
      </c>
      <c r="AS220">
        <v>3.3333333333333437E-2</v>
      </c>
      <c r="AT220">
        <v>4.7732696897375693E-3</v>
      </c>
      <c r="AU220">
        <v>6.4516129032258007E-2</v>
      </c>
      <c r="AV220">
        <v>5.7445868316394089E-2</v>
      </c>
      <c r="AW220">
        <v>-1.785714285714279E-2</v>
      </c>
      <c r="AX220">
        <v>-4.8609235754794033E-3</v>
      </c>
      <c r="AY220">
        <v>1.8685767673621841E-2</v>
      </c>
      <c r="AZ220">
        <v>2.1181666591554289E-3</v>
      </c>
      <c r="BA220">
        <v>-2.9318890478102771E-4</v>
      </c>
      <c r="BB220">
        <v>-4.7619047619047561E-2</v>
      </c>
      <c r="BC220">
        <v>2.3923444976077231E-3</v>
      </c>
      <c r="BD220">
        <v>6.1823802163831756E-3</v>
      </c>
      <c r="BE220">
        <v>3.097949886104789E-2</v>
      </c>
      <c r="BF220">
        <v>0</v>
      </c>
      <c r="BG220">
        <v>3.4453859763478922E-2</v>
      </c>
      <c r="BH220">
        <v>4.9003593596863793E-2</v>
      </c>
      <c r="BI220">
        <v>2.8473289342854091E-3</v>
      </c>
      <c r="BJ220">
        <v>1.351880780579684E-3</v>
      </c>
      <c r="BK220">
        <v>0</v>
      </c>
      <c r="BL220">
        <v>2.3980815347719449E-3</v>
      </c>
      <c r="BM220">
        <v>4.1867954911433143E-2</v>
      </c>
      <c r="BN220">
        <v>5.4970224461750039E-3</v>
      </c>
      <c r="BO220">
        <v>-1.7543859649122862E-2</v>
      </c>
      <c r="BP220">
        <v>2.3333955572149008E-3</v>
      </c>
      <c r="BQ220">
        <v>-4.8764629388816649E-3</v>
      </c>
      <c r="BR220">
        <v>2.037951179747477E-3</v>
      </c>
      <c r="BS220">
        <v>1.9348529929106299E-3</v>
      </c>
      <c r="BT220">
        <v>3.2786885245901683E-2</v>
      </c>
      <c r="BU220">
        <v>2.4038461538462559E-3</v>
      </c>
      <c r="BV220">
        <v>-7.1748878923766912E-2</v>
      </c>
      <c r="BW220">
        <v>5.6119980648282608E-2</v>
      </c>
      <c r="BX220">
        <v>0</v>
      </c>
      <c r="BY220">
        <v>-2.1820505797498391E-2</v>
      </c>
      <c r="BZ220">
        <v>1.6523463317911439E-2</v>
      </c>
    </row>
    <row r="221" spans="1:78" x14ac:dyDescent="0.15">
      <c r="A221" s="21">
        <v>26573</v>
      </c>
      <c r="B221" t="s">
        <v>45</v>
      </c>
      <c r="C221">
        <v>5.05</v>
      </c>
      <c r="D221">
        <v>3.6960985626283312E-2</v>
      </c>
      <c r="E221" t="s">
        <v>54</v>
      </c>
      <c r="F221">
        <v>-4.0199999999999996</v>
      </c>
      <c r="G221">
        <v>22.323</v>
      </c>
      <c r="H221">
        <v>100.5329</v>
      </c>
      <c r="I221">
        <v>5.7</v>
      </c>
      <c r="J221">
        <v>42.2</v>
      </c>
      <c r="K221">
        <v>70.8</v>
      </c>
      <c r="L221">
        <v>2354</v>
      </c>
      <c r="M221">
        <v>5.6</v>
      </c>
      <c r="N221">
        <v>111.58</v>
      </c>
      <c r="O221">
        <v>6.4119999999999999</v>
      </c>
      <c r="P221">
        <v>22.31</v>
      </c>
      <c r="Q221">
        <v>100.7741</v>
      </c>
      <c r="R221">
        <v>6.2</v>
      </c>
      <c r="S221">
        <v>42.1</v>
      </c>
      <c r="T221">
        <v>69.3</v>
      </c>
      <c r="U221">
        <v>2393</v>
      </c>
      <c r="V221">
        <v>5.5</v>
      </c>
      <c r="W221">
        <v>110.55</v>
      </c>
      <c r="X221">
        <v>6.5419999999999998</v>
      </c>
      <c r="Y221">
        <v>22.236000000000001</v>
      </c>
      <c r="Z221">
        <v>100.92919999999999</v>
      </c>
      <c r="AA221">
        <v>6</v>
      </c>
      <c r="AB221">
        <v>41.9</v>
      </c>
      <c r="AC221">
        <v>65.099999999999994</v>
      </c>
      <c r="AD221">
        <v>2263</v>
      </c>
      <c r="AE221">
        <v>5.6</v>
      </c>
      <c r="AF221">
        <v>111.09</v>
      </c>
      <c r="AG221">
        <v>6.4219999999999997</v>
      </c>
      <c r="AH221">
        <v>22.189</v>
      </c>
      <c r="AI221">
        <v>100.9588</v>
      </c>
      <c r="AJ221">
        <v>6.3</v>
      </c>
      <c r="AK221">
        <v>41.8</v>
      </c>
      <c r="AL221">
        <v>64.7</v>
      </c>
      <c r="AM221">
        <v>2195</v>
      </c>
      <c r="AN221">
        <v>5.6</v>
      </c>
      <c r="AO221">
        <v>107.39</v>
      </c>
      <c r="AP221">
        <v>6.1219999999999999</v>
      </c>
      <c r="AQ221">
        <v>5.8269834155089129E-4</v>
      </c>
      <c r="AR221">
        <v>-2.3934721322245171E-3</v>
      </c>
      <c r="AS221">
        <v>-8.064516129032262E-2</v>
      </c>
      <c r="AT221">
        <v>2.3752969121140222E-3</v>
      </c>
      <c r="AU221">
        <v>2.1645021645021689E-2</v>
      </c>
      <c r="AV221">
        <v>-1.629753447555371E-2</v>
      </c>
      <c r="AW221">
        <v>1.818181818181808E-2</v>
      </c>
      <c r="AX221">
        <v>9.3170511080959972E-3</v>
      </c>
      <c r="AY221">
        <v>-1.9871598899419141E-2</v>
      </c>
      <c r="AZ221">
        <v>3.3279366792586811E-3</v>
      </c>
      <c r="BA221">
        <v>-1.5367207904153359E-3</v>
      </c>
      <c r="BB221">
        <v>3.3333333333333437E-2</v>
      </c>
      <c r="BC221">
        <v>4.7732696897375693E-3</v>
      </c>
      <c r="BD221">
        <v>6.4516129032258007E-2</v>
      </c>
      <c r="BE221">
        <v>5.7445868316394089E-2</v>
      </c>
      <c r="BF221">
        <v>-1.785714285714279E-2</v>
      </c>
      <c r="BG221">
        <v>-4.8609235754794033E-3</v>
      </c>
      <c r="BH221">
        <v>1.8685767673621841E-2</v>
      </c>
      <c r="BI221">
        <v>2.1181666591554289E-3</v>
      </c>
      <c r="BJ221">
        <v>-2.9318890478102771E-4</v>
      </c>
      <c r="BK221">
        <v>-4.7619047619047561E-2</v>
      </c>
      <c r="BL221">
        <v>2.3923444976077231E-3</v>
      </c>
      <c r="BM221">
        <v>6.1823802163831756E-3</v>
      </c>
      <c r="BN221">
        <v>3.097949886104789E-2</v>
      </c>
      <c r="BO221">
        <v>0</v>
      </c>
      <c r="BP221">
        <v>3.4453859763478922E-2</v>
      </c>
      <c r="BQ221">
        <v>4.9003593596863793E-2</v>
      </c>
      <c r="BR221">
        <v>2.8473289342854091E-3</v>
      </c>
      <c r="BS221">
        <v>1.351880780579684E-3</v>
      </c>
      <c r="BT221">
        <v>0</v>
      </c>
      <c r="BU221">
        <v>2.3980815347719449E-3</v>
      </c>
      <c r="BV221">
        <v>4.1867954911433143E-2</v>
      </c>
      <c r="BW221">
        <v>5.4970224461750039E-3</v>
      </c>
      <c r="BX221">
        <v>-1.7543859649122862E-2</v>
      </c>
      <c r="BY221">
        <v>2.3333955572149008E-3</v>
      </c>
      <c r="BZ221">
        <v>-4.8764629388816649E-3</v>
      </c>
    </row>
    <row r="222" spans="1:78" x14ac:dyDescent="0.15">
      <c r="A222" s="21">
        <v>26604</v>
      </c>
      <c r="B222" t="s">
        <v>46</v>
      </c>
      <c r="C222">
        <v>5.0599999999999996</v>
      </c>
      <c r="D222">
        <v>1.9801980198019382E-3</v>
      </c>
      <c r="E222" t="s">
        <v>54</v>
      </c>
      <c r="F222">
        <v>-1.08</v>
      </c>
      <c r="G222">
        <v>22.382000000000001</v>
      </c>
      <c r="H222">
        <v>100.2193</v>
      </c>
      <c r="I222">
        <v>6.8</v>
      </c>
      <c r="J222">
        <v>42.4</v>
      </c>
      <c r="K222">
        <v>73</v>
      </c>
      <c r="L222">
        <v>2234</v>
      </c>
      <c r="M222">
        <v>5.3</v>
      </c>
      <c r="N222">
        <v>116.67</v>
      </c>
      <c r="O222">
        <v>6.282</v>
      </c>
      <c r="P222">
        <v>22.323</v>
      </c>
      <c r="Q222">
        <v>100.5329</v>
      </c>
      <c r="R222">
        <v>5.7</v>
      </c>
      <c r="S222">
        <v>42.2</v>
      </c>
      <c r="T222">
        <v>70.8</v>
      </c>
      <c r="U222">
        <v>2354</v>
      </c>
      <c r="V222">
        <v>5.6</v>
      </c>
      <c r="W222">
        <v>111.58</v>
      </c>
      <c r="X222">
        <v>6.4119999999999999</v>
      </c>
      <c r="Y222">
        <v>22.31</v>
      </c>
      <c r="Z222">
        <v>100.7741</v>
      </c>
      <c r="AA222">
        <v>6.2</v>
      </c>
      <c r="AB222">
        <v>42.1</v>
      </c>
      <c r="AC222">
        <v>69.3</v>
      </c>
      <c r="AD222">
        <v>2393</v>
      </c>
      <c r="AE222">
        <v>5.5</v>
      </c>
      <c r="AF222">
        <v>110.55</v>
      </c>
      <c r="AG222">
        <v>6.5419999999999998</v>
      </c>
      <c r="AH222">
        <v>22.236000000000001</v>
      </c>
      <c r="AI222">
        <v>100.92919999999999</v>
      </c>
      <c r="AJ222">
        <v>6</v>
      </c>
      <c r="AK222">
        <v>41.9</v>
      </c>
      <c r="AL222">
        <v>65.099999999999994</v>
      </c>
      <c r="AM222">
        <v>2263</v>
      </c>
      <c r="AN222">
        <v>5.6</v>
      </c>
      <c r="AO222">
        <v>111.09</v>
      </c>
      <c r="AP222">
        <v>6.4219999999999997</v>
      </c>
      <c r="AQ222">
        <v>2.6430139318192052E-3</v>
      </c>
      <c r="AR222">
        <v>-3.1193768408152018E-3</v>
      </c>
      <c r="AS222">
        <v>0.19298245614035081</v>
      </c>
      <c r="AT222">
        <v>4.7393364928909332E-3</v>
      </c>
      <c r="AU222">
        <v>3.1073446327683611E-2</v>
      </c>
      <c r="AV222">
        <v>-5.0977060322854761E-2</v>
      </c>
      <c r="AW222">
        <v>-5.3571428571428492E-2</v>
      </c>
      <c r="AX222">
        <v>4.5617494174583273E-2</v>
      </c>
      <c r="AY222">
        <v>-2.027448533998755E-2</v>
      </c>
      <c r="AZ222">
        <v>5.8269834155089129E-4</v>
      </c>
      <c r="BA222">
        <v>-2.3934721322245171E-3</v>
      </c>
      <c r="BB222">
        <v>-8.064516129032262E-2</v>
      </c>
      <c r="BC222">
        <v>2.3752969121140222E-3</v>
      </c>
      <c r="BD222">
        <v>2.1645021645021689E-2</v>
      </c>
      <c r="BE222">
        <v>-1.629753447555371E-2</v>
      </c>
      <c r="BF222">
        <v>1.818181818181808E-2</v>
      </c>
      <c r="BG222">
        <v>9.3170511080959972E-3</v>
      </c>
      <c r="BH222">
        <v>-1.9871598899419141E-2</v>
      </c>
      <c r="BI222">
        <v>3.3279366792586811E-3</v>
      </c>
      <c r="BJ222">
        <v>-1.5367207904153359E-3</v>
      </c>
      <c r="BK222">
        <v>3.3333333333333437E-2</v>
      </c>
      <c r="BL222">
        <v>4.7732696897375693E-3</v>
      </c>
      <c r="BM222">
        <v>6.4516129032258007E-2</v>
      </c>
      <c r="BN222">
        <v>5.7445868316394089E-2</v>
      </c>
      <c r="BO222">
        <v>-1.785714285714279E-2</v>
      </c>
      <c r="BP222">
        <v>-4.8609235754794033E-3</v>
      </c>
      <c r="BQ222">
        <v>1.8685767673621841E-2</v>
      </c>
      <c r="BR222">
        <v>2.1181666591554289E-3</v>
      </c>
      <c r="BS222">
        <v>-2.9318890478102771E-4</v>
      </c>
      <c r="BT222">
        <v>-4.7619047619047561E-2</v>
      </c>
      <c r="BU222">
        <v>2.3923444976077231E-3</v>
      </c>
      <c r="BV222">
        <v>6.1823802163831756E-3</v>
      </c>
      <c r="BW222">
        <v>3.097949886104789E-2</v>
      </c>
      <c r="BX222">
        <v>0</v>
      </c>
      <c r="BY222">
        <v>3.4453859763478922E-2</v>
      </c>
      <c r="BZ222">
        <v>4.9003593596863793E-2</v>
      </c>
    </row>
    <row r="223" spans="1:78" x14ac:dyDescent="0.15">
      <c r="A223" s="21">
        <v>26634</v>
      </c>
      <c r="B223" t="s">
        <v>47</v>
      </c>
      <c r="C223">
        <v>5.33</v>
      </c>
      <c r="D223">
        <v>5.3359683794466498E-2</v>
      </c>
      <c r="E223" t="s">
        <v>54</v>
      </c>
      <c r="F223">
        <v>4.0199999999999996</v>
      </c>
      <c r="G223">
        <v>22.449000000000002</v>
      </c>
      <c r="H223">
        <v>99.88297</v>
      </c>
      <c r="I223">
        <v>6.5</v>
      </c>
      <c r="J223">
        <v>42.5</v>
      </c>
      <c r="K223">
        <v>71.900000000000006</v>
      </c>
      <c r="L223">
        <v>2419</v>
      </c>
      <c r="M223">
        <v>5.2</v>
      </c>
      <c r="N223">
        <v>118.05</v>
      </c>
      <c r="O223">
        <v>6.4119999999999999</v>
      </c>
      <c r="P223">
        <v>22.382000000000001</v>
      </c>
      <c r="Q223">
        <v>100.2193</v>
      </c>
      <c r="R223">
        <v>6.8</v>
      </c>
      <c r="S223">
        <v>42.4</v>
      </c>
      <c r="T223">
        <v>73</v>
      </c>
      <c r="U223">
        <v>2234</v>
      </c>
      <c r="V223">
        <v>5.3</v>
      </c>
      <c r="W223">
        <v>116.67</v>
      </c>
      <c r="X223">
        <v>6.282</v>
      </c>
      <c r="Y223">
        <v>22.323</v>
      </c>
      <c r="Z223">
        <v>100.5329</v>
      </c>
      <c r="AA223">
        <v>5.7</v>
      </c>
      <c r="AB223">
        <v>42.2</v>
      </c>
      <c r="AC223">
        <v>70.8</v>
      </c>
      <c r="AD223">
        <v>2354</v>
      </c>
      <c r="AE223">
        <v>5.6</v>
      </c>
      <c r="AF223">
        <v>111.58</v>
      </c>
      <c r="AG223">
        <v>6.4119999999999999</v>
      </c>
      <c r="AH223">
        <v>22.31</v>
      </c>
      <c r="AI223">
        <v>100.7741</v>
      </c>
      <c r="AJ223">
        <v>6.2</v>
      </c>
      <c r="AK223">
        <v>42.1</v>
      </c>
      <c r="AL223">
        <v>69.3</v>
      </c>
      <c r="AM223">
        <v>2393</v>
      </c>
      <c r="AN223">
        <v>5.5</v>
      </c>
      <c r="AO223">
        <v>110.55</v>
      </c>
      <c r="AP223">
        <v>6.5419999999999998</v>
      </c>
      <c r="AQ223">
        <v>2.993476901081316E-3</v>
      </c>
      <c r="AR223">
        <v>-3.3559404226531919E-3</v>
      </c>
      <c r="AS223">
        <v>-4.4117647058823477E-2</v>
      </c>
      <c r="AT223">
        <v>2.3584905660378741E-3</v>
      </c>
      <c r="AU223">
        <v>-1.5068493150684811E-2</v>
      </c>
      <c r="AV223">
        <v>8.2811101163831724E-2</v>
      </c>
      <c r="AW223">
        <v>-1.8867924528301772E-2</v>
      </c>
      <c r="AX223">
        <v>1.182823347904338E-2</v>
      </c>
      <c r="AY223">
        <v>2.0694046482012011E-2</v>
      </c>
      <c r="AZ223">
        <v>2.6430139318192052E-3</v>
      </c>
      <c r="BA223">
        <v>-3.1193768408152018E-3</v>
      </c>
      <c r="BB223">
        <v>0.19298245614035081</v>
      </c>
      <c r="BC223">
        <v>4.7393364928909332E-3</v>
      </c>
      <c r="BD223">
        <v>3.1073446327683611E-2</v>
      </c>
      <c r="BE223">
        <v>-5.0977060322854761E-2</v>
      </c>
      <c r="BF223">
        <v>-5.3571428571428492E-2</v>
      </c>
      <c r="BG223">
        <v>4.5617494174583273E-2</v>
      </c>
      <c r="BH223">
        <v>-2.027448533998755E-2</v>
      </c>
      <c r="BI223">
        <v>5.8269834155089129E-4</v>
      </c>
      <c r="BJ223">
        <v>-2.3934721322245171E-3</v>
      </c>
      <c r="BK223">
        <v>-8.064516129032262E-2</v>
      </c>
      <c r="BL223">
        <v>2.3752969121140222E-3</v>
      </c>
      <c r="BM223">
        <v>2.1645021645021689E-2</v>
      </c>
      <c r="BN223">
        <v>-1.629753447555371E-2</v>
      </c>
      <c r="BO223">
        <v>1.818181818181808E-2</v>
      </c>
      <c r="BP223">
        <v>9.3170511080959972E-3</v>
      </c>
      <c r="BQ223">
        <v>-1.9871598899419141E-2</v>
      </c>
      <c r="BR223">
        <v>3.3279366792586811E-3</v>
      </c>
      <c r="BS223">
        <v>-1.5367207904153359E-3</v>
      </c>
      <c r="BT223">
        <v>3.3333333333333437E-2</v>
      </c>
      <c r="BU223">
        <v>4.7732696897375693E-3</v>
      </c>
      <c r="BV223">
        <v>6.4516129032258007E-2</v>
      </c>
      <c r="BW223">
        <v>5.7445868316394089E-2</v>
      </c>
      <c r="BX223">
        <v>-1.785714285714279E-2</v>
      </c>
      <c r="BY223">
        <v>-4.8609235754794033E-3</v>
      </c>
      <c r="BZ223">
        <v>1.8685767673621841E-2</v>
      </c>
    </row>
    <row r="224" spans="1:78" x14ac:dyDescent="0.15">
      <c r="A224" s="21">
        <v>26665</v>
      </c>
      <c r="B224" t="s">
        <v>48</v>
      </c>
      <c r="C224">
        <v>5.94</v>
      </c>
      <c r="D224">
        <v>0.1144465290806755</v>
      </c>
      <c r="E224" t="s">
        <v>54</v>
      </c>
      <c r="F224">
        <v>-5.31</v>
      </c>
      <c r="G224">
        <v>22.463000000000001</v>
      </c>
      <c r="H224">
        <v>99.572509999999994</v>
      </c>
      <c r="I224">
        <v>6.5</v>
      </c>
      <c r="J224">
        <v>42.7</v>
      </c>
      <c r="K224">
        <v>73.8</v>
      </c>
      <c r="L224">
        <v>2271</v>
      </c>
      <c r="M224">
        <v>4.9000000000000004</v>
      </c>
      <c r="N224">
        <v>116.03</v>
      </c>
      <c r="O224">
        <v>6.5419999999999998</v>
      </c>
      <c r="P224">
        <v>22.449000000000002</v>
      </c>
      <c r="Q224">
        <v>99.88297</v>
      </c>
      <c r="R224">
        <v>6.5</v>
      </c>
      <c r="S224">
        <v>42.5</v>
      </c>
      <c r="T224">
        <v>71.900000000000006</v>
      </c>
      <c r="U224">
        <v>2419</v>
      </c>
      <c r="V224">
        <v>5.2</v>
      </c>
      <c r="W224">
        <v>118.05</v>
      </c>
      <c r="X224">
        <v>6.4119999999999999</v>
      </c>
      <c r="Y224">
        <v>22.382000000000001</v>
      </c>
      <c r="Z224">
        <v>100.2193</v>
      </c>
      <c r="AA224">
        <v>6.8</v>
      </c>
      <c r="AB224">
        <v>42.4</v>
      </c>
      <c r="AC224">
        <v>73</v>
      </c>
      <c r="AD224">
        <v>2234</v>
      </c>
      <c r="AE224">
        <v>5.3</v>
      </c>
      <c r="AF224">
        <v>116.67</v>
      </c>
      <c r="AG224">
        <v>6.282</v>
      </c>
      <c r="AH224">
        <v>22.323</v>
      </c>
      <c r="AI224">
        <v>100.5329</v>
      </c>
      <c r="AJ224">
        <v>5.7</v>
      </c>
      <c r="AK224">
        <v>42.2</v>
      </c>
      <c r="AL224">
        <v>70.8</v>
      </c>
      <c r="AM224">
        <v>2354</v>
      </c>
      <c r="AN224">
        <v>5.6</v>
      </c>
      <c r="AO224">
        <v>111.58</v>
      </c>
      <c r="AP224">
        <v>6.4119999999999999</v>
      </c>
      <c r="AQ224">
        <v>6.2363579669466596E-4</v>
      </c>
      <c r="AR224">
        <v>-3.108237570428773E-3</v>
      </c>
      <c r="AS224">
        <v>0</v>
      </c>
      <c r="AT224">
        <v>4.7058823529413374E-3</v>
      </c>
      <c r="AU224">
        <v>2.6425591098748091E-2</v>
      </c>
      <c r="AV224">
        <v>-6.118230673832159E-2</v>
      </c>
      <c r="AW224">
        <v>-5.7692307692307709E-2</v>
      </c>
      <c r="AX224">
        <v>-1.7111393477340031E-2</v>
      </c>
      <c r="AY224">
        <v>2.0274485339987439E-2</v>
      </c>
      <c r="AZ224">
        <v>2.993476901081316E-3</v>
      </c>
      <c r="BA224">
        <v>-3.3559404226531919E-3</v>
      </c>
      <c r="BB224">
        <v>-4.4117647058823477E-2</v>
      </c>
      <c r="BC224">
        <v>2.3584905660378741E-3</v>
      </c>
      <c r="BD224">
        <v>-1.5068493150684811E-2</v>
      </c>
      <c r="BE224">
        <v>8.2811101163831724E-2</v>
      </c>
      <c r="BF224">
        <v>-1.8867924528301772E-2</v>
      </c>
      <c r="BG224">
        <v>1.182823347904338E-2</v>
      </c>
      <c r="BH224">
        <v>2.0694046482012011E-2</v>
      </c>
      <c r="BI224">
        <v>2.6430139318192052E-3</v>
      </c>
      <c r="BJ224">
        <v>-3.1193768408152018E-3</v>
      </c>
      <c r="BK224">
        <v>0.19298245614035081</v>
      </c>
      <c r="BL224">
        <v>4.7393364928909332E-3</v>
      </c>
      <c r="BM224">
        <v>3.1073446327683611E-2</v>
      </c>
      <c r="BN224">
        <v>-5.0977060322854761E-2</v>
      </c>
      <c r="BO224">
        <v>-5.3571428571428492E-2</v>
      </c>
      <c r="BP224">
        <v>4.5617494174583273E-2</v>
      </c>
      <c r="BQ224">
        <v>-2.027448533998755E-2</v>
      </c>
      <c r="BR224">
        <v>5.8269834155089129E-4</v>
      </c>
      <c r="BS224">
        <v>-2.3934721322245171E-3</v>
      </c>
      <c r="BT224">
        <v>-8.064516129032262E-2</v>
      </c>
      <c r="BU224">
        <v>2.3752969121140222E-3</v>
      </c>
      <c r="BV224">
        <v>2.1645021645021689E-2</v>
      </c>
      <c r="BW224">
        <v>-1.629753447555371E-2</v>
      </c>
      <c r="BX224">
        <v>1.818181818181808E-2</v>
      </c>
      <c r="BY224">
        <v>9.3170511080959972E-3</v>
      </c>
      <c r="BZ224">
        <v>-1.9871598899419141E-2</v>
      </c>
    </row>
    <row r="225" spans="1:78" x14ac:dyDescent="0.15">
      <c r="A225" s="21">
        <v>26696</v>
      </c>
      <c r="B225" t="s">
        <v>49</v>
      </c>
      <c r="C225">
        <v>6.58</v>
      </c>
      <c r="D225">
        <v>0.1077441077441077</v>
      </c>
      <c r="E225" t="s">
        <v>54</v>
      </c>
      <c r="F225">
        <v>-0.73</v>
      </c>
      <c r="G225">
        <v>22.533999999999999</v>
      </c>
      <c r="H225">
        <v>99.320679999999996</v>
      </c>
      <c r="I225">
        <v>6.8</v>
      </c>
      <c r="J225">
        <v>43</v>
      </c>
      <c r="K225">
        <v>69</v>
      </c>
      <c r="L225">
        <v>2226</v>
      </c>
      <c r="M225">
        <v>5</v>
      </c>
      <c r="N225">
        <v>111.68</v>
      </c>
      <c r="O225">
        <v>6.6420000000000003</v>
      </c>
      <c r="P225">
        <v>22.463000000000001</v>
      </c>
      <c r="Q225">
        <v>99.572509999999994</v>
      </c>
      <c r="R225">
        <v>6.5</v>
      </c>
      <c r="S225">
        <v>42.7</v>
      </c>
      <c r="T225">
        <v>73.8</v>
      </c>
      <c r="U225">
        <v>2271</v>
      </c>
      <c r="V225">
        <v>4.9000000000000004</v>
      </c>
      <c r="W225">
        <v>116.03</v>
      </c>
      <c r="X225">
        <v>6.5419999999999998</v>
      </c>
      <c r="Y225">
        <v>22.449000000000002</v>
      </c>
      <c r="Z225">
        <v>99.88297</v>
      </c>
      <c r="AA225">
        <v>6.5</v>
      </c>
      <c r="AB225">
        <v>42.5</v>
      </c>
      <c r="AC225">
        <v>71.900000000000006</v>
      </c>
      <c r="AD225">
        <v>2419</v>
      </c>
      <c r="AE225">
        <v>5.2</v>
      </c>
      <c r="AF225">
        <v>118.05</v>
      </c>
      <c r="AG225">
        <v>6.4119999999999999</v>
      </c>
      <c r="AH225">
        <v>22.382000000000001</v>
      </c>
      <c r="AI225">
        <v>100.2193</v>
      </c>
      <c r="AJ225">
        <v>6.8</v>
      </c>
      <c r="AK225">
        <v>42.4</v>
      </c>
      <c r="AL225">
        <v>73</v>
      </c>
      <c r="AM225">
        <v>2234</v>
      </c>
      <c r="AN225">
        <v>5.3</v>
      </c>
      <c r="AO225">
        <v>116.67</v>
      </c>
      <c r="AP225">
        <v>6.282</v>
      </c>
      <c r="AQ225">
        <v>3.1607532386590531E-3</v>
      </c>
      <c r="AR225">
        <v>-2.5291116996045688E-3</v>
      </c>
      <c r="AS225">
        <v>4.6153846153846212E-2</v>
      </c>
      <c r="AT225">
        <v>7.0257611241217877E-3</v>
      </c>
      <c r="AU225">
        <v>-6.5040650406503975E-2</v>
      </c>
      <c r="AV225">
        <v>-1.9815059445178359E-2</v>
      </c>
      <c r="AW225">
        <v>2.0408163265306149E-2</v>
      </c>
      <c r="AX225">
        <v>-3.7490304231664218E-2</v>
      </c>
      <c r="AY225">
        <v>1.528584530724553E-2</v>
      </c>
      <c r="AZ225">
        <v>6.2363579669466596E-4</v>
      </c>
      <c r="BA225">
        <v>-3.108237570428773E-3</v>
      </c>
      <c r="BB225">
        <v>0</v>
      </c>
      <c r="BC225">
        <v>4.7058823529413374E-3</v>
      </c>
      <c r="BD225">
        <v>2.6425591098748091E-2</v>
      </c>
      <c r="BE225">
        <v>-6.118230673832159E-2</v>
      </c>
      <c r="BF225">
        <v>-5.7692307692307709E-2</v>
      </c>
      <c r="BG225">
        <v>-1.7111393477340031E-2</v>
      </c>
      <c r="BH225">
        <v>2.0274485339987439E-2</v>
      </c>
      <c r="BI225">
        <v>2.993476901081316E-3</v>
      </c>
      <c r="BJ225">
        <v>-3.3559404226531919E-3</v>
      </c>
      <c r="BK225">
        <v>-4.4117647058823477E-2</v>
      </c>
      <c r="BL225">
        <v>2.3584905660378741E-3</v>
      </c>
      <c r="BM225">
        <v>-1.5068493150684811E-2</v>
      </c>
      <c r="BN225">
        <v>8.2811101163831724E-2</v>
      </c>
      <c r="BO225">
        <v>-1.8867924528301772E-2</v>
      </c>
      <c r="BP225">
        <v>1.182823347904338E-2</v>
      </c>
      <c r="BQ225">
        <v>2.0694046482012011E-2</v>
      </c>
      <c r="BR225">
        <v>2.6430139318192052E-3</v>
      </c>
      <c r="BS225">
        <v>-3.1193768408152018E-3</v>
      </c>
      <c r="BT225">
        <v>0.19298245614035081</v>
      </c>
      <c r="BU225">
        <v>4.7393364928909332E-3</v>
      </c>
      <c r="BV225">
        <v>3.1073446327683611E-2</v>
      </c>
      <c r="BW225">
        <v>-5.0977060322854761E-2</v>
      </c>
      <c r="BX225">
        <v>-5.3571428571428492E-2</v>
      </c>
      <c r="BY225">
        <v>4.5617494174583273E-2</v>
      </c>
      <c r="BZ225">
        <v>-2.027448533998755E-2</v>
      </c>
    </row>
    <row r="226" spans="1:78" x14ac:dyDescent="0.15">
      <c r="A226" s="21">
        <v>26724</v>
      </c>
      <c r="B226" t="s">
        <v>50</v>
      </c>
      <c r="C226">
        <v>7.09</v>
      </c>
      <c r="D226">
        <v>7.7507598784194498E-2</v>
      </c>
      <c r="E226" t="s">
        <v>54</v>
      </c>
      <c r="F226">
        <v>-1.52</v>
      </c>
      <c r="G226">
        <v>22.625</v>
      </c>
      <c r="H226">
        <v>99.104010000000002</v>
      </c>
      <c r="I226">
        <v>7</v>
      </c>
      <c r="J226">
        <v>43.4</v>
      </c>
      <c r="K226">
        <v>68.8</v>
      </c>
      <c r="L226">
        <v>2062</v>
      </c>
      <c r="M226">
        <v>4.9000000000000004</v>
      </c>
      <c r="N226">
        <v>111.52</v>
      </c>
      <c r="O226">
        <v>6.7320000000000002</v>
      </c>
      <c r="P226">
        <v>22.533999999999999</v>
      </c>
      <c r="Q226">
        <v>99.320679999999996</v>
      </c>
      <c r="R226">
        <v>6.8</v>
      </c>
      <c r="S226">
        <v>43</v>
      </c>
      <c r="T226">
        <v>69</v>
      </c>
      <c r="U226">
        <v>2226</v>
      </c>
      <c r="V226">
        <v>5</v>
      </c>
      <c r="W226">
        <v>111.68</v>
      </c>
      <c r="X226">
        <v>6.6420000000000003</v>
      </c>
      <c r="Y226">
        <v>22.463000000000001</v>
      </c>
      <c r="Z226">
        <v>99.572509999999994</v>
      </c>
      <c r="AA226">
        <v>6.5</v>
      </c>
      <c r="AB226">
        <v>42.7</v>
      </c>
      <c r="AC226">
        <v>73.8</v>
      </c>
      <c r="AD226">
        <v>2271</v>
      </c>
      <c r="AE226">
        <v>4.9000000000000004</v>
      </c>
      <c r="AF226">
        <v>116.03</v>
      </c>
      <c r="AG226">
        <v>6.5419999999999998</v>
      </c>
      <c r="AH226">
        <v>22.449000000000002</v>
      </c>
      <c r="AI226">
        <v>99.88297</v>
      </c>
      <c r="AJ226">
        <v>6.5</v>
      </c>
      <c r="AK226">
        <v>42.5</v>
      </c>
      <c r="AL226">
        <v>71.900000000000006</v>
      </c>
      <c r="AM226">
        <v>2419</v>
      </c>
      <c r="AN226">
        <v>5.2</v>
      </c>
      <c r="AO226">
        <v>118.05</v>
      </c>
      <c r="AP226">
        <v>6.4119999999999999</v>
      </c>
      <c r="AQ226">
        <v>4.0383420608858236E-3</v>
      </c>
      <c r="AR226">
        <v>-2.1815194982555131E-3</v>
      </c>
      <c r="AS226">
        <v>2.941176470588247E-2</v>
      </c>
      <c r="AT226">
        <v>9.302325581395321E-3</v>
      </c>
      <c r="AU226">
        <v>-2.898550724637738E-3</v>
      </c>
      <c r="AV226">
        <v>-7.3674752920035891E-2</v>
      </c>
      <c r="AW226">
        <v>-1.999999999999991E-2</v>
      </c>
      <c r="AX226">
        <v>-1.4326647564471E-3</v>
      </c>
      <c r="AY226">
        <v>1.355013550135498E-2</v>
      </c>
      <c r="AZ226">
        <v>3.1607532386590531E-3</v>
      </c>
      <c r="BA226">
        <v>-2.5291116996045688E-3</v>
      </c>
      <c r="BB226">
        <v>4.6153846153846212E-2</v>
      </c>
      <c r="BC226">
        <v>7.0257611241217877E-3</v>
      </c>
      <c r="BD226">
        <v>-6.5040650406503975E-2</v>
      </c>
      <c r="BE226">
        <v>-1.9815059445178359E-2</v>
      </c>
      <c r="BF226">
        <v>2.0408163265306149E-2</v>
      </c>
      <c r="BG226">
        <v>-3.7490304231664218E-2</v>
      </c>
      <c r="BH226">
        <v>1.528584530724553E-2</v>
      </c>
      <c r="BI226">
        <v>6.2363579669466596E-4</v>
      </c>
      <c r="BJ226">
        <v>-3.108237570428773E-3</v>
      </c>
      <c r="BK226">
        <v>0</v>
      </c>
      <c r="BL226">
        <v>4.7058823529413374E-3</v>
      </c>
      <c r="BM226">
        <v>2.6425591098748091E-2</v>
      </c>
      <c r="BN226">
        <v>-6.118230673832159E-2</v>
      </c>
      <c r="BO226">
        <v>-5.7692307692307709E-2</v>
      </c>
      <c r="BP226">
        <v>-1.7111393477340031E-2</v>
      </c>
      <c r="BQ226">
        <v>2.0274485339987439E-2</v>
      </c>
      <c r="BR226">
        <v>2.993476901081316E-3</v>
      </c>
      <c r="BS226">
        <v>-3.3559404226531919E-3</v>
      </c>
      <c r="BT226">
        <v>-4.4117647058823477E-2</v>
      </c>
      <c r="BU226">
        <v>2.3584905660378741E-3</v>
      </c>
      <c r="BV226">
        <v>-1.5068493150684811E-2</v>
      </c>
      <c r="BW226">
        <v>8.2811101163831724E-2</v>
      </c>
      <c r="BX226">
        <v>-1.8867924528301772E-2</v>
      </c>
      <c r="BY226">
        <v>1.182823347904338E-2</v>
      </c>
      <c r="BZ226">
        <v>2.0694046482012011E-2</v>
      </c>
    </row>
    <row r="227" spans="1:78" x14ac:dyDescent="0.15">
      <c r="A227" s="21">
        <v>26755</v>
      </c>
      <c r="B227" t="s">
        <v>51</v>
      </c>
      <c r="C227">
        <v>7.12</v>
      </c>
      <c r="D227">
        <v>4.2313117066290901E-3</v>
      </c>
      <c r="E227" t="s">
        <v>54</v>
      </c>
      <c r="F227">
        <v>-2</v>
      </c>
      <c r="G227">
        <v>22.756</v>
      </c>
      <c r="H227">
        <v>98.899299999999997</v>
      </c>
      <c r="I227">
        <v>7.7</v>
      </c>
      <c r="J227">
        <v>43.7</v>
      </c>
      <c r="K227">
        <v>65.900000000000006</v>
      </c>
      <c r="L227">
        <v>1908</v>
      </c>
      <c r="M227">
        <v>5</v>
      </c>
      <c r="N227">
        <v>106.97</v>
      </c>
      <c r="O227">
        <v>6.702</v>
      </c>
      <c r="P227">
        <v>22.625</v>
      </c>
      <c r="Q227">
        <v>99.104010000000002</v>
      </c>
      <c r="R227">
        <v>7</v>
      </c>
      <c r="S227">
        <v>43.4</v>
      </c>
      <c r="T227">
        <v>68.8</v>
      </c>
      <c r="U227">
        <v>2062</v>
      </c>
      <c r="V227">
        <v>4.9000000000000004</v>
      </c>
      <c r="W227">
        <v>111.52</v>
      </c>
      <c r="X227">
        <v>6.7320000000000002</v>
      </c>
      <c r="Y227">
        <v>22.533999999999999</v>
      </c>
      <c r="Z227">
        <v>99.320679999999996</v>
      </c>
      <c r="AA227">
        <v>6.8</v>
      </c>
      <c r="AB227">
        <v>43</v>
      </c>
      <c r="AC227">
        <v>69</v>
      </c>
      <c r="AD227">
        <v>2226</v>
      </c>
      <c r="AE227">
        <v>5</v>
      </c>
      <c r="AF227">
        <v>111.68</v>
      </c>
      <c r="AG227">
        <v>6.6420000000000003</v>
      </c>
      <c r="AH227">
        <v>22.463000000000001</v>
      </c>
      <c r="AI227">
        <v>99.572509999999994</v>
      </c>
      <c r="AJ227">
        <v>6.5</v>
      </c>
      <c r="AK227">
        <v>42.7</v>
      </c>
      <c r="AL227">
        <v>73.8</v>
      </c>
      <c r="AM227">
        <v>2271</v>
      </c>
      <c r="AN227">
        <v>4.9000000000000004</v>
      </c>
      <c r="AO227">
        <v>116.03</v>
      </c>
      <c r="AP227">
        <v>6.5419999999999998</v>
      </c>
      <c r="AQ227">
        <v>5.7900552486187529E-3</v>
      </c>
      <c r="AR227">
        <v>-2.0656076378746668E-3</v>
      </c>
      <c r="AS227">
        <v>0.1000000000000001</v>
      </c>
      <c r="AT227">
        <v>6.9124423963133896E-3</v>
      </c>
      <c r="AU227">
        <v>-4.2151162790697527E-2</v>
      </c>
      <c r="AV227">
        <v>-7.4684772065955363E-2</v>
      </c>
      <c r="AW227">
        <v>2.0408163265306149E-2</v>
      </c>
      <c r="AX227">
        <v>-4.0799856527977019E-2</v>
      </c>
      <c r="AY227">
        <v>-4.4563279857398053E-3</v>
      </c>
      <c r="AZ227">
        <v>4.0383420608858236E-3</v>
      </c>
      <c r="BA227">
        <v>-2.1815194982555131E-3</v>
      </c>
      <c r="BB227">
        <v>2.941176470588247E-2</v>
      </c>
      <c r="BC227">
        <v>9.302325581395321E-3</v>
      </c>
      <c r="BD227">
        <v>-2.898550724637738E-3</v>
      </c>
      <c r="BE227">
        <v>-7.3674752920035891E-2</v>
      </c>
      <c r="BF227">
        <v>-1.999999999999991E-2</v>
      </c>
      <c r="BG227">
        <v>-1.4326647564471E-3</v>
      </c>
      <c r="BH227">
        <v>1.355013550135498E-2</v>
      </c>
      <c r="BI227">
        <v>3.1607532386590531E-3</v>
      </c>
      <c r="BJ227">
        <v>-2.5291116996045688E-3</v>
      </c>
      <c r="BK227">
        <v>4.6153846153846212E-2</v>
      </c>
      <c r="BL227">
        <v>7.0257611241217877E-3</v>
      </c>
      <c r="BM227">
        <v>-6.5040650406503975E-2</v>
      </c>
      <c r="BN227">
        <v>-1.9815059445178359E-2</v>
      </c>
      <c r="BO227">
        <v>2.0408163265306149E-2</v>
      </c>
      <c r="BP227">
        <v>-3.7490304231664218E-2</v>
      </c>
      <c r="BQ227">
        <v>1.528584530724553E-2</v>
      </c>
      <c r="BR227">
        <v>6.2363579669466596E-4</v>
      </c>
      <c r="BS227">
        <v>-3.108237570428773E-3</v>
      </c>
      <c r="BT227">
        <v>0</v>
      </c>
      <c r="BU227">
        <v>4.7058823529413374E-3</v>
      </c>
      <c r="BV227">
        <v>2.6425591098748091E-2</v>
      </c>
      <c r="BW227">
        <v>-6.118230673832159E-2</v>
      </c>
      <c r="BX227">
        <v>-5.7692307692307709E-2</v>
      </c>
      <c r="BY227">
        <v>-1.7111393477340031E-2</v>
      </c>
      <c r="BZ227">
        <v>2.0274485339987439E-2</v>
      </c>
    </row>
    <row r="228" spans="1:78" x14ac:dyDescent="0.15">
      <c r="A228" s="21">
        <v>26785</v>
      </c>
      <c r="B228" t="s">
        <v>52</v>
      </c>
      <c r="C228">
        <v>7.84</v>
      </c>
      <c r="D228">
        <v>0.10112359550561791</v>
      </c>
      <c r="E228" t="s">
        <v>54</v>
      </c>
      <c r="F228">
        <v>-7.46</v>
      </c>
      <c r="G228">
        <v>22.844000000000001</v>
      </c>
      <c r="H228">
        <v>98.704840000000004</v>
      </c>
      <c r="I228">
        <v>7.5</v>
      </c>
      <c r="J228">
        <v>43.9</v>
      </c>
      <c r="K228">
        <v>63.5</v>
      </c>
      <c r="L228">
        <v>1931</v>
      </c>
      <c r="M228">
        <v>4.9000000000000004</v>
      </c>
      <c r="N228">
        <v>104.95</v>
      </c>
      <c r="O228">
        <v>6.9320000000000004</v>
      </c>
      <c r="P228">
        <v>22.756</v>
      </c>
      <c r="Q228">
        <v>98.899299999999997</v>
      </c>
      <c r="R228">
        <v>7.7</v>
      </c>
      <c r="S228">
        <v>43.7</v>
      </c>
      <c r="T228">
        <v>65.900000000000006</v>
      </c>
      <c r="U228">
        <v>1908</v>
      </c>
      <c r="V228">
        <v>5</v>
      </c>
      <c r="W228">
        <v>106.97</v>
      </c>
      <c r="X228">
        <v>6.702</v>
      </c>
      <c r="Y228">
        <v>22.625</v>
      </c>
      <c r="Z228">
        <v>99.104010000000002</v>
      </c>
      <c r="AA228">
        <v>7</v>
      </c>
      <c r="AB228">
        <v>43.4</v>
      </c>
      <c r="AC228">
        <v>68.8</v>
      </c>
      <c r="AD228">
        <v>2062</v>
      </c>
      <c r="AE228">
        <v>4.9000000000000004</v>
      </c>
      <c r="AF228">
        <v>111.52</v>
      </c>
      <c r="AG228">
        <v>6.7320000000000002</v>
      </c>
      <c r="AH228">
        <v>22.533999999999999</v>
      </c>
      <c r="AI228">
        <v>99.320679999999996</v>
      </c>
      <c r="AJ228">
        <v>6.8</v>
      </c>
      <c r="AK228">
        <v>43</v>
      </c>
      <c r="AL228">
        <v>69</v>
      </c>
      <c r="AM228">
        <v>2226</v>
      </c>
      <c r="AN228">
        <v>5</v>
      </c>
      <c r="AO228">
        <v>111.68</v>
      </c>
      <c r="AP228">
        <v>6.6420000000000003</v>
      </c>
      <c r="AQ228">
        <v>3.8671119704694061E-3</v>
      </c>
      <c r="AR228">
        <v>-1.9662424304316421E-3</v>
      </c>
      <c r="AS228">
        <v>-2.5974025974025979E-2</v>
      </c>
      <c r="AT228">
        <v>4.5766590389015871E-3</v>
      </c>
      <c r="AU228">
        <v>-3.6418816388467452E-2</v>
      </c>
      <c r="AV228">
        <v>1.205450733752622E-2</v>
      </c>
      <c r="AW228">
        <v>-1.999999999999991E-2</v>
      </c>
      <c r="AX228">
        <v>-1.8883799196036222E-2</v>
      </c>
      <c r="AY228">
        <v>3.4318113995822193E-2</v>
      </c>
      <c r="AZ228">
        <v>5.7900552486187529E-3</v>
      </c>
      <c r="BA228">
        <v>-2.0656076378746668E-3</v>
      </c>
      <c r="BB228">
        <v>0.1000000000000001</v>
      </c>
      <c r="BC228">
        <v>6.9124423963133896E-3</v>
      </c>
      <c r="BD228">
        <v>-4.2151162790697527E-2</v>
      </c>
      <c r="BE228">
        <v>-7.4684772065955363E-2</v>
      </c>
      <c r="BF228">
        <v>2.0408163265306149E-2</v>
      </c>
      <c r="BG228">
        <v>-4.0799856527977019E-2</v>
      </c>
      <c r="BH228">
        <v>-4.4563279857398053E-3</v>
      </c>
      <c r="BI228">
        <v>4.0383420608858236E-3</v>
      </c>
      <c r="BJ228">
        <v>-2.1815194982555131E-3</v>
      </c>
      <c r="BK228">
        <v>2.941176470588247E-2</v>
      </c>
      <c r="BL228">
        <v>9.302325581395321E-3</v>
      </c>
      <c r="BM228">
        <v>-2.898550724637738E-3</v>
      </c>
      <c r="BN228">
        <v>-7.3674752920035891E-2</v>
      </c>
      <c r="BO228">
        <v>-1.999999999999991E-2</v>
      </c>
      <c r="BP228">
        <v>-1.4326647564471E-3</v>
      </c>
      <c r="BQ228">
        <v>1.355013550135498E-2</v>
      </c>
      <c r="BR228">
        <v>3.1607532386590531E-3</v>
      </c>
      <c r="BS228">
        <v>-2.5291116996045688E-3</v>
      </c>
      <c r="BT228">
        <v>4.6153846153846212E-2</v>
      </c>
      <c r="BU228">
        <v>7.0257611241217877E-3</v>
      </c>
      <c r="BV228">
        <v>-6.5040650406503975E-2</v>
      </c>
      <c r="BW228">
        <v>-1.9815059445178359E-2</v>
      </c>
      <c r="BX228">
        <v>2.0408163265306149E-2</v>
      </c>
      <c r="BY228">
        <v>-3.7490304231664218E-2</v>
      </c>
      <c r="BZ228">
        <v>1.528584530724553E-2</v>
      </c>
    </row>
    <row r="229" spans="1:78" x14ac:dyDescent="0.15">
      <c r="A229" s="21">
        <v>26816</v>
      </c>
      <c r="B229" t="s">
        <v>53</v>
      </c>
      <c r="C229">
        <v>8.49</v>
      </c>
      <c r="D229">
        <v>8.2908163265306173E-2</v>
      </c>
      <c r="E229" t="s">
        <v>54</v>
      </c>
      <c r="F229">
        <v>-2.09</v>
      </c>
      <c r="G229">
        <v>22.943000000000001</v>
      </c>
      <c r="H229">
        <v>98.549800000000005</v>
      </c>
      <c r="I229">
        <v>7.8</v>
      </c>
      <c r="J229">
        <v>44.2</v>
      </c>
      <c r="K229">
        <v>61</v>
      </c>
      <c r="L229">
        <v>2051</v>
      </c>
      <c r="M229">
        <v>4.9000000000000004</v>
      </c>
      <c r="N229">
        <v>104.26</v>
      </c>
      <c r="O229">
        <v>6.9420000000000002</v>
      </c>
      <c r="P229">
        <v>22.844000000000001</v>
      </c>
      <c r="Q229">
        <v>98.704840000000004</v>
      </c>
      <c r="R229">
        <v>7.5</v>
      </c>
      <c r="S229">
        <v>43.9</v>
      </c>
      <c r="T229">
        <v>63.5</v>
      </c>
      <c r="U229">
        <v>1931</v>
      </c>
      <c r="V229">
        <v>4.9000000000000004</v>
      </c>
      <c r="W229">
        <v>104.95</v>
      </c>
      <c r="X229">
        <v>6.9320000000000004</v>
      </c>
      <c r="Y229">
        <v>22.756</v>
      </c>
      <c r="Z229">
        <v>98.899299999999997</v>
      </c>
      <c r="AA229">
        <v>7.7</v>
      </c>
      <c r="AB229">
        <v>43.7</v>
      </c>
      <c r="AC229">
        <v>65.900000000000006</v>
      </c>
      <c r="AD229">
        <v>1908</v>
      </c>
      <c r="AE229">
        <v>5</v>
      </c>
      <c r="AF229">
        <v>106.97</v>
      </c>
      <c r="AG229">
        <v>6.702</v>
      </c>
      <c r="AH229">
        <v>22.625</v>
      </c>
      <c r="AI229">
        <v>99.104010000000002</v>
      </c>
      <c r="AJ229">
        <v>7</v>
      </c>
      <c r="AK229">
        <v>43.4</v>
      </c>
      <c r="AL229">
        <v>68.8</v>
      </c>
      <c r="AM229">
        <v>2062</v>
      </c>
      <c r="AN229">
        <v>4.9000000000000004</v>
      </c>
      <c r="AO229">
        <v>111.52</v>
      </c>
      <c r="AP229">
        <v>6.7320000000000002</v>
      </c>
      <c r="AQ229">
        <v>4.3337419015934131E-3</v>
      </c>
      <c r="AR229">
        <v>-1.5707436433715081E-3</v>
      </c>
      <c r="AS229">
        <v>4.0000000000000042E-2</v>
      </c>
      <c r="AT229">
        <v>6.8337129840547739E-3</v>
      </c>
      <c r="AU229">
        <v>-3.9370078740157521E-2</v>
      </c>
      <c r="AV229">
        <v>6.2143966856551103E-2</v>
      </c>
      <c r="AW229">
        <v>0</v>
      </c>
      <c r="AX229">
        <v>-6.5745593139590053E-3</v>
      </c>
      <c r="AY229">
        <v>1.44258511252171E-3</v>
      </c>
      <c r="AZ229">
        <v>3.8671119704694061E-3</v>
      </c>
      <c r="BA229">
        <v>-1.9662424304316421E-3</v>
      </c>
      <c r="BB229">
        <v>-2.5974025974025979E-2</v>
      </c>
      <c r="BC229">
        <v>4.5766590389015871E-3</v>
      </c>
      <c r="BD229">
        <v>-3.6418816388467452E-2</v>
      </c>
      <c r="BE229">
        <v>1.205450733752622E-2</v>
      </c>
      <c r="BF229">
        <v>-1.999999999999991E-2</v>
      </c>
      <c r="BG229">
        <v>-1.8883799196036222E-2</v>
      </c>
      <c r="BH229">
        <v>3.4318113995822193E-2</v>
      </c>
      <c r="BI229">
        <v>5.7900552486187529E-3</v>
      </c>
      <c r="BJ229">
        <v>-2.0656076378746668E-3</v>
      </c>
      <c r="BK229">
        <v>0.1000000000000001</v>
      </c>
      <c r="BL229">
        <v>6.9124423963133896E-3</v>
      </c>
      <c r="BM229">
        <v>-4.2151162790697527E-2</v>
      </c>
      <c r="BN229">
        <v>-7.4684772065955363E-2</v>
      </c>
      <c r="BO229">
        <v>2.0408163265306149E-2</v>
      </c>
      <c r="BP229">
        <v>-4.0799856527977019E-2</v>
      </c>
      <c r="BQ229">
        <v>-4.4563279857398053E-3</v>
      </c>
      <c r="BR229">
        <v>4.0383420608858236E-3</v>
      </c>
      <c r="BS229">
        <v>-2.1815194982555131E-3</v>
      </c>
      <c r="BT229">
        <v>2.941176470588247E-2</v>
      </c>
      <c r="BU229">
        <v>9.302325581395321E-3</v>
      </c>
      <c r="BV229">
        <v>-2.898550724637738E-3</v>
      </c>
      <c r="BW229">
        <v>-7.3674752920035891E-2</v>
      </c>
      <c r="BX229">
        <v>-1.999999999999991E-2</v>
      </c>
      <c r="BY229">
        <v>-1.4326647564471E-3</v>
      </c>
      <c r="BZ229">
        <v>1.355013550135498E-2</v>
      </c>
    </row>
    <row r="230" spans="1:78" x14ac:dyDescent="0.15">
      <c r="A230" s="21">
        <v>26846</v>
      </c>
      <c r="B230" t="s">
        <v>42</v>
      </c>
      <c r="C230">
        <v>10.4</v>
      </c>
      <c r="D230">
        <v>0.22497055359246171</v>
      </c>
      <c r="E230" t="s">
        <v>54</v>
      </c>
      <c r="F230">
        <v>-2.2200000000000002</v>
      </c>
      <c r="G230">
        <v>23.041</v>
      </c>
      <c r="H230">
        <v>98.489220000000003</v>
      </c>
      <c r="I230">
        <v>8.6999999999999993</v>
      </c>
      <c r="J230">
        <v>44.2</v>
      </c>
      <c r="K230">
        <v>49.2</v>
      </c>
      <c r="L230">
        <v>1819</v>
      </c>
      <c r="M230">
        <v>4.8</v>
      </c>
      <c r="N230">
        <v>108.22</v>
      </c>
      <c r="O230">
        <v>7.4320000000000004</v>
      </c>
      <c r="P230">
        <v>22.943000000000001</v>
      </c>
      <c r="Q230">
        <v>98.549800000000005</v>
      </c>
      <c r="R230">
        <v>7.8</v>
      </c>
      <c r="S230">
        <v>44.2</v>
      </c>
      <c r="T230">
        <v>61</v>
      </c>
      <c r="U230">
        <v>2051</v>
      </c>
      <c r="V230">
        <v>4.9000000000000004</v>
      </c>
      <c r="W230">
        <v>104.26</v>
      </c>
      <c r="X230">
        <v>6.9420000000000002</v>
      </c>
      <c r="Y230">
        <v>22.844000000000001</v>
      </c>
      <c r="Z230">
        <v>98.704840000000004</v>
      </c>
      <c r="AA230">
        <v>7.5</v>
      </c>
      <c r="AB230">
        <v>43.9</v>
      </c>
      <c r="AC230">
        <v>63.5</v>
      </c>
      <c r="AD230">
        <v>1931</v>
      </c>
      <c r="AE230">
        <v>4.9000000000000004</v>
      </c>
      <c r="AF230">
        <v>104.95</v>
      </c>
      <c r="AG230">
        <v>6.9320000000000004</v>
      </c>
      <c r="AH230">
        <v>22.756</v>
      </c>
      <c r="AI230">
        <v>98.899299999999997</v>
      </c>
      <c r="AJ230">
        <v>7.7</v>
      </c>
      <c r="AK230">
        <v>43.7</v>
      </c>
      <c r="AL230">
        <v>65.900000000000006</v>
      </c>
      <c r="AM230">
        <v>1908</v>
      </c>
      <c r="AN230">
        <v>5</v>
      </c>
      <c r="AO230">
        <v>106.97</v>
      </c>
      <c r="AP230">
        <v>6.702</v>
      </c>
      <c r="AQ230">
        <v>4.2714553458571558E-3</v>
      </c>
      <c r="AR230">
        <v>-6.1471459099871062E-4</v>
      </c>
      <c r="AS230">
        <v>0.1153846153846154</v>
      </c>
      <c r="AT230">
        <v>0</v>
      </c>
      <c r="AU230">
        <v>-0.1934426229508196</v>
      </c>
      <c r="AV230">
        <v>-0.1131155533885909</v>
      </c>
      <c r="AW230">
        <v>-2.040816326530626E-2</v>
      </c>
      <c r="AX230">
        <v>3.7981968156531647E-2</v>
      </c>
      <c r="AY230">
        <v>7.0584845865744761E-2</v>
      </c>
      <c r="AZ230">
        <v>4.3337419015934131E-3</v>
      </c>
      <c r="BA230">
        <v>-1.5707436433715081E-3</v>
      </c>
      <c r="BB230">
        <v>4.0000000000000042E-2</v>
      </c>
      <c r="BC230">
        <v>6.8337129840547739E-3</v>
      </c>
      <c r="BD230">
        <v>-3.9370078740157521E-2</v>
      </c>
      <c r="BE230">
        <v>6.2143966856551103E-2</v>
      </c>
      <c r="BF230">
        <v>0</v>
      </c>
      <c r="BG230">
        <v>-6.5745593139590053E-3</v>
      </c>
      <c r="BH230">
        <v>1.44258511252171E-3</v>
      </c>
      <c r="BI230">
        <v>3.8671119704694061E-3</v>
      </c>
      <c r="BJ230">
        <v>-1.9662424304316421E-3</v>
      </c>
      <c r="BK230">
        <v>-2.5974025974025979E-2</v>
      </c>
      <c r="BL230">
        <v>4.5766590389015871E-3</v>
      </c>
      <c r="BM230">
        <v>-3.6418816388467452E-2</v>
      </c>
      <c r="BN230">
        <v>1.205450733752622E-2</v>
      </c>
      <c r="BO230">
        <v>-1.999999999999991E-2</v>
      </c>
      <c r="BP230">
        <v>-1.8883799196036222E-2</v>
      </c>
      <c r="BQ230">
        <v>3.4318113995822193E-2</v>
      </c>
      <c r="BR230">
        <v>5.7900552486187529E-3</v>
      </c>
      <c r="BS230">
        <v>-2.0656076378746668E-3</v>
      </c>
      <c r="BT230">
        <v>0.1000000000000001</v>
      </c>
      <c r="BU230">
        <v>6.9124423963133896E-3</v>
      </c>
      <c r="BV230">
        <v>-4.2151162790697527E-2</v>
      </c>
      <c r="BW230">
        <v>-7.4684772065955363E-2</v>
      </c>
      <c r="BX230">
        <v>2.0408163265306149E-2</v>
      </c>
      <c r="BY230">
        <v>-4.0799856527977019E-2</v>
      </c>
      <c r="BZ230">
        <v>-4.4563279857398053E-3</v>
      </c>
    </row>
    <row r="231" spans="1:78" x14ac:dyDescent="0.15">
      <c r="A231" s="21">
        <v>26877</v>
      </c>
      <c r="B231" t="s">
        <v>43</v>
      </c>
      <c r="C231">
        <v>10.5</v>
      </c>
      <c r="D231">
        <v>9.6153846153845812E-3</v>
      </c>
      <c r="E231" t="s">
        <v>54</v>
      </c>
      <c r="F231">
        <v>-1.03</v>
      </c>
      <c r="G231">
        <v>23.148</v>
      </c>
      <c r="H231">
        <v>98.559790000000007</v>
      </c>
      <c r="I231">
        <v>9.4</v>
      </c>
      <c r="J231">
        <v>45</v>
      </c>
      <c r="K231">
        <v>59.1</v>
      </c>
      <c r="L231">
        <v>1809</v>
      </c>
      <c r="M231">
        <v>4.8</v>
      </c>
      <c r="N231">
        <v>104.25</v>
      </c>
      <c r="O231">
        <v>7.2519999999999998</v>
      </c>
      <c r="P231">
        <v>23.041</v>
      </c>
      <c r="Q231">
        <v>98.489220000000003</v>
      </c>
      <c r="R231">
        <v>8.6999999999999993</v>
      </c>
      <c r="S231">
        <v>44.2</v>
      </c>
      <c r="T231">
        <v>49.2</v>
      </c>
      <c r="U231">
        <v>1819</v>
      </c>
      <c r="V231">
        <v>4.8</v>
      </c>
      <c r="W231">
        <v>108.22</v>
      </c>
      <c r="X231">
        <v>7.4320000000000004</v>
      </c>
      <c r="Y231">
        <v>22.943000000000001</v>
      </c>
      <c r="Z231">
        <v>98.549800000000005</v>
      </c>
      <c r="AA231">
        <v>7.8</v>
      </c>
      <c r="AB231">
        <v>44.2</v>
      </c>
      <c r="AC231">
        <v>61</v>
      </c>
      <c r="AD231">
        <v>2051</v>
      </c>
      <c r="AE231">
        <v>4.9000000000000004</v>
      </c>
      <c r="AF231">
        <v>104.26</v>
      </c>
      <c r="AG231">
        <v>6.9420000000000002</v>
      </c>
      <c r="AH231">
        <v>22.844000000000001</v>
      </c>
      <c r="AI231">
        <v>98.704840000000004</v>
      </c>
      <c r="AJ231">
        <v>7.5</v>
      </c>
      <c r="AK231">
        <v>43.9</v>
      </c>
      <c r="AL231">
        <v>63.5</v>
      </c>
      <c r="AM231">
        <v>1931</v>
      </c>
      <c r="AN231">
        <v>4.9000000000000004</v>
      </c>
      <c r="AO231">
        <v>104.95</v>
      </c>
      <c r="AP231">
        <v>6.9320000000000004</v>
      </c>
      <c r="AQ231">
        <v>4.643895664250719E-3</v>
      </c>
      <c r="AR231">
        <v>7.165251181804333E-4</v>
      </c>
      <c r="AS231">
        <v>8.0459770114942764E-2</v>
      </c>
      <c r="AT231">
        <v>1.8099547511312149E-2</v>
      </c>
      <c r="AU231">
        <v>0.20121951219512191</v>
      </c>
      <c r="AV231">
        <v>-5.4975261132490516E-3</v>
      </c>
      <c r="AW231">
        <v>0</v>
      </c>
      <c r="AX231">
        <v>-3.6684531509887257E-2</v>
      </c>
      <c r="AY231">
        <v>-2.421959095801951E-2</v>
      </c>
      <c r="AZ231">
        <v>4.2714553458571558E-3</v>
      </c>
      <c r="BA231">
        <v>-6.1471459099871062E-4</v>
      </c>
      <c r="BB231">
        <v>0.1153846153846154</v>
      </c>
      <c r="BC231">
        <v>0</v>
      </c>
      <c r="BD231">
        <v>-0.1934426229508196</v>
      </c>
      <c r="BE231">
        <v>-0.1131155533885909</v>
      </c>
      <c r="BF231">
        <v>-2.040816326530626E-2</v>
      </c>
      <c r="BG231">
        <v>3.7981968156531647E-2</v>
      </c>
      <c r="BH231">
        <v>7.0584845865744761E-2</v>
      </c>
      <c r="BI231">
        <v>4.3337419015934131E-3</v>
      </c>
      <c r="BJ231">
        <v>-1.5707436433715081E-3</v>
      </c>
      <c r="BK231">
        <v>4.0000000000000042E-2</v>
      </c>
      <c r="BL231">
        <v>6.8337129840547739E-3</v>
      </c>
      <c r="BM231">
        <v>-3.9370078740157521E-2</v>
      </c>
      <c r="BN231">
        <v>6.2143966856551103E-2</v>
      </c>
      <c r="BO231">
        <v>0</v>
      </c>
      <c r="BP231">
        <v>-6.5745593139590053E-3</v>
      </c>
      <c r="BQ231">
        <v>1.44258511252171E-3</v>
      </c>
      <c r="BR231">
        <v>3.8671119704694061E-3</v>
      </c>
      <c r="BS231">
        <v>-1.9662424304316421E-3</v>
      </c>
      <c r="BT231">
        <v>-2.5974025974025979E-2</v>
      </c>
      <c r="BU231">
        <v>4.5766590389015871E-3</v>
      </c>
      <c r="BV231">
        <v>-3.6418816388467452E-2</v>
      </c>
      <c r="BW231">
        <v>1.205450733752622E-2</v>
      </c>
      <c r="BX231">
        <v>-1.999999999999991E-2</v>
      </c>
      <c r="BY231">
        <v>-1.8883799196036222E-2</v>
      </c>
      <c r="BZ231">
        <v>3.4318113995822193E-2</v>
      </c>
    </row>
    <row r="232" spans="1:78" x14ac:dyDescent="0.15">
      <c r="A232" s="21">
        <v>26908</v>
      </c>
      <c r="B232" t="s">
        <v>44</v>
      </c>
      <c r="C232">
        <v>10.78</v>
      </c>
      <c r="D232">
        <v>2.6666666666666609E-2</v>
      </c>
      <c r="E232" t="s">
        <v>54</v>
      </c>
      <c r="F232">
        <v>-7.3</v>
      </c>
      <c r="G232">
        <v>23.265000000000001</v>
      </c>
      <c r="H232">
        <v>98.640950000000004</v>
      </c>
      <c r="I232">
        <v>9.5</v>
      </c>
      <c r="J232">
        <v>45.2</v>
      </c>
      <c r="K232">
        <v>60</v>
      </c>
      <c r="L232">
        <v>1704</v>
      </c>
      <c r="M232">
        <v>4.8</v>
      </c>
      <c r="N232">
        <v>108.43</v>
      </c>
      <c r="O232">
        <v>6.9020000000000001</v>
      </c>
      <c r="P232">
        <v>23.148</v>
      </c>
      <c r="Q232">
        <v>98.559790000000007</v>
      </c>
      <c r="R232">
        <v>9.4</v>
      </c>
      <c r="S232">
        <v>45</v>
      </c>
      <c r="T232">
        <v>59.1</v>
      </c>
      <c r="U232">
        <v>1809</v>
      </c>
      <c r="V232">
        <v>4.8</v>
      </c>
      <c r="W232">
        <v>104.25</v>
      </c>
      <c r="X232">
        <v>7.2519999999999998</v>
      </c>
      <c r="Y232">
        <v>23.041</v>
      </c>
      <c r="Z232">
        <v>98.489220000000003</v>
      </c>
      <c r="AA232">
        <v>8.6999999999999993</v>
      </c>
      <c r="AB232">
        <v>44.2</v>
      </c>
      <c r="AC232">
        <v>49.2</v>
      </c>
      <c r="AD232">
        <v>1819</v>
      </c>
      <c r="AE232">
        <v>4.8</v>
      </c>
      <c r="AF232">
        <v>108.22</v>
      </c>
      <c r="AG232">
        <v>7.4320000000000004</v>
      </c>
      <c r="AH232">
        <v>22.943000000000001</v>
      </c>
      <c r="AI232">
        <v>98.549800000000005</v>
      </c>
      <c r="AJ232">
        <v>7.8</v>
      </c>
      <c r="AK232">
        <v>44.2</v>
      </c>
      <c r="AL232">
        <v>61</v>
      </c>
      <c r="AM232">
        <v>2051</v>
      </c>
      <c r="AN232">
        <v>4.9000000000000004</v>
      </c>
      <c r="AO232">
        <v>104.26</v>
      </c>
      <c r="AP232">
        <v>6.9420000000000002</v>
      </c>
      <c r="AQ232">
        <v>5.0544323483670004E-3</v>
      </c>
      <c r="AR232">
        <v>8.2345954673801458E-4</v>
      </c>
      <c r="AS232">
        <v>1.06382978723405E-2</v>
      </c>
      <c r="AT232">
        <v>4.4444444444444731E-3</v>
      </c>
      <c r="AU232">
        <v>1.5228426395939019E-2</v>
      </c>
      <c r="AV232">
        <v>-5.804311774461024E-2</v>
      </c>
      <c r="AW232">
        <v>0</v>
      </c>
      <c r="AX232">
        <v>4.0095923261390887E-2</v>
      </c>
      <c r="AY232">
        <v>-4.8262548262548173E-2</v>
      </c>
      <c r="AZ232">
        <v>4.643895664250719E-3</v>
      </c>
      <c r="BA232">
        <v>7.165251181804333E-4</v>
      </c>
      <c r="BB232">
        <v>8.0459770114942764E-2</v>
      </c>
      <c r="BC232">
        <v>1.8099547511312149E-2</v>
      </c>
      <c r="BD232">
        <v>0.20121951219512191</v>
      </c>
      <c r="BE232">
        <v>-5.4975261132490516E-3</v>
      </c>
      <c r="BF232">
        <v>0</v>
      </c>
      <c r="BG232">
        <v>-3.6684531509887257E-2</v>
      </c>
      <c r="BH232">
        <v>-2.421959095801951E-2</v>
      </c>
      <c r="BI232">
        <v>4.2714553458571558E-3</v>
      </c>
      <c r="BJ232">
        <v>-6.1471459099871062E-4</v>
      </c>
      <c r="BK232">
        <v>0.1153846153846154</v>
      </c>
      <c r="BL232">
        <v>0</v>
      </c>
      <c r="BM232">
        <v>-0.1934426229508196</v>
      </c>
      <c r="BN232">
        <v>-0.1131155533885909</v>
      </c>
      <c r="BO232">
        <v>-2.040816326530626E-2</v>
      </c>
      <c r="BP232">
        <v>3.7981968156531647E-2</v>
      </c>
      <c r="BQ232">
        <v>7.0584845865744761E-2</v>
      </c>
      <c r="BR232">
        <v>4.3337419015934131E-3</v>
      </c>
      <c r="BS232">
        <v>-1.5707436433715081E-3</v>
      </c>
      <c r="BT232">
        <v>4.0000000000000042E-2</v>
      </c>
      <c r="BU232">
        <v>6.8337129840547739E-3</v>
      </c>
      <c r="BV232">
        <v>-3.9370078740157521E-2</v>
      </c>
      <c r="BW232">
        <v>6.2143966856551103E-2</v>
      </c>
      <c r="BX232">
        <v>0</v>
      </c>
      <c r="BY232">
        <v>-6.5745593139590053E-3</v>
      </c>
      <c r="BZ232">
        <v>1.44258511252171E-3</v>
      </c>
    </row>
    <row r="233" spans="1:78" x14ac:dyDescent="0.15">
      <c r="A233" s="21">
        <v>26938</v>
      </c>
      <c r="B233" t="s">
        <v>45</v>
      </c>
      <c r="C233">
        <v>10.01</v>
      </c>
      <c r="D233">
        <v>-7.1428571428571397E-2</v>
      </c>
      <c r="E233" t="s">
        <v>55</v>
      </c>
      <c r="F233">
        <v>0.86</v>
      </c>
      <c r="G233">
        <v>23.355</v>
      </c>
      <c r="H233">
        <v>98.563829999999996</v>
      </c>
      <c r="I233">
        <v>9.4</v>
      </c>
      <c r="J233">
        <v>45.6</v>
      </c>
      <c r="K233">
        <v>65.400000000000006</v>
      </c>
      <c r="L233">
        <v>1411</v>
      </c>
      <c r="M233">
        <v>4.5999999999999996</v>
      </c>
      <c r="N233">
        <v>108.29</v>
      </c>
      <c r="O233">
        <v>6.7119999999999997</v>
      </c>
      <c r="P233">
        <v>23.265000000000001</v>
      </c>
      <c r="Q233">
        <v>98.640950000000004</v>
      </c>
      <c r="R233">
        <v>9.5</v>
      </c>
      <c r="S233">
        <v>45.2</v>
      </c>
      <c r="T233">
        <v>60</v>
      </c>
      <c r="U233">
        <v>1704</v>
      </c>
      <c r="V233">
        <v>4.8</v>
      </c>
      <c r="W233">
        <v>108.43</v>
      </c>
      <c r="X233">
        <v>6.9020000000000001</v>
      </c>
      <c r="Y233">
        <v>23.148</v>
      </c>
      <c r="Z233">
        <v>98.559790000000007</v>
      </c>
      <c r="AA233">
        <v>9.4</v>
      </c>
      <c r="AB233">
        <v>45</v>
      </c>
      <c r="AC233">
        <v>59.1</v>
      </c>
      <c r="AD233">
        <v>1809</v>
      </c>
      <c r="AE233">
        <v>4.8</v>
      </c>
      <c r="AF233">
        <v>104.25</v>
      </c>
      <c r="AG233">
        <v>7.2519999999999998</v>
      </c>
      <c r="AH233">
        <v>23.041</v>
      </c>
      <c r="AI233">
        <v>98.489220000000003</v>
      </c>
      <c r="AJ233">
        <v>8.6999999999999993</v>
      </c>
      <c r="AK233">
        <v>44.2</v>
      </c>
      <c r="AL233">
        <v>49.2</v>
      </c>
      <c r="AM233">
        <v>1819</v>
      </c>
      <c r="AN233">
        <v>4.8</v>
      </c>
      <c r="AO233">
        <v>108.22</v>
      </c>
      <c r="AP233">
        <v>7.4320000000000004</v>
      </c>
      <c r="AQ233">
        <v>3.8684719535784229E-3</v>
      </c>
      <c r="AR233">
        <v>-7.8182539807258866E-4</v>
      </c>
      <c r="AS233">
        <v>-1.0526315789473609E-2</v>
      </c>
      <c r="AT233">
        <v>8.8495575221239076E-3</v>
      </c>
      <c r="AU233">
        <v>9.000000000000008E-2</v>
      </c>
      <c r="AV233">
        <v>-0.17194835680751169</v>
      </c>
      <c r="AW233">
        <v>-4.1666666666666741E-2</v>
      </c>
      <c r="AX233">
        <v>-1.291155584247861E-3</v>
      </c>
      <c r="AY233">
        <v>-2.75282526803825E-2</v>
      </c>
      <c r="AZ233">
        <v>5.0544323483670004E-3</v>
      </c>
      <c r="BA233">
        <v>8.2345954673801458E-4</v>
      </c>
      <c r="BB233">
        <v>1.06382978723405E-2</v>
      </c>
      <c r="BC233">
        <v>4.4444444444444731E-3</v>
      </c>
      <c r="BD233">
        <v>1.5228426395939019E-2</v>
      </c>
      <c r="BE233">
        <v>-5.804311774461024E-2</v>
      </c>
      <c r="BF233">
        <v>0</v>
      </c>
      <c r="BG233">
        <v>4.0095923261390887E-2</v>
      </c>
      <c r="BH233">
        <v>-4.8262548262548173E-2</v>
      </c>
      <c r="BI233">
        <v>4.643895664250719E-3</v>
      </c>
      <c r="BJ233">
        <v>7.165251181804333E-4</v>
      </c>
      <c r="BK233">
        <v>8.0459770114942764E-2</v>
      </c>
      <c r="BL233">
        <v>1.8099547511312149E-2</v>
      </c>
      <c r="BM233">
        <v>0.20121951219512191</v>
      </c>
      <c r="BN233">
        <v>-5.4975261132490516E-3</v>
      </c>
      <c r="BO233">
        <v>0</v>
      </c>
      <c r="BP233">
        <v>-3.6684531509887257E-2</v>
      </c>
      <c r="BQ233">
        <v>-2.421959095801951E-2</v>
      </c>
      <c r="BR233">
        <v>4.2714553458571558E-3</v>
      </c>
      <c r="BS233">
        <v>-6.1471459099871062E-4</v>
      </c>
      <c r="BT233">
        <v>0.1153846153846154</v>
      </c>
      <c r="BU233">
        <v>0</v>
      </c>
      <c r="BV233">
        <v>-0.1934426229508196</v>
      </c>
      <c r="BW233">
        <v>-0.1131155533885909</v>
      </c>
      <c r="BX233">
        <v>-2.040816326530626E-2</v>
      </c>
      <c r="BY233">
        <v>3.7981968156531647E-2</v>
      </c>
      <c r="BZ233">
        <v>7.0584845865744761E-2</v>
      </c>
    </row>
    <row r="234" spans="1:78" x14ac:dyDescent="0.15">
      <c r="A234" s="21">
        <v>26969</v>
      </c>
      <c r="B234" t="s">
        <v>46</v>
      </c>
      <c r="C234">
        <v>10.029999999999999</v>
      </c>
      <c r="D234">
        <v>1.9980019980019551E-3</v>
      </c>
      <c r="E234" t="s">
        <v>54</v>
      </c>
      <c r="F234">
        <v>7.79</v>
      </c>
      <c r="G234">
        <v>23.468</v>
      </c>
      <c r="H234">
        <v>98.209490000000002</v>
      </c>
      <c r="I234">
        <v>9.6</v>
      </c>
      <c r="J234">
        <v>45.9</v>
      </c>
      <c r="K234">
        <v>65.2</v>
      </c>
      <c r="L234">
        <v>1402</v>
      </c>
      <c r="M234">
        <v>4.8</v>
      </c>
      <c r="N234">
        <v>95.96</v>
      </c>
      <c r="O234">
        <v>6.6920000000000002</v>
      </c>
      <c r="P234">
        <v>23.355</v>
      </c>
      <c r="Q234">
        <v>98.563829999999996</v>
      </c>
      <c r="R234">
        <v>9.4</v>
      </c>
      <c r="S234">
        <v>45.6</v>
      </c>
      <c r="T234">
        <v>65.400000000000006</v>
      </c>
      <c r="U234">
        <v>1411</v>
      </c>
      <c r="V234">
        <v>4.5999999999999996</v>
      </c>
      <c r="W234">
        <v>108.29</v>
      </c>
      <c r="X234">
        <v>6.7119999999999997</v>
      </c>
      <c r="Y234">
        <v>23.265000000000001</v>
      </c>
      <c r="Z234">
        <v>98.640950000000004</v>
      </c>
      <c r="AA234">
        <v>9.5</v>
      </c>
      <c r="AB234">
        <v>45.2</v>
      </c>
      <c r="AC234">
        <v>60</v>
      </c>
      <c r="AD234">
        <v>1704</v>
      </c>
      <c r="AE234">
        <v>4.8</v>
      </c>
      <c r="AF234">
        <v>108.43</v>
      </c>
      <c r="AG234">
        <v>6.9020000000000001</v>
      </c>
      <c r="AH234">
        <v>23.148</v>
      </c>
      <c r="AI234">
        <v>98.559790000000007</v>
      </c>
      <c r="AJ234">
        <v>9.4</v>
      </c>
      <c r="AK234">
        <v>45</v>
      </c>
      <c r="AL234">
        <v>59.1</v>
      </c>
      <c r="AM234">
        <v>1809</v>
      </c>
      <c r="AN234">
        <v>4.8</v>
      </c>
      <c r="AO234">
        <v>104.25</v>
      </c>
      <c r="AP234">
        <v>7.2519999999999998</v>
      </c>
      <c r="AQ234">
        <v>4.8383643759366546E-3</v>
      </c>
      <c r="AR234">
        <v>-3.5950307531676939E-3</v>
      </c>
      <c r="AS234">
        <v>2.1276595744680771E-2</v>
      </c>
      <c r="AT234">
        <v>6.5789473684210176E-3</v>
      </c>
      <c r="AU234">
        <v>-3.0581039755351869E-3</v>
      </c>
      <c r="AV234">
        <v>-6.3784549964563952E-3</v>
      </c>
      <c r="AW234">
        <v>4.3478260869565188E-2</v>
      </c>
      <c r="AX234">
        <v>-0.1138609289869795</v>
      </c>
      <c r="AY234">
        <v>-2.979737783075032E-3</v>
      </c>
      <c r="AZ234">
        <v>3.8684719535784229E-3</v>
      </c>
      <c r="BA234">
        <v>-7.8182539807258866E-4</v>
      </c>
      <c r="BB234">
        <v>-1.0526315789473609E-2</v>
      </c>
      <c r="BC234">
        <v>8.8495575221239076E-3</v>
      </c>
      <c r="BD234">
        <v>9.000000000000008E-2</v>
      </c>
      <c r="BE234">
        <v>-0.17194835680751169</v>
      </c>
      <c r="BF234">
        <v>-4.1666666666666741E-2</v>
      </c>
      <c r="BG234">
        <v>-1.291155584247861E-3</v>
      </c>
      <c r="BH234">
        <v>-2.75282526803825E-2</v>
      </c>
      <c r="BI234">
        <v>5.0544323483670004E-3</v>
      </c>
      <c r="BJ234">
        <v>8.2345954673801458E-4</v>
      </c>
      <c r="BK234">
        <v>1.06382978723405E-2</v>
      </c>
      <c r="BL234">
        <v>4.4444444444444731E-3</v>
      </c>
      <c r="BM234">
        <v>1.5228426395939019E-2</v>
      </c>
      <c r="BN234">
        <v>-5.804311774461024E-2</v>
      </c>
      <c r="BO234">
        <v>0</v>
      </c>
      <c r="BP234">
        <v>4.0095923261390887E-2</v>
      </c>
      <c r="BQ234">
        <v>-4.8262548262548173E-2</v>
      </c>
      <c r="BR234">
        <v>4.643895664250719E-3</v>
      </c>
      <c r="BS234">
        <v>7.165251181804333E-4</v>
      </c>
      <c r="BT234">
        <v>8.0459770114942764E-2</v>
      </c>
      <c r="BU234">
        <v>1.8099547511312149E-2</v>
      </c>
      <c r="BV234">
        <v>0.20121951219512191</v>
      </c>
      <c r="BW234">
        <v>-5.4975261132490516E-3</v>
      </c>
      <c r="BX234">
        <v>0</v>
      </c>
      <c r="BY234">
        <v>-3.6684531509887257E-2</v>
      </c>
      <c r="BZ234">
        <v>-2.421959095801951E-2</v>
      </c>
    </row>
    <row r="235" spans="1:78" x14ac:dyDescent="0.15">
      <c r="A235" s="21">
        <v>26999</v>
      </c>
      <c r="B235" t="s">
        <v>47</v>
      </c>
      <c r="C235">
        <v>9.9499999999999993</v>
      </c>
      <c r="D235">
        <v>-7.9760717846460698E-3</v>
      </c>
      <c r="E235" t="s">
        <v>55</v>
      </c>
      <c r="F235">
        <v>-1.81</v>
      </c>
      <c r="G235">
        <v>23.597999999999999</v>
      </c>
      <c r="H235">
        <v>97.765460000000004</v>
      </c>
      <c r="I235">
        <v>10.1</v>
      </c>
      <c r="J235">
        <v>46.3</v>
      </c>
      <c r="K235">
        <v>59</v>
      </c>
      <c r="L235">
        <v>1288</v>
      </c>
      <c r="M235">
        <v>4.9000000000000004</v>
      </c>
      <c r="N235">
        <v>97.55</v>
      </c>
      <c r="O235">
        <v>6.9020000000000001</v>
      </c>
      <c r="P235">
        <v>23.468</v>
      </c>
      <c r="Q235">
        <v>98.209490000000002</v>
      </c>
      <c r="R235">
        <v>9.6</v>
      </c>
      <c r="S235">
        <v>45.9</v>
      </c>
      <c r="T235">
        <v>65.2</v>
      </c>
      <c r="U235">
        <v>1402</v>
      </c>
      <c r="V235">
        <v>4.8</v>
      </c>
      <c r="W235">
        <v>95.96</v>
      </c>
      <c r="X235">
        <v>6.6920000000000002</v>
      </c>
      <c r="Y235">
        <v>23.355</v>
      </c>
      <c r="Z235">
        <v>98.563829999999996</v>
      </c>
      <c r="AA235">
        <v>9.4</v>
      </c>
      <c r="AB235">
        <v>45.6</v>
      </c>
      <c r="AC235">
        <v>65.400000000000006</v>
      </c>
      <c r="AD235">
        <v>1411</v>
      </c>
      <c r="AE235">
        <v>4.5999999999999996</v>
      </c>
      <c r="AF235">
        <v>108.29</v>
      </c>
      <c r="AG235">
        <v>6.7119999999999997</v>
      </c>
      <c r="AH235">
        <v>23.265000000000001</v>
      </c>
      <c r="AI235">
        <v>98.640950000000004</v>
      </c>
      <c r="AJ235">
        <v>9.5</v>
      </c>
      <c r="AK235">
        <v>45.2</v>
      </c>
      <c r="AL235">
        <v>60</v>
      </c>
      <c r="AM235">
        <v>1704</v>
      </c>
      <c r="AN235">
        <v>4.8</v>
      </c>
      <c r="AO235">
        <v>108.43</v>
      </c>
      <c r="AP235">
        <v>6.9020000000000001</v>
      </c>
      <c r="AQ235">
        <v>5.5394579853416106E-3</v>
      </c>
      <c r="AR235">
        <v>-4.5212534959706563E-3</v>
      </c>
      <c r="AS235">
        <v>5.2083333333333259E-2</v>
      </c>
      <c r="AT235">
        <v>8.7145969498909626E-3</v>
      </c>
      <c r="AU235">
        <v>-9.5092024539877307E-2</v>
      </c>
      <c r="AV235">
        <v>-8.1312410841654748E-2</v>
      </c>
      <c r="AW235">
        <v>2.0833333333333481E-2</v>
      </c>
      <c r="AX235">
        <v>1.6569403918299312E-2</v>
      </c>
      <c r="AY235">
        <v>3.1380753138075201E-2</v>
      </c>
      <c r="AZ235">
        <v>4.8383643759366546E-3</v>
      </c>
      <c r="BA235">
        <v>-3.5950307531676939E-3</v>
      </c>
      <c r="BB235">
        <v>2.1276595744680771E-2</v>
      </c>
      <c r="BC235">
        <v>6.5789473684210176E-3</v>
      </c>
      <c r="BD235">
        <v>-3.0581039755351869E-3</v>
      </c>
      <c r="BE235">
        <v>-6.3784549964563952E-3</v>
      </c>
      <c r="BF235">
        <v>4.3478260869565188E-2</v>
      </c>
      <c r="BG235">
        <v>-0.1138609289869795</v>
      </c>
      <c r="BH235">
        <v>-2.979737783075032E-3</v>
      </c>
      <c r="BI235">
        <v>3.8684719535784229E-3</v>
      </c>
      <c r="BJ235">
        <v>-7.8182539807258866E-4</v>
      </c>
      <c r="BK235">
        <v>-1.0526315789473609E-2</v>
      </c>
      <c r="BL235">
        <v>8.8495575221239076E-3</v>
      </c>
      <c r="BM235">
        <v>9.000000000000008E-2</v>
      </c>
      <c r="BN235">
        <v>-0.17194835680751169</v>
      </c>
      <c r="BO235">
        <v>-4.1666666666666741E-2</v>
      </c>
      <c r="BP235">
        <v>-1.291155584247861E-3</v>
      </c>
      <c r="BQ235">
        <v>-2.75282526803825E-2</v>
      </c>
      <c r="BR235">
        <v>5.0544323483670004E-3</v>
      </c>
      <c r="BS235">
        <v>8.2345954673801458E-4</v>
      </c>
      <c r="BT235">
        <v>1.06382978723405E-2</v>
      </c>
      <c r="BU235">
        <v>4.4444444444444731E-3</v>
      </c>
      <c r="BV235">
        <v>1.5228426395939019E-2</v>
      </c>
      <c r="BW235">
        <v>-5.804311774461024E-2</v>
      </c>
      <c r="BX235">
        <v>0</v>
      </c>
      <c r="BY235">
        <v>4.0095923261390887E-2</v>
      </c>
      <c r="BZ235">
        <v>-4.8262548262548173E-2</v>
      </c>
    </row>
    <row r="236" spans="1:78" x14ac:dyDescent="0.15">
      <c r="A236" s="21">
        <v>27030</v>
      </c>
      <c r="B236" t="s">
        <v>48</v>
      </c>
      <c r="C236">
        <v>9.65</v>
      </c>
      <c r="D236">
        <v>-3.0150753768844119E-2</v>
      </c>
      <c r="E236" t="s">
        <v>55</v>
      </c>
      <c r="F236">
        <v>-5.59</v>
      </c>
      <c r="G236">
        <v>23.713999999999999</v>
      </c>
      <c r="H236">
        <v>97.494</v>
      </c>
      <c r="I236">
        <v>9.6999999999999993</v>
      </c>
      <c r="J236">
        <v>46.8</v>
      </c>
      <c r="K236">
        <v>55.7</v>
      </c>
      <c r="L236">
        <v>1331</v>
      </c>
      <c r="M236">
        <v>5.0999999999999996</v>
      </c>
      <c r="N236">
        <v>96.57</v>
      </c>
      <c r="O236">
        <v>7.0019999999999998</v>
      </c>
      <c r="P236">
        <v>23.597999999999999</v>
      </c>
      <c r="Q236">
        <v>97.765460000000004</v>
      </c>
      <c r="R236">
        <v>10.1</v>
      </c>
      <c r="S236">
        <v>46.3</v>
      </c>
      <c r="T236">
        <v>59</v>
      </c>
      <c r="U236">
        <v>1288</v>
      </c>
      <c r="V236">
        <v>4.9000000000000004</v>
      </c>
      <c r="W236">
        <v>97.55</v>
      </c>
      <c r="X236">
        <v>6.9020000000000001</v>
      </c>
      <c r="Y236">
        <v>23.468</v>
      </c>
      <c r="Z236">
        <v>98.209490000000002</v>
      </c>
      <c r="AA236">
        <v>9.6</v>
      </c>
      <c r="AB236">
        <v>45.9</v>
      </c>
      <c r="AC236">
        <v>65.2</v>
      </c>
      <c r="AD236">
        <v>1402</v>
      </c>
      <c r="AE236">
        <v>4.8</v>
      </c>
      <c r="AF236">
        <v>95.96</v>
      </c>
      <c r="AG236">
        <v>6.6920000000000002</v>
      </c>
      <c r="AH236">
        <v>23.355</v>
      </c>
      <c r="AI236">
        <v>98.563829999999996</v>
      </c>
      <c r="AJ236">
        <v>9.4</v>
      </c>
      <c r="AK236">
        <v>45.6</v>
      </c>
      <c r="AL236">
        <v>65.400000000000006</v>
      </c>
      <c r="AM236">
        <v>1411</v>
      </c>
      <c r="AN236">
        <v>4.5999999999999996</v>
      </c>
      <c r="AO236">
        <v>108.29</v>
      </c>
      <c r="AP236">
        <v>6.7119999999999997</v>
      </c>
      <c r="AQ236">
        <v>4.9156708195610133E-3</v>
      </c>
      <c r="AR236">
        <v>-2.7766452487412159E-3</v>
      </c>
      <c r="AS236">
        <v>-3.9603960396039639E-2</v>
      </c>
      <c r="AT236">
        <v>1.079913606911442E-2</v>
      </c>
      <c r="AU236">
        <v>-5.5932203389830508E-2</v>
      </c>
      <c r="AV236">
        <v>3.3385093167701767E-2</v>
      </c>
      <c r="AW236">
        <v>4.0816326530612068E-2</v>
      </c>
      <c r="AX236">
        <v>-1.00461301896464E-2</v>
      </c>
      <c r="AY236">
        <v>1.4488554042306531E-2</v>
      </c>
      <c r="AZ236">
        <v>5.5394579853416106E-3</v>
      </c>
      <c r="BA236">
        <v>-4.5212534959706563E-3</v>
      </c>
      <c r="BB236">
        <v>5.2083333333333259E-2</v>
      </c>
      <c r="BC236">
        <v>8.7145969498909626E-3</v>
      </c>
      <c r="BD236">
        <v>-9.5092024539877307E-2</v>
      </c>
      <c r="BE236">
        <v>-8.1312410841654748E-2</v>
      </c>
      <c r="BF236">
        <v>2.0833333333333481E-2</v>
      </c>
      <c r="BG236">
        <v>1.6569403918299312E-2</v>
      </c>
      <c r="BH236">
        <v>3.1380753138075201E-2</v>
      </c>
      <c r="BI236">
        <v>4.8383643759366546E-3</v>
      </c>
      <c r="BJ236">
        <v>-3.5950307531676939E-3</v>
      </c>
      <c r="BK236">
        <v>2.1276595744680771E-2</v>
      </c>
      <c r="BL236">
        <v>6.5789473684210176E-3</v>
      </c>
      <c r="BM236">
        <v>-3.0581039755351869E-3</v>
      </c>
      <c r="BN236">
        <v>-6.3784549964563952E-3</v>
      </c>
      <c r="BO236">
        <v>4.3478260869565188E-2</v>
      </c>
      <c r="BP236">
        <v>-0.1138609289869795</v>
      </c>
      <c r="BQ236">
        <v>-2.979737783075032E-3</v>
      </c>
      <c r="BR236">
        <v>3.8684719535784229E-3</v>
      </c>
      <c r="BS236">
        <v>-7.8182539807258866E-4</v>
      </c>
      <c r="BT236">
        <v>-1.0526315789473609E-2</v>
      </c>
      <c r="BU236">
        <v>8.8495575221239076E-3</v>
      </c>
      <c r="BV236">
        <v>9.000000000000008E-2</v>
      </c>
      <c r="BW236">
        <v>-0.17194835680751169</v>
      </c>
      <c r="BX236">
        <v>-4.1666666666666741E-2</v>
      </c>
      <c r="BY236">
        <v>-1.291155584247861E-3</v>
      </c>
      <c r="BZ236">
        <v>-2.75282526803825E-2</v>
      </c>
    </row>
    <row r="237" spans="1:78" x14ac:dyDescent="0.15">
      <c r="A237" s="21">
        <v>27061</v>
      </c>
      <c r="B237" t="s">
        <v>49</v>
      </c>
      <c r="C237">
        <v>8.9700000000000006</v>
      </c>
      <c r="D237">
        <v>-7.0466321243523283E-2</v>
      </c>
      <c r="E237" t="s">
        <v>55</v>
      </c>
      <c r="F237">
        <v>-2.7</v>
      </c>
      <c r="G237">
        <v>23.864999999999998</v>
      </c>
      <c r="H237">
        <v>97.589860000000002</v>
      </c>
      <c r="I237">
        <v>9.6</v>
      </c>
      <c r="J237">
        <v>47.3</v>
      </c>
      <c r="K237">
        <v>56</v>
      </c>
      <c r="L237">
        <v>1360</v>
      </c>
      <c r="M237">
        <v>5.2</v>
      </c>
      <c r="N237">
        <v>96.22</v>
      </c>
      <c r="O237">
        <v>7.0119999999999996</v>
      </c>
      <c r="P237">
        <v>23.713999999999999</v>
      </c>
      <c r="Q237">
        <v>97.494</v>
      </c>
      <c r="R237">
        <v>9.6999999999999993</v>
      </c>
      <c r="S237">
        <v>46.8</v>
      </c>
      <c r="T237">
        <v>55.7</v>
      </c>
      <c r="U237">
        <v>1331</v>
      </c>
      <c r="V237">
        <v>5.0999999999999996</v>
      </c>
      <c r="W237">
        <v>96.57</v>
      </c>
      <c r="X237">
        <v>7.0019999999999998</v>
      </c>
      <c r="Y237">
        <v>23.597999999999999</v>
      </c>
      <c r="Z237">
        <v>97.765460000000004</v>
      </c>
      <c r="AA237">
        <v>10.1</v>
      </c>
      <c r="AB237">
        <v>46.3</v>
      </c>
      <c r="AC237">
        <v>59</v>
      </c>
      <c r="AD237">
        <v>1288</v>
      </c>
      <c r="AE237">
        <v>4.9000000000000004</v>
      </c>
      <c r="AF237">
        <v>97.55</v>
      </c>
      <c r="AG237">
        <v>6.9020000000000001</v>
      </c>
      <c r="AH237">
        <v>23.468</v>
      </c>
      <c r="AI237">
        <v>98.209490000000002</v>
      </c>
      <c r="AJ237">
        <v>9.6</v>
      </c>
      <c r="AK237">
        <v>45.9</v>
      </c>
      <c r="AL237">
        <v>65.2</v>
      </c>
      <c r="AM237">
        <v>1402</v>
      </c>
      <c r="AN237">
        <v>4.8</v>
      </c>
      <c r="AO237">
        <v>95.96</v>
      </c>
      <c r="AP237">
        <v>6.6920000000000002</v>
      </c>
      <c r="AQ237">
        <v>6.3675465969470491E-3</v>
      </c>
      <c r="AR237">
        <v>9.8323999425597997E-4</v>
      </c>
      <c r="AS237">
        <v>-1.0309278350515431E-2</v>
      </c>
      <c r="AT237">
        <v>1.0683760683760649E-2</v>
      </c>
      <c r="AU237">
        <v>5.3859964093356796E-3</v>
      </c>
      <c r="AV237">
        <v>2.1788129226145699E-2</v>
      </c>
      <c r="AW237">
        <v>1.9607843137255051E-2</v>
      </c>
      <c r="AX237">
        <v>-3.6243139691415349E-3</v>
      </c>
      <c r="AY237">
        <v>1.4281633818908901E-3</v>
      </c>
      <c r="AZ237">
        <v>4.9156708195610133E-3</v>
      </c>
      <c r="BA237">
        <v>-2.7766452487412159E-3</v>
      </c>
      <c r="BB237">
        <v>-3.9603960396039639E-2</v>
      </c>
      <c r="BC237">
        <v>1.079913606911442E-2</v>
      </c>
      <c r="BD237">
        <v>-5.5932203389830508E-2</v>
      </c>
      <c r="BE237">
        <v>3.3385093167701767E-2</v>
      </c>
      <c r="BF237">
        <v>4.0816326530612068E-2</v>
      </c>
      <c r="BG237">
        <v>-1.00461301896464E-2</v>
      </c>
      <c r="BH237">
        <v>1.4488554042306531E-2</v>
      </c>
      <c r="BI237">
        <v>5.5394579853416106E-3</v>
      </c>
      <c r="BJ237">
        <v>-4.5212534959706563E-3</v>
      </c>
      <c r="BK237">
        <v>5.2083333333333259E-2</v>
      </c>
      <c r="BL237">
        <v>8.7145969498909626E-3</v>
      </c>
      <c r="BM237">
        <v>-9.5092024539877307E-2</v>
      </c>
      <c r="BN237">
        <v>-8.1312410841654748E-2</v>
      </c>
      <c r="BO237">
        <v>2.0833333333333481E-2</v>
      </c>
      <c r="BP237">
        <v>1.6569403918299312E-2</v>
      </c>
      <c r="BQ237">
        <v>3.1380753138075201E-2</v>
      </c>
      <c r="BR237">
        <v>4.8383643759366546E-3</v>
      </c>
      <c r="BS237">
        <v>-3.5950307531676939E-3</v>
      </c>
      <c r="BT237">
        <v>2.1276595744680771E-2</v>
      </c>
      <c r="BU237">
        <v>6.5789473684210176E-3</v>
      </c>
      <c r="BV237">
        <v>-3.0581039755351869E-3</v>
      </c>
      <c r="BW237">
        <v>-6.3784549964563952E-3</v>
      </c>
      <c r="BX237">
        <v>4.3478260869565188E-2</v>
      </c>
      <c r="BY237">
        <v>-0.1138609289869795</v>
      </c>
      <c r="BZ237">
        <v>-2.979737783075032E-3</v>
      </c>
    </row>
    <row r="238" spans="1:78" x14ac:dyDescent="0.15">
      <c r="A238" s="21">
        <v>27089</v>
      </c>
      <c r="B238" t="s">
        <v>50</v>
      </c>
      <c r="C238">
        <v>9.35</v>
      </c>
      <c r="D238">
        <v>4.2363433667781378E-2</v>
      </c>
      <c r="E238" t="s">
        <v>54</v>
      </c>
      <c r="F238">
        <v>-5.0599999999999996</v>
      </c>
      <c r="G238">
        <v>24.050999999999998</v>
      </c>
      <c r="H238">
        <v>97.865690000000001</v>
      </c>
      <c r="I238">
        <v>8.8000000000000007</v>
      </c>
      <c r="J238">
        <v>47.8</v>
      </c>
      <c r="K238">
        <v>58</v>
      </c>
      <c r="L238">
        <v>1440</v>
      </c>
      <c r="M238">
        <v>5.0999999999999996</v>
      </c>
      <c r="N238">
        <v>93.98</v>
      </c>
      <c r="O238">
        <v>7.4119999999999999</v>
      </c>
      <c r="P238">
        <v>23.864999999999998</v>
      </c>
      <c r="Q238">
        <v>97.589860000000002</v>
      </c>
      <c r="R238">
        <v>9.6</v>
      </c>
      <c r="S238">
        <v>47.3</v>
      </c>
      <c r="T238">
        <v>56</v>
      </c>
      <c r="U238">
        <v>1360</v>
      </c>
      <c r="V238">
        <v>5.2</v>
      </c>
      <c r="W238">
        <v>96.22</v>
      </c>
      <c r="X238">
        <v>7.0119999999999996</v>
      </c>
      <c r="Y238">
        <v>23.713999999999999</v>
      </c>
      <c r="Z238">
        <v>97.494</v>
      </c>
      <c r="AA238">
        <v>9.6999999999999993</v>
      </c>
      <c r="AB238">
        <v>46.8</v>
      </c>
      <c r="AC238">
        <v>55.7</v>
      </c>
      <c r="AD238">
        <v>1331</v>
      </c>
      <c r="AE238">
        <v>5.0999999999999996</v>
      </c>
      <c r="AF238">
        <v>96.57</v>
      </c>
      <c r="AG238">
        <v>7.0019999999999998</v>
      </c>
      <c r="AH238">
        <v>23.597999999999999</v>
      </c>
      <c r="AI238">
        <v>97.765460000000004</v>
      </c>
      <c r="AJ238">
        <v>10.1</v>
      </c>
      <c r="AK238">
        <v>46.3</v>
      </c>
      <c r="AL238">
        <v>59</v>
      </c>
      <c r="AM238">
        <v>1288</v>
      </c>
      <c r="AN238">
        <v>4.9000000000000004</v>
      </c>
      <c r="AO238">
        <v>97.55</v>
      </c>
      <c r="AP238">
        <v>6.9020000000000001</v>
      </c>
      <c r="AQ238">
        <v>7.7938403519799424E-3</v>
      </c>
      <c r="AR238">
        <v>2.8264206957566711E-3</v>
      </c>
      <c r="AS238">
        <v>-8.3333333333333259E-2</v>
      </c>
      <c r="AT238">
        <v>1.0570824524312791E-2</v>
      </c>
      <c r="AU238">
        <v>3.5714285714285809E-2</v>
      </c>
      <c r="AV238">
        <v>5.8823529411764719E-2</v>
      </c>
      <c r="AW238">
        <v>-1.9230769230769381E-2</v>
      </c>
      <c r="AX238">
        <v>-2.3279983371440442E-2</v>
      </c>
      <c r="AY238">
        <v>5.704506560182554E-2</v>
      </c>
      <c r="AZ238">
        <v>6.3675465969470491E-3</v>
      </c>
      <c r="BA238">
        <v>9.8323999425597997E-4</v>
      </c>
      <c r="BB238">
        <v>-1.0309278350515431E-2</v>
      </c>
      <c r="BC238">
        <v>1.0683760683760649E-2</v>
      </c>
      <c r="BD238">
        <v>5.3859964093356796E-3</v>
      </c>
      <c r="BE238">
        <v>2.1788129226145699E-2</v>
      </c>
      <c r="BF238">
        <v>1.9607843137255051E-2</v>
      </c>
      <c r="BG238">
        <v>-3.6243139691415349E-3</v>
      </c>
      <c r="BH238">
        <v>1.4281633818908901E-3</v>
      </c>
      <c r="BI238">
        <v>4.9156708195610133E-3</v>
      </c>
      <c r="BJ238">
        <v>-2.7766452487412159E-3</v>
      </c>
      <c r="BK238">
        <v>-3.9603960396039639E-2</v>
      </c>
      <c r="BL238">
        <v>1.079913606911442E-2</v>
      </c>
      <c r="BM238">
        <v>-5.5932203389830508E-2</v>
      </c>
      <c r="BN238">
        <v>3.3385093167701767E-2</v>
      </c>
      <c r="BO238">
        <v>4.0816326530612068E-2</v>
      </c>
      <c r="BP238">
        <v>-1.00461301896464E-2</v>
      </c>
      <c r="BQ238">
        <v>1.4488554042306531E-2</v>
      </c>
      <c r="BR238">
        <v>5.5394579853416106E-3</v>
      </c>
      <c r="BS238">
        <v>-4.5212534959706563E-3</v>
      </c>
      <c r="BT238">
        <v>5.2083333333333259E-2</v>
      </c>
      <c r="BU238">
        <v>8.7145969498909626E-3</v>
      </c>
      <c r="BV238">
        <v>-9.5092024539877307E-2</v>
      </c>
      <c r="BW238">
        <v>-8.1312410841654748E-2</v>
      </c>
      <c r="BX238">
        <v>2.0833333333333481E-2</v>
      </c>
      <c r="BY238">
        <v>1.6569403918299312E-2</v>
      </c>
      <c r="BZ238">
        <v>3.1380753138075201E-2</v>
      </c>
    </row>
    <row r="239" spans="1:78" x14ac:dyDescent="0.15">
      <c r="A239" s="21">
        <v>27120</v>
      </c>
      <c r="B239" t="s">
        <v>51</v>
      </c>
      <c r="C239">
        <v>10.51</v>
      </c>
      <c r="D239">
        <v>0.1240641711229947</v>
      </c>
      <c r="E239" t="s">
        <v>54</v>
      </c>
      <c r="F239">
        <v>-1.49</v>
      </c>
      <c r="G239">
        <v>24.231000000000002</v>
      </c>
      <c r="H239">
        <v>98.066820000000007</v>
      </c>
      <c r="I239">
        <v>9.1</v>
      </c>
      <c r="J239">
        <v>48.1</v>
      </c>
      <c r="K239">
        <v>56.4</v>
      </c>
      <c r="L239">
        <v>1254</v>
      </c>
      <c r="M239">
        <v>5.0999999999999996</v>
      </c>
      <c r="N239">
        <v>90.31</v>
      </c>
      <c r="O239">
        <v>7.6619999999999999</v>
      </c>
      <c r="P239">
        <v>24.050999999999998</v>
      </c>
      <c r="Q239">
        <v>97.865690000000001</v>
      </c>
      <c r="R239">
        <v>8.8000000000000007</v>
      </c>
      <c r="S239">
        <v>47.8</v>
      </c>
      <c r="T239">
        <v>58</v>
      </c>
      <c r="U239">
        <v>1440</v>
      </c>
      <c r="V239">
        <v>5.0999999999999996</v>
      </c>
      <c r="W239">
        <v>93.98</v>
      </c>
      <c r="X239">
        <v>7.4119999999999999</v>
      </c>
      <c r="Y239">
        <v>23.864999999999998</v>
      </c>
      <c r="Z239">
        <v>97.589860000000002</v>
      </c>
      <c r="AA239">
        <v>9.6</v>
      </c>
      <c r="AB239">
        <v>47.3</v>
      </c>
      <c r="AC239">
        <v>56</v>
      </c>
      <c r="AD239">
        <v>1360</v>
      </c>
      <c r="AE239">
        <v>5.2</v>
      </c>
      <c r="AF239">
        <v>96.22</v>
      </c>
      <c r="AG239">
        <v>7.0119999999999996</v>
      </c>
      <c r="AH239">
        <v>23.713999999999999</v>
      </c>
      <c r="AI239">
        <v>97.494</v>
      </c>
      <c r="AJ239">
        <v>9.6999999999999993</v>
      </c>
      <c r="AK239">
        <v>46.8</v>
      </c>
      <c r="AL239">
        <v>55.7</v>
      </c>
      <c r="AM239">
        <v>1331</v>
      </c>
      <c r="AN239">
        <v>5.0999999999999996</v>
      </c>
      <c r="AO239">
        <v>96.57</v>
      </c>
      <c r="AP239">
        <v>7.0019999999999998</v>
      </c>
      <c r="AQ239">
        <v>7.4840962953723889E-3</v>
      </c>
      <c r="AR239">
        <v>2.055163561407447E-3</v>
      </c>
      <c r="AS239">
        <v>3.409090909090895E-2</v>
      </c>
      <c r="AT239">
        <v>6.2761506276152179E-3</v>
      </c>
      <c r="AU239">
        <v>-2.7586206896551779E-2</v>
      </c>
      <c r="AV239">
        <v>-0.12916666666666671</v>
      </c>
      <c r="AW239">
        <v>0</v>
      </c>
      <c r="AX239">
        <v>-3.9050861885507548E-2</v>
      </c>
      <c r="AY239">
        <v>3.3729087965461479E-2</v>
      </c>
      <c r="AZ239">
        <v>7.7938403519799424E-3</v>
      </c>
      <c r="BA239">
        <v>2.8264206957566711E-3</v>
      </c>
      <c r="BB239">
        <v>-8.3333333333333259E-2</v>
      </c>
      <c r="BC239">
        <v>1.0570824524312791E-2</v>
      </c>
      <c r="BD239">
        <v>3.5714285714285809E-2</v>
      </c>
      <c r="BE239">
        <v>5.8823529411764719E-2</v>
      </c>
      <c r="BF239">
        <v>-1.9230769230769381E-2</v>
      </c>
      <c r="BG239">
        <v>-2.3279983371440442E-2</v>
      </c>
      <c r="BH239">
        <v>5.704506560182554E-2</v>
      </c>
      <c r="BI239">
        <v>6.3675465969470491E-3</v>
      </c>
      <c r="BJ239">
        <v>9.8323999425597997E-4</v>
      </c>
      <c r="BK239">
        <v>-1.0309278350515431E-2</v>
      </c>
      <c r="BL239">
        <v>1.0683760683760649E-2</v>
      </c>
      <c r="BM239">
        <v>5.3859964093356796E-3</v>
      </c>
      <c r="BN239">
        <v>2.1788129226145699E-2</v>
      </c>
      <c r="BO239">
        <v>1.9607843137255051E-2</v>
      </c>
      <c r="BP239">
        <v>-3.6243139691415349E-3</v>
      </c>
      <c r="BQ239">
        <v>1.4281633818908901E-3</v>
      </c>
      <c r="BR239">
        <v>4.9156708195610133E-3</v>
      </c>
      <c r="BS239">
        <v>-2.7766452487412159E-3</v>
      </c>
      <c r="BT239">
        <v>-3.9603960396039639E-2</v>
      </c>
      <c r="BU239">
        <v>1.079913606911442E-2</v>
      </c>
      <c r="BV239">
        <v>-5.5932203389830508E-2</v>
      </c>
      <c r="BW239">
        <v>3.3385093167701767E-2</v>
      </c>
      <c r="BX239">
        <v>4.0816326530612068E-2</v>
      </c>
      <c r="BY239">
        <v>-1.00461301896464E-2</v>
      </c>
      <c r="BZ239">
        <v>1.4488554042306531E-2</v>
      </c>
    </row>
    <row r="240" spans="1:78" x14ac:dyDescent="0.15">
      <c r="A240" s="21">
        <v>27150</v>
      </c>
      <c r="B240" t="s">
        <v>52</v>
      </c>
      <c r="C240">
        <v>11.31</v>
      </c>
      <c r="D240">
        <v>7.6117982873453921E-2</v>
      </c>
      <c r="E240" t="s">
        <v>54</v>
      </c>
      <c r="F240">
        <v>-1.94</v>
      </c>
      <c r="G240">
        <v>24.463999999999999</v>
      </c>
      <c r="H240">
        <v>98.006150000000005</v>
      </c>
      <c r="I240">
        <v>8</v>
      </c>
      <c r="J240">
        <v>48.6</v>
      </c>
      <c r="K240">
        <v>51.6</v>
      </c>
      <c r="L240">
        <v>1138</v>
      </c>
      <c r="M240">
        <v>5.0999999999999996</v>
      </c>
      <c r="N240">
        <v>87.28</v>
      </c>
      <c r="O240">
        <v>7.5220000000000002</v>
      </c>
      <c r="P240">
        <v>24.231000000000002</v>
      </c>
      <c r="Q240">
        <v>98.066820000000007</v>
      </c>
      <c r="R240">
        <v>9.1</v>
      </c>
      <c r="S240">
        <v>48.1</v>
      </c>
      <c r="T240">
        <v>56.4</v>
      </c>
      <c r="U240">
        <v>1254</v>
      </c>
      <c r="V240">
        <v>5.0999999999999996</v>
      </c>
      <c r="W240">
        <v>90.31</v>
      </c>
      <c r="X240">
        <v>7.6619999999999999</v>
      </c>
      <c r="Y240">
        <v>24.050999999999998</v>
      </c>
      <c r="Z240">
        <v>97.865690000000001</v>
      </c>
      <c r="AA240">
        <v>8.8000000000000007</v>
      </c>
      <c r="AB240">
        <v>47.8</v>
      </c>
      <c r="AC240">
        <v>58</v>
      </c>
      <c r="AD240">
        <v>1440</v>
      </c>
      <c r="AE240">
        <v>5.0999999999999996</v>
      </c>
      <c r="AF240">
        <v>93.98</v>
      </c>
      <c r="AG240">
        <v>7.4119999999999999</v>
      </c>
      <c r="AH240">
        <v>23.864999999999998</v>
      </c>
      <c r="AI240">
        <v>97.589860000000002</v>
      </c>
      <c r="AJ240">
        <v>9.6</v>
      </c>
      <c r="AK240">
        <v>47.3</v>
      </c>
      <c r="AL240">
        <v>56</v>
      </c>
      <c r="AM240">
        <v>1360</v>
      </c>
      <c r="AN240">
        <v>5.2</v>
      </c>
      <c r="AO240">
        <v>96.22</v>
      </c>
      <c r="AP240">
        <v>7.0119999999999996</v>
      </c>
      <c r="AQ240">
        <v>9.6157814370021466E-3</v>
      </c>
      <c r="AR240">
        <v>-6.1865980766995232E-4</v>
      </c>
      <c r="AS240">
        <v>-0.12087912087912089</v>
      </c>
      <c r="AT240">
        <v>1.039501039501034E-2</v>
      </c>
      <c r="AU240">
        <v>-8.5106382978723305E-2</v>
      </c>
      <c r="AV240">
        <v>-9.2503987240829311E-2</v>
      </c>
      <c r="AW240">
        <v>0</v>
      </c>
      <c r="AX240">
        <v>-3.3551101760602393E-2</v>
      </c>
      <c r="AY240">
        <v>-1.8271991647089481E-2</v>
      </c>
      <c r="AZ240">
        <v>7.4840962953723889E-3</v>
      </c>
      <c r="BA240">
        <v>2.055163561407447E-3</v>
      </c>
      <c r="BB240">
        <v>3.409090909090895E-2</v>
      </c>
      <c r="BC240">
        <v>6.2761506276152179E-3</v>
      </c>
      <c r="BD240">
        <v>-2.7586206896551779E-2</v>
      </c>
      <c r="BE240">
        <v>-0.12916666666666671</v>
      </c>
      <c r="BF240">
        <v>0</v>
      </c>
      <c r="BG240">
        <v>-3.9050861885507548E-2</v>
      </c>
      <c r="BH240">
        <v>3.3729087965461479E-2</v>
      </c>
      <c r="BI240">
        <v>7.7938403519799424E-3</v>
      </c>
      <c r="BJ240">
        <v>2.8264206957566711E-3</v>
      </c>
      <c r="BK240">
        <v>-8.3333333333333259E-2</v>
      </c>
      <c r="BL240">
        <v>1.0570824524312791E-2</v>
      </c>
      <c r="BM240">
        <v>3.5714285714285809E-2</v>
      </c>
      <c r="BN240">
        <v>5.8823529411764719E-2</v>
      </c>
      <c r="BO240">
        <v>-1.9230769230769381E-2</v>
      </c>
      <c r="BP240">
        <v>-2.3279983371440442E-2</v>
      </c>
      <c r="BQ240">
        <v>5.704506560182554E-2</v>
      </c>
      <c r="BR240">
        <v>6.3675465969470491E-3</v>
      </c>
      <c r="BS240">
        <v>9.8323999425597997E-4</v>
      </c>
      <c r="BT240">
        <v>-1.0309278350515431E-2</v>
      </c>
      <c r="BU240">
        <v>1.0683760683760649E-2</v>
      </c>
      <c r="BV240">
        <v>5.3859964093356796E-3</v>
      </c>
      <c r="BW240">
        <v>2.1788129226145699E-2</v>
      </c>
      <c r="BX240">
        <v>1.9607843137255051E-2</v>
      </c>
      <c r="BY240">
        <v>-3.6243139691415349E-3</v>
      </c>
      <c r="BZ240">
        <v>1.4281633818908901E-3</v>
      </c>
    </row>
    <row r="241" spans="1:78" x14ac:dyDescent="0.15">
      <c r="A241" s="21">
        <v>27181</v>
      </c>
      <c r="B241" t="s">
        <v>53</v>
      </c>
      <c r="C241">
        <v>11.93</v>
      </c>
      <c r="D241">
        <v>5.4818744473916818E-2</v>
      </c>
      <c r="E241" t="s">
        <v>54</v>
      </c>
      <c r="F241">
        <v>-3.58</v>
      </c>
      <c r="G241">
        <v>24.715</v>
      </c>
      <c r="H241">
        <v>97.773759999999996</v>
      </c>
      <c r="I241">
        <v>8.9</v>
      </c>
      <c r="J241">
        <v>49</v>
      </c>
      <c r="K241">
        <v>51.9</v>
      </c>
      <c r="L241">
        <v>1086</v>
      </c>
      <c r="M241">
        <v>5.4</v>
      </c>
      <c r="N241">
        <v>86</v>
      </c>
      <c r="O241">
        <v>7.6420000000000003</v>
      </c>
      <c r="P241">
        <v>24.463999999999999</v>
      </c>
      <c r="Q241">
        <v>98.006150000000005</v>
      </c>
      <c r="R241">
        <v>8</v>
      </c>
      <c r="S241">
        <v>48.6</v>
      </c>
      <c r="T241">
        <v>51.6</v>
      </c>
      <c r="U241">
        <v>1138</v>
      </c>
      <c r="V241">
        <v>5.0999999999999996</v>
      </c>
      <c r="W241">
        <v>87.28</v>
      </c>
      <c r="X241">
        <v>7.5220000000000002</v>
      </c>
      <c r="Y241">
        <v>24.231000000000002</v>
      </c>
      <c r="Z241">
        <v>98.066820000000007</v>
      </c>
      <c r="AA241">
        <v>9.1</v>
      </c>
      <c r="AB241">
        <v>48.1</v>
      </c>
      <c r="AC241">
        <v>56.4</v>
      </c>
      <c r="AD241">
        <v>1254</v>
      </c>
      <c r="AE241">
        <v>5.0999999999999996</v>
      </c>
      <c r="AF241">
        <v>90.31</v>
      </c>
      <c r="AG241">
        <v>7.6619999999999999</v>
      </c>
      <c r="AH241">
        <v>24.050999999999998</v>
      </c>
      <c r="AI241">
        <v>97.865690000000001</v>
      </c>
      <c r="AJ241">
        <v>8.8000000000000007</v>
      </c>
      <c r="AK241">
        <v>47.8</v>
      </c>
      <c r="AL241">
        <v>58</v>
      </c>
      <c r="AM241">
        <v>1440</v>
      </c>
      <c r="AN241">
        <v>5.0999999999999996</v>
      </c>
      <c r="AO241">
        <v>93.98</v>
      </c>
      <c r="AP241">
        <v>7.4119999999999999</v>
      </c>
      <c r="AQ241">
        <v>1.0259973839110479E-2</v>
      </c>
      <c r="AR241">
        <v>-2.3711777271121499E-3</v>
      </c>
      <c r="AS241">
        <v>0.1125</v>
      </c>
      <c r="AT241">
        <v>8.2304526748970819E-3</v>
      </c>
      <c r="AU241">
        <v>5.8139534883721034E-3</v>
      </c>
      <c r="AV241">
        <v>-4.5694200351493852E-2</v>
      </c>
      <c r="AW241">
        <v>5.8823529411764941E-2</v>
      </c>
      <c r="AX241">
        <v>-1.466544454628782E-2</v>
      </c>
      <c r="AY241">
        <v>1.5953203935123561E-2</v>
      </c>
      <c r="AZ241">
        <v>9.6157814370021466E-3</v>
      </c>
      <c r="BA241">
        <v>-6.1865980766995232E-4</v>
      </c>
      <c r="BB241">
        <v>-0.12087912087912089</v>
      </c>
      <c r="BC241">
        <v>1.039501039501034E-2</v>
      </c>
      <c r="BD241">
        <v>-8.5106382978723305E-2</v>
      </c>
      <c r="BE241">
        <v>-9.2503987240829311E-2</v>
      </c>
      <c r="BF241">
        <v>0</v>
      </c>
      <c r="BG241">
        <v>-3.3551101760602393E-2</v>
      </c>
      <c r="BH241">
        <v>-1.8271991647089481E-2</v>
      </c>
      <c r="BI241">
        <v>7.4840962953723889E-3</v>
      </c>
      <c r="BJ241">
        <v>2.055163561407447E-3</v>
      </c>
      <c r="BK241">
        <v>3.409090909090895E-2</v>
      </c>
      <c r="BL241">
        <v>6.2761506276152179E-3</v>
      </c>
      <c r="BM241">
        <v>-2.7586206896551779E-2</v>
      </c>
      <c r="BN241">
        <v>-0.12916666666666671</v>
      </c>
      <c r="BO241">
        <v>0</v>
      </c>
      <c r="BP241">
        <v>-3.9050861885507548E-2</v>
      </c>
      <c r="BQ241">
        <v>3.3729087965461479E-2</v>
      </c>
      <c r="BR241">
        <v>7.7938403519799424E-3</v>
      </c>
      <c r="BS241">
        <v>2.8264206957566711E-3</v>
      </c>
      <c r="BT241">
        <v>-8.3333333333333259E-2</v>
      </c>
      <c r="BU241">
        <v>1.0570824524312791E-2</v>
      </c>
      <c r="BV241">
        <v>3.5714285714285809E-2</v>
      </c>
      <c r="BW241">
        <v>5.8823529411764719E-2</v>
      </c>
      <c r="BX241">
        <v>-1.9230769230769381E-2</v>
      </c>
      <c r="BY241">
        <v>-2.3279983371440442E-2</v>
      </c>
      <c r="BZ241">
        <v>5.704506560182554E-2</v>
      </c>
    </row>
    <row r="242" spans="1:78" x14ac:dyDescent="0.15">
      <c r="A242" s="21">
        <v>27211</v>
      </c>
      <c r="B242" t="s">
        <v>42</v>
      </c>
      <c r="C242">
        <v>12.92</v>
      </c>
      <c r="D242">
        <v>8.2984073763621144E-2</v>
      </c>
      <c r="E242" t="s">
        <v>54</v>
      </c>
      <c r="F242">
        <v>-6.62</v>
      </c>
      <c r="G242">
        <v>24.934000000000001</v>
      </c>
      <c r="H242">
        <v>97.490489999999994</v>
      </c>
      <c r="I242">
        <v>8.8000000000000007</v>
      </c>
      <c r="J242">
        <v>49.3</v>
      </c>
      <c r="K242">
        <v>52.6</v>
      </c>
      <c r="L242">
        <v>1002</v>
      </c>
      <c r="M242">
        <v>5.5</v>
      </c>
      <c r="N242">
        <v>79.31</v>
      </c>
      <c r="O242">
        <v>7.8920000000000003</v>
      </c>
      <c r="P242">
        <v>24.715</v>
      </c>
      <c r="Q242">
        <v>97.773759999999996</v>
      </c>
      <c r="R242">
        <v>8.9</v>
      </c>
      <c r="S242">
        <v>49</v>
      </c>
      <c r="T242">
        <v>51.9</v>
      </c>
      <c r="U242">
        <v>1086</v>
      </c>
      <c r="V242">
        <v>5.4</v>
      </c>
      <c r="W242">
        <v>86</v>
      </c>
      <c r="X242">
        <v>7.6420000000000003</v>
      </c>
      <c r="Y242">
        <v>24.463999999999999</v>
      </c>
      <c r="Z242">
        <v>98.006150000000005</v>
      </c>
      <c r="AA242">
        <v>8</v>
      </c>
      <c r="AB242">
        <v>48.6</v>
      </c>
      <c r="AC242">
        <v>51.6</v>
      </c>
      <c r="AD242">
        <v>1138</v>
      </c>
      <c r="AE242">
        <v>5.0999999999999996</v>
      </c>
      <c r="AF242">
        <v>87.28</v>
      </c>
      <c r="AG242">
        <v>7.5220000000000002</v>
      </c>
      <c r="AH242">
        <v>24.231000000000002</v>
      </c>
      <c r="AI242">
        <v>98.066820000000007</v>
      </c>
      <c r="AJ242">
        <v>9.1</v>
      </c>
      <c r="AK242">
        <v>48.1</v>
      </c>
      <c r="AL242">
        <v>56.4</v>
      </c>
      <c r="AM242">
        <v>1254</v>
      </c>
      <c r="AN242">
        <v>5.0999999999999996</v>
      </c>
      <c r="AO242">
        <v>90.31</v>
      </c>
      <c r="AP242">
        <v>7.6619999999999999</v>
      </c>
      <c r="AQ242">
        <v>8.8610155775845634E-3</v>
      </c>
      <c r="AR242">
        <v>-2.8971985939786342E-3</v>
      </c>
      <c r="AS242">
        <v>-1.123595505617969E-2</v>
      </c>
      <c r="AT242">
        <v>6.1224489795916881E-3</v>
      </c>
      <c r="AU242">
        <v>1.3487475915221699E-2</v>
      </c>
      <c r="AV242">
        <v>-7.7348066298342566E-2</v>
      </c>
      <c r="AW242">
        <v>1.8518518518518379E-2</v>
      </c>
      <c r="AX242">
        <v>-7.7790697674418596E-2</v>
      </c>
      <c r="AY242">
        <v>3.27139492279509E-2</v>
      </c>
      <c r="AZ242">
        <v>1.0259973839110479E-2</v>
      </c>
      <c r="BA242">
        <v>-2.3711777271121499E-3</v>
      </c>
      <c r="BB242">
        <v>0.1125</v>
      </c>
      <c r="BC242">
        <v>8.2304526748970819E-3</v>
      </c>
      <c r="BD242">
        <v>5.8139534883721034E-3</v>
      </c>
      <c r="BE242">
        <v>-4.5694200351493852E-2</v>
      </c>
      <c r="BF242">
        <v>5.8823529411764941E-2</v>
      </c>
      <c r="BG242">
        <v>-1.466544454628782E-2</v>
      </c>
      <c r="BH242">
        <v>1.5953203935123561E-2</v>
      </c>
      <c r="BI242">
        <v>9.6157814370021466E-3</v>
      </c>
      <c r="BJ242">
        <v>-6.1865980766995232E-4</v>
      </c>
      <c r="BK242">
        <v>-0.12087912087912089</v>
      </c>
      <c r="BL242">
        <v>1.039501039501034E-2</v>
      </c>
      <c r="BM242">
        <v>-8.5106382978723305E-2</v>
      </c>
      <c r="BN242">
        <v>-9.2503987240829311E-2</v>
      </c>
      <c r="BO242">
        <v>0</v>
      </c>
      <c r="BP242">
        <v>-3.3551101760602393E-2</v>
      </c>
      <c r="BQ242">
        <v>-1.8271991647089481E-2</v>
      </c>
      <c r="BR242">
        <v>7.4840962953723889E-3</v>
      </c>
      <c r="BS242">
        <v>2.055163561407447E-3</v>
      </c>
      <c r="BT242">
        <v>3.409090909090895E-2</v>
      </c>
      <c r="BU242">
        <v>6.2761506276152179E-3</v>
      </c>
      <c r="BV242">
        <v>-2.7586206896551779E-2</v>
      </c>
      <c r="BW242">
        <v>-0.12916666666666671</v>
      </c>
      <c r="BX242">
        <v>0</v>
      </c>
      <c r="BY242">
        <v>-3.9050861885507548E-2</v>
      </c>
      <c r="BZ242">
        <v>3.3729087965461479E-2</v>
      </c>
    </row>
    <row r="243" spans="1:78" x14ac:dyDescent="0.15">
      <c r="A243" s="21">
        <v>27242</v>
      </c>
      <c r="B243" t="s">
        <v>43</v>
      </c>
      <c r="C243">
        <v>12.01</v>
      </c>
      <c r="D243">
        <v>-7.0433436532507748E-2</v>
      </c>
      <c r="E243" t="s">
        <v>55</v>
      </c>
      <c r="F243">
        <v>-0.95</v>
      </c>
      <c r="G243">
        <v>25.173999999999999</v>
      </c>
      <c r="H243">
        <v>97.233360000000005</v>
      </c>
      <c r="I243">
        <v>9.3000000000000007</v>
      </c>
      <c r="J243">
        <v>49.9</v>
      </c>
      <c r="K243">
        <v>50.2</v>
      </c>
      <c r="L243">
        <v>917</v>
      </c>
      <c r="M243">
        <v>5.5</v>
      </c>
      <c r="N243">
        <v>72.150000000000006</v>
      </c>
      <c r="O243">
        <v>8.1120000000000001</v>
      </c>
      <c r="P243">
        <v>24.934000000000001</v>
      </c>
      <c r="Q243">
        <v>97.490489999999994</v>
      </c>
      <c r="R243">
        <v>8.8000000000000007</v>
      </c>
      <c r="S243">
        <v>49.3</v>
      </c>
      <c r="T243">
        <v>52.6</v>
      </c>
      <c r="U243">
        <v>1002</v>
      </c>
      <c r="V243">
        <v>5.5</v>
      </c>
      <c r="W243">
        <v>79.31</v>
      </c>
      <c r="X243">
        <v>7.8920000000000003</v>
      </c>
      <c r="Y243">
        <v>24.715</v>
      </c>
      <c r="Z243">
        <v>97.773759999999996</v>
      </c>
      <c r="AA243">
        <v>8.9</v>
      </c>
      <c r="AB243">
        <v>49</v>
      </c>
      <c r="AC243">
        <v>51.9</v>
      </c>
      <c r="AD243">
        <v>1086</v>
      </c>
      <c r="AE243">
        <v>5.4</v>
      </c>
      <c r="AF243">
        <v>86</v>
      </c>
      <c r="AG243">
        <v>7.6420000000000003</v>
      </c>
      <c r="AH243">
        <v>24.463999999999999</v>
      </c>
      <c r="AI243">
        <v>98.006150000000005</v>
      </c>
      <c r="AJ243">
        <v>8</v>
      </c>
      <c r="AK243">
        <v>48.6</v>
      </c>
      <c r="AL243">
        <v>51.6</v>
      </c>
      <c r="AM243">
        <v>1138</v>
      </c>
      <c r="AN243">
        <v>5.0999999999999996</v>
      </c>
      <c r="AO243">
        <v>87.28</v>
      </c>
      <c r="AP243">
        <v>7.5220000000000002</v>
      </c>
      <c r="AQ243">
        <v>9.6254110852649344E-3</v>
      </c>
      <c r="AR243">
        <v>-2.63748802575503E-3</v>
      </c>
      <c r="AS243">
        <v>5.6818181818181879E-2</v>
      </c>
      <c r="AT243">
        <v>1.2170385395537499E-2</v>
      </c>
      <c r="AU243">
        <v>-4.5627376425855459E-2</v>
      </c>
      <c r="AV243">
        <v>-8.4830339321357306E-2</v>
      </c>
      <c r="AW243">
        <v>0</v>
      </c>
      <c r="AX243">
        <v>-9.0278653385449492E-2</v>
      </c>
      <c r="AY243">
        <v>2.7876330461226621E-2</v>
      </c>
      <c r="AZ243">
        <v>8.8610155775845634E-3</v>
      </c>
      <c r="BA243">
        <v>-2.8971985939786342E-3</v>
      </c>
      <c r="BB243">
        <v>-1.123595505617969E-2</v>
      </c>
      <c r="BC243">
        <v>6.1224489795916881E-3</v>
      </c>
      <c r="BD243">
        <v>1.3487475915221699E-2</v>
      </c>
      <c r="BE243">
        <v>-7.7348066298342566E-2</v>
      </c>
      <c r="BF243">
        <v>1.8518518518518379E-2</v>
      </c>
      <c r="BG243">
        <v>-7.7790697674418596E-2</v>
      </c>
      <c r="BH243">
        <v>3.27139492279509E-2</v>
      </c>
      <c r="BI243">
        <v>1.0259973839110479E-2</v>
      </c>
      <c r="BJ243">
        <v>-2.3711777271121499E-3</v>
      </c>
      <c r="BK243">
        <v>0.1125</v>
      </c>
      <c r="BL243">
        <v>8.2304526748970819E-3</v>
      </c>
      <c r="BM243">
        <v>5.8139534883721034E-3</v>
      </c>
      <c r="BN243">
        <v>-4.5694200351493852E-2</v>
      </c>
      <c r="BO243">
        <v>5.8823529411764941E-2</v>
      </c>
      <c r="BP243">
        <v>-1.466544454628782E-2</v>
      </c>
      <c r="BQ243">
        <v>1.5953203935123561E-2</v>
      </c>
      <c r="BR243">
        <v>9.6157814370021466E-3</v>
      </c>
      <c r="BS243">
        <v>-6.1865980766995232E-4</v>
      </c>
      <c r="BT243">
        <v>-0.12087912087912089</v>
      </c>
      <c r="BU243">
        <v>1.039501039501034E-2</v>
      </c>
      <c r="BV243">
        <v>-8.5106382978723305E-2</v>
      </c>
      <c r="BW243">
        <v>-9.2503987240829311E-2</v>
      </c>
      <c r="BX243">
        <v>0</v>
      </c>
      <c r="BY243">
        <v>-3.3551101760602393E-2</v>
      </c>
      <c r="BZ243">
        <v>-1.8271991647089481E-2</v>
      </c>
    </row>
    <row r="244" spans="1:78" x14ac:dyDescent="0.15">
      <c r="A244" s="21">
        <v>27273</v>
      </c>
      <c r="B244" t="s">
        <v>44</v>
      </c>
      <c r="C244">
        <v>11.34</v>
      </c>
      <c r="D244">
        <v>-5.5786844296419648E-2</v>
      </c>
      <c r="E244" t="s">
        <v>55</v>
      </c>
      <c r="F244">
        <v>1.47</v>
      </c>
      <c r="G244">
        <v>25.4</v>
      </c>
      <c r="H244">
        <v>97.011780000000002</v>
      </c>
      <c r="I244">
        <v>9.1</v>
      </c>
      <c r="J244">
        <v>50.6</v>
      </c>
      <c r="K244">
        <v>41.2</v>
      </c>
      <c r="L244">
        <v>840</v>
      </c>
      <c r="M244">
        <v>5.9</v>
      </c>
      <c r="N244">
        <v>63.54</v>
      </c>
      <c r="O244">
        <v>7.9420000000000002</v>
      </c>
      <c r="P244">
        <v>25.173999999999999</v>
      </c>
      <c r="Q244">
        <v>97.233360000000005</v>
      </c>
      <c r="R244">
        <v>9.3000000000000007</v>
      </c>
      <c r="S244">
        <v>49.9</v>
      </c>
      <c r="T244">
        <v>50.2</v>
      </c>
      <c r="U244">
        <v>917</v>
      </c>
      <c r="V244">
        <v>5.5</v>
      </c>
      <c r="W244">
        <v>72.150000000000006</v>
      </c>
      <c r="X244">
        <v>8.1120000000000001</v>
      </c>
      <c r="Y244">
        <v>24.934000000000001</v>
      </c>
      <c r="Z244">
        <v>97.490489999999994</v>
      </c>
      <c r="AA244">
        <v>8.8000000000000007</v>
      </c>
      <c r="AB244">
        <v>49.3</v>
      </c>
      <c r="AC244">
        <v>52.6</v>
      </c>
      <c r="AD244">
        <v>1002</v>
      </c>
      <c r="AE244">
        <v>5.5</v>
      </c>
      <c r="AF244">
        <v>79.31</v>
      </c>
      <c r="AG244">
        <v>7.8920000000000003</v>
      </c>
      <c r="AH244">
        <v>24.715</v>
      </c>
      <c r="AI244">
        <v>97.773759999999996</v>
      </c>
      <c r="AJ244">
        <v>8.9</v>
      </c>
      <c r="AK244">
        <v>49</v>
      </c>
      <c r="AL244">
        <v>51.9</v>
      </c>
      <c r="AM244">
        <v>1086</v>
      </c>
      <c r="AN244">
        <v>5.4</v>
      </c>
      <c r="AO244">
        <v>86</v>
      </c>
      <c r="AP244">
        <v>7.6420000000000003</v>
      </c>
      <c r="AQ244">
        <v>8.9775164852625711E-3</v>
      </c>
      <c r="AR244">
        <v>-2.2788475066581881E-3</v>
      </c>
      <c r="AS244">
        <v>-2.150537634408611E-2</v>
      </c>
      <c r="AT244">
        <v>1.402805611222457E-2</v>
      </c>
      <c r="AU244">
        <v>-0.17928286852589639</v>
      </c>
      <c r="AV244">
        <v>-8.3969465648854991E-2</v>
      </c>
      <c r="AW244">
        <v>7.2727272727272751E-2</v>
      </c>
      <c r="AX244">
        <v>-0.1193347193347194</v>
      </c>
      <c r="AY244">
        <v>-2.0956607495068998E-2</v>
      </c>
      <c r="AZ244">
        <v>9.6254110852649344E-3</v>
      </c>
      <c r="BA244">
        <v>-2.63748802575503E-3</v>
      </c>
      <c r="BB244">
        <v>5.6818181818181879E-2</v>
      </c>
      <c r="BC244">
        <v>1.2170385395537499E-2</v>
      </c>
      <c r="BD244">
        <v>-4.5627376425855459E-2</v>
      </c>
      <c r="BE244">
        <v>-8.4830339321357306E-2</v>
      </c>
      <c r="BF244">
        <v>0</v>
      </c>
      <c r="BG244">
        <v>-9.0278653385449492E-2</v>
      </c>
      <c r="BH244">
        <v>2.7876330461226621E-2</v>
      </c>
      <c r="BI244">
        <v>8.8610155775845634E-3</v>
      </c>
      <c r="BJ244">
        <v>-2.8971985939786342E-3</v>
      </c>
      <c r="BK244">
        <v>-1.123595505617969E-2</v>
      </c>
      <c r="BL244">
        <v>6.1224489795916881E-3</v>
      </c>
      <c r="BM244">
        <v>1.3487475915221699E-2</v>
      </c>
      <c r="BN244">
        <v>-7.7348066298342566E-2</v>
      </c>
      <c r="BO244">
        <v>1.8518518518518379E-2</v>
      </c>
      <c r="BP244">
        <v>-7.7790697674418596E-2</v>
      </c>
      <c r="BQ244">
        <v>3.27139492279509E-2</v>
      </c>
      <c r="BR244">
        <v>1.0259973839110479E-2</v>
      </c>
      <c r="BS244">
        <v>-2.3711777271121499E-3</v>
      </c>
      <c r="BT244">
        <v>0.1125</v>
      </c>
      <c r="BU244">
        <v>8.2304526748970819E-3</v>
      </c>
      <c r="BV244">
        <v>5.8139534883721034E-3</v>
      </c>
      <c r="BW244">
        <v>-4.5694200351493852E-2</v>
      </c>
      <c r="BX244">
        <v>5.8823529411764941E-2</v>
      </c>
      <c r="BY244">
        <v>-1.466544454628782E-2</v>
      </c>
      <c r="BZ244">
        <v>1.5953203935123561E-2</v>
      </c>
    </row>
    <row r="245" spans="1:78" x14ac:dyDescent="0.15">
      <c r="A245" s="21">
        <v>27303</v>
      </c>
      <c r="B245" t="s">
        <v>45</v>
      </c>
      <c r="C245">
        <v>10.06</v>
      </c>
      <c r="D245">
        <v>-0.1128747795414461</v>
      </c>
      <c r="E245" t="s">
        <v>55</v>
      </c>
      <c r="F245">
        <v>-4.8099999999999996</v>
      </c>
      <c r="G245">
        <v>25.599</v>
      </c>
      <c r="H245">
        <v>96.829260000000005</v>
      </c>
      <c r="I245">
        <v>9.8000000000000007</v>
      </c>
      <c r="J245">
        <v>51</v>
      </c>
      <c r="K245">
        <v>36.5</v>
      </c>
      <c r="L245">
        <v>824</v>
      </c>
      <c r="M245">
        <v>6</v>
      </c>
      <c r="N245">
        <v>73.900000000000006</v>
      </c>
      <c r="O245">
        <v>7.7919999999999998</v>
      </c>
      <c r="P245">
        <v>25.4</v>
      </c>
      <c r="Q245">
        <v>97.011780000000002</v>
      </c>
      <c r="R245">
        <v>9.1</v>
      </c>
      <c r="S245">
        <v>50.6</v>
      </c>
      <c r="T245">
        <v>41.2</v>
      </c>
      <c r="U245">
        <v>840</v>
      </c>
      <c r="V245">
        <v>5.9</v>
      </c>
      <c r="W245">
        <v>63.54</v>
      </c>
      <c r="X245">
        <v>7.9420000000000002</v>
      </c>
      <c r="Y245">
        <v>25.173999999999999</v>
      </c>
      <c r="Z245">
        <v>97.233360000000005</v>
      </c>
      <c r="AA245">
        <v>9.3000000000000007</v>
      </c>
      <c r="AB245">
        <v>49.9</v>
      </c>
      <c r="AC245">
        <v>50.2</v>
      </c>
      <c r="AD245">
        <v>917</v>
      </c>
      <c r="AE245">
        <v>5.5</v>
      </c>
      <c r="AF245">
        <v>72.150000000000006</v>
      </c>
      <c r="AG245">
        <v>8.1120000000000001</v>
      </c>
      <c r="AH245">
        <v>24.934000000000001</v>
      </c>
      <c r="AI245">
        <v>97.490489999999994</v>
      </c>
      <c r="AJ245">
        <v>8.8000000000000007</v>
      </c>
      <c r="AK245">
        <v>49.3</v>
      </c>
      <c r="AL245">
        <v>52.6</v>
      </c>
      <c r="AM245">
        <v>1002</v>
      </c>
      <c r="AN245">
        <v>5.5</v>
      </c>
      <c r="AO245">
        <v>79.31</v>
      </c>
      <c r="AP245">
        <v>7.8920000000000003</v>
      </c>
      <c r="AQ245">
        <v>7.8346456692914845E-3</v>
      </c>
      <c r="AR245">
        <v>-1.8814209985632551E-3</v>
      </c>
      <c r="AS245">
        <v>7.6923076923077094E-2</v>
      </c>
      <c r="AT245">
        <v>7.905138339920903E-3</v>
      </c>
      <c r="AU245">
        <v>-0.1140776699029127</v>
      </c>
      <c r="AV245">
        <v>-1.9047619047619091E-2</v>
      </c>
      <c r="AW245">
        <v>1.694915254237284E-2</v>
      </c>
      <c r="AX245">
        <v>0.16304689959080901</v>
      </c>
      <c r="AY245">
        <v>-1.888693024427102E-2</v>
      </c>
      <c r="AZ245">
        <v>8.9775164852625711E-3</v>
      </c>
      <c r="BA245">
        <v>-2.2788475066581881E-3</v>
      </c>
      <c r="BB245">
        <v>-2.150537634408611E-2</v>
      </c>
      <c r="BC245">
        <v>1.402805611222457E-2</v>
      </c>
      <c r="BD245">
        <v>-0.17928286852589639</v>
      </c>
      <c r="BE245">
        <v>-8.3969465648854991E-2</v>
      </c>
      <c r="BF245">
        <v>7.2727272727272751E-2</v>
      </c>
      <c r="BG245">
        <v>-0.1193347193347194</v>
      </c>
      <c r="BH245">
        <v>-2.0956607495068998E-2</v>
      </c>
      <c r="BI245">
        <v>9.6254110852649344E-3</v>
      </c>
      <c r="BJ245">
        <v>-2.63748802575503E-3</v>
      </c>
      <c r="BK245">
        <v>5.6818181818181879E-2</v>
      </c>
      <c r="BL245">
        <v>1.2170385395537499E-2</v>
      </c>
      <c r="BM245">
        <v>-4.5627376425855459E-2</v>
      </c>
      <c r="BN245">
        <v>-8.4830339321357306E-2</v>
      </c>
      <c r="BO245">
        <v>0</v>
      </c>
      <c r="BP245">
        <v>-9.0278653385449492E-2</v>
      </c>
      <c r="BQ245">
        <v>2.7876330461226621E-2</v>
      </c>
      <c r="BR245">
        <v>8.8610155775845634E-3</v>
      </c>
      <c r="BS245">
        <v>-2.8971985939786342E-3</v>
      </c>
      <c r="BT245">
        <v>-1.123595505617969E-2</v>
      </c>
      <c r="BU245">
        <v>6.1224489795916881E-3</v>
      </c>
      <c r="BV245">
        <v>1.3487475915221699E-2</v>
      </c>
      <c r="BW245">
        <v>-7.7348066298342566E-2</v>
      </c>
      <c r="BX245">
        <v>1.8518518518518379E-2</v>
      </c>
      <c r="BY245">
        <v>-7.7790697674418596E-2</v>
      </c>
      <c r="BZ245">
        <v>3.27139492279509E-2</v>
      </c>
    </row>
    <row r="246" spans="1:78" x14ac:dyDescent="0.15">
      <c r="A246" s="21">
        <v>27334</v>
      </c>
      <c r="B246" t="s">
        <v>46</v>
      </c>
      <c r="C246">
        <v>9.4499999999999993</v>
      </c>
      <c r="D246">
        <v>-6.0636182902584608E-2</v>
      </c>
      <c r="E246" t="s">
        <v>55</v>
      </c>
      <c r="F246">
        <v>9.59</v>
      </c>
      <c r="G246">
        <v>25.786000000000001</v>
      </c>
      <c r="H246">
        <v>96.709649999999996</v>
      </c>
      <c r="I246">
        <v>9.6999999999999993</v>
      </c>
      <c r="J246">
        <v>51.5</v>
      </c>
      <c r="K246">
        <v>33.1</v>
      </c>
      <c r="L246">
        <v>783</v>
      </c>
      <c r="M246">
        <v>6.6</v>
      </c>
      <c r="N246">
        <v>69.97</v>
      </c>
      <c r="O246">
        <v>7.6420000000000003</v>
      </c>
      <c r="P246">
        <v>25.599</v>
      </c>
      <c r="Q246">
        <v>96.829260000000005</v>
      </c>
      <c r="R246">
        <v>9.8000000000000007</v>
      </c>
      <c r="S246">
        <v>51</v>
      </c>
      <c r="T246">
        <v>36.5</v>
      </c>
      <c r="U246">
        <v>824</v>
      </c>
      <c r="V246">
        <v>6</v>
      </c>
      <c r="W246">
        <v>73.900000000000006</v>
      </c>
      <c r="X246">
        <v>7.7919999999999998</v>
      </c>
      <c r="Y246">
        <v>25.4</v>
      </c>
      <c r="Z246">
        <v>97.011780000000002</v>
      </c>
      <c r="AA246">
        <v>9.1</v>
      </c>
      <c r="AB246">
        <v>50.6</v>
      </c>
      <c r="AC246">
        <v>41.2</v>
      </c>
      <c r="AD246">
        <v>840</v>
      </c>
      <c r="AE246">
        <v>5.9</v>
      </c>
      <c r="AF246">
        <v>63.54</v>
      </c>
      <c r="AG246">
        <v>7.9420000000000002</v>
      </c>
      <c r="AH246">
        <v>25.173999999999999</v>
      </c>
      <c r="AI246">
        <v>97.233360000000005</v>
      </c>
      <c r="AJ246">
        <v>9.3000000000000007</v>
      </c>
      <c r="AK246">
        <v>49.9</v>
      </c>
      <c r="AL246">
        <v>50.2</v>
      </c>
      <c r="AM246">
        <v>917</v>
      </c>
      <c r="AN246">
        <v>5.5</v>
      </c>
      <c r="AO246">
        <v>72.150000000000006</v>
      </c>
      <c r="AP246">
        <v>8.1120000000000001</v>
      </c>
      <c r="AQ246">
        <v>7.3049728505019118E-3</v>
      </c>
      <c r="AR246">
        <v>-1.235267108310123E-3</v>
      </c>
      <c r="AS246">
        <v>-1.020408163265318E-2</v>
      </c>
      <c r="AT246">
        <v>9.8039215686274161E-3</v>
      </c>
      <c r="AU246">
        <v>-9.31506849315068E-2</v>
      </c>
      <c r="AV246">
        <v>-4.9757281553398092E-2</v>
      </c>
      <c r="AW246">
        <v>9.9999999999999867E-2</v>
      </c>
      <c r="AX246">
        <v>-5.3179972936400637E-2</v>
      </c>
      <c r="AY246">
        <v>-1.925051334702255E-2</v>
      </c>
      <c r="AZ246">
        <v>7.8346456692914845E-3</v>
      </c>
      <c r="BA246">
        <v>-1.8814209985632551E-3</v>
      </c>
      <c r="BB246">
        <v>7.6923076923077094E-2</v>
      </c>
      <c r="BC246">
        <v>7.905138339920903E-3</v>
      </c>
      <c r="BD246">
        <v>-0.1140776699029127</v>
      </c>
      <c r="BE246">
        <v>-1.9047619047619091E-2</v>
      </c>
      <c r="BF246">
        <v>1.694915254237284E-2</v>
      </c>
      <c r="BG246">
        <v>0.16304689959080901</v>
      </c>
      <c r="BH246">
        <v>-1.888693024427102E-2</v>
      </c>
      <c r="BI246">
        <v>8.9775164852625711E-3</v>
      </c>
      <c r="BJ246">
        <v>-2.2788475066581881E-3</v>
      </c>
      <c r="BK246">
        <v>-2.150537634408611E-2</v>
      </c>
      <c r="BL246">
        <v>1.402805611222457E-2</v>
      </c>
      <c r="BM246">
        <v>-0.17928286852589639</v>
      </c>
      <c r="BN246">
        <v>-8.3969465648854991E-2</v>
      </c>
      <c r="BO246">
        <v>7.2727272727272751E-2</v>
      </c>
      <c r="BP246">
        <v>-0.1193347193347194</v>
      </c>
      <c r="BQ246">
        <v>-2.0956607495068998E-2</v>
      </c>
      <c r="BR246">
        <v>9.6254110852649344E-3</v>
      </c>
      <c r="BS246">
        <v>-2.63748802575503E-3</v>
      </c>
      <c r="BT246">
        <v>5.6818181818181879E-2</v>
      </c>
      <c r="BU246">
        <v>1.2170385395537499E-2</v>
      </c>
      <c r="BV246">
        <v>-4.5627376425855459E-2</v>
      </c>
      <c r="BW246">
        <v>-8.4830339321357306E-2</v>
      </c>
      <c r="BX246">
        <v>0</v>
      </c>
      <c r="BY246">
        <v>-9.0278653385449492E-2</v>
      </c>
      <c r="BZ246">
        <v>2.7876330461226621E-2</v>
      </c>
    </row>
    <row r="247" spans="1:78" x14ac:dyDescent="0.15">
      <c r="A247" s="21">
        <v>27364</v>
      </c>
      <c r="B247" t="s">
        <v>47</v>
      </c>
      <c r="C247">
        <v>8.5299999999999994</v>
      </c>
      <c r="D247">
        <v>-9.735449735449736E-2</v>
      </c>
      <c r="E247" t="s">
        <v>55</v>
      </c>
      <c r="F247">
        <v>0.45</v>
      </c>
      <c r="G247">
        <v>25.968</v>
      </c>
      <c r="H247">
        <v>96.684250000000006</v>
      </c>
      <c r="I247">
        <v>10.3</v>
      </c>
      <c r="J247">
        <v>51.9</v>
      </c>
      <c r="K247">
        <v>27.9</v>
      </c>
      <c r="L247">
        <v>869</v>
      </c>
      <c r="M247">
        <v>7.2</v>
      </c>
      <c r="N247">
        <v>68.56</v>
      </c>
      <c r="O247">
        <v>7.4020000000000001</v>
      </c>
      <c r="P247">
        <v>25.786000000000001</v>
      </c>
      <c r="Q247">
        <v>96.709649999999996</v>
      </c>
      <c r="R247">
        <v>9.6999999999999993</v>
      </c>
      <c r="S247">
        <v>51.5</v>
      </c>
      <c r="T247">
        <v>33.1</v>
      </c>
      <c r="U247">
        <v>783</v>
      </c>
      <c r="V247">
        <v>6.6</v>
      </c>
      <c r="W247">
        <v>69.97</v>
      </c>
      <c r="X247">
        <v>7.6420000000000003</v>
      </c>
      <c r="Y247">
        <v>25.599</v>
      </c>
      <c r="Z247">
        <v>96.829260000000005</v>
      </c>
      <c r="AA247">
        <v>9.8000000000000007</v>
      </c>
      <c r="AB247">
        <v>51</v>
      </c>
      <c r="AC247">
        <v>36.5</v>
      </c>
      <c r="AD247">
        <v>824</v>
      </c>
      <c r="AE247">
        <v>6</v>
      </c>
      <c r="AF247">
        <v>73.900000000000006</v>
      </c>
      <c r="AG247">
        <v>7.7919999999999998</v>
      </c>
      <c r="AH247">
        <v>25.4</v>
      </c>
      <c r="AI247">
        <v>97.011780000000002</v>
      </c>
      <c r="AJ247">
        <v>9.1</v>
      </c>
      <c r="AK247">
        <v>50.6</v>
      </c>
      <c r="AL247">
        <v>41.2</v>
      </c>
      <c r="AM247">
        <v>840</v>
      </c>
      <c r="AN247">
        <v>5.9</v>
      </c>
      <c r="AO247">
        <v>63.54</v>
      </c>
      <c r="AP247">
        <v>7.9420000000000002</v>
      </c>
      <c r="AQ247">
        <v>7.0580935391297839E-3</v>
      </c>
      <c r="AR247">
        <v>-2.626418356388438E-4</v>
      </c>
      <c r="AS247">
        <v>6.1855670103093008E-2</v>
      </c>
      <c r="AT247">
        <v>7.7669902912620437E-3</v>
      </c>
      <c r="AU247">
        <v>-0.1570996978851964</v>
      </c>
      <c r="AV247">
        <v>0.1098339719029373</v>
      </c>
      <c r="AW247">
        <v>9.090909090909105E-2</v>
      </c>
      <c r="AX247">
        <v>-2.015149349721301E-2</v>
      </c>
      <c r="AY247">
        <v>-3.1405391258832793E-2</v>
      </c>
      <c r="AZ247">
        <v>7.3049728505019118E-3</v>
      </c>
      <c r="BA247">
        <v>-1.235267108310123E-3</v>
      </c>
      <c r="BB247">
        <v>-1.020408163265318E-2</v>
      </c>
      <c r="BC247">
        <v>9.8039215686274161E-3</v>
      </c>
      <c r="BD247">
        <v>-9.31506849315068E-2</v>
      </c>
      <c r="BE247">
        <v>-4.9757281553398092E-2</v>
      </c>
      <c r="BF247">
        <v>9.9999999999999867E-2</v>
      </c>
      <c r="BG247">
        <v>-5.3179972936400637E-2</v>
      </c>
      <c r="BH247">
        <v>-1.925051334702255E-2</v>
      </c>
      <c r="BI247">
        <v>7.8346456692914845E-3</v>
      </c>
      <c r="BJ247">
        <v>-1.8814209985632551E-3</v>
      </c>
      <c r="BK247">
        <v>7.6923076923077094E-2</v>
      </c>
      <c r="BL247">
        <v>7.905138339920903E-3</v>
      </c>
      <c r="BM247">
        <v>-0.1140776699029127</v>
      </c>
      <c r="BN247">
        <v>-1.9047619047619091E-2</v>
      </c>
      <c r="BO247">
        <v>1.694915254237284E-2</v>
      </c>
      <c r="BP247">
        <v>0.16304689959080901</v>
      </c>
      <c r="BQ247">
        <v>-1.888693024427102E-2</v>
      </c>
      <c r="BR247">
        <v>8.9775164852625711E-3</v>
      </c>
      <c r="BS247">
        <v>-2.2788475066581881E-3</v>
      </c>
      <c r="BT247">
        <v>-2.150537634408611E-2</v>
      </c>
      <c r="BU247">
        <v>1.402805611222457E-2</v>
      </c>
      <c r="BV247">
        <v>-0.17928286852589639</v>
      </c>
      <c r="BW247">
        <v>-8.3969465648854991E-2</v>
      </c>
      <c r="BX247">
        <v>7.2727272727272751E-2</v>
      </c>
      <c r="BY247">
        <v>-0.1193347193347194</v>
      </c>
      <c r="BZ247">
        <v>-2.0956607495068998E-2</v>
      </c>
    </row>
    <row r="248" spans="1:78" x14ac:dyDescent="0.15">
      <c r="A248" s="21">
        <v>27395</v>
      </c>
      <c r="B248" t="s">
        <v>48</v>
      </c>
      <c r="C248">
        <v>7.13</v>
      </c>
      <c r="D248">
        <v>-0.16412661195779599</v>
      </c>
      <c r="E248" t="s">
        <v>55</v>
      </c>
      <c r="F248">
        <v>-2.37</v>
      </c>
      <c r="G248">
        <v>26.119</v>
      </c>
      <c r="H248">
        <v>96.835679999999996</v>
      </c>
      <c r="I248">
        <v>9.9</v>
      </c>
      <c r="J248">
        <v>52.3</v>
      </c>
      <c r="K248">
        <v>32.799999999999997</v>
      </c>
      <c r="L248">
        <v>726</v>
      </c>
      <c r="M248">
        <v>8.1</v>
      </c>
      <c r="N248">
        <v>76.98</v>
      </c>
      <c r="O248">
        <v>7.532</v>
      </c>
      <c r="P248">
        <v>25.968</v>
      </c>
      <c r="Q248">
        <v>96.684250000000006</v>
      </c>
      <c r="R248">
        <v>10.3</v>
      </c>
      <c r="S248">
        <v>51.9</v>
      </c>
      <c r="T248">
        <v>27.9</v>
      </c>
      <c r="U248">
        <v>869</v>
      </c>
      <c r="V248">
        <v>7.2</v>
      </c>
      <c r="W248">
        <v>68.56</v>
      </c>
      <c r="X248">
        <v>7.4020000000000001</v>
      </c>
      <c r="Y248">
        <v>25.786000000000001</v>
      </c>
      <c r="Z248">
        <v>96.709649999999996</v>
      </c>
      <c r="AA248">
        <v>9.6999999999999993</v>
      </c>
      <c r="AB248">
        <v>51.5</v>
      </c>
      <c r="AC248">
        <v>33.1</v>
      </c>
      <c r="AD248">
        <v>783</v>
      </c>
      <c r="AE248">
        <v>6.6</v>
      </c>
      <c r="AF248">
        <v>69.97</v>
      </c>
      <c r="AG248">
        <v>7.6420000000000003</v>
      </c>
      <c r="AH248">
        <v>25.599</v>
      </c>
      <c r="AI248">
        <v>96.829260000000005</v>
      </c>
      <c r="AJ248">
        <v>9.8000000000000007</v>
      </c>
      <c r="AK248">
        <v>51</v>
      </c>
      <c r="AL248">
        <v>36.5</v>
      </c>
      <c r="AM248">
        <v>824</v>
      </c>
      <c r="AN248">
        <v>6</v>
      </c>
      <c r="AO248">
        <v>73.900000000000006</v>
      </c>
      <c r="AP248">
        <v>7.7919999999999998</v>
      </c>
      <c r="AQ248">
        <v>5.8148490449785317E-3</v>
      </c>
      <c r="AR248">
        <v>1.566232349115682E-3</v>
      </c>
      <c r="AS248">
        <v>-3.8834951456310662E-2</v>
      </c>
      <c r="AT248">
        <v>7.7071290944124016E-3</v>
      </c>
      <c r="AU248">
        <v>0.1756272401433692</v>
      </c>
      <c r="AV248">
        <v>-0.16455696202531639</v>
      </c>
      <c r="AW248">
        <v>0.125</v>
      </c>
      <c r="AX248">
        <v>0.1228121353558926</v>
      </c>
      <c r="AY248">
        <v>1.7562820859227109E-2</v>
      </c>
      <c r="AZ248">
        <v>7.0580935391297839E-3</v>
      </c>
      <c r="BA248">
        <v>-2.626418356388438E-4</v>
      </c>
      <c r="BB248">
        <v>6.1855670103093008E-2</v>
      </c>
      <c r="BC248">
        <v>7.7669902912620437E-3</v>
      </c>
      <c r="BD248">
        <v>-0.1570996978851964</v>
      </c>
      <c r="BE248">
        <v>0.1098339719029373</v>
      </c>
      <c r="BF248">
        <v>9.090909090909105E-2</v>
      </c>
      <c r="BG248">
        <v>-2.015149349721301E-2</v>
      </c>
      <c r="BH248">
        <v>-3.1405391258832793E-2</v>
      </c>
      <c r="BI248">
        <v>7.3049728505019118E-3</v>
      </c>
      <c r="BJ248">
        <v>-1.235267108310123E-3</v>
      </c>
      <c r="BK248">
        <v>-1.020408163265318E-2</v>
      </c>
      <c r="BL248">
        <v>9.8039215686274161E-3</v>
      </c>
      <c r="BM248">
        <v>-9.31506849315068E-2</v>
      </c>
      <c r="BN248">
        <v>-4.9757281553398092E-2</v>
      </c>
      <c r="BO248">
        <v>9.9999999999999867E-2</v>
      </c>
      <c r="BP248">
        <v>-5.3179972936400637E-2</v>
      </c>
      <c r="BQ248">
        <v>-1.925051334702255E-2</v>
      </c>
      <c r="BR248">
        <v>7.8346456692914845E-3</v>
      </c>
      <c r="BS248">
        <v>-1.8814209985632551E-3</v>
      </c>
      <c r="BT248">
        <v>7.6923076923077094E-2</v>
      </c>
      <c r="BU248">
        <v>7.905138339920903E-3</v>
      </c>
      <c r="BV248">
        <v>-0.1140776699029127</v>
      </c>
      <c r="BW248">
        <v>-1.9047619047619091E-2</v>
      </c>
      <c r="BX248">
        <v>1.694915254237284E-2</v>
      </c>
      <c r="BY248">
        <v>0.16304689959080901</v>
      </c>
      <c r="BZ248">
        <v>-1.888693024427102E-2</v>
      </c>
    </row>
    <row r="249" spans="1:78" x14ac:dyDescent="0.15">
      <c r="A249" s="21">
        <v>27426</v>
      </c>
      <c r="B249" t="s">
        <v>49</v>
      </c>
      <c r="C249">
        <v>6.24</v>
      </c>
      <c r="D249">
        <v>-0.1248246844319775</v>
      </c>
      <c r="E249" t="s">
        <v>55</v>
      </c>
      <c r="F249">
        <v>1.37</v>
      </c>
      <c r="G249">
        <v>26.303999999999998</v>
      </c>
      <c r="H249">
        <v>97.247489999999999</v>
      </c>
      <c r="I249">
        <v>10.4</v>
      </c>
      <c r="J249">
        <v>52.6</v>
      </c>
      <c r="K249">
        <v>40</v>
      </c>
      <c r="L249">
        <v>729</v>
      </c>
      <c r="M249">
        <v>8.1</v>
      </c>
      <c r="N249">
        <v>81.59</v>
      </c>
      <c r="O249">
        <v>7.4619999999999997</v>
      </c>
      <c r="P249">
        <v>26.119</v>
      </c>
      <c r="Q249">
        <v>96.835679999999996</v>
      </c>
      <c r="R249">
        <v>9.9</v>
      </c>
      <c r="S249">
        <v>52.3</v>
      </c>
      <c r="T249">
        <v>32.799999999999997</v>
      </c>
      <c r="U249">
        <v>726</v>
      </c>
      <c r="V249">
        <v>8.1</v>
      </c>
      <c r="W249">
        <v>76.98</v>
      </c>
      <c r="X249">
        <v>7.532</v>
      </c>
      <c r="Y249">
        <v>25.968</v>
      </c>
      <c r="Z249">
        <v>96.684250000000006</v>
      </c>
      <c r="AA249">
        <v>10.3</v>
      </c>
      <c r="AB249">
        <v>51.9</v>
      </c>
      <c r="AC249">
        <v>27.9</v>
      </c>
      <c r="AD249">
        <v>869</v>
      </c>
      <c r="AE249">
        <v>7.2</v>
      </c>
      <c r="AF249">
        <v>68.56</v>
      </c>
      <c r="AG249">
        <v>7.4020000000000001</v>
      </c>
      <c r="AH249">
        <v>25.786000000000001</v>
      </c>
      <c r="AI249">
        <v>96.709649999999996</v>
      </c>
      <c r="AJ249">
        <v>9.6999999999999993</v>
      </c>
      <c r="AK249">
        <v>51.5</v>
      </c>
      <c r="AL249">
        <v>33.1</v>
      </c>
      <c r="AM249">
        <v>783</v>
      </c>
      <c r="AN249">
        <v>6.6</v>
      </c>
      <c r="AO249">
        <v>69.97</v>
      </c>
      <c r="AP249">
        <v>7.6420000000000003</v>
      </c>
      <c r="AQ249">
        <v>7.0829664229103972E-3</v>
      </c>
      <c r="AR249">
        <v>4.2526680248438087E-3</v>
      </c>
      <c r="AS249">
        <v>5.0505050505050608E-2</v>
      </c>
      <c r="AT249">
        <v>5.7361376673041864E-3</v>
      </c>
      <c r="AU249">
        <v>0.21951219512195139</v>
      </c>
      <c r="AV249">
        <v>4.1322314049587749E-3</v>
      </c>
      <c r="AW249">
        <v>0</v>
      </c>
      <c r="AX249">
        <v>5.9885684593400823E-2</v>
      </c>
      <c r="AY249">
        <v>-9.293680297397855E-3</v>
      </c>
      <c r="AZ249">
        <v>5.8148490449785317E-3</v>
      </c>
      <c r="BA249">
        <v>1.566232349115682E-3</v>
      </c>
      <c r="BB249">
        <v>-3.8834951456310662E-2</v>
      </c>
      <c r="BC249">
        <v>7.7071290944124016E-3</v>
      </c>
      <c r="BD249">
        <v>0.1756272401433692</v>
      </c>
      <c r="BE249">
        <v>-0.16455696202531639</v>
      </c>
      <c r="BF249">
        <v>0.125</v>
      </c>
      <c r="BG249">
        <v>0.1228121353558926</v>
      </c>
      <c r="BH249">
        <v>1.7562820859227109E-2</v>
      </c>
      <c r="BI249">
        <v>7.0580935391297839E-3</v>
      </c>
      <c r="BJ249">
        <v>-2.626418356388438E-4</v>
      </c>
      <c r="BK249">
        <v>6.1855670103093008E-2</v>
      </c>
      <c r="BL249">
        <v>7.7669902912620437E-3</v>
      </c>
      <c r="BM249">
        <v>-0.1570996978851964</v>
      </c>
      <c r="BN249">
        <v>0.1098339719029373</v>
      </c>
      <c r="BO249">
        <v>9.090909090909105E-2</v>
      </c>
      <c r="BP249">
        <v>-2.015149349721301E-2</v>
      </c>
      <c r="BQ249">
        <v>-3.1405391258832793E-2</v>
      </c>
      <c r="BR249">
        <v>7.3049728505019118E-3</v>
      </c>
      <c r="BS249">
        <v>-1.235267108310123E-3</v>
      </c>
      <c r="BT249">
        <v>-1.020408163265318E-2</v>
      </c>
      <c r="BU249">
        <v>9.8039215686274161E-3</v>
      </c>
      <c r="BV249">
        <v>-9.31506849315068E-2</v>
      </c>
      <c r="BW249">
        <v>-4.9757281553398092E-2</v>
      </c>
      <c r="BX249">
        <v>9.9999999999999867E-2</v>
      </c>
      <c r="BY249">
        <v>-5.3179972936400637E-2</v>
      </c>
      <c r="BZ249">
        <v>-1.925051334702255E-2</v>
      </c>
    </row>
    <row r="250" spans="1:78" x14ac:dyDescent="0.15">
      <c r="A250" s="21">
        <v>27454</v>
      </c>
      <c r="B250" t="s">
        <v>50</v>
      </c>
      <c r="C250">
        <v>5.54</v>
      </c>
      <c r="D250">
        <v>-0.1121794871794872</v>
      </c>
      <c r="E250" t="s">
        <v>55</v>
      </c>
      <c r="F250">
        <v>1.55</v>
      </c>
      <c r="G250">
        <v>26.440999999999999</v>
      </c>
      <c r="H250">
        <v>97.777019999999993</v>
      </c>
      <c r="I250">
        <v>8.9</v>
      </c>
      <c r="J250">
        <v>52.8</v>
      </c>
      <c r="K250">
        <v>37</v>
      </c>
      <c r="L250">
        <v>709</v>
      </c>
      <c r="M250">
        <v>8.6</v>
      </c>
      <c r="N250">
        <v>83.36</v>
      </c>
      <c r="O250">
        <v>8.0120000000000005</v>
      </c>
      <c r="P250">
        <v>26.303999999999998</v>
      </c>
      <c r="Q250">
        <v>97.247489999999999</v>
      </c>
      <c r="R250">
        <v>10.4</v>
      </c>
      <c r="S250">
        <v>52.6</v>
      </c>
      <c r="T250">
        <v>40</v>
      </c>
      <c r="U250">
        <v>729</v>
      </c>
      <c r="V250">
        <v>8.1</v>
      </c>
      <c r="W250">
        <v>81.59</v>
      </c>
      <c r="X250">
        <v>7.4619999999999997</v>
      </c>
      <c r="Y250">
        <v>26.119</v>
      </c>
      <c r="Z250">
        <v>96.835679999999996</v>
      </c>
      <c r="AA250">
        <v>9.9</v>
      </c>
      <c r="AB250">
        <v>52.3</v>
      </c>
      <c r="AC250">
        <v>32.799999999999997</v>
      </c>
      <c r="AD250">
        <v>726</v>
      </c>
      <c r="AE250">
        <v>8.1</v>
      </c>
      <c r="AF250">
        <v>76.98</v>
      </c>
      <c r="AG250">
        <v>7.532</v>
      </c>
      <c r="AH250">
        <v>25.968</v>
      </c>
      <c r="AI250">
        <v>96.684250000000006</v>
      </c>
      <c r="AJ250">
        <v>10.3</v>
      </c>
      <c r="AK250">
        <v>51.9</v>
      </c>
      <c r="AL250">
        <v>27.9</v>
      </c>
      <c r="AM250">
        <v>869</v>
      </c>
      <c r="AN250">
        <v>7.2</v>
      </c>
      <c r="AO250">
        <v>68.56</v>
      </c>
      <c r="AP250">
        <v>7.4020000000000001</v>
      </c>
      <c r="AQ250">
        <v>5.2083333333332593E-3</v>
      </c>
      <c r="AR250">
        <v>5.4451790992240401E-3</v>
      </c>
      <c r="AS250">
        <v>-0.1442307692307693</v>
      </c>
      <c r="AT250">
        <v>3.8022813688212138E-3</v>
      </c>
      <c r="AU250">
        <v>-7.4999999999999956E-2</v>
      </c>
      <c r="AV250">
        <v>-2.7434842249657091E-2</v>
      </c>
      <c r="AW250">
        <v>6.1728395061728447E-2</v>
      </c>
      <c r="AX250">
        <v>2.1693835028802511E-2</v>
      </c>
      <c r="AY250">
        <v>7.3706781023854306E-2</v>
      </c>
      <c r="AZ250">
        <v>7.0829664229103972E-3</v>
      </c>
      <c r="BA250">
        <v>4.2526680248438087E-3</v>
      </c>
      <c r="BB250">
        <v>5.0505050505050608E-2</v>
      </c>
      <c r="BC250">
        <v>5.7361376673041864E-3</v>
      </c>
      <c r="BD250">
        <v>0.21951219512195139</v>
      </c>
      <c r="BE250">
        <v>4.1322314049587749E-3</v>
      </c>
      <c r="BF250">
        <v>0</v>
      </c>
      <c r="BG250">
        <v>5.9885684593400823E-2</v>
      </c>
      <c r="BH250">
        <v>-9.293680297397855E-3</v>
      </c>
      <c r="BI250">
        <v>5.8148490449785317E-3</v>
      </c>
      <c r="BJ250">
        <v>1.566232349115682E-3</v>
      </c>
      <c r="BK250">
        <v>-3.8834951456310662E-2</v>
      </c>
      <c r="BL250">
        <v>7.7071290944124016E-3</v>
      </c>
      <c r="BM250">
        <v>0.1756272401433692</v>
      </c>
      <c r="BN250">
        <v>-0.16455696202531639</v>
      </c>
      <c r="BO250">
        <v>0.125</v>
      </c>
      <c r="BP250">
        <v>0.1228121353558926</v>
      </c>
      <c r="BQ250">
        <v>1.7562820859227109E-2</v>
      </c>
      <c r="BR250">
        <v>7.0580935391297839E-3</v>
      </c>
      <c r="BS250">
        <v>-2.626418356388438E-4</v>
      </c>
      <c r="BT250">
        <v>6.1855670103093008E-2</v>
      </c>
      <c r="BU250">
        <v>7.7669902912620437E-3</v>
      </c>
      <c r="BV250">
        <v>-0.1570996978851964</v>
      </c>
      <c r="BW250">
        <v>0.1098339719029373</v>
      </c>
      <c r="BX250">
        <v>9.090909090909105E-2</v>
      </c>
      <c r="BY250">
        <v>-2.015149349721301E-2</v>
      </c>
      <c r="BZ250">
        <v>-3.1405391258832793E-2</v>
      </c>
    </row>
    <row r="251" spans="1:78" x14ac:dyDescent="0.15">
      <c r="A251" s="21">
        <v>27485</v>
      </c>
      <c r="B251" t="s">
        <v>51</v>
      </c>
      <c r="C251">
        <v>5.49</v>
      </c>
      <c r="D251">
        <v>-9.0252707581227123E-3</v>
      </c>
      <c r="E251" t="s">
        <v>55</v>
      </c>
      <c r="F251">
        <v>4.82</v>
      </c>
      <c r="G251">
        <v>26.57</v>
      </c>
      <c r="H251">
        <v>98.249600000000001</v>
      </c>
      <c r="I251">
        <v>7.2</v>
      </c>
      <c r="J251">
        <v>53</v>
      </c>
      <c r="K251">
        <v>42.6</v>
      </c>
      <c r="L251">
        <v>866</v>
      </c>
      <c r="M251">
        <v>8.8000000000000007</v>
      </c>
      <c r="N251">
        <v>87.3</v>
      </c>
      <c r="O251">
        <v>8.3119999999999994</v>
      </c>
      <c r="P251">
        <v>26.440999999999999</v>
      </c>
      <c r="Q251">
        <v>97.777019999999993</v>
      </c>
      <c r="R251">
        <v>8.9</v>
      </c>
      <c r="S251">
        <v>52.8</v>
      </c>
      <c r="T251">
        <v>37</v>
      </c>
      <c r="U251">
        <v>709</v>
      </c>
      <c r="V251">
        <v>8.6</v>
      </c>
      <c r="W251">
        <v>83.36</v>
      </c>
      <c r="X251">
        <v>8.0120000000000005</v>
      </c>
      <c r="Y251">
        <v>26.303999999999998</v>
      </c>
      <c r="Z251">
        <v>97.247489999999999</v>
      </c>
      <c r="AA251">
        <v>10.4</v>
      </c>
      <c r="AB251">
        <v>52.6</v>
      </c>
      <c r="AC251">
        <v>40</v>
      </c>
      <c r="AD251">
        <v>729</v>
      </c>
      <c r="AE251">
        <v>8.1</v>
      </c>
      <c r="AF251">
        <v>81.59</v>
      </c>
      <c r="AG251">
        <v>7.4619999999999997</v>
      </c>
      <c r="AH251">
        <v>26.119</v>
      </c>
      <c r="AI251">
        <v>96.835679999999996</v>
      </c>
      <c r="AJ251">
        <v>9.9</v>
      </c>
      <c r="AK251">
        <v>52.3</v>
      </c>
      <c r="AL251">
        <v>32.799999999999997</v>
      </c>
      <c r="AM251">
        <v>726</v>
      </c>
      <c r="AN251">
        <v>8.1</v>
      </c>
      <c r="AO251">
        <v>76.98</v>
      </c>
      <c r="AP251">
        <v>7.532</v>
      </c>
      <c r="AQ251">
        <v>4.8787867327257928E-3</v>
      </c>
      <c r="AR251">
        <v>4.8332420030801071E-3</v>
      </c>
      <c r="AS251">
        <v>-0.1910112359550562</v>
      </c>
      <c r="AT251">
        <v>3.787878787878896E-3</v>
      </c>
      <c r="AU251">
        <v>0.15135135135135139</v>
      </c>
      <c r="AV251">
        <v>0.22143864598025401</v>
      </c>
      <c r="AW251">
        <v>2.325581395348841E-2</v>
      </c>
      <c r="AX251">
        <v>4.7264875239923183E-2</v>
      </c>
      <c r="AY251">
        <v>3.7443834248626962E-2</v>
      </c>
      <c r="AZ251">
        <v>5.2083333333332593E-3</v>
      </c>
      <c r="BA251">
        <v>5.4451790992240401E-3</v>
      </c>
      <c r="BB251">
        <v>-0.1442307692307693</v>
      </c>
      <c r="BC251">
        <v>3.8022813688212138E-3</v>
      </c>
      <c r="BD251">
        <v>-7.4999999999999956E-2</v>
      </c>
      <c r="BE251">
        <v>-2.7434842249657091E-2</v>
      </c>
      <c r="BF251">
        <v>6.1728395061728447E-2</v>
      </c>
      <c r="BG251">
        <v>2.1693835028802511E-2</v>
      </c>
      <c r="BH251">
        <v>7.3706781023854306E-2</v>
      </c>
      <c r="BI251">
        <v>7.0829664229103972E-3</v>
      </c>
      <c r="BJ251">
        <v>4.2526680248438087E-3</v>
      </c>
      <c r="BK251">
        <v>5.0505050505050608E-2</v>
      </c>
      <c r="BL251">
        <v>5.7361376673041864E-3</v>
      </c>
      <c r="BM251">
        <v>0.21951219512195139</v>
      </c>
      <c r="BN251">
        <v>4.1322314049587749E-3</v>
      </c>
      <c r="BO251">
        <v>0</v>
      </c>
      <c r="BP251">
        <v>5.9885684593400823E-2</v>
      </c>
      <c r="BQ251">
        <v>-9.293680297397855E-3</v>
      </c>
      <c r="BR251">
        <v>5.8148490449785317E-3</v>
      </c>
      <c r="BS251">
        <v>1.566232349115682E-3</v>
      </c>
      <c r="BT251">
        <v>-3.8834951456310662E-2</v>
      </c>
      <c r="BU251">
        <v>7.7071290944124016E-3</v>
      </c>
      <c r="BV251">
        <v>0.1756272401433692</v>
      </c>
      <c r="BW251">
        <v>-0.16455696202531639</v>
      </c>
      <c r="BX251">
        <v>0.125</v>
      </c>
      <c r="BY251">
        <v>0.1228121353558926</v>
      </c>
      <c r="BZ251">
        <v>1.7562820859227109E-2</v>
      </c>
    </row>
    <row r="252" spans="1:78" x14ac:dyDescent="0.15">
      <c r="A252" s="21">
        <v>27515</v>
      </c>
      <c r="B252" t="s">
        <v>52</v>
      </c>
      <c r="C252">
        <v>5.22</v>
      </c>
      <c r="D252">
        <v>-4.9180327868852541E-2</v>
      </c>
      <c r="E252" t="s">
        <v>55</v>
      </c>
      <c r="F252">
        <v>0</v>
      </c>
      <c r="G252">
        <v>26.683</v>
      </c>
      <c r="H252">
        <v>98.535179999999997</v>
      </c>
      <c r="I252">
        <v>6.8</v>
      </c>
      <c r="J252">
        <v>53.1</v>
      </c>
      <c r="K252">
        <v>47.2</v>
      </c>
      <c r="L252">
        <v>914</v>
      </c>
      <c r="M252">
        <v>9</v>
      </c>
      <c r="N252">
        <v>91.15</v>
      </c>
      <c r="O252">
        <v>8.0419999999999998</v>
      </c>
      <c r="P252">
        <v>26.57</v>
      </c>
      <c r="Q252">
        <v>98.249600000000001</v>
      </c>
      <c r="R252">
        <v>7.2</v>
      </c>
      <c r="S252">
        <v>53</v>
      </c>
      <c r="T252">
        <v>42.6</v>
      </c>
      <c r="U252">
        <v>866</v>
      </c>
      <c r="V252">
        <v>8.8000000000000007</v>
      </c>
      <c r="W252">
        <v>87.3</v>
      </c>
      <c r="X252">
        <v>8.3119999999999994</v>
      </c>
      <c r="Y252">
        <v>26.440999999999999</v>
      </c>
      <c r="Z252">
        <v>97.777019999999993</v>
      </c>
      <c r="AA252">
        <v>8.9</v>
      </c>
      <c r="AB252">
        <v>52.8</v>
      </c>
      <c r="AC252">
        <v>37</v>
      </c>
      <c r="AD252">
        <v>709</v>
      </c>
      <c r="AE252">
        <v>8.6</v>
      </c>
      <c r="AF252">
        <v>83.36</v>
      </c>
      <c r="AG252">
        <v>8.0120000000000005</v>
      </c>
      <c r="AH252">
        <v>26.303999999999998</v>
      </c>
      <c r="AI252">
        <v>97.247489999999999</v>
      </c>
      <c r="AJ252">
        <v>10.4</v>
      </c>
      <c r="AK252">
        <v>52.6</v>
      </c>
      <c r="AL252">
        <v>40</v>
      </c>
      <c r="AM252">
        <v>729</v>
      </c>
      <c r="AN252">
        <v>8.1</v>
      </c>
      <c r="AO252">
        <v>81.59</v>
      </c>
      <c r="AP252">
        <v>7.4619999999999997</v>
      </c>
      <c r="AQ252">
        <v>4.2529168234850534E-3</v>
      </c>
      <c r="AR252">
        <v>2.9066785004723261E-3</v>
      </c>
      <c r="AS252">
        <v>-5.555555555555558E-2</v>
      </c>
      <c r="AT252">
        <v>1.8867924528302991E-3</v>
      </c>
      <c r="AU252">
        <v>0.107981220657277</v>
      </c>
      <c r="AV252">
        <v>5.5427251732101723E-2</v>
      </c>
      <c r="AW252">
        <v>2.2727272727272711E-2</v>
      </c>
      <c r="AX252">
        <v>4.4100801832760661E-2</v>
      </c>
      <c r="AY252">
        <v>-3.2483156881616848E-2</v>
      </c>
      <c r="AZ252">
        <v>4.8787867327257928E-3</v>
      </c>
      <c r="BA252">
        <v>4.8332420030801071E-3</v>
      </c>
      <c r="BB252">
        <v>-0.1910112359550562</v>
      </c>
      <c r="BC252">
        <v>3.787878787878896E-3</v>
      </c>
      <c r="BD252">
        <v>0.15135135135135139</v>
      </c>
      <c r="BE252">
        <v>0.22143864598025401</v>
      </c>
      <c r="BF252">
        <v>2.325581395348841E-2</v>
      </c>
      <c r="BG252">
        <v>4.7264875239923183E-2</v>
      </c>
      <c r="BH252">
        <v>3.7443834248626962E-2</v>
      </c>
      <c r="BI252">
        <v>5.2083333333332593E-3</v>
      </c>
      <c r="BJ252">
        <v>5.4451790992240401E-3</v>
      </c>
      <c r="BK252">
        <v>-0.1442307692307693</v>
      </c>
      <c r="BL252">
        <v>3.8022813688212138E-3</v>
      </c>
      <c r="BM252">
        <v>-7.4999999999999956E-2</v>
      </c>
      <c r="BN252">
        <v>-2.7434842249657091E-2</v>
      </c>
      <c r="BO252">
        <v>6.1728395061728447E-2</v>
      </c>
      <c r="BP252">
        <v>2.1693835028802511E-2</v>
      </c>
      <c r="BQ252">
        <v>7.3706781023854306E-2</v>
      </c>
      <c r="BR252">
        <v>7.0829664229103972E-3</v>
      </c>
      <c r="BS252">
        <v>4.2526680248438087E-3</v>
      </c>
      <c r="BT252">
        <v>5.0505050505050608E-2</v>
      </c>
      <c r="BU252">
        <v>5.7361376673041864E-3</v>
      </c>
      <c r="BV252">
        <v>0.21951219512195139</v>
      </c>
      <c r="BW252">
        <v>4.1322314049587749E-3</v>
      </c>
      <c r="BX252">
        <v>0</v>
      </c>
      <c r="BY252">
        <v>5.9885684593400823E-2</v>
      </c>
      <c r="BZ252">
        <v>-9.293680297397855E-3</v>
      </c>
    </row>
    <row r="253" spans="1:78" x14ac:dyDescent="0.15">
      <c r="A253" s="21">
        <v>27546</v>
      </c>
      <c r="B253" t="s">
        <v>53</v>
      </c>
      <c r="C253">
        <v>5.55</v>
      </c>
      <c r="D253">
        <v>6.3218390804597721E-2</v>
      </c>
      <c r="E253" t="s">
        <v>54</v>
      </c>
      <c r="F253">
        <v>0.88</v>
      </c>
      <c r="G253">
        <v>26.812999999999999</v>
      </c>
      <c r="H253">
        <v>98.681849999999997</v>
      </c>
      <c r="I253">
        <v>7.2</v>
      </c>
      <c r="J253">
        <v>53.5</v>
      </c>
      <c r="K253">
        <v>54.9</v>
      </c>
      <c r="L253">
        <v>946</v>
      </c>
      <c r="M253">
        <v>8.8000000000000007</v>
      </c>
      <c r="N253">
        <v>95.19</v>
      </c>
      <c r="O253">
        <v>7.9619999999999997</v>
      </c>
      <c r="P253">
        <v>26.683</v>
      </c>
      <c r="Q253">
        <v>98.535179999999997</v>
      </c>
      <c r="R253">
        <v>6.8</v>
      </c>
      <c r="S253">
        <v>53.1</v>
      </c>
      <c r="T253">
        <v>47.2</v>
      </c>
      <c r="U253">
        <v>914</v>
      </c>
      <c r="V253">
        <v>9</v>
      </c>
      <c r="W253">
        <v>91.15</v>
      </c>
      <c r="X253">
        <v>8.0419999999999998</v>
      </c>
      <c r="Y253">
        <v>26.57</v>
      </c>
      <c r="Z253">
        <v>98.249600000000001</v>
      </c>
      <c r="AA253">
        <v>7.2</v>
      </c>
      <c r="AB253">
        <v>53</v>
      </c>
      <c r="AC253">
        <v>42.6</v>
      </c>
      <c r="AD253">
        <v>866</v>
      </c>
      <c r="AE253">
        <v>8.8000000000000007</v>
      </c>
      <c r="AF253">
        <v>87.3</v>
      </c>
      <c r="AG253">
        <v>8.3119999999999994</v>
      </c>
      <c r="AH253">
        <v>26.440999999999999</v>
      </c>
      <c r="AI253">
        <v>97.777019999999993</v>
      </c>
      <c r="AJ253">
        <v>8.9</v>
      </c>
      <c r="AK253">
        <v>52.8</v>
      </c>
      <c r="AL253">
        <v>37</v>
      </c>
      <c r="AM253">
        <v>709</v>
      </c>
      <c r="AN253">
        <v>8.6</v>
      </c>
      <c r="AO253">
        <v>83.36</v>
      </c>
      <c r="AP253">
        <v>8.0120000000000005</v>
      </c>
      <c r="AQ253">
        <v>4.8720158902670896E-3</v>
      </c>
      <c r="AR253">
        <v>1.4885039028700311E-3</v>
      </c>
      <c r="AS253">
        <v>5.8823529411764719E-2</v>
      </c>
      <c r="AT253">
        <v>7.532956685499137E-3</v>
      </c>
      <c r="AU253">
        <v>0.16313559322033891</v>
      </c>
      <c r="AV253">
        <v>3.5010940919037108E-2</v>
      </c>
      <c r="AW253">
        <v>-2.222222222222214E-2</v>
      </c>
      <c r="AX253">
        <v>4.4322545255073953E-2</v>
      </c>
      <c r="AY253">
        <v>-9.9477741855259483E-3</v>
      </c>
      <c r="AZ253">
        <v>4.2529168234850534E-3</v>
      </c>
      <c r="BA253">
        <v>2.9066785004723261E-3</v>
      </c>
      <c r="BB253">
        <v>-5.555555555555558E-2</v>
      </c>
      <c r="BC253">
        <v>1.8867924528302991E-3</v>
      </c>
      <c r="BD253">
        <v>0.107981220657277</v>
      </c>
      <c r="BE253">
        <v>5.5427251732101723E-2</v>
      </c>
      <c r="BF253">
        <v>2.2727272727272711E-2</v>
      </c>
      <c r="BG253">
        <v>4.4100801832760661E-2</v>
      </c>
      <c r="BH253">
        <v>-3.2483156881616848E-2</v>
      </c>
      <c r="BI253">
        <v>4.8787867327257928E-3</v>
      </c>
      <c r="BJ253">
        <v>4.8332420030801071E-3</v>
      </c>
      <c r="BK253">
        <v>-0.1910112359550562</v>
      </c>
      <c r="BL253">
        <v>3.787878787878896E-3</v>
      </c>
      <c r="BM253">
        <v>0.15135135135135139</v>
      </c>
      <c r="BN253">
        <v>0.22143864598025401</v>
      </c>
      <c r="BO253">
        <v>2.325581395348841E-2</v>
      </c>
      <c r="BP253">
        <v>4.7264875239923183E-2</v>
      </c>
      <c r="BQ253">
        <v>3.7443834248626962E-2</v>
      </c>
      <c r="BR253">
        <v>5.2083333333332593E-3</v>
      </c>
      <c r="BS253">
        <v>5.4451790992240401E-3</v>
      </c>
      <c r="BT253">
        <v>-0.1442307692307693</v>
      </c>
      <c r="BU253">
        <v>3.8022813688212138E-3</v>
      </c>
      <c r="BV253">
        <v>-7.4999999999999956E-2</v>
      </c>
      <c r="BW253">
        <v>-2.7434842249657091E-2</v>
      </c>
      <c r="BX253">
        <v>6.1728395061728447E-2</v>
      </c>
      <c r="BY253">
        <v>2.1693835028802511E-2</v>
      </c>
      <c r="BZ253">
        <v>7.3706781023854306E-2</v>
      </c>
    </row>
    <row r="254" spans="1:78" x14ac:dyDescent="0.15">
      <c r="A254" s="21">
        <v>27576</v>
      </c>
      <c r="B254" t="s">
        <v>42</v>
      </c>
      <c r="C254">
        <v>6.1</v>
      </c>
      <c r="D254">
        <v>9.9099099099099072E-2</v>
      </c>
      <c r="E254" t="s">
        <v>54</v>
      </c>
      <c r="F254">
        <v>12.42</v>
      </c>
      <c r="G254">
        <v>26.978000000000002</v>
      </c>
      <c r="H254">
        <v>98.745829999999998</v>
      </c>
      <c r="I254">
        <v>7</v>
      </c>
      <c r="J254">
        <v>54</v>
      </c>
      <c r="K254">
        <v>58.4</v>
      </c>
      <c r="L254">
        <v>1020</v>
      </c>
      <c r="M254">
        <v>8.6</v>
      </c>
      <c r="N254">
        <v>88.75</v>
      </c>
      <c r="O254">
        <v>8.202</v>
      </c>
      <c r="P254">
        <v>26.812999999999999</v>
      </c>
      <c r="Q254">
        <v>98.681849999999997</v>
      </c>
      <c r="R254">
        <v>7.2</v>
      </c>
      <c r="S254">
        <v>53.5</v>
      </c>
      <c r="T254">
        <v>54.9</v>
      </c>
      <c r="U254">
        <v>946</v>
      </c>
      <c r="V254">
        <v>8.8000000000000007</v>
      </c>
      <c r="W254">
        <v>95.19</v>
      </c>
      <c r="X254">
        <v>7.9619999999999997</v>
      </c>
      <c r="Y254">
        <v>26.683</v>
      </c>
      <c r="Z254">
        <v>98.535179999999997</v>
      </c>
      <c r="AA254">
        <v>6.8</v>
      </c>
      <c r="AB254">
        <v>53.1</v>
      </c>
      <c r="AC254">
        <v>47.2</v>
      </c>
      <c r="AD254">
        <v>914</v>
      </c>
      <c r="AE254">
        <v>9</v>
      </c>
      <c r="AF254">
        <v>91.15</v>
      </c>
      <c r="AG254">
        <v>8.0419999999999998</v>
      </c>
      <c r="AH254">
        <v>26.57</v>
      </c>
      <c r="AI254">
        <v>98.249600000000001</v>
      </c>
      <c r="AJ254">
        <v>7.2</v>
      </c>
      <c r="AK254">
        <v>53</v>
      </c>
      <c r="AL254">
        <v>42.6</v>
      </c>
      <c r="AM254">
        <v>866</v>
      </c>
      <c r="AN254">
        <v>8.8000000000000007</v>
      </c>
      <c r="AO254">
        <v>87.3</v>
      </c>
      <c r="AP254">
        <v>8.3119999999999994</v>
      </c>
      <c r="AQ254">
        <v>6.15373139894837E-3</v>
      </c>
      <c r="AR254">
        <v>6.4834617510722836E-4</v>
      </c>
      <c r="AS254">
        <v>-2.777777777777779E-2</v>
      </c>
      <c r="AT254">
        <v>9.3457943925232545E-3</v>
      </c>
      <c r="AU254">
        <v>6.3752276867030888E-2</v>
      </c>
      <c r="AV254">
        <v>7.8224101479915431E-2</v>
      </c>
      <c r="AW254">
        <v>-2.2727272727272822E-2</v>
      </c>
      <c r="AX254">
        <v>-6.7654165353503548E-2</v>
      </c>
      <c r="AY254">
        <v>3.0143180105501211E-2</v>
      </c>
      <c r="AZ254">
        <v>4.8720158902670896E-3</v>
      </c>
      <c r="BA254">
        <v>1.4885039028700311E-3</v>
      </c>
      <c r="BB254">
        <v>5.8823529411764719E-2</v>
      </c>
      <c r="BC254">
        <v>7.532956685499137E-3</v>
      </c>
      <c r="BD254">
        <v>0.16313559322033891</v>
      </c>
      <c r="BE254">
        <v>3.5010940919037108E-2</v>
      </c>
      <c r="BF254">
        <v>-2.222222222222214E-2</v>
      </c>
      <c r="BG254">
        <v>4.4322545255073953E-2</v>
      </c>
      <c r="BH254">
        <v>-9.9477741855259483E-3</v>
      </c>
      <c r="BI254">
        <v>4.2529168234850534E-3</v>
      </c>
      <c r="BJ254">
        <v>2.9066785004723261E-3</v>
      </c>
      <c r="BK254">
        <v>-5.555555555555558E-2</v>
      </c>
      <c r="BL254">
        <v>1.8867924528302991E-3</v>
      </c>
      <c r="BM254">
        <v>0.107981220657277</v>
      </c>
      <c r="BN254">
        <v>5.5427251732101723E-2</v>
      </c>
      <c r="BO254">
        <v>2.2727272727272711E-2</v>
      </c>
      <c r="BP254">
        <v>4.4100801832760661E-2</v>
      </c>
      <c r="BQ254">
        <v>-3.2483156881616848E-2</v>
      </c>
      <c r="BR254">
        <v>4.8787867327257928E-3</v>
      </c>
      <c r="BS254">
        <v>4.8332420030801071E-3</v>
      </c>
      <c r="BT254">
        <v>-0.1910112359550562</v>
      </c>
      <c r="BU254">
        <v>3.787878787878896E-3</v>
      </c>
      <c r="BV254">
        <v>0.15135135135135139</v>
      </c>
      <c r="BW254">
        <v>0.22143864598025401</v>
      </c>
      <c r="BX254">
        <v>2.325581395348841E-2</v>
      </c>
      <c r="BY254">
        <v>4.7264875239923183E-2</v>
      </c>
      <c r="BZ254">
        <v>3.7443834248626962E-2</v>
      </c>
    </row>
    <row r="255" spans="1:78" x14ac:dyDescent="0.15">
      <c r="A255" s="21">
        <v>27607</v>
      </c>
      <c r="B255" t="s">
        <v>43</v>
      </c>
      <c r="C255">
        <v>6.14</v>
      </c>
      <c r="D255">
        <v>6.5573770491803339E-3</v>
      </c>
      <c r="E255" t="s">
        <v>54</v>
      </c>
      <c r="F255">
        <v>-0.92</v>
      </c>
      <c r="G255">
        <v>27.071000000000002</v>
      </c>
      <c r="H255">
        <v>98.76052</v>
      </c>
      <c r="I255">
        <v>6.8</v>
      </c>
      <c r="J255">
        <v>54.2</v>
      </c>
      <c r="K255">
        <v>60.3</v>
      </c>
      <c r="L255">
        <v>994</v>
      </c>
      <c r="M255">
        <v>8.4</v>
      </c>
      <c r="N255">
        <v>86.88</v>
      </c>
      <c r="O255">
        <v>8.282</v>
      </c>
      <c r="P255">
        <v>26.978000000000002</v>
      </c>
      <c r="Q255">
        <v>98.745829999999998</v>
      </c>
      <c r="R255">
        <v>7</v>
      </c>
      <c r="S255">
        <v>54</v>
      </c>
      <c r="T255">
        <v>58.4</v>
      </c>
      <c r="U255">
        <v>1020</v>
      </c>
      <c r="V255">
        <v>8.6</v>
      </c>
      <c r="W255">
        <v>88.75</v>
      </c>
      <c r="X255">
        <v>8.202</v>
      </c>
      <c r="Y255">
        <v>26.812999999999999</v>
      </c>
      <c r="Z255">
        <v>98.681849999999997</v>
      </c>
      <c r="AA255">
        <v>7.2</v>
      </c>
      <c r="AB255">
        <v>53.5</v>
      </c>
      <c r="AC255">
        <v>54.9</v>
      </c>
      <c r="AD255">
        <v>946</v>
      </c>
      <c r="AE255">
        <v>8.8000000000000007</v>
      </c>
      <c r="AF255">
        <v>95.19</v>
      </c>
      <c r="AG255">
        <v>7.9619999999999997</v>
      </c>
      <c r="AH255">
        <v>26.683</v>
      </c>
      <c r="AI255">
        <v>98.535179999999997</v>
      </c>
      <c r="AJ255">
        <v>6.8</v>
      </c>
      <c r="AK255">
        <v>53.1</v>
      </c>
      <c r="AL255">
        <v>47.2</v>
      </c>
      <c r="AM255">
        <v>914</v>
      </c>
      <c r="AN255">
        <v>9</v>
      </c>
      <c r="AO255">
        <v>91.15</v>
      </c>
      <c r="AP255">
        <v>8.0419999999999998</v>
      </c>
      <c r="AQ255">
        <v>3.4472533175180509E-3</v>
      </c>
      <c r="AR255">
        <v>1.4876577572953131E-4</v>
      </c>
      <c r="AS255">
        <v>-2.8571428571428581E-2</v>
      </c>
      <c r="AT255">
        <v>3.703703703703765E-3</v>
      </c>
      <c r="AU255">
        <v>3.2534246575342429E-2</v>
      </c>
      <c r="AV255">
        <v>-2.549019607843139E-2</v>
      </c>
      <c r="AW255">
        <v>-2.3255813953488299E-2</v>
      </c>
      <c r="AX255">
        <v>-2.1070422535211301E-2</v>
      </c>
      <c r="AY255">
        <v>9.7537186052183422E-3</v>
      </c>
      <c r="AZ255">
        <v>6.15373139894837E-3</v>
      </c>
      <c r="BA255">
        <v>6.4834617510722836E-4</v>
      </c>
      <c r="BB255">
        <v>-2.777777777777779E-2</v>
      </c>
      <c r="BC255">
        <v>9.3457943925232545E-3</v>
      </c>
      <c r="BD255">
        <v>6.3752276867030888E-2</v>
      </c>
      <c r="BE255">
        <v>7.8224101479915431E-2</v>
      </c>
      <c r="BF255">
        <v>-2.2727272727272822E-2</v>
      </c>
      <c r="BG255">
        <v>-6.7654165353503548E-2</v>
      </c>
      <c r="BH255">
        <v>3.0143180105501211E-2</v>
      </c>
      <c r="BI255">
        <v>4.8720158902670896E-3</v>
      </c>
      <c r="BJ255">
        <v>1.4885039028700311E-3</v>
      </c>
      <c r="BK255">
        <v>5.8823529411764719E-2</v>
      </c>
      <c r="BL255">
        <v>7.532956685499137E-3</v>
      </c>
      <c r="BM255">
        <v>0.16313559322033891</v>
      </c>
      <c r="BN255">
        <v>3.5010940919037108E-2</v>
      </c>
      <c r="BO255">
        <v>-2.222222222222214E-2</v>
      </c>
      <c r="BP255">
        <v>4.4322545255073953E-2</v>
      </c>
      <c r="BQ255">
        <v>-9.9477741855259483E-3</v>
      </c>
      <c r="BR255">
        <v>4.2529168234850534E-3</v>
      </c>
      <c r="BS255">
        <v>2.9066785004723261E-3</v>
      </c>
      <c r="BT255">
        <v>-5.555555555555558E-2</v>
      </c>
      <c r="BU255">
        <v>1.8867924528302991E-3</v>
      </c>
      <c r="BV255">
        <v>0.107981220657277</v>
      </c>
      <c r="BW255">
        <v>5.5427251732101723E-2</v>
      </c>
      <c r="BX255">
        <v>2.2727272727272711E-2</v>
      </c>
      <c r="BY255">
        <v>4.4100801832760661E-2</v>
      </c>
      <c r="BZ255">
        <v>-3.2483156881616848E-2</v>
      </c>
    </row>
    <row r="256" spans="1:78" x14ac:dyDescent="0.15">
      <c r="A256" s="21">
        <v>27638</v>
      </c>
      <c r="B256" t="s">
        <v>44</v>
      </c>
      <c r="C256">
        <v>6.24</v>
      </c>
      <c r="D256">
        <v>1.6286644951140149E-2</v>
      </c>
      <c r="E256" t="s">
        <v>54</v>
      </c>
      <c r="F256">
        <v>-2.25</v>
      </c>
      <c r="G256">
        <v>27.218</v>
      </c>
      <c r="H256">
        <v>98.788089999999997</v>
      </c>
      <c r="I256">
        <v>7.3</v>
      </c>
      <c r="J256">
        <v>54.6</v>
      </c>
      <c r="K256">
        <v>60.4</v>
      </c>
      <c r="L256">
        <v>1064</v>
      </c>
      <c r="M256">
        <v>8.4</v>
      </c>
      <c r="N256">
        <v>83.87</v>
      </c>
      <c r="O256">
        <v>8.4819999999999993</v>
      </c>
      <c r="P256">
        <v>27.071000000000002</v>
      </c>
      <c r="Q256">
        <v>98.76052</v>
      </c>
      <c r="R256">
        <v>6.8</v>
      </c>
      <c r="S256">
        <v>54.2</v>
      </c>
      <c r="T256">
        <v>60.3</v>
      </c>
      <c r="U256">
        <v>994</v>
      </c>
      <c r="V256">
        <v>8.4</v>
      </c>
      <c r="W256">
        <v>86.88</v>
      </c>
      <c r="X256">
        <v>8.282</v>
      </c>
      <c r="Y256">
        <v>26.978000000000002</v>
      </c>
      <c r="Z256">
        <v>98.745829999999998</v>
      </c>
      <c r="AA256">
        <v>7</v>
      </c>
      <c r="AB256">
        <v>54</v>
      </c>
      <c r="AC256">
        <v>58.4</v>
      </c>
      <c r="AD256">
        <v>1020</v>
      </c>
      <c r="AE256">
        <v>8.6</v>
      </c>
      <c r="AF256">
        <v>88.75</v>
      </c>
      <c r="AG256">
        <v>8.202</v>
      </c>
      <c r="AH256">
        <v>26.812999999999999</v>
      </c>
      <c r="AI256">
        <v>98.681849999999997</v>
      </c>
      <c r="AJ256">
        <v>7.2</v>
      </c>
      <c r="AK256">
        <v>53.5</v>
      </c>
      <c r="AL256">
        <v>54.9</v>
      </c>
      <c r="AM256">
        <v>946</v>
      </c>
      <c r="AN256">
        <v>8.8000000000000007</v>
      </c>
      <c r="AO256">
        <v>95.19</v>
      </c>
      <c r="AP256">
        <v>7.9619999999999997</v>
      </c>
      <c r="AQ256">
        <v>5.4301651213475299E-3</v>
      </c>
      <c r="AR256">
        <v>2.7916013402928819E-4</v>
      </c>
      <c r="AS256">
        <v>7.3529411764705843E-2</v>
      </c>
      <c r="AT256">
        <v>7.3800738007379074E-3</v>
      </c>
      <c r="AU256">
        <v>1.658374792703254E-3</v>
      </c>
      <c r="AV256">
        <v>7.0422535211267512E-2</v>
      </c>
      <c r="AW256">
        <v>0</v>
      </c>
      <c r="AX256">
        <v>-3.4645488029465883E-2</v>
      </c>
      <c r="AY256">
        <v>2.414875633904856E-2</v>
      </c>
      <c r="AZ256">
        <v>3.4472533175180509E-3</v>
      </c>
      <c r="BA256">
        <v>1.4876577572953131E-4</v>
      </c>
      <c r="BB256">
        <v>-2.8571428571428581E-2</v>
      </c>
      <c r="BC256">
        <v>3.703703703703765E-3</v>
      </c>
      <c r="BD256">
        <v>3.2534246575342429E-2</v>
      </c>
      <c r="BE256">
        <v>-2.549019607843139E-2</v>
      </c>
      <c r="BF256">
        <v>-2.3255813953488299E-2</v>
      </c>
      <c r="BG256">
        <v>-2.1070422535211301E-2</v>
      </c>
      <c r="BH256">
        <v>9.7537186052183422E-3</v>
      </c>
      <c r="BI256">
        <v>6.15373139894837E-3</v>
      </c>
      <c r="BJ256">
        <v>6.4834617510722836E-4</v>
      </c>
      <c r="BK256">
        <v>-2.777777777777779E-2</v>
      </c>
      <c r="BL256">
        <v>9.3457943925232545E-3</v>
      </c>
      <c r="BM256">
        <v>6.3752276867030888E-2</v>
      </c>
      <c r="BN256">
        <v>7.8224101479915431E-2</v>
      </c>
      <c r="BO256">
        <v>-2.2727272727272822E-2</v>
      </c>
      <c r="BP256">
        <v>-6.7654165353503548E-2</v>
      </c>
      <c r="BQ256">
        <v>3.0143180105501211E-2</v>
      </c>
      <c r="BR256">
        <v>4.8720158902670896E-3</v>
      </c>
      <c r="BS256">
        <v>1.4885039028700311E-3</v>
      </c>
      <c r="BT256">
        <v>5.8823529411764719E-2</v>
      </c>
      <c r="BU256">
        <v>7.532956685499137E-3</v>
      </c>
      <c r="BV256">
        <v>0.16313559322033891</v>
      </c>
      <c r="BW256">
        <v>3.5010940919037108E-2</v>
      </c>
      <c r="BX256">
        <v>-2.222222222222214E-2</v>
      </c>
      <c r="BY256">
        <v>4.4322545255073953E-2</v>
      </c>
      <c r="BZ256">
        <v>-9.9477741855259483E-3</v>
      </c>
    </row>
    <row r="257" spans="1:78" x14ac:dyDescent="0.15">
      <c r="A257" s="21">
        <v>27668</v>
      </c>
      <c r="B257" t="s">
        <v>45</v>
      </c>
      <c r="C257">
        <v>5.82</v>
      </c>
      <c r="D257">
        <v>-6.7307692307692291E-2</v>
      </c>
      <c r="E257" t="s">
        <v>55</v>
      </c>
      <c r="F257">
        <v>0</v>
      </c>
      <c r="G257">
        <v>27.353999999999999</v>
      </c>
      <c r="H257">
        <v>98.900869999999998</v>
      </c>
      <c r="I257">
        <v>6.6</v>
      </c>
      <c r="J257">
        <v>54.9</v>
      </c>
      <c r="K257">
        <v>64.2</v>
      </c>
      <c r="L257">
        <v>1096</v>
      </c>
      <c r="M257">
        <v>8.4</v>
      </c>
      <c r="N257">
        <v>89.04</v>
      </c>
      <c r="O257">
        <v>7.9119999999999999</v>
      </c>
      <c r="P257">
        <v>27.218</v>
      </c>
      <c r="Q257">
        <v>98.788089999999997</v>
      </c>
      <c r="R257">
        <v>7.3</v>
      </c>
      <c r="S257">
        <v>54.6</v>
      </c>
      <c r="T257">
        <v>60.4</v>
      </c>
      <c r="U257">
        <v>1064</v>
      </c>
      <c r="V257">
        <v>8.4</v>
      </c>
      <c r="W257">
        <v>83.87</v>
      </c>
      <c r="X257">
        <v>8.4819999999999993</v>
      </c>
      <c r="Y257">
        <v>27.071000000000002</v>
      </c>
      <c r="Z257">
        <v>98.76052</v>
      </c>
      <c r="AA257">
        <v>6.8</v>
      </c>
      <c r="AB257">
        <v>54.2</v>
      </c>
      <c r="AC257">
        <v>60.3</v>
      </c>
      <c r="AD257">
        <v>994</v>
      </c>
      <c r="AE257">
        <v>8.4</v>
      </c>
      <c r="AF257">
        <v>86.88</v>
      </c>
      <c r="AG257">
        <v>8.282</v>
      </c>
      <c r="AH257">
        <v>26.978000000000002</v>
      </c>
      <c r="AI257">
        <v>98.745829999999998</v>
      </c>
      <c r="AJ257">
        <v>7</v>
      </c>
      <c r="AK257">
        <v>54</v>
      </c>
      <c r="AL257">
        <v>58.4</v>
      </c>
      <c r="AM257">
        <v>1020</v>
      </c>
      <c r="AN257">
        <v>8.6</v>
      </c>
      <c r="AO257">
        <v>88.75</v>
      </c>
      <c r="AP257">
        <v>8.202</v>
      </c>
      <c r="AQ257">
        <v>4.9966933646850009E-3</v>
      </c>
      <c r="AR257">
        <v>1.141635595950818E-3</v>
      </c>
      <c r="AS257">
        <v>-9.589041095890416E-2</v>
      </c>
      <c r="AT257">
        <v>5.494505494505475E-3</v>
      </c>
      <c r="AU257">
        <v>6.29139072847682E-2</v>
      </c>
      <c r="AV257">
        <v>3.007518796992481E-2</v>
      </c>
      <c r="AW257">
        <v>0</v>
      </c>
      <c r="AX257">
        <v>6.1643018957911133E-2</v>
      </c>
      <c r="AY257">
        <v>-6.7201131808535708E-2</v>
      </c>
      <c r="AZ257">
        <v>5.4301651213475299E-3</v>
      </c>
      <c r="BA257">
        <v>2.7916013402928819E-4</v>
      </c>
      <c r="BB257">
        <v>7.3529411764705843E-2</v>
      </c>
      <c r="BC257">
        <v>7.3800738007379074E-3</v>
      </c>
      <c r="BD257">
        <v>1.658374792703254E-3</v>
      </c>
      <c r="BE257">
        <v>7.0422535211267512E-2</v>
      </c>
      <c r="BF257">
        <v>0</v>
      </c>
      <c r="BG257">
        <v>-3.4645488029465883E-2</v>
      </c>
      <c r="BH257">
        <v>2.414875633904856E-2</v>
      </c>
      <c r="BI257">
        <v>3.4472533175180509E-3</v>
      </c>
      <c r="BJ257">
        <v>1.4876577572953131E-4</v>
      </c>
      <c r="BK257">
        <v>-2.8571428571428581E-2</v>
      </c>
      <c r="BL257">
        <v>3.703703703703765E-3</v>
      </c>
      <c r="BM257">
        <v>3.2534246575342429E-2</v>
      </c>
      <c r="BN257">
        <v>-2.549019607843139E-2</v>
      </c>
      <c r="BO257">
        <v>-2.3255813953488299E-2</v>
      </c>
      <c r="BP257">
        <v>-2.1070422535211301E-2</v>
      </c>
      <c r="BQ257">
        <v>9.7537186052183422E-3</v>
      </c>
      <c r="BR257">
        <v>6.15373139894837E-3</v>
      </c>
      <c r="BS257">
        <v>6.4834617510722836E-4</v>
      </c>
      <c r="BT257">
        <v>-2.777777777777779E-2</v>
      </c>
      <c r="BU257">
        <v>9.3457943925232545E-3</v>
      </c>
      <c r="BV257">
        <v>6.3752276867030888E-2</v>
      </c>
      <c r="BW257">
        <v>7.8224101479915431E-2</v>
      </c>
      <c r="BX257">
        <v>-2.2727272727272822E-2</v>
      </c>
      <c r="BY257">
        <v>-6.7654165353503548E-2</v>
      </c>
      <c r="BZ257">
        <v>3.0143180105501211E-2</v>
      </c>
    </row>
    <row r="258" spans="1:78" x14ac:dyDescent="0.15">
      <c r="A258" s="21">
        <v>27699</v>
      </c>
      <c r="B258" t="s">
        <v>46</v>
      </c>
      <c r="C258">
        <v>5.22</v>
      </c>
      <c r="D258">
        <v>-0.1030927835051547</v>
      </c>
      <c r="E258" t="s">
        <v>55</v>
      </c>
      <c r="F258">
        <v>0.56000000000000005</v>
      </c>
      <c r="G258">
        <v>27.535</v>
      </c>
      <c r="H258">
        <v>99.149699999999996</v>
      </c>
      <c r="I258">
        <v>5.8</v>
      </c>
      <c r="J258">
        <v>55.3</v>
      </c>
      <c r="K258">
        <v>62.2</v>
      </c>
      <c r="L258">
        <v>1110</v>
      </c>
      <c r="M258">
        <v>8.3000000000000007</v>
      </c>
      <c r="N258">
        <v>91.24</v>
      </c>
      <c r="O258">
        <v>8.1419999999999995</v>
      </c>
      <c r="P258">
        <v>27.353999999999999</v>
      </c>
      <c r="Q258">
        <v>98.900869999999998</v>
      </c>
      <c r="R258">
        <v>6.6</v>
      </c>
      <c r="S258">
        <v>54.9</v>
      </c>
      <c r="T258">
        <v>64.2</v>
      </c>
      <c r="U258">
        <v>1096</v>
      </c>
      <c r="V258">
        <v>8.4</v>
      </c>
      <c r="W258">
        <v>89.04</v>
      </c>
      <c r="X258">
        <v>7.9119999999999999</v>
      </c>
      <c r="Y258">
        <v>27.218</v>
      </c>
      <c r="Z258">
        <v>98.788089999999997</v>
      </c>
      <c r="AA258">
        <v>7.3</v>
      </c>
      <c r="AB258">
        <v>54.6</v>
      </c>
      <c r="AC258">
        <v>60.4</v>
      </c>
      <c r="AD258">
        <v>1064</v>
      </c>
      <c r="AE258">
        <v>8.4</v>
      </c>
      <c r="AF258">
        <v>83.87</v>
      </c>
      <c r="AG258">
        <v>8.4819999999999993</v>
      </c>
      <c r="AH258">
        <v>27.071000000000002</v>
      </c>
      <c r="AI258">
        <v>98.76052</v>
      </c>
      <c r="AJ258">
        <v>6.8</v>
      </c>
      <c r="AK258">
        <v>54.2</v>
      </c>
      <c r="AL258">
        <v>60.3</v>
      </c>
      <c r="AM258">
        <v>994</v>
      </c>
      <c r="AN258">
        <v>8.4</v>
      </c>
      <c r="AO258">
        <v>86.88</v>
      </c>
      <c r="AP258">
        <v>8.282</v>
      </c>
      <c r="AQ258">
        <v>6.6169481611464409E-3</v>
      </c>
      <c r="AR258">
        <v>2.515953600812582E-3</v>
      </c>
      <c r="AS258">
        <v>-0.1212121212121212</v>
      </c>
      <c r="AT258">
        <v>7.2859744990891873E-3</v>
      </c>
      <c r="AU258">
        <v>-3.1152647975077889E-2</v>
      </c>
      <c r="AV258">
        <v>1.2773722627737129E-2</v>
      </c>
      <c r="AW258">
        <v>-1.1904761904761861E-2</v>
      </c>
      <c r="AX258">
        <v>2.470799640610943E-2</v>
      </c>
      <c r="AY258">
        <v>2.906976744186052E-2</v>
      </c>
      <c r="AZ258">
        <v>4.9966933646850009E-3</v>
      </c>
      <c r="BA258">
        <v>1.141635595950818E-3</v>
      </c>
      <c r="BB258">
        <v>-9.589041095890416E-2</v>
      </c>
      <c r="BC258">
        <v>5.494505494505475E-3</v>
      </c>
      <c r="BD258">
        <v>6.29139072847682E-2</v>
      </c>
      <c r="BE258">
        <v>3.007518796992481E-2</v>
      </c>
      <c r="BF258">
        <v>0</v>
      </c>
      <c r="BG258">
        <v>6.1643018957911133E-2</v>
      </c>
      <c r="BH258">
        <v>-6.7201131808535708E-2</v>
      </c>
      <c r="BI258">
        <v>5.4301651213475299E-3</v>
      </c>
      <c r="BJ258">
        <v>2.7916013402928819E-4</v>
      </c>
      <c r="BK258">
        <v>7.3529411764705843E-2</v>
      </c>
      <c r="BL258">
        <v>7.3800738007379074E-3</v>
      </c>
      <c r="BM258">
        <v>1.658374792703254E-3</v>
      </c>
      <c r="BN258">
        <v>7.0422535211267512E-2</v>
      </c>
      <c r="BO258">
        <v>0</v>
      </c>
      <c r="BP258">
        <v>-3.4645488029465883E-2</v>
      </c>
      <c r="BQ258">
        <v>2.414875633904856E-2</v>
      </c>
      <c r="BR258">
        <v>3.4472533175180509E-3</v>
      </c>
      <c r="BS258">
        <v>1.4876577572953131E-4</v>
      </c>
      <c r="BT258">
        <v>-2.8571428571428581E-2</v>
      </c>
      <c r="BU258">
        <v>3.703703703703765E-3</v>
      </c>
      <c r="BV258">
        <v>3.2534246575342429E-2</v>
      </c>
      <c r="BW258">
        <v>-2.549019607843139E-2</v>
      </c>
      <c r="BX258">
        <v>-2.3255813953488299E-2</v>
      </c>
      <c r="BY258">
        <v>-2.1070422535211301E-2</v>
      </c>
      <c r="BZ258">
        <v>9.7537186052183422E-3</v>
      </c>
    </row>
    <row r="259" spans="1:78" x14ac:dyDescent="0.15">
      <c r="A259" s="21">
        <v>27729</v>
      </c>
      <c r="B259" t="s">
        <v>47</v>
      </c>
      <c r="C259">
        <v>5.2</v>
      </c>
      <c r="D259">
        <v>-3.8314176245209919E-3</v>
      </c>
      <c r="E259" t="s">
        <v>55</v>
      </c>
      <c r="F259">
        <v>2.84</v>
      </c>
      <c r="G259">
        <v>27.702000000000002</v>
      </c>
      <c r="H259">
        <v>99.44726</v>
      </c>
      <c r="I259">
        <v>5.8</v>
      </c>
      <c r="J259">
        <v>55.6</v>
      </c>
      <c r="K259">
        <v>63.1</v>
      </c>
      <c r="L259">
        <v>1091</v>
      </c>
      <c r="M259">
        <v>8.1999999999999993</v>
      </c>
      <c r="N259">
        <v>90.19</v>
      </c>
      <c r="O259">
        <v>7.7619999999999996</v>
      </c>
      <c r="P259">
        <v>27.535</v>
      </c>
      <c r="Q259">
        <v>99.149699999999996</v>
      </c>
      <c r="R259">
        <v>5.8</v>
      </c>
      <c r="S259">
        <v>55.3</v>
      </c>
      <c r="T259">
        <v>62.2</v>
      </c>
      <c r="U259">
        <v>1110</v>
      </c>
      <c r="V259">
        <v>8.3000000000000007</v>
      </c>
      <c r="W259">
        <v>91.24</v>
      </c>
      <c r="X259">
        <v>8.1419999999999995</v>
      </c>
      <c r="Y259">
        <v>27.353999999999999</v>
      </c>
      <c r="Z259">
        <v>98.900869999999998</v>
      </c>
      <c r="AA259">
        <v>6.6</v>
      </c>
      <c r="AB259">
        <v>54.9</v>
      </c>
      <c r="AC259">
        <v>64.2</v>
      </c>
      <c r="AD259">
        <v>1096</v>
      </c>
      <c r="AE259">
        <v>8.4</v>
      </c>
      <c r="AF259">
        <v>89.04</v>
      </c>
      <c r="AG259">
        <v>7.9119999999999999</v>
      </c>
      <c r="AH259">
        <v>27.218</v>
      </c>
      <c r="AI259">
        <v>98.788089999999997</v>
      </c>
      <c r="AJ259">
        <v>7.3</v>
      </c>
      <c r="AK259">
        <v>54.6</v>
      </c>
      <c r="AL259">
        <v>60.4</v>
      </c>
      <c r="AM259">
        <v>1064</v>
      </c>
      <c r="AN259">
        <v>8.4</v>
      </c>
      <c r="AO259">
        <v>83.87</v>
      </c>
      <c r="AP259">
        <v>8.4819999999999993</v>
      </c>
      <c r="AQ259">
        <v>6.0650081714181958E-3</v>
      </c>
      <c r="AR259">
        <v>3.0011185106963989E-3</v>
      </c>
      <c r="AS259">
        <v>0</v>
      </c>
      <c r="AT259">
        <v>5.4249547920435237E-3</v>
      </c>
      <c r="AU259">
        <v>1.4469453376205751E-2</v>
      </c>
      <c r="AV259">
        <v>-1.7117117117117161E-2</v>
      </c>
      <c r="AW259">
        <v>-1.2048192771084491E-2</v>
      </c>
      <c r="AX259">
        <v>-1.15081104778606E-2</v>
      </c>
      <c r="AY259">
        <v>-4.6671579464505057E-2</v>
      </c>
      <c r="AZ259">
        <v>6.6169481611464409E-3</v>
      </c>
      <c r="BA259">
        <v>2.515953600812582E-3</v>
      </c>
      <c r="BB259">
        <v>-0.1212121212121212</v>
      </c>
      <c r="BC259">
        <v>7.2859744990891873E-3</v>
      </c>
      <c r="BD259">
        <v>-3.1152647975077889E-2</v>
      </c>
      <c r="BE259">
        <v>1.2773722627737129E-2</v>
      </c>
      <c r="BF259">
        <v>-1.1904761904761861E-2</v>
      </c>
      <c r="BG259">
        <v>2.470799640610943E-2</v>
      </c>
      <c r="BH259">
        <v>2.906976744186052E-2</v>
      </c>
      <c r="BI259">
        <v>4.9966933646850009E-3</v>
      </c>
      <c r="BJ259">
        <v>1.141635595950818E-3</v>
      </c>
      <c r="BK259">
        <v>-9.589041095890416E-2</v>
      </c>
      <c r="BL259">
        <v>5.494505494505475E-3</v>
      </c>
      <c r="BM259">
        <v>6.29139072847682E-2</v>
      </c>
      <c r="BN259">
        <v>3.007518796992481E-2</v>
      </c>
      <c r="BO259">
        <v>0</v>
      </c>
      <c r="BP259">
        <v>6.1643018957911133E-2</v>
      </c>
      <c r="BQ259">
        <v>-6.7201131808535708E-2</v>
      </c>
      <c r="BR259">
        <v>5.4301651213475299E-3</v>
      </c>
      <c r="BS259">
        <v>2.7916013402928819E-4</v>
      </c>
      <c r="BT259">
        <v>7.3529411764705843E-2</v>
      </c>
      <c r="BU259">
        <v>7.3800738007379074E-3</v>
      </c>
      <c r="BV259">
        <v>1.658374792703254E-3</v>
      </c>
      <c r="BW259">
        <v>7.0422535211267512E-2</v>
      </c>
      <c r="BX259">
        <v>0</v>
      </c>
      <c r="BY259">
        <v>-3.4645488029465883E-2</v>
      </c>
      <c r="BZ259">
        <v>2.414875633904856E-2</v>
      </c>
    </row>
    <row r="260" spans="1:78" x14ac:dyDescent="0.15">
      <c r="A260" s="21">
        <v>27760</v>
      </c>
      <c r="B260" t="s">
        <v>48</v>
      </c>
      <c r="C260">
        <v>4.87</v>
      </c>
      <c r="D260">
        <v>-6.3461538461538472E-2</v>
      </c>
      <c r="E260" t="s">
        <v>55</v>
      </c>
      <c r="F260">
        <v>0.39</v>
      </c>
      <c r="G260">
        <v>27.844000000000001</v>
      </c>
      <c r="H260">
        <v>99.678039999999996</v>
      </c>
      <c r="I260">
        <v>6.4</v>
      </c>
      <c r="J260">
        <v>55.8</v>
      </c>
      <c r="K260">
        <v>63.8</v>
      </c>
      <c r="L260">
        <v>1195</v>
      </c>
      <c r="M260">
        <v>7.9</v>
      </c>
      <c r="N260">
        <v>100.86</v>
      </c>
      <c r="O260">
        <v>7.8019999999999996</v>
      </c>
      <c r="P260">
        <v>27.702000000000002</v>
      </c>
      <c r="Q260">
        <v>99.44726</v>
      </c>
      <c r="R260">
        <v>5.8</v>
      </c>
      <c r="S260">
        <v>55.6</v>
      </c>
      <c r="T260">
        <v>63.1</v>
      </c>
      <c r="U260">
        <v>1091</v>
      </c>
      <c r="V260">
        <v>8.1999999999999993</v>
      </c>
      <c r="W260">
        <v>90.19</v>
      </c>
      <c r="X260">
        <v>7.7619999999999996</v>
      </c>
      <c r="Y260">
        <v>27.535</v>
      </c>
      <c r="Z260">
        <v>99.149699999999996</v>
      </c>
      <c r="AA260">
        <v>5.8</v>
      </c>
      <c r="AB260">
        <v>55.3</v>
      </c>
      <c r="AC260">
        <v>62.2</v>
      </c>
      <c r="AD260">
        <v>1110</v>
      </c>
      <c r="AE260">
        <v>8.3000000000000007</v>
      </c>
      <c r="AF260">
        <v>91.24</v>
      </c>
      <c r="AG260">
        <v>8.1419999999999995</v>
      </c>
      <c r="AH260">
        <v>27.353999999999999</v>
      </c>
      <c r="AI260">
        <v>98.900869999999998</v>
      </c>
      <c r="AJ260">
        <v>6.6</v>
      </c>
      <c r="AK260">
        <v>54.9</v>
      </c>
      <c r="AL260">
        <v>64.2</v>
      </c>
      <c r="AM260">
        <v>1096</v>
      </c>
      <c r="AN260">
        <v>8.4</v>
      </c>
      <c r="AO260">
        <v>89.04</v>
      </c>
      <c r="AP260">
        <v>7.9119999999999999</v>
      </c>
      <c r="AQ260">
        <v>5.1259836834884887E-3</v>
      </c>
      <c r="AR260">
        <v>2.3206270338669288E-3</v>
      </c>
      <c r="AS260">
        <v>0.10344827586206901</v>
      </c>
      <c r="AT260">
        <v>3.597122302158251E-3</v>
      </c>
      <c r="AU260">
        <v>1.1093502377178989E-2</v>
      </c>
      <c r="AV260">
        <v>9.5325389550870776E-2</v>
      </c>
      <c r="AW260">
        <v>-3.6585365853658458E-2</v>
      </c>
      <c r="AX260">
        <v>0.1183057988690543</v>
      </c>
      <c r="AY260">
        <v>5.1533110023189721E-3</v>
      </c>
      <c r="AZ260">
        <v>6.0650081714181958E-3</v>
      </c>
      <c r="BA260">
        <v>3.0011185106963989E-3</v>
      </c>
      <c r="BB260">
        <v>0</v>
      </c>
      <c r="BC260">
        <v>5.4249547920435237E-3</v>
      </c>
      <c r="BD260">
        <v>1.4469453376205751E-2</v>
      </c>
      <c r="BE260">
        <v>-1.7117117117117161E-2</v>
      </c>
      <c r="BF260">
        <v>-1.2048192771084491E-2</v>
      </c>
      <c r="BG260">
        <v>-1.15081104778606E-2</v>
      </c>
      <c r="BH260">
        <v>-4.6671579464505057E-2</v>
      </c>
      <c r="BI260">
        <v>6.6169481611464409E-3</v>
      </c>
      <c r="BJ260">
        <v>2.515953600812582E-3</v>
      </c>
      <c r="BK260">
        <v>-0.1212121212121212</v>
      </c>
      <c r="BL260">
        <v>7.2859744990891873E-3</v>
      </c>
      <c r="BM260">
        <v>-3.1152647975077889E-2</v>
      </c>
      <c r="BN260">
        <v>1.2773722627737129E-2</v>
      </c>
      <c r="BO260">
        <v>-1.1904761904761861E-2</v>
      </c>
      <c r="BP260">
        <v>2.470799640610943E-2</v>
      </c>
      <c r="BQ260">
        <v>2.906976744186052E-2</v>
      </c>
      <c r="BR260">
        <v>4.9966933646850009E-3</v>
      </c>
      <c r="BS260">
        <v>1.141635595950818E-3</v>
      </c>
      <c r="BT260">
        <v>-9.589041095890416E-2</v>
      </c>
      <c r="BU260">
        <v>5.494505494505475E-3</v>
      </c>
      <c r="BV260">
        <v>6.29139072847682E-2</v>
      </c>
      <c r="BW260">
        <v>3.007518796992481E-2</v>
      </c>
      <c r="BX260">
        <v>0</v>
      </c>
      <c r="BY260">
        <v>6.1643018957911133E-2</v>
      </c>
      <c r="BZ260">
        <v>-6.7201131808535708E-2</v>
      </c>
    </row>
    <row r="261" spans="1:78" x14ac:dyDescent="0.15">
      <c r="A261" s="21">
        <v>27791</v>
      </c>
      <c r="B261" t="s">
        <v>49</v>
      </c>
      <c r="C261">
        <v>4.7699999999999996</v>
      </c>
      <c r="D261">
        <v>-2.053388090349087E-2</v>
      </c>
      <c r="E261" t="s">
        <v>55</v>
      </c>
      <c r="F261">
        <v>-3.62</v>
      </c>
      <c r="G261">
        <v>27.954999999999998</v>
      </c>
      <c r="H261">
        <v>99.759680000000003</v>
      </c>
      <c r="I261">
        <v>5.9</v>
      </c>
      <c r="J261">
        <v>55.9</v>
      </c>
      <c r="K261">
        <v>68.7</v>
      </c>
      <c r="L261">
        <v>1190</v>
      </c>
      <c r="M261">
        <v>7.7</v>
      </c>
      <c r="N261">
        <v>99.71</v>
      </c>
      <c r="O261">
        <v>7.7720000000000002</v>
      </c>
      <c r="P261">
        <v>27.844000000000001</v>
      </c>
      <c r="Q261">
        <v>99.678039999999996</v>
      </c>
      <c r="R261">
        <v>6.4</v>
      </c>
      <c r="S261">
        <v>55.8</v>
      </c>
      <c r="T261">
        <v>63.8</v>
      </c>
      <c r="U261">
        <v>1195</v>
      </c>
      <c r="V261">
        <v>7.9</v>
      </c>
      <c r="W261">
        <v>100.86</v>
      </c>
      <c r="X261">
        <v>7.8019999999999996</v>
      </c>
      <c r="Y261">
        <v>27.702000000000002</v>
      </c>
      <c r="Z261">
        <v>99.44726</v>
      </c>
      <c r="AA261">
        <v>5.8</v>
      </c>
      <c r="AB261">
        <v>55.6</v>
      </c>
      <c r="AC261">
        <v>63.1</v>
      </c>
      <c r="AD261">
        <v>1091</v>
      </c>
      <c r="AE261">
        <v>8.1999999999999993</v>
      </c>
      <c r="AF261">
        <v>90.19</v>
      </c>
      <c r="AG261">
        <v>7.7619999999999996</v>
      </c>
      <c r="AH261">
        <v>27.535</v>
      </c>
      <c r="AI261">
        <v>99.149699999999996</v>
      </c>
      <c r="AJ261">
        <v>5.8</v>
      </c>
      <c r="AK261">
        <v>55.3</v>
      </c>
      <c r="AL261">
        <v>62.2</v>
      </c>
      <c r="AM261">
        <v>1110</v>
      </c>
      <c r="AN261">
        <v>8.3000000000000007</v>
      </c>
      <c r="AO261">
        <v>91.24</v>
      </c>
      <c r="AP261">
        <v>8.1419999999999995</v>
      </c>
      <c r="AQ261">
        <v>3.9864961930755616E-3</v>
      </c>
      <c r="AR261">
        <v>8.190369714333734E-4</v>
      </c>
      <c r="AS261">
        <v>-7.8125E-2</v>
      </c>
      <c r="AT261">
        <v>1.792114695340574E-3</v>
      </c>
      <c r="AU261">
        <v>7.6802507836990719E-2</v>
      </c>
      <c r="AV261">
        <v>-4.1841004184099972E-3</v>
      </c>
      <c r="AW261">
        <v>-2.5316455696202559E-2</v>
      </c>
      <c r="AX261">
        <v>-1.1401943287725589E-2</v>
      </c>
      <c r="AY261">
        <v>-3.8451679056651371E-3</v>
      </c>
      <c r="AZ261">
        <v>5.1259836834884887E-3</v>
      </c>
      <c r="BA261">
        <v>2.3206270338669288E-3</v>
      </c>
      <c r="BB261">
        <v>0.10344827586206901</v>
      </c>
      <c r="BC261">
        <v>3.597122302158251E-3</v>
      </c>
      <c r="BD261">
        <v>1.1093502377178989E-2</v>
      </c>
      <c r="BE261">
        <v>9.5325389550870776E-2</v>
      </c>
      <c r="BF261">
        <v>-3.6585365853658458E-2</v>
      </c>
      <c r="BG261">
        <v>0.1183057988690543</v>
      </c>
      <c r="BH261">
        <v>5.1533110023189721E-3</v>
      </c>
      <c r="BI261">
        <v>6.0650081714181958E-3</v>
      </c>
      <c r="BJ261">
        <v>3.0011185106963989E-3</v>
      </c>
      <c r="BK261">
        <v>0</v>
      </c>
      <c r="BL261">
        <v>5.4249547920435237E-3</v>
      </c>
      <c r="BM261">
        <v>1.4469453376205751E-2</v>
      </c>
      <c r="BN261">
        <v>-1.7117117117117161E-2</v>
      </c>
      <c r="BO261">
        <v>-1.2048192771084491E-2</v>
      </c>
      <c r="BP261">
        <v>-1.15081104778606E-2</v>
      </c>
      <c r="BQ261">
        <v>-4.6671579464505057E-2</v>
      </c>
      <c r="BR261">
        <v>6.6169481611464409E-3</v>
      </c>
      <c r="BS261">
        <v>2.515953600812582E-3</v>
      </c>
      <c r="BT261">
        <v>-0.1212121212121212</v>
      </c>
      <c r="BU261">
        <v>7.2859744990891873E-3</v>
      </c>
      <c r="BV261">
        <v>-3.1152647975077889E-2</v>
      </c>
      <c r="BW261">
        <v>1.2773722627737129E-2</v>
      </c>
      <c r="BX261">
        <v>-1.1904761904761861E-2</v>
      </c>
      <c r="BY261">
        <v>2.470799640610943E-2</v>
      </c>
      <c r="BZ261">
        <v>2.906976744186052E-2</v>
      </c>
    </row>
    <row r="262" spans="1:78" x14ac:dyDescent="0.15">
      <c r="A262" s="21">
        <v>27820</v>
      </c>
      <c r="B262" t="s">
        <v>50</v>
      </c>
      <c r="C262">
        <v>4.84</v>
      </c>
      <c r="D262">
        <v>1.4675052410901531E-2</v>
      </c>
      <c r="E262" t="s">
        <v>54</v>
      </c>
      <c r="F262">
        <v>-2.34</v>
      </c>
      <c r="G262">
        <v>28.047000000000001</v>
      </c>
      <c r="H262">
        <v>99.771090000000001</v>
      </c>
      <c r="I262">
        <v>6.8</v>
      </c>
      <c r="J262">
        <v>56</v>
      </c>
      <c r="K262">
        <v>61.6</v>
      </c>
      <c r="L262">
        <v>1164</v>
      </c>
      <c r="M262">
        <v>7.6</v>
      </c>
      <c r="N262">
        <v>102.77</v>
      </c>
      <c r="O262">
        <v>7.6619999999999999</v>
      </c>
      <c r="P262">
        <v>27.954999999999998</v>
      </c>
      <c r="Q262">
        <v>99.759680000000003</v>
      </c>
      <c r="R262">
        <v>5.9</v>
      </c>
      <c r="S262">
        <v>55.9</v>
      </c>
      <c r="T262">
        <v>68.7</v>
      </c>
      <c r="U262">
        <v>1190</v>
      </c>
      <c r="V262">
        <v>7.7</v>
      </c>
      <c r="W262">
        <v>99.71</v>
      </c>
      <c r="X262">
        <v>7.7720000000000002</v>
      </c>
      <c r="Y262">
        <v>27.844000000000001</v>
      </c>
      <c r="Z262">
        <v>99.678039999999996</v>
      </c>
      <c r="AA262">
        <v>6.4</v>
      </c>
      <c r="AB262">
        <v>55.8</v>
      </c>
      <c r="AC262">
        <v>63.8</v>
      </c>
      <c r="AD262">
        <v>1195</v>
      </c>
      <c r="AE262">
        <v>7.9</v>
      </c>
      <c r="AF262">
        <v>100.86</v>
      </c>
      <c r="AG262">
        <v>7.8019999999999996</v>
      </c>
      <c r="AH262">
        <v>27.702000000000002</v>
      </c>
      <c r="AI262">
        <v>99.44726</v>
      </c>
      <c r="AJ262">
        <v>5.8</v>
      </c>
      <c r="AK262">
        <v>55.6</v>
      </c>
      <c r="AL262">
        <v>63.1</v>
      </c>
      <c r="AM262">
        <v>1091</v>
      </c>
      <c r="AN262">
        <v>8.1999999999999993</v>
      </c>
      <c r="AO262">
        <v>90.19</v>
      </c>
      <c r="AP262">
        <v>7.7619999999999996</v>
      </c>
      <c r="AQ262">
        <v>3.291003398318892E-3</v>
      </c>
      <c r="AR262">
        <v>1.1437486567711371E-4</v>
      </c>
      <c r="AS262">
        <v>0.15254237288135569</v>
      </c>
      <c r="AT262">
        <v>1.788908765653074E-3</v>
      </c>
      <c r="AU262">
        <v>-0.1033478893740902</v>
      </c>
      <c r="AV262">
        <v>-2.1848739495798349E-2</v>
      </c>
      <c r="AW262">
        <v>-1.2987012987013101E-2</v>
      </c>
      <c r="AX262">
        <v>3.0688998094474011E-2</v>
      </c>
      <c r="AY262">
        <v>-1.415337107565628E-2</v>
      </c>
      <c r="AZ262">
        <v>3.9864961930755616E-3</v>
      </c>
      <c r="BA262">
        <v>8.190369714333734E-4</v>
      </c>
      <c r="BB262">
        <v>-7.8125E-2</v>
      </c>
      <c r="BC262">
        <v>1.792114695340574E-3</v>
      </c>
      <c r="BD262">
        <v>7.6802507836990719E-2</v>
      </c>
      <c r="BE262">
        <v>-4.1841004184099972E-3</v>
      </c>
      <c r="BF262">
        <v>-2.5316455696202559E-2</v>
      </c>
      <c r="BG262">
        <v>-1.1401943287725589E-2</v>
      </c>
      <c r="BH262">
        <v>-3.8451679056651371E-3</v>
      </c>
      <c r="BI262">
        <v>5.1259836834884887E-3</v>
      </c>
      <c r="BJ262">
        <v>2.3206270338669288E-3</v>
      </c>
      <c r="BK262">
        <v>0.10344827586206901</v>
      </c>
      <c r="BL262">
        <v>3.597122302158251E-3</v>
      </c>
      <c r="BM262">
        <v>1.1093502377178989E-2</v>
      </c>
      <c r="BN262">
        <v>9.5325389550870776E-2</v>
      </c>
      <c r="BO262">
        <v>-3.6585365853658458E-2</v>
      </c>
      <c r="BP262">
        <v>0.1183057988690543</v>
      </c>
      <c r="BQ262">
        <v>5.1533110023189721E-3</v>
      </c>
      <c r="BR262">
        <v>6.0650081714181958E-3</v>
      </c>
      <c r="BS262">
        <v>3.0011185106963989E-3</v>
      </c>
      <c r="BT262">
        <v>0</v>
      </c>
      <c r="BU262">
        <v>5.4249547920435237E-3</v>
      </c>
      <c r="BV262">
        <v>1.4469453376205751E-2</v>
      </c>
      <c r="BW262">
        <v>-1.7117117117117161E-2</v>
      </c>
      <c r="BX262">
        <v>-1.2048192771084491E-2</v>
      </c>
      <c r="BY262">
        <v>-1.15081104778606E-2</v>
      </c>
      <c r="BZ262">
        <v>-4.6671579464505057E-2</v>
      </c>
    </row>
    <row r="263" spans="1:78" x14ac:dyDescent="0.15">
      <c r="A263" s="21">
        <v>27851</v>
      </c>
      <c r="B263" t="s">
        <v>51</v>
      </c>
      <c r="C263">
        <v>4.82</v>
      </c>
      <c r="D263">
        <v>-4.1322314049585893E-3</v>
      </c>
      <c r="E263" t="s">
        <v>55</v>
      </c>
      <c r="F263">
        <v>0.71</v>
      </c>
      <c r="G263">
        <v>28.157</v>
      </c>
      <c r="H263">
        <v>99.818920000000006</v>
      </c>
      <c r="I263">
        <v>6.4</v>
      </c>
      <c r="J263">
        <v>56.1</v>
      </c>
      <c r="K263">
        <v>65.2</v>
      </c>
      <c r="L263">
        <v>1132</v>
      </c>
      <c r="M263">
        <v>7.7</v>
      </c>
      <c r="N263">
        <v>101.64</v>
      </c>
      <c r="O263">
        <v>7.6719999999999997</v>
      </c>
      <c r="P263">
        <v>28.047000000000001</v>
      </c>
      <c r="Q263">
        <v>99.771090000000001</v>
      </c>
      <c r="R263">
        <v>6.8</v>
      </c>
      <c r="S263">
        <v>56</v>
      </c>
      <c r="T263">
        <v>61.6</v>
      </c>
      <c r="U263">
        <v>1164</v>
      </c>
      <c r="V263">
        <v>7.6</v>
      </c>
      <c r="W263">
        <v>102.77</v>
      </c>
      <c r="X263">
        <v>7.6619999999999999</v>
      </c>
      <c r="Y263">
        <v>27.954999999999998</v>
      </c>
      <c r="Z263">
        <v>99.759680000000003</v>
      </c>
      <c r="AA263">
        <v>5.9</v>
      </c>
      <c r="AB263">
        <v>55.9</v>
      </c>
      <c r="AC263">
        <v>68.7</v>
      </c>
      <c r="AD263">
        <v>1190</v>
      </c>
      <c r="AE263">
        <v>7.7</v>
      </c>
      <c r="AF263">
        <v>99.71</v>
      </c>
      <c r="AG263">
        <v>7.7720000000000002</v>
      </c>
      <c r="AH263">
        <v>27.844000000000001</v>
      </c>
      <c r="AI263">
        <v>99.678039999999996</v>
      </c>
      <c r="AJ263">
        <v>6.4</v>
      </c>
      <c r="AK263">
        <v>55.8</v>
      </c>
      <c r="AL263">
        <v>63.8</v>
      </c>
      <c r="AM263">
        <v>1195</v>
      </c>
      <c r="AN263">
        <v>7.9</v>
      </c>
      <c r="AO263">
        <v>100.86</v>
      </c>
      <c r="AP263">
        <v>7.8019999999999996</v>
      </c>
      <c r="AQ263">
        <v>3.9219880914178606E-3</v>
      </c>
      <c r="AR263">
        <v>4.7939738856217501E-4</v>
      </c>
      <c r="AS263">
        <v>-5.8823529411764608E-2</v>
      </c>
      <c r="AT263">
        <v>1.7857142857142789E-3</v>
      </c>
      <c r="AU263">
        <v>5.8441558441558517E-2</v>
      </c>
      <c r="AV263">
        <v>-2.7491408934707921E-2</v>
      </c>
      <c r="AW263">
        <v>1.3157894736842261E-2</v>
      </c>
      <c r="AX263">
        <v>-1.0995426680938E-2</v>
      </c>
      <c r="AY263">
        <v>1.305142260506376E-3</v>
      </c>
      <c r="AZ263">
        <v>3.291003398318892E-3</v>
      </c>
      <c r="BA263">
        <v>1.1437486567711371E-4</v>
      </c>
      <c r="BB263">
        <v>0.15254237288135569</v>
      </c>
      <c r="BC263">
        <v>1.788908765653074E-3</v>
      </c>
      <c r="BD263">
        <v>-0.1033478893740902</v>
      </c>
      <c r="BE263">
        <v>-2.1848739495798349E-2</v>
      </c>
      <c r="BF263">
        <v>-1.2987012987013101E-2</v>
      </c>
      <c r="BG263">
        <v>3.0688998094474011E-2</v>
      </c>
      <c r="BH263">
        <v>-1.415337107565628E-2</v>
      </c>
      <c r="BI263">
        <v>3.9864961930755616E-3</v>
      </c>
      <c r="BJ263">
        <v>8.190369714333734E-4</v>
      </c>
      <c r="BK263">
        <v>-7.8125E-2</v>
      </c>
      <c r="BL263">
        <v>1.792114695340574E-3</v>
      </c>
      <c r="BM263">
        <v>7.6802507836990719E-2</v>
      </c>
      <c r="BN263">
        <v>-4.1841004184099972E-3</v>
      </c>
      <c r="BO263">
        <v>-2.5316455696202559E-2</v>
      </c>
      <c r="BP263">
        <v>-1.1401943287725589E-2</v>
      </c>
      <c r="BQ263">
        <v>-3.8451679056651371E-3</v>
      </c>
      <c r="BR263">
        <v>5.1259836834884887E-3</v>
      </c>
      <c r="BS263">
        <v>2.3206270338669288E-3</v>
      </c>
      <c r="BT263">
        <v>0.10344827586206901</v>
      </c>
      <c r="BU263">
        <v>3.597122302158251E-3</v>
      </c>
      <c r="BV263">
        <v>1.1093502377178989E-2</v>
      </c>
      <c r="BW263">
        <v>9.5325389550870776E-2</v>
      </c>
      <c r="BX263">
        <v>-3.6585365853658458E-2</v>
      </c>
      <c r="BY263">
        <v>0.1183057988690543</v>
      </c>
      <c r="BZ263">
        <v>5.1533110023189721E-3</v>
      </c>
    </row>
    <row r="264" spans="1:78" x14ac:dyDescent="0.15">
      <c r="A264" s="21">
        <v>27881</v>
      </c>
      <c r="B264" t="s">
        <v>52</v>
      </c>
      <c r="C264">
        <v>5.29</v>
      </c>
      <c r="D264">
        <v>9.7510373443983347E-2</v>
      </c>
      <c r="E264" t="s">
        <v>54</v>
      </c>
      <c r="F264">
        <v>0.83</v>
      </c>
      <c r="G264">
        <v>28.29</v>
      </c>
      <c r="H264">
        <v>99.974350000000001</v>
      </c>
      <c r="I264">
        <v>7</v>
      </c>
      <c r="J264">
        <v>56.4</v>
      </c>
      <c r="K264">
        <v>62.3</v>
      </c>
      <c r="L264">
        <v>1194</v>
      </c>
      <c r="M264">
        <v>7.4</v>
      </c>
      <c r="N264">
        <v>100.18</v>
      </c>
      <c r="O264">
        <v>7.9619999999999997</v>
      </c>
      <c r="P264">
        <v>28.157</v>
      </c>
      <c r="Q264">
        <v>99.818920000000006</v>
      </c>
      <c r="R264">
        <v>6.4</v>
      </c>
      <c r="S264">
        <v>56.1</v>
      </c>
      <c r="T264">
        <v>65.2</v>
      </c>
      <c r="U264">
        <v>1132</v>
      </c>
      <c r="V264">
        <v>7.7</v>
      </c>
      <c r="W264">
        <v>101.64</v>
      </c>
      <c r="X264">
        <v>7.6719999999999997</v>
      </c>
      <c r="Y264">
        <v>28.047000000000001</v>
      </c>
      <c r="Z264">
        <v>99.771090000000001</v>
      </c>
      <c r="AA264">
        <v>6.8</v>
      </c>
      <c r="AB264">
        <v>56</v>
      </c>
      <c r="AC264">
        <v>61.6</v>
      </c>
      <c r="AD264">
        <v>1164</v>
      </c>
      <c r="AE264">
        <v>7.6</v>
      </c>
      <c r="AF264">
        <v>102.77</v>
      </c>
      <c r="AG264">
        <v>7.6619999999999999</v>
      </c>
      <c r="AH264">
        <v>27.954999999999998</v>
      </c>
      <c r="AI264">
        <v>99.759680000000003</v>
      </c>
      <c r="AJ264">
        <v>5.9</v>
      </c>
      <c r="AK264">
        <v>55.9</v>
      </c>
      <c r="AL264">
        <v>68.7</v>
      </c>
      <c r="AM264">
        <v>1190</v>
      </c>
      <c r="AN264">
        <v>7.7</v>
      </c>
      <c r="AO264">
        <v>99.71</v>
      </c>
      <c r="AP264">
        <v>7.7720000000000002</v>
      </c>
      <c r="AQ264">
        <v>4.7235145789679134E-3</v>
      </c>
      <c r="AR264">
        <v>1.557119632229931E-3</v>
      </c>
      <c r="AS264">
        <v>9.375E-2</v>
      </c>
      <c r="AT264">
        <v>5.3475935828877219E-3</v>
      </c>
      <c r="AU264">
        <v>-4.4478527607362039E-2</v>
      </c>
      <c r="AV264">
        <v>5.4770318021201359E-2</v>
      </c>
      <c r="AW264">
        <v>-3.8961038961038967E-2</v>
      </c>
      <c r="AX264">
        <v>-1.4364423455332511E-2</v>
      </c>
      <c r="AY264">
        <v>3.7799791449426579E-2</v>
      </c>
      <c r="AZ264">
        <v>3.9219880914178606E-3</v>
      </c>
      <c r="BA264">
        <v>4.7939738856217501E-4</v>
      </c>
      <c r="BB264">
        <v>-5.8823529411764608E-2</v>
      </c>
      <c r="BC264">
        <v>1.7857142857142789E-3</v>
      </c>
      <c r="BD264">
        <v>5.8441558441558517E-2</v>
      </c>
      <c r="BE264">
        <v>-2.7491408934707921E-2</v>
      </c>
      <c r="BF264">
        <v>1.3157894736842261E-2</v>
      </c>
      <c r="BG264">
        <v>-1.0995426680938E-2</v>
      </c>
      <c r="BH264">
        <v>1.305142260506376E-3</v>
      </c>
      <c r="BI264">
        <v>3.291003398318892E-3</v>
      </c>
      <c r="BJ264">
        <v>1.1437486567711371E-4</v>
      </c>
      <c r="BK264">
        <v>0.15254237288135569</v>
      </c>
      <c r="BL264">
        <v>1.788908765653074E-3</v>
      </c>
      <c r="BM264">
        <v>-0.1033478893740902</v>
      </c>
      <c r="BN264">
        <v>-2.1848739495798349E-2</v>
      </c>
      <c r="BO264">
        <v>-1.2987012987013101E-2</v>
      </c>
      <c r="BP264">
        <v>3.0688998094474011E-2</v>
      </c>
      <c r="BQ264">
        <v>-1.415337107565628E-2</v>
      </c>
      <c r="BR264">
        <v>3.9864961930755616E-3</v>
      </c>
      <c r="BS264">
        <v>8.190369714333734E-4</v>
      </c>
      <c r="BT264">
        <v>-7.8125E-2</v>
      </c>
      <c r="BU264">
        <v>1.792114695340574E-3</v>
      </c>
      <c r="BV264">
        <v>7.6802507836990719E-2</v>
      </c>
      <c r="BW264">
        <v>-4.1841004184099972E-3</v>
      </c>
      <c r="BX264">
        <v>-2.5316455696202559E-2</v>
      </c>
      <c r="BY264">
        <v>-1.1401943287725589E-2</v>
      </c>
      <c r="BZ264">
        <v>-3.8451679056651371E-3</v>
      </c>
    </row>
    <row r="265" spans="1:78" x14ac:dyDescent="0.15">
      <c r="A265" s="21">
        <v>27912</v>
      </c>
      <c r="B265" t="s">
        <v>53</v>
      </c>
      <c r="C265">
        <v>5.48</v>
      </c>
      <c r="D265">
        <v>3.5916824196597433E-2</v>
      </c>
      <c r="E265" t="s">
        <v>54</v>
      </c>
      <c r="F265">
        <v>-1.22</v>
      </c>
      <c r="G265">
        <v>28.405000000000001</v>
      </c>
      <c r="H265">
        <v>100.1734</v>
      </c>
      <c r="I265">
        <v>6.9</v>
      </c>
      <c r="J265">
        <v>56.7</v>
      </c>
      <c r="K265">
        <v>60.6</v>
      </c>
      <c r="L265">
        <v>1188</v>
      </c>
      <c r="M265">
        <v>7.6</v>
      </c>
      <c r="N265">
        <v>104.28</v>
      </c>
      <c r="O265">
        <v>7.8620000000000001</v>
      </c>
      <c r="P265">
        <v>28.29</v>
      </c>
      <c r="Q265">
        <v>99.974350000000001</v>
      </c>
      <c r="R265">
        <v>7</v>
      </c>
      <c r="S265">
        <v>56.4</v>
      </c>
      <c r="T265">
        <v>62.3</v>
      </c>
      <c r="U265">
        <v>1194</v>
      </c>
      <c r="V265">
        <v>7.4</v>
      </c>
      <c r="W265">
        <v>100.18</v>
      </c>
      <c r="X265">
        <v>7.9619999999999997</v>
      </c>
      <c r="Y265">
        <v>28.157</v>
      </c>
      <c r="Z265">
        <v>99.818920000000006</v>
      </c>
      <c r="AA265">
        <v>6.4</v>
      </c>
      <c r="AB265">
        <v>56.1</v>
      </c>
      <c r="AC265">
        <v>65.2</v>
      </c>
      <c r="AD265">
        <v>1132</v>
      </c>
      <c r="AE265">
        <v>7.7</v>
      </c>
      <c r="AF265">
        <v>101.64</v>
      </c>
      <c r="AG265">
        <v>7.6719999999999997</v>
      </c>
      <c r="AH265">
        <v>28.047000000000001</v>
      </c>
      <c r="AI265">
        <v>99.771090000000001</v>
      </c>
      <c r="AJ265">
        <v>6.8</v>
      </c>
      <c r="AK265">
        <v>56</v>
      </c>
      <c r="AL265">
        <v>61.6</v>
      </c>
      <c r="AM265">
        <v>1164</v>
      </c>
      <c r="AN265">
        <v>7.6</v>
      </c>
      <c r="AO265">
        <v>102.77</v>
      </c>
      <c r="AP265">
        <v>7.6619999999999999</v>
      </c>
      <c r="AQ265">
        <v>4.0650406504065817E-3</v>
      </c>
      <c r="AR265">
        <v>1.9910106942431231E-3</v>
      </c>
      <c r="AS265">
        <v>-1.428571428571423E-2</v>
      </c>
      <c r="AT265">
        <v>5.3191489361703592E-3</v>
      </c>
      <c r="AU265">
        <v>-2.7287319422150791E-2</v>
      </c>
      <c r="AV265">
        <v>-5.0251256281407253E-3</v>
      </c>
      <c r="AW265">
        <v>2.702702702702697E-2</v>
      </c>
      <c r="AX265">
        <v>4.0926332601317623E-2</v>
      </c>
      <c r="AY265">
        <v>-1.2559658377292121E-2</v>
      </c>
      <c r="AZ265">
        <v>4.7235145789679134E-3</v>
      </c>
      <c r="BA265">
        <v>1.557119632229931E-3</v>
      </c>
      <c r="BB265">
        <v>9.375E-2</v>
      </c>
      <c r="BC265">
        <v>5.3475935828877219E-3</v>
      </c>
      <c r="BD265">
        <v>-4.4478527607362039E-2</v>
      </c>
      <c r="BE265">
        <v>5.4770318021201359E-2</v>
      </c>
      <c r="BF265">
        <v>-3.8961038961038967E-2</v>
      </c>
      <c r="BG265">
        <v>-1.4364423455332511E-2</v>
      </c>
      <c r="BH265">
        <v>3.7799791449426579E-2</v>
      </c>
      <c r="BI265">
        <v>3.9219880914178606E-3</v>
      </c>
      <c r="BJ265">
        <v>4.7939738856217501E-4</v>
      </c>
      <c r="BK265">
        <v>-5.8823529411764608E-2</v>
      </c>
      <c r="BL265">
        <v>1.7857142857142789E-3</v>
      </c>
      <c r="BM265">
        <v>5.8441558441558517E-2</v>
      </c>
      <c r="BN265">
        <v>-2.7491408934707921E-2</v>
      </c>
      <c r="BO265">
        <v>1.3157894736842261E-2</v>
      </c>
      <c r="BP265">
        <v>-1.0995426680938E-2</v>
      </c>
      <c r="BQ265">
        <v>1.305142260506376E-3</v>
      </c>
      <c r="BR265">
        <v>3.291003398318892E-3</v>
      </c>
      <c r="BS265">
        <v>1.1437486567711371E-4</v>
      </c>
      <c r="BT265">
        <v>0.15254237288135569</v>
      </c>
      <c r="BU265">
        <v>1.788908765653074E-3</v>
      </c>
      <c r="BV265">
        <v>-0.1033478893740902</v>
      </c>
      <c r="BW265">
        <v>-2.1848739495798349E-2</v>
      </c>
      <c r="BX265">
        <v>-1.2987012987013101E-2</v>
      </c>
      <c r="BY265">
        <v>3.0688998094474011E-2</v>
      </c>
      <c r="BZ265">
        <v>-1.415337107565628E-2</v>
      </c>
    </row>
    <row r="266" spans="1:78" x14ac:dyDescent="0.15">
      <c r="A266" s="21">
        <v>27942</v>
      </c>
      <c r="B266" t="s">
        <v>42</v>
      </c>
      <c r="C266">
        <v>5.31</v>
      </c>
      <c r="D266">
        <v>-3.1021897810219121E-2</v>
      </c>
      <c r="E266" t="s">
        <v>55</v>
      </c>
      <c r="F266">
        <v>-2.2799999999999998</v>
      </c>
      <c r="G266">
        <v>28.561</v>
      </c>
      <c r="H266">
        <v>100.3167</v>
      </c>
      <c r="I266">
        <v>6.4</v>
      </c>
      <c r="J266">
        <v>57</v>
      </c>
      <c r="K266">
        <v>58</v>
      </c>
      <c r="L266">
        <v>1245</v>
      </c>
      <c r="M266">
        <v>7.8</v>
      </c>
      <c r="N266">
        <v>103.44</v>
      </c>
      <c r="O266">
        <v>7.8620000000000001</v>
      </c>
      <c r="P266">
        <v>28.405000000000001</v>
      </c>
      <c r="Q266">
        <v>100.1734</v>
      </c>
      <c r="R266">
        <v>6.9</v>
      </c>
      <c r="S266">
        <v>56.7</v>
      </c>
      <c r="T266">
        <v>60.6</v>
      </c>
      <c r="U266">
        <v>1188</v>
      </c>
      <c r="V266">
        <v>7.6</v>
      </c>
      <c r="W266">
        <v>104.28</v>
      </c>
      <c r="X266">
        <v>7.8620000000000001</v>
      </c>
      <c r="Y266">
        <v>28.29</v>
      </c>
      <c r="Z266">
        <v>99.974350000000001</v>
      </c>
      <c r="AA266">
        <v>7</v>
      </c>
      <c r="AB266">
        <v>56.4</v>
      </c>
      <c r="AC266">
        <v>62.3</v>
      </c>
      <c r="AD266">
        <v>1194</v>
      </c>
      <c r="AE266">
        <v>7.4</v>
      </c>
      <c r="AF266">
        <v>100.18</v>
      </c>
      <c r="AG266">
        <v>7.9619999999999997</v>
      </c>
      <c r="AH266">
        <v>28.157</v>
      </c>
      <c r="AI266">
        <v>99.818920000000006</v>
      </c>
      <c r="AJ266">
        <v>6.4</v>
      </c>
      <c r="AK266">
        <v>56.1</v>
      </c>
      <c r="AL266">
        <v>65.2</v>
      </c>
      <c r="AM266">
        <v>1132</v>
      </c>
      <c r="AN266">
        <v>7.7</v>
      </c>
      <c r="AO266">
        <v>101.64</v>
      </c>
      <c r="AP266">
        <v>7.6719999999999997</v>
      </c>
      <c r="AQ266">
        <v>5.4919908466819489E-3</v>
      </c>
      <c r="AR266">
        <v>1.430519479223014E-3</v>
      </c>
      <c r="AS266">
        <v>-7.2463768115942018E-2</v>
      </c>
      <c r="AT266">
        <v>5.2910052910053462E-3</v>
      </c>
      <c r="AU266">
        <v>-4.2904290429042979E-2</v>
      </c>
      <c r="AV266">
        <v>4.7979797979798011E-2</v>
      </c>
      <c r="AW266">
        <v>2.6315789473684289E-2</v>
      </c>
      <c r="AX266">
        <v>-8.0552359033372323E-3</v>
      </c>
      <c r="AY266">
        <v>0</v>
      </c>
      <c r="AZ266">
        <v>4.0650406504065817E-3</v>
      </c>
      <c r="BA266">
        <v>1.9910106942431231E-3</v>
      </c>
      <c r="BB266">
        <v>-1.428571428571423E-2</v>
      </c>
      <c r="BC266">
        <v>5.3191489361703592E-3</v>
      </c>
      <c r="BD266">
        <v>-2.7287319422150791E-2</v>
      </c>
      <c r="BE266">
        <v>-5.0251256281407253E-3</v>
      </c>
      <c r="BF266">
        <v>2.702702702702697E-2</v>
      </c>
      <c r="BG266">
        <v>4.0926332601317623E-2</v>
      </c>
      <c r="BH266">
        <v>-1.2559658377292121E-2</v>
      </c>
      <c r="BI266">
        <v>4.7235145789679134E-3</v>
      </c>
      <c r="BJ266">
        <v>1.557119632229931E-3</v>
      </c>
      <c r="BK266">
        <v>9.375E-2</v>
      </c>
      <c r="BL266">
        <v>5.3475935828877219E-3</v>
      </c>
      <c r="BM266">
        <v>-4.4478527607362039E-2</v>
      </c>
      <c r="BN266">
        <v>5.4770318021201359E-2</v>
      </c>
      <c r="BO266">
        <v>-3.8961038961038967E-2</v>
      </c>
      <c r="BP266">
        <v>-1.4364423455332511E-2</v>
      </c>
      <c r="BQ266">
        <v>3.7799791449426579E-2</v>
      </c>
      <c r="BR266">
        <v>3.9219880914178606E-3</v>
      </c>
      <c r="BS266">
        <v>4.7939738856217501E-4</v>
      </c>
      <c r="BT266">
        <v>-5.8823529411764608E-2</v>
      </c>
      <c r="BU266">
        <v>1.7857142857142789E-3</v>
      </c>
      <c r="BV266">
        <v>5.8441558441558517E-2</v>
      </c>
      <c r="BW266">
        <v>-2.7491408934707921E-2</v>
      </c>
      <c r="BX266">
        <v>1.3157894736842261E-2</v>
      </c>
      <c r="BY266">
        <v>-1.0995426680938E-2</v>
      </c>
      <c r="BZ266">
        <v>1.305142260506376E-3</v>
      </c>
    </row>
    <row r="267" spans="1:78" x14ac:dyDescent="0.15">
      <c r="A267" s="21">
        <v>27973</v>
      </c>
      <c r="B267" t="s">
        <v>43</v>
      </c>
      <c r="C267">
        <v>5.29</v>
      </c>
      <c r="D267">
        <v>-3.7664783427494488E-3</v>
      </c>
      <c r="E267" t="s">
        <v>55</v>
      </c>
      <c r="F267">
        <v>0.71</v>
      </c>
      <c r="G267">
        <v>28.725999999999999</v>
      </c>
      <c r="H267">
        <v>100.3257</v>
      </c>
      <c r="I267">
        <v>6.2</v>
      </c>
      <c r="J267">
        <v>57.3</v>
      </c>
      <c r="K267">
        <v>57.7</v>
      </c>
      <c r="L267">
        <v>1309</v>
      </c>
      <c r="M267">
        <v>7.8</v>
      </c>
      <c r="N267">
        <v>102.91</v>
      </c>
      <c r="O267">
        <v>7.6619999999999999</v>
      </c>
      <c r="P267">
        <v>28.561</v>
      </c>
      <c r="Q267">
        <v>100.3167</v>
      </c>
      <c r="R267">
        <v>6.4</v>
      </c>
      <c r="S267">
        <v>57</v>
      </c>
      <c r="T267">
        <v>58</v>
      </c>
      <c r="U267">
        <v>1245</v>
      </c>
      <c r="V267">
        <v>7.8</v>
      </c>
      <c r="W267">
        <v>103.44</v>
      </c>
      <c r="X267">
        <v>7.8620000000000001</v>
      </c>
      <c r="Y267">
        <v>28.405000000000001</v>
      </c>
      <c r="Z267">
        <v>100.1734</v>
      </c>
      <c r="AA267">
        <v>6.9</v>
      </c>
      <c r="AB267">
        <v>56.7</v>
      </c>
      <c r="AC267">
        <v>60.6</v>
      </c>
      <c r="AD267">
        <v>1188</v>
      </c>
      <c r="AE267">
        <v>7.6</v>
      </c>
      <c r="AF267">
        <v>104.28</v>
      </c>
      <c r="AG267">
        <v>7.8620000000000001</v>
      </c>
      <c r="AH267">
        <v>28.29</v>
      </c>
      <c r="AI267">
        <v>99.974350000000001</v>
      </c>
      <c r="AJ267">
        <v>7</v>
      </c>
      <c r="AK267">
        <v>56.4</v>
      </c>
      <c r="AL267">
        <v>62.3</v>
      </c>
      <c r="AM267">
        <v>1194</v>
      </c>
      <c r="AN267">
        <v>7.4</v>
      </c>
      <c r="AO267">
        <v>100.18</v>
      </c>
      <c r="AP267">
        <v>7.9619999999999997</v>
      </c>
      <c r="AQ267">
        <v>5.7771086446551934E-3</v>
      </c>
      <c r="AR267">
        <v>8.971586984030111E-5</v>
      </c>
      <c r="AS267">
        <v>-3.125E-2</v>
      </c>
      <c r="AT267">
        <v>5.2631578947368576E-3</v>
      </c>
      <c r="AU267">
        <v>-5.1724137931034031E-3</v>
      </c>
      <c r="AV267">
        <v>5.1405622489959953E-2</v>
      </c>
      <c r="AW267">
        <v>0</v>
      </c>
      <c r="AX267">
        <v>-5.1237432327919663E-3</v>
      </c>
      <c r="AY267">
        <v>-2.543881963876882E-2</v>
      </c>
      <c r="AZ267">
        <v>5.4919908466819489E-3</v>
      </c>
      <c r="BA267">
        <v>1.430519479223014E-3</v>
      </c>
      <c r="BB267">
        <v>-7.2463768115942018E-2</v>
      </c>
      <c r="BC267">
        <v>5.2910052910053462E-3</v>
      </c>
      <c r="BD267">
        <v>-4.2904290429042979E-2</v>
      </c>
      <c r="BE267">
        <v>4.7979797979798011E-2</v>
      </c>
      <c r="BF267">
        <v>2.6315789473684289E-2</v>
      </c>
      <c r="BG267">
        <v>-8.0552359033372323E-3</v>
      </c>
      <c r="BH267">
        <v>0</v>
      </c>
      <c r="BI267">
        <v>4.0650406504065817E-3</v>
      </c>
      <c r="BJ267">
        <v>1.9910106942431231E-3</v>
      </c>
      <c r="BK267">
        <v>-1.428571428571423E-2</v>
      </c>
      <c r="BL267">
        <v>5.3191489361703592E-3</v>
      </c>
      <c r="BM267">
        <v>-2.7287319422150791E-2</v>
      </c>
      <c r="BN267">
        <v>-5.0251256281407253E-3</v>
      </c>
      <c r="BO267">
        <v>2.702702702702697E-2</v>
      </c>
      <c r="BP267">
        <v>4.0926332601317623E-2</v>
      </c>
      <c r="BQ267">
        <v>-1.2559658377292121E-2</v>
      </c>
      <c r="BR267">
        <v>4.7235145789679134E-3</v>
      </c>
      <c r="BS267">
        <v>1.557119632229931E-3</v>
      </c>
      <c r="BT267">
        <v>9.375E-2</v>
      </c>
      <c r="BU267">
        <v>5.3475935828877219E-3</v>
      </c>
      <c r="BV267">
        <v>-4.4478527607362039E-2</v>
      </c>
      <c r="BW267">
        <v>5.4770318021201359E-2</v>
      </c>
      <c r="BX267">
        <v>-3.8961038961038967E-2</v>
      </c>
      <c r="BY267">
        <v>-1.4364423455332511E-2</v>
      </c>
      <c r="BZ267">
        <v>3.7799791449426579E-2</v>
      </c>
    </row>
    <row r="268" spans="1:78" x14ac:dyDescent="0.15">
      <c r="A268" s="21">
        <v>28004</v>
      </c>
      <c r="B268" t="s">
        <v>44</v>
      </c>
      <c r="C268">
        <v>5.25</v>
      </c>
      <c r="D268">
        <v>-7.5614366729678702E-3</v>
      </c>
      <c r="E268" t="s">
        <v>55</v>
      </c>
      <c r="F268">
        <v>3.9</v>
      </c>
      <c r="G268">
        <v>28.893999999999998</v>
      </c>
      <c r="H268">
        <v>100.25449999999999</v>
      </c>
      <c r="I268">
        <v>6.2</v>
      </c>
      <c r="J268">
        <v>57.6</v>
      </c>
      <c r="K268">
        <v>55.3</v>
      </c>
      <c r="L268">
        <v>1481</v>
      </c>
      <c r="M268">
        <v>7.6</v>
      </c>
      <c r="N268">
        <v>105.24</v>
      </c>
      <c r="O268">
        <v>7.5519999999999996</v>
      </c>
      <c r="P268">
        <v>28.725999999999999</v>
      </c>
      <c r="Q268">
        <v>100.3257</v>
      </c>
      <c r="R268">
        <v>6.2</v>
      </c>
      <c r="S268">
        <v>57.3</v>
      </c>
      <c r="T268">
        <v>57.7</v>
      </c>
      <c r="U268">
        <v>1309</v>
      </c>
      <c r="V268">
        <v>7.8</v>
      </c>
      <c r="W268">
        <v>102.91</v>
      </c>
      <c r="X268">
        <v>7.6619999999999999</v>
      </c>
      <c r="Y268">
        <v>28.561</v>
      </c>
      <c r="Z268">
        <v>100.3167</v>
      </c>
      <c r="AA268">
        <v>6.4</v>
      </c>
      <c r="AB268">
        <v>57</v>
      </c>
      <c r="AC268">
        <v>58</v>
      </c>
      <c r="AD268">
        <v>1245</v>
      </c>
      <c r="AE268">
        <v>7.8</v>
      </c>
      <c r="AF268">
        <v>103.44</v>
      </c>
      <c r="AG268">
        <v>7.8620000000000001</v>
      </c>
      <c r="AH268">
        <v>28.405000000000001</v>
      </c>
      <c r="AI268">
        <v>100.1734</v>
      </c>
      <c r="AJ268">
        <v>6.9</v>
      </c>
      <c r="AK268">
        <v>56.7</v>
      </c>
      <c r="AL268">
        <v>60.6</v>
      </c>
      <c r="AM268">
        <v>1188</v>
      </c>
      <c r="AN268">
        <v>7.6</v>
      </c>
      <c r="AO268">
        <v>104.28</v>
      </c>
      <c r="AP268">
        <v>7.8620000000000001</v>
      </c>
      <c r="AQ268">
        <v>5.8483603703960441E-3</v>
      </c>
      <c r="AR268">
        <v>-7.0968854441089135E-4</v>
      </c>
      <c r="AS268">
        <v>0</v>
      </c>
      <c r="AT268">
        <v>5.2356020942410098E-3</v>
      </c>
      <c r="AU268">
        <v>-4.1594454072790388E-2</v>
      </c>
      <c r="AV268">
        <v>0.13139801375095489</v>
      </c>
      <c r="AW268">
        <v>-2.5641025641025661E-2</v>
      </c>
      <c r="AX268">
        <v>2.264114274608886E-2</v>
      </c>
      <c r="AY268">
        <v>-1.435656486557035E-2</v>
      </c>
      <c r="AZ268">
        <v>5.7771086446551934E-3</v>
      </c>
      <c r="BA268">
        <v>8.971586984030111E-5</v>
      </c>
      <c r="BB268">
        <v>-3.125E-2</v>
      </c>
      <c r="BC268">
        <v>5.2631578947368576E-3</v>
      </c>
      <c r="BD268">
        <v>-5.1724137931034031E-3</v>
      </c>
      <c r="BE268">
        <v>5.1405622489959953E-2</v>
      </c>
      <c r="BF268">
        <v>0</v>
      </c>
      <c r="BG268">
        <v>-5.1237432327919663E-3</v>
      </c>
      <c r="BH268">
        <v>-2.543881963876882E-2</v>
      </c>
      <c r="BI268">
        <v>5.4919908466819489E-3</v>
      </c>
      <c r="BJ268">
        <v>1.430519479223014E-3</v>
      </c>
      <c r="BK268">
        <v>-7.2463768115942018E-2</v>
      </c>
      <c r="BL268">
        <v>5.2910052910053462E-3</v>
      </c>
      <c r="BM268">
        <v>-4.2904290429042979E-2</v>
      </c>
      <c r="BN268">
        <v>4.7979797979798011E-2</v>
      </c>
      <c r="BO268">
        <v>2.6315789473684289E-2</v>
      </c>
      <c r="BP268">
        <v>-8.0552359033372323E-3</v>
      </c>
      <c r="BQ268">
        <v>0</v>
      </c>
      <c r="BR268">
        <v>4.0650406504065817E-3</v>
      </c>
      <c r="BS268">
        <v>1.9910106942431231E-3</v>
      </c>
      <c r="BT268">
        <v>-1.428571428571423E-2</v>
      </c>
      <c r="BU268">
        <v>5.3191489361703592E-3</v>
      </c>
      <c r="BV268">
        <v>-2.7287319422150791E-2</v>
      </c>
      <c r="BW268">
        <v>-5.0251256281407253E-3</v>
      </c>
      <c r="BX268">
        <v>2.702702702702697E-2</v>
      </c>
      <c r="BY268">
        <v>4.0926332601317623E-2</v>
      </c>
      <c r="BZ268">
        <v>-1.2559658377292121E-2</v>
      </c>
    </row>
    <row r="269" spans="1:78" x14ac:dyDescent="0.15">
      <c r="A269" s="21">
        <v>28034</v>
      </c>
      <c r="B269" t="s">
        <v>45</v>
      </c>
      <c r="C269">
        <v>5.0199999999999996</v>
      </c>
      <c r="D269">
        <v>-4.3809523809523888E-2</v>
      </c>
      <c r="E269" t="s">
        <v>55</v>
      </c>
      <c r="F269">
        <v>-4.88</v>
      </c>
      <c r="G269">
        <v>29.036000000000001</v>
      </c>
      <c r="H269">
        <v>100.17310000000001</v>
      </c>
      <c r="I269">
        <v>5.8</v>
      </c>
      <c r="J269">
        <v>57.9</v>
      </c>
      <c r="K269">
        <v>57</v>
      </c>
      <c r="L269">
        <v>1425</v>
      </c>
      <c r="M269">
        <v>7.7</v>
      </c>
      <c r="N269">
        <v>102.9</v>
      </c>
      <c r="O269">
        <v>7.4219999999999997</v>
      </c>
      <c r="P269">
        <v>28.893999999999998</v>
      </c>
      <c r="Q269">
        <v>100.25449999999999</v>
      </c>
      <c r="R269">
        <v>6.2</v>
      </c>
      <c r="S269">
        <v>57.6</v>
      </c>
      <c r="T269">
        <v>55.3</v>
      </c>
      <c r="U269">
        <v>1481</v>
      </c>
      <c r="V269">
        <v>7.6</v>
      </c>
      <c r="W269">
        <v>105.24</v>
      </c>
      <c r="X269">
        <v>7.5519999999999996</v>
      </c>
      <c r="Y269">
        <v>28.725999999999999</v>
      </c>
      <c r="Z269">
        <v>100.3257</v>
      </c>
      <c r="AA269">
        <v>6.2</v>
      </c>
      <c r="AB269">
        <v>57.3</v>
      </c>
      <c r="AC269">
        <v>57.7</v>
      </c>
      <c r="AD269">
        <v>1309</v>
      </c>
      <c r="AE269">
        <v>7.8</v>
      </c>
      <c r="AF269">
        <v>102.91</v>
      </c>
      <c r="AG269">
        <v>7.6619999999999999</v>
      </c>
      <c r="AH269">
        <v>28.561</v>
      </c>
      <c r="AI269">
        <v>100.3167</v>
      </c>
      <c r="AJ269">
        <v>6.4</v>
      </c>
      <c r="AK269">
        <v>57</v>
      </c>
      <c r="AL269">
        <v>58</v>
      </c>
      <c r="AM269">
        <v>1245</v>
      </c>
      <c r="AN269">
        <v>7.8</v>
      </c>
      <c r="AO269">
        <v>103.44</v>
      </c>
      <c r="AP269">
        <v>7.8620000000000001</v>
      </c>
      <c r="AQ269">
        <v>4.9145151242473428E-3</v>
      </c>
      <c r="AR269">
        <v>-8.1193362891429643E-4</v>
      </c>
      <c r="AS269">
        <v>-6.4516129032258118E-2</v>
      </c>
      <c r="AT269">
        <v>5.2083333333332593E-3</v>
      </c>
      <c r="AU269">
        <v>3.0741410488245972E-2</v>
      </c>
      <c r="AV269">
        <v>-3.7812288993922971E-2</v>
      </c>
      <c r="AW269">
        <v>1.3157894736842261E-2</v>
      </c>
      <c r="AX269">
        <v>-2.2234891676168659E-2</v>
      </c>
      <c r="AY269">
        <v>-1.7213983050847429E-2</v>
      </c>
      <c r="AZ269">
        <v>5.8483603703960441E-3</v>
      </c>
      <c r="BA269">
        <v>-7.0968854441089135E-4</v>
      </c>
      <c r="BB269">
        <v>0</v>
      </c>
      <c r="BC269">
        <v>5.2356020942410098E-3</v>
      </c>
      <c r="BD269">
        <v>-4.1594454072790388E-2</v>
      </c>
      <c r="BE269">
        <v>0.13139801375095489</v>
      </c>
      <c r="BF269">
        <v>-2.5641025641025661E-2</v>
      </c>
      <c r="BG269">
        <v>2.264114274608886E-2</v>
      </c>
      <c r="BH269">
        <v>-1.435656486557035E-2</v>
      </c>
      <c r="BI269">
        <v>5.7771086446551934E-3</v>
      </c>
      <c r="BJ269">
        <v>8.971586984030111E-5</v>
      </c>
      <c r="BK269">
        <v>-3.125E-2</v>
      </c>
      <c r="BL269">
        <v>5.2631578947368576E-3</v>
      </c>
      <c r="BM269">
        <v>-5.1724137931034031E-3</v>
      </c>
      <c r="BN269">
        <v>5.1405622489959953E-2</v>
      </c>
      <c r="BO269">
        <v>0</v>
      </c>
      <c r="BP269">
        <v>-5.1237432327919663E-3</v>
      </c>
      <c r="BQ269">
        <v>-2.543881963876882E-2</v>
      </c>
      <c r="BR269">
        <v>5.4919908466819489E-3</v>
      </c>
      <c r="BS269">
        <v>1.430519479223014E-3</v>
      </c>
      <c r="BT269">
        <v>-7.2463768115942018E-2</v>
      </c>
      <c r="BU269">
        <v>5.2910052910053462E-3</v>
      </c>
      <c r="BV269">
        <v>-4.2904290429042979E-2</v>
      </c>
      <c r="BW269">
        <v>4.7979797979798011E-2</v>
      </c>
      <c r="BX269">
        <v>2.6315789473684289E-2</v>
      </c>
      <c r="BY269">
        <v>-8.0552359033372323E-3</v>
      </c>
      <c r="BZ269">
        <v>0</v>
      </c>
    </row>
    <row r="270" spans="1:78" x14ac:dyDescent="0.15">
      <c r="A270" s="21">
        <v>28065</v>
      </c>
      <c r="B270" t="s">
        <v>46</v>
      </c>
      <c r="C270">
        <v>4.95</v>
      </c>
      <c r="D270">
        <v>-1.3944223107569599E-2</v>
      </c>
      <c r="E270" t="s">
        <v>55</v>
      </c>
      <c r="F270">
        <v>-0.52</v>
      </c>
      <c r="G270">
        <v>29.167999999999999</v>
      </c>
      <c r="H270">
        <v>100.1313</v>
      </c>
      <c r="I270">
        <v>6</v>
      </c>
      <c r="J270">
        <v>58.1</v>
      </c>
      <c r="K270">
        <v>55.7</v>
      </c>
      <c r="L270">
        <v>1531</v>
      </c>
      <c r="M270">
        <v>7.8</v>
      </c>
      <c r="N270">
        <v>102.1</v>
      </c>
      <c r="O270">
        <v>7.0119999999999996</v>
      </c>
      <c r="P270">
        <v>29.036000000000001</v>
      </c>
      <c r="Q270">
        <v>100.17310000000001</v>
      </c>
      <c r="R270">
        <v>5.8</v>
      </c>
      <c r="S270">
        <v>57.9</v>
      </c>
      <c r="T270">
        <v>57</v>
      </c>
      <c r="U270">
        <v>1425</v>
      </c>
      <c r="V270">
        <v>7.7</v>
      </c>
      <c r="W270">
        <v>102.9</v>
      </c>
      <c r="X270">
        <v>7.4219999999999997</v>
      </c>
      <c r="Y270">
        <v>28.893999999999998</v>
      </c>
      <c r="Z270">
        <v>100.25449999999999</v>
      </c>
      <c r="AA270">
        <v>6.2</v>
      </c>
      <c r="AB270">
        <v>57.6</v>
      </c>
      <c r="AC270">
        <v>55.3</v>
      </c>
      <c r="AD270">
        <v>1481</v>
      </c>
      <c r="AE270">
        <v>7.6</v>
      </c>
      <c r="AF270">
        <v>105.24</v>
      </c>
      <c r="AG270">
        <v>7.5519999999999996</v>
      </c>
      <c r="AH270">
        <v>28.725999999999999</v>
      </c>
      <c r="AI270">
        <v>100.3257</v>
      </c>
      <c r="AJ270">
        <v>6.2</v>
      </c>
      <c r="AK270">
        <v>57.3</v>
      </c>
      <c r="AL270">
        <v>57.7</v>
      </c>
      <c r="AM270">
        <v>1309</v>
      </c>
      <c r="AN270">
        <v>7.8</v>
      </c>
      <c r="AO270">
        <v>102.91</v>
      </c>
      <c r="AP270">
        <v>7.6619999999999999</v>
      </c>
      <c r="AQ270">
        <v>4.5460807273729484E-3</v>
      </c>
      <c r="AR270">
        <v>-4.1727769231469919E-4</v>
      </c>
      <c r="AS270">
        <v>3.4482758620689717E-2</v>
      </c>
      <c r="AT270">
        <v>3.4542314335059832E-3</v>
      </c>
      <c r="AU270">
        <v>-2.2807017543859609E-2</v>
      </c>
      <c r="AV270">
        <v>7.4385964912280667E-2</v>
      </c>
      <c r="AW270">
        <v>1.298701298701288E-2</v>
      </c>
      <c r="AX270">
        <v>-7.7745383867834361E-3</v>
      </c>
      <c r="AY270">
        <v>-5.5241174885475641E-2</v>
      </c>
      <c r="AZ270">
        <v>4.9145151242473428E-3</v>
      </c>
      <c r="BA270">
        <v>-8.1193362891429643E-4</v>
      </c>
      <c r="BB270">
        <v>-6.4516129032258118E-2</v>
      </c>
      <c r="BC270">
        <v>5.2083333333332593E-3</v>
      </c>
      <c r="BD270">
        <v>3.0741410488245972E-2</v>
      </c>
      <c r="BE270">
        <v>-3.7812288993922971E-2</v>
      </c>
      <c r="BF270">
        <v>1.3157894736842261E-2</v>
      </c>
      <c r="BG270">
        <v>-2.2234891676168659E-2</v>
      </c>
      <c r="BH270">
        <v>-1.7213983050847429E-2</v>
      </c>
      <c r="BI270">
        <v>5.8483603703960441E-3</v>
      </c>
      <c r="BJ270">
        <v>-7.0968854441089135E-4</v>
      </c>
      <c r="BK270">
        <v>0</v>
      </c>
      <c r="BL270">
        <v>5.2356020942410098E-3</v>
      </c>
      <c r="BM270">
        <v>-4.1594454072790388E-2</v>
      </c>
      <c r="BN270">
        <v>0.13139801375095489</v>
      </c>
      <c r="BO270">
        <v>-2.5641025641025661E-2</v>
      </c>
      <c r="BP270">
        <v>2.264114274608886E-2</v>
      </c>
      <c r="BQ270">
        <v>-1.435656486557035E-2</v>
      </c>
      <c r="BR270">
        <v>5.7771086446551934E-3</v>
      </c>
      <c r="BS270">
        <v>8.971586984030111E-5</v>
      </c>
      <c r="BT270">
        <v>-3.125E-2</v>
      </c>
      <c r="BU270">
        <v>5.2631578947368576E-3</v>
      </c>
      <c r="BV270">
        <v>-5.1724137931034031E-3</v>
      </c>
      <c r="BW270">
        <v>5.1405622489959953E-2</v>
      </c>
      <c r="BX270">
        <v>0</v>
      </c>
      <c r="BY270">
        <v>-5.1237432327919663E-3</v>
      </c>
      <c r="BZ270">
        <v>-2.543881963876882E-2</v>
      </c>
    </row>
    <row r="271" spans="1:78" x14ac:dyDescent="0.15">
      <c r="A271" s="21">
        <v>28095</v>
      </c>
      <c r="B271" t="s">
        <v>47</v>
      </c>
      <c r="C271">
        <v>4.6500000000000004</v>
      </c>
      <c r="D271">
        <v>-6.0606060606060573E-2</v>
      </c>
      <c r="E271" t="s">
        <v>55</v>
      </c>
      <c r="F271">
        <v>0.37</v>
      </c>
      <c r="G271">
        <v>29.326000000000001</v>
      </c>
      <c r="H271">
        <v>100.13200000000001</v>
      </c>
      <c r="I271">
        <v>5.6</v>
      </c>
      <c r="J271">
        <v>58.4</v>
      </c>
      <c r="K271">
        <v>58.9</v>
      </c>
      <c r="L271">
        <v>1511</v>
      </c>
      <c r="M271">
        <v>7.8</v>
      </c>
      <c r="N271">
        <v>107.46</v>
      </c>
      <c r="O271">
        <v>6.8120000000000003</v>
      </c>
      <c r="P271">
        <v>29.167999999999999</v>
      </c>
      <c r="Q271">
        <v>100.1313</v>
      </c>
      <c r="R271">
        <v>6</v>
      </c>
      <c r="S271">
        <v>58.1</v>
      </c>
      <c r="T271">
        <v>55.7</v>
      </c>
      <c r="U271">
        <v>1531</v>
      </c>
      <c r="V271">
        <v>7.8</v>
      </c>
      <c r="W271">
        <v>102.1</v>
      </c>
      <c r="X271">
        <v>7.0119999999999996</v>
      </c>
      <c r="Y271">
        <v>29.036000000000001</v>
      </c>
      <c r="Z271">
        <v>100.17310000000001</v>
      </c>
      <c r="AA271">
        <v>5.8</v>
      </c>
      <c r="AB271">
        <v>57.9</v>
      </c>
      <c r="AC271">
        <v>57</v>
      </c>
      <c r="AD271">
        <v>1425</v>
      </c>
      <c r="AE271">
        <v>7.7</v>
      </c>
      <c r="AF271">
        <v>102.9</v>
      </c>
      <c r="AG271">
        <v>7.4219999999999997</v>
      </c>
      <c r="AH271">
        <v>28.893999999999998</v>
      </c>
      <c r="AI271">
        <v>100.25449999999999</v>
      </c>
      <c r="AJ271">
        <v>6.2</v>
      </c>
      <c r="AK271">
        <v>57.6</v>
      </c>
      <c r="AL271">
        <v>55.3</v>
      </c>
      <c r="AM271">
        <v>1481</v>
      </c>
      <c r="AN271">
        <v>7.6</v>
      </c>
      <c r="AO271">
        <v>105.24</v>
      </c>
      <c r="AP271">
        <v>7.5519999999999996</v>
      </c>
      <c r="AQ271">
        <v>5.4168952276467666E-3</v>
      </c>
      <c r="AR271">
        <v>6.9908210520441827E-6</v>
      </c>
      <c r="AS271">
        <v>-6.6666666666666763E-2</v>
      </c>
      <c r="AT271">
        <v>5.1635111876076056E-3</v>
      </c>
      <c r="AU271">
        <v>5.7450628366247702E-2</v>
      </c>
      <c r="AV271">
        <v>-1.306335728282171E-2</v>
      </c>
      <c r="AW271">
        <v>0</v>
      </c>
      <c r="AX271">
        <v>5.2497551420176203E-2</v>
      </c>
      <c r="AY271">
        <v>-2.8522532800912659E-2</v>
      </c>
      <c r="AZ271">
        <v>4.5460807273729484E-3</v>
      </c>
      <c r="BA271">
        <v>-4.1727769231469919E-4</v>
      </c>
      <c r="BB271">
        <v>3.4482758620689717E-2</v>
      </c>
      <c r="BC271">
        <v>3.4542314335059832E-3</v>
      </c>
      <c r="BD271">
        <v>-2.2807017543859609E-2</v>
      </c>
      <c r="BE271">
        <v>7.4385964912280667E-2</v>
      </c>
      <c r="BF271">
        <v>1.298701298701288E-2</v>
      </c>
      <c r="BG271">
        <v>-7.7745383867834361E-3</v>
      </c>
      <c r="BH271">
        <v>-5.5241174885475641E-2</v>
      </c>
      <c r="BI271">
        <v>4.9145151242473428E-3</v>
      </c>
      <c r="BJ271">
        <v>-8.1193362891429643E-4</v>
      </c>
      <c r="BK271">
        <v>-6.4516129032258118E-2</v>
      </c>
      <c r="BL271">
        <v>5.2083333333332593E-3</v>
      </c>
      <c r="BM271">
        <v>3.0741410488245972E-2</v>
      </c>
      <c r="BN271">
        <v>-3.7812288993922971E-2</v>
      </c>
      <c r="BO271">
        <v>1.3157894736842261E-2</v>
      </c>
      <c r="BP271">
        <v>-2.2234891676168659E-2</v>
      </c>
      <c r="BQ271">
        <v>-1.7213983050847429E-2</v>
      </c>
      <c r="BR271">
        <v>5.8483603703960441E-3</v>
      </c>
      <c r="BS271">
        <v>-7.0968854441089135E-4</v>
      </c>
      <c r="BT271">
        <v>0</v>
      </c>
      <c r="BU271">
        <v>5.2356020942410098E-3</v>
      </c>
      <c r="BV271">
        <v>-4.1594454072790388E-2</v>
      </c>
      <c r="BW271">
        <v>0.13139801375095489</v>
      </c>
      <c r="BX271">
        <v>-2.5641025641025661E-2</v>
      </c>
      <c r="BY271">
        <v>2.264114274608886E-2</v>
      </c>
      <c r="BZ271">
        <v>-1.435656486557035E-2</v>
      </c>
    </row>
    <row r="272" spans="1:78" x14ac:dyDescent="0.15">
      <c r="A272" s="21">
        <v>28126</v>
      </c>
      <c r="B272" t="s">
        <v>48</v>
      </c>
      <c r="C272">
        <v>4.6100000000000003</v>
      </c>
      <c r="D272">
        <v>-8.6021505376344155E-3</v>
      </c>
      <c r="E272" t="s">
        <v>55</v>
      </c>
      <c r="F272">
        <v>-3.19</v>
      </c>
      <c r="G272">
        <v>29.504999999999999</v>
      </c>
      <c r="H272">
        <v>100.1773</v>
      </c>
      <c r="I272">
        <v>5.3</v>
      </c>
      <c r="J272">
        <v>58.7</v>
      </c>
      <c r="K272">
        <v>57.2</v>
      </c>
      <c r="L272">
        <v>1466</v>
      </c>
      <c r="M272">
        <v>7.5</v>
      </c>
      <c r="N272">
        <v>102.03</v>
      </c>
      <c r="O272">
        <v>7.4020000000000001</v>
      </c>
      <c r="P272">
        <v>29.326000000000001</v>
      </c>
      <c r="Q272">
        <v>100.13200000000001</v>
      </c>
      <c r="R272">
        <v>5.6</v>
      </c>
      <c r="S272">
        <v>58.4</v>
      </c>
      <c r="T272">
        <v>58.9</v>
      </c>
      <c r="U272">
        <v>1511</v>
      </c>
      <c r="V272">
        <v>7.8</v>
      </c>
      <c r="W272">
        <v>107.46</v>
      </c>
      <c r="X272">
        <v>6.8120000000000003</v>
      </c>
      <c r="Y272">
        <v>29.167999999999999</v>
      </c>
      <c r="Z272">
        <v>100.1313</v>
      </c>
      <c r="AA272">
        <v>6</v>
      </c>
      <c r="AB272">
        <v>58.1</v>
      </c>
      <c r="AC272">
        <v>55.7</v>
      </c>
      <c r="AD272">
        <v>1531</v>
      </c>
      <c r="AE272">
        <v>7.8</v>
      </c>
      <c r="AF272">
        <v>102.1</v>
      </c>
      <c r="AG272">
        <v>7.0119999999999996</v>
      </c>
      <c r="AH272">
        <v>29.036000000000001</v>
      </c>
      <c r="AI272">
        <v>100.17310000000001</v>
      </c>
      <c r="AJ272">
        <v>5.8</v>
      </c>
      <c r="AK272">
        <v>57.9</v>
      </c>
      <c r="AL272">
        <v>57</v>
      </c>
      <c r="AM272">
        <v>1425</v>
      </c>
      <c r="AN272">
        <v>7.7</v>
      </c>
      <c r="AO272">
        <v>102.9</v>
      </c>
      <c r="AP272">
        <v>7.4219999999999997</v>
      </c>
      <c r="AQ272">
        <v>6.103798676941885E-3</v>
      </c>
      <c r="AR272">
        <v>4.5240282826664041E-4</v>
      </c>
      <c r="AS272">
        <v>-5.3571428571428492E-2</v>
      </c>
      <c r="AT272">
        <v>5.1369863013699391E-3</v>
      </c>
      <c r="AU272">
        <v>-2.886247877758907E-2</v>
      </c>
      <c r="AV272">
        <v>-2.978160158835208E-2</v>
      </c>
      <c r="AW272">
        <v>-3.8461538461538443E-2</v>
      </c>
      <c r="AX272">
        <v>-5.0530429927414737E-2</v>
      </c>
      <c r="AY272">
        <v>8.6611861421021619E-2</v>
      </c>
      <c r="AZ272">
        <v>5.4168952276467666E-3</v>
      </c>
      <c r="BA272">
        <v>6.9908210520441827E-6</v>
      </c>
      <c r="BB272">
        <v>-6.6666666666666763E-2</v>
      </c>
      <c r="BC272">
        <v>5.1635111876076056E-3</v>
      </c>
      <c r="BD272">
        <v>5.7450628366247702E-2</v>
      </c>
      <c r="BE272">
        <v>-1.306335728282171E-2</v>
      </c>
      <c r="BF272">
        <v>0</v>
      </c>
      <c r="BG272">
        <v>5.2497551420176203E-2</v>
      </c>
      <c r="BH272">
        <v>-2.8522532800912659E-2</v>
      </c>
      <c r="BI272">
        <v>4.5460807273729484E-3</v>
      </c>
      <c r="BJ272">
        <v>-4.1727769231469919E-4</v>
      </c>
      <c r="BK272">
        <v>3.4482758620689717E-2</v>
      </c>
      <c r="BL272">
        <v>3.4542314335059832E-3</v>
      </c>
      <c r="BM272">
        <v>-2.2807017543859609E-2</v>
      </c>
      <c r="BN272">
        <v>7.4385964912280667E-2</v>
      </c>
      <c r="BO272">
        <v>1.298701298701288E-2</v>
      </c>
      <c r="BP272">
        <v>-7.7745383867834361E-3</v>
      </c>
      <c r="BQ272">
        <v>-5.5241174885475641E-2</v>
      </c>
      <c r="BR272">
        <v>4.9145151242473428E-3</v>
      </c>
      <c r="BS272">
        <v>-8.1193362891429643E-4</v>
      </c>
      <c r="BT272">
        <v>-6.4516129032258118E-2</v>
      </c>
      <c r="BU272">
        <v>5.2083333333332593E-3</v>
      </c>
      <c r="BV272">
        <v>3.0741410488245972E-2</v>
      </c>
      <c r="BW272">
        <v>-3.7812288993922971E-2</v>
      </c>
      <c r="BX272">
        <v>1.3157894736842261E-2</v>
      </c>
      <c r="BY272">
        <v>-2.2234891676168659E-2</v>
      </c>
      <c r="BZ272">
        <v>-1.7213983050847429E-2</v>
      </c>
    </row>
    <row r="273" spans="1:78" x14ac:dyDescent="0.15">
      <c r="A273" s="21">
        <v>28157</v>
      </c>
      <c r="B273" t="s">
        <v>49</v>
      </c>
      <c r="C273">
        <v>4.68</v>
      </c>
      <c r="D273">
        <v>1.5184381778741729E-2</v>
      </c>
      <c r="E273" t="s">
        <v>54</v>
      </c>
      <c r="F273">
        <v>-3.42</v>
      </c>
      <c r="G273">
        <v>29.686</v>
      </c>
      <c r="H273">
        <v>100.2714</v>
      </c>
      <c r="I273">
        <v>5.0999999999999996</v>
      </c>
      <c r="J273">
        <v>59.3</v>
      </c>
      <c r="K273">
        <v>56.8</v>
      </c>
      <c r="L273">
        <v>1560</v>
      </c>
      <c r="M273">
        <v>7.6</v>
      </c>
      <c r="N273">
        <v>99.82</v>
      </c>
      <c r="O273">
        <v>7.8019999999999996</v>
      </c>
      <c r="P273">
        <v>29.504999999999999</v>
      </c>
      <c r="Q273">
        <v>100.1773</v>
      </c>
      <c r="R273">
        <v>5.3</v>
      </c>
      <c r="S273">
        <v>58.7</v>
      </c>
      <c r="T273">
        <v>57.2</v>
      </c>
      <c r="U273">
        <v>1466</v>
      </c>
      <c r="V273">
        <v>7.5</v>
      </c>
      <c r="W273">
        <v>102.03</v>
      </c>
      <c r="X273">
        <v>7.4020000000000001</v>
      </c>
      <c r="Y273">
        <v>29.326000000000001</v>
      </c>
      <c r="Z273">
        <v>100.13200000000001</v>
      </c>
      <c r="AA273">
        <v>5.6</v>
      </c>
      <c r="AB273">
        <v>58.4</v>
      </c>
      <c r="AC273">
        <v>58.9</v>
      </c>
      <c r="AD273">
        <v>1511</v>
      </c>
      <c r="AE273">
        <v>7.8</v>
      </c>
      <c r="AF273">
        <v>107.46</v>
      </c>
      <c r="AG273">
        <v>6.8120000000000003</v>
      </c>
      <c r="AH273">
        <v>29.167999999999999</v>
      </c>
      <c r="AI273">
        <v>100.1313</v>
      </c>
      <c r="AJ273">
        <v>6</v>
      </c>
      <c r="AK273">
        <v>58.1</v>
      </c>
      <c r="AL273">
        <v>55.7</v>
      </c>
      <c r="AM273">
        <v>1531</v>
      </c>
      <c r="AN273">
        <v>7.8</v>
      </c>
      <c r="AO273">
        <v>102.1</v>
      </c>
      <c r="AP273">
        <v>7.0119999999999996</v>
      </c>
      <c r="AQ273">
        <v>6.1345534655143918E-3</v>
      </c>
      <c r="AR273">
        <v>9.3933455982542213E-4</v>
      </c>
      <c r="AS273">
        <v>-3.7735849056603772E-2</v>
      </c>
      <c r="AT273">
        <v>1.0221465076660999E-2</v>
      </c>
      <c r="AU273">
        <v>-6.9930069930070893E-3</v>
      </c>
      <c r="AV273">
        <v>6.4120054570259155E-2</v>
      </c>
      <c r="AW273">
        <v>1.3333333333333201E-2</v>
      </c>
      <c r="AX273">
        <v>-2.16602959913752E-2</v>
      </c>
      <c r="AY273">
        <v>5.4039448797622118E-2</v>
      </c>
      <c r="AZ273">
        <v>6.103798676941885E-3</v>
      </c>
      <c r="BA273">
        <v>4.5240282826664041E-4</v>
      </c>
      <c r="BB273">
        <v>-5.3571428571428492E-2</v>
      </c>
      <c r="BC273">
        <v>5.1369863013699391E-3</v>
      </c>
      <c r="BD273">
        <v>-2.886247877758907E-2</v>
      </c>
      <c r="BE273">
        <v>-2.978160158835208E-2</v>
      </c>
      <c r="BF273">
        <v>-3.8461538461538443E-2</v>
      </c>
      <c r="BG273">
        <v>-5.0530429927414737E-2</v>
      </c>
      <c r="BH273">
        <v>8.6611861421021619E-2</v>
      </c>
      <c r="BI273">
        <v>5.4168952276467666E-3</v>
      </c>
      <c r="BJ273">
        <v>6.9908210520441827E-6</v>
      </c>
      <c r="BK273">
        <v>-6.6666666666666763E-2</v>
      </c>
      <c r="BL273">
        <v>5.1635111876076056E-3</v>
      </c>
      <c r="BM273">
        <v>5.7450628366247702E-2</v>
      </c>
      <c r="BN273">
        <v>-1.306335728282171E-2</v>
      </c>
      <c r="BO273">
        <v>0</v>
      </c>
      <c r="BP273">
        <v>5.2497551420176203E-2</v>
      </c>
      <c r="BQ273">
        <v>-2.8522532800912659E-2</v>
      </c>
      <c r="BR273">
        <v>4.5460807273729484E-3</v>
      </c>
      <c r="BS273">
        <v>-4.1727769231469919E-4</v>
      </c>
      <c r="BT273">
        <v>3.4482758620689717E-2</v>
      </c>
      <c r="BU273">
        <v>3.4542314335059832E-3</v>
      </c>
      <c r="BV273">
        <v>-2.2807017543859609E-2</v>
      </c>
      <c r="BW273">
        <v>7.4385964912280667E-2</v>
      </c>
      <c r="BX273">
        <v>1.298701298701288E-2</v>
      </c>
      <c r="BY273">
        <v>-7.7745383867834361E-3</v>
      </c>
      <c r="BZ273">
        <v>-5.5241174885475641E-2</v>
      </c>
    </row>
    <row r="274" spans="1:78" x14ac:dyDescent="0.15">
      <c r="A274" s="21">
        <v>28185</v>
      </c>
      <c r="B274" t="s">
        <v>50</v>
      </c>
      <c r="C274">
        <v>4.6900000000000004</v>
      </c>
      <c r="D274">
        <v>2.1367521367522809E-3</v>
      </c>
      <c r="E274" t="s">
        <v>54</v>
      </c>
      <c r="F274">
        <v>-2.0699999999999998</v>
      </c>
      <c r="G274">
        <v>29.812000000000001</v>
      </c>
      <c r="H274">
        <v>100.3798</v>
      </c>
      <c r="I274">
        <v>5</v>
      </c>
      <c r="J274">
        <v>59.6</v>
      </c>
      <c r="K274">
        <v>63.5</v>
      </c>
      <c r="L274">
        <v>1660</v>
      </c>
      <c r="M274">
        <v>7.4</v>
      </c>
      <c r="N274">
        <v>98.42</v>
      </c>
      <c r="O274">
        <v>7.4219999999999997</v>
      </c>
      <c r="P274">
        <v>29.686</v>
      </c>
      <c r="Q274">
        <v>100.2714</v>
      </c>
      <c r="R274">
        <v>5.0999999999999996</v>
      </c>
      <c r="S274">
        <v>59.3</v>
      </c>
      <c r="T274">
        <v>56.8</v>
      </c>
      <c r="U274">
        <v>1560</v>
      </c>
      <c r="V274">
        <v>7.6</v>
      </c>
      <c r="W274">
        <v>99.82</v>
      </c>
      <c r="X274">
        <v>7.8019999999999996</v>
      </c>
      <c r="Y274">
        <v>29.504999999999999</v>
      </c>
      <c r="Z274">
        <v>100.1773</v>
      </c>
      <c r="AA274">
        <v>5.3</v>
      </c>
      <c r="AB274">
        <v>58.7</v>
      </c>
      <c r="AC274">
        <v>57.2</v>
      </c>
      <c r="AD274">
        <v>1466</v>
      </c>
      <c r="AE274">
        <v>7.5</v>
      </c>
      <c r="AF274">
        <v>102.03</v>
      </c>
      <c r="AG274">
        <v>7.4020000000000001</v>
      </c>
      <c r="AH274">
        <v>29.326000000000001</v>
      </c>
      <c r="AI274">
        <v>100.13200000000001</v>
      </c>
      <c r="AJ274">
        <v>5.6</v>
      </c>
      <c r="AK274">
        <v>58.4</v>
      </c>
      <c r="AL274">
        <v>58.9</v>
      </c>
      <c r="AM274">
        <v>1511</v>
      </c>
      <c r="AN274">
        <v>7.8</v>
      </c>
      <c r="AO274">
        <v>107.46</v>
      </c>
      <c r="AP274">
        <v>6.8120000000000003</v>
      </c>
      <c r="AQ274">
        <v>4.2444249814728163E-3</v>
      </c>
      <c r="AR274">
        <v>1.0810659869115999E-3</v>
      </c>
      <c r="AS274">
        <v>-1.9607843137254829E-2</v>
      </c>
      <c r="AT274">
        <v>5.0590219224284638E-3</v>
      </c>
      <c r="AU274">
        <v>0.11795774647887319</v>
      </c>
      <c r="AV274">
        <v>6.4102564102564097E-2</v>
      </c>
      <c r="AW274">
        <v>-2.631578947368407E-2</v>
      </c>
      <c r="AX274">
        <v>-1.4025245441795181E-2</v>
      </c>
      <c r="AY274">
        <v>-4.8705460138426027E-2</v>
      </c>
      <c r="AZ274">
        <v>6.1345534655143918E-3</v>
      </c>
      <c r="BA274">
        <v>9.3933455982542213E-4</v>
      </c>
      <c r="BB274">
        <v>-3.7735849056603772E-2</v>
      </c>
      <c r="BC274">
        <v>1.0221465076660999E-2</v>
      </c>
      <c r="BD274">
        <v>-6.9930069930070893E-3</v>
      </c>
      <c r="BE274">
        <v>6.4120054570259155E-2</v>
      </c>
      <c r="BF274">
        <v>1.3333333333333201E-2</v>
      </c>
      <c r="BG274">
        <v>-2.16602959913752E-2</v>
      </c>
      <c r="BH274">
        <v>5.4039448797622118E-2</v>
      </c>
      <c r="BI274">
        <v>6.103798676941885E-3</v>
      </c>
      <c r="BJ274">
        <v>4.5240282826664041E-4</v>
      </c>
      <c r="BK274">
        <v>-5.3571428571428492E-2</v>
      </c>
      <c r="BL274">
        <v>5.1369863013699391E-3</v>
      </c>
      <c r="BM274">
        <v>-2.886247877758907E-2</v>
      </c>
      <c r="BN274">
        <v>-2.978160158835208E-2</v>
      </c>
      <c r="BO274">
        <v>-3.8461538461538443E-2</v>
      </c>
      <c r="BP274">
        <v>-5.0530429927414737E-2</v>
      </c>
      <c r="BQ274">
        <v>8.6611861421021619E-2</v>
      </c>
      <c r="BR274">
        <v>5.4168952276467666E-3</v>
      </c>
      <c r="BS274">
        <v>6.9908210520441827E-6</v>
      </c>
      <c r="BT274">
        <v>-6.6666666666666763E-2</v>
      </c>
      <c r="BU274">
        <v>5.1635111876076056E-3</v>
      </c>
      <c r="BV274">
        <v>5.7450628366247702E-2</v>
      </c>
      <c r="BW274">
        <v>-1.306335728282171E-2</v>
      </c>
      <c r="BX274">
        <v>0</v>
      </c>
      <c r="BY274">
        <v>5.2497551420176203E-2</v>
      </c>
      <c r="BZ274">
        <v>-2.8522532800912659E-2</v>
      </c>
    </row>
    <row r="275" spans="1:78" x14ac:dyDescent="0.15">
      <c r="A275" s="21">
        <v>28216</v>
      </c>
      <c r="B275" t="s">
        <v>51</v>
      </c>
      <c r="C275">
        <v>4.7300000000000004</v>
      </c>
      <c r="D275">
        <v>8.52878464818764E-3</v>
      </c>
      <c r="E275" t="s">
        <v>54</v>
      </c>
      <c r="F275">
        <v>3.02</v>
      </c>
      <c r="G275">
        <v>29.959</v>
      </c>
      <c r="H275">
        <v>100.45829999999999</v>
      </c>
      <c r="I275">
        <v>5.5</v>
      </c>
      <c r="J275">
        <v>60</v>
      </c>
      <c r="K275">
        <v>60.3</v>
      </c>
      <c r="L275">
        <v>1660</v>
      </c>
      <c r="M275">
        <v>7.2</v>
      </c>
      <c r="N275">
        <v>98.44</v>
      </c>
      <c r="O275">
        <v>7.452</v>
      </c>
      <c r="P275">
        <v>29.812000000000001</v>
      </c>
      <c r="Q275">
        <v>100.3798</v>
      </c>
      <c r="R275">
        <v>5</v>
      </c>
      <c r="S275">
        <v>59.6</v>
      </c>
      <c r="T275">
        <v>63.5</v>
      </c>
      <c r="U275">
        <v>1660</v>
      </c>
      <c r="V275">
        <v>7.4</v>
      </c>
      <c r="W275">
        <v>98.42</v>
      </c>
      <c r="X275">
        <v>7.4219999999999997</v>
      </c>
      <c r="Y275">
        <v>29.686</v>
      </c>
      <c r="Z275">
        <v>100.2714</v>
      </c>
      <c r="AA275">
        <v>5.0999999999999996</v>
      </c>
      <c r="AB275">
        <v>59.3</v>
      </c>
      <c r="AC275">
        <v>56.8</v>
      </c>
      <c r="AD275">
        <v>1560</v>
      </c>
      <c r="AE275">
        <v>7.6</v>
      </c>
      <c r="AF275">
        <v>99.82</v>
      </c>
      <c r="AG275">
        <v>7.8019999999999996</v>
      </c>
      <c r="AH275">
        <v>29.504999999999999</v>
      </c>
      <c r="AI275">
        <v>100.1773</v>
      </c>
      <c r="AJ275">
        <v>5.3</v>
      </c>
      <c r="AK275">
        <v>58.7</v>
      </c>
      <c r="AL275">
        <v>57.2</v>
      </c>
      <c r="AM275">
        <v>1466</v>
      </c>
      <c r="AN275">
        <v>7.5</v>
      </c>
      <c r="AO275">
        <v>102.03</v>
      </c>
      <c r="AP275">
        <v>7.4020000000000001</v>
      </c>
      <c r="AQ275">
        <v>4.9309003086004388E-3</v>
      </c>
      <c r="AR275">
        <v>7.820298506271417E-4</v>
      </c>
      <c r="AS275">
        <v>0.1000000000000001</v>
      </c>
      <c r="AT275">
        <v>6.7114093959730337E-3</v>
      </c>
      <c r="AU275">
        <v>-5.0393700787401567E-2</v>
      </c>
      <c r="AV275">
        <v>0</v>
      </c>
      <c r="AW275">
        <v>-2.7027027027027081E-2</v>
      </c>
      <c r="AX275">
        <v>2.032107295264485E-4</v>
      </c>
      <c r="AY275">
        <v>4.0420371867422311E-3</v>
      </c>
      <c r="AZ275">
        <v>4.2444249814728163E-3</v>
      </c>
      <c r="BA275">
        <v>1.0810659869115999E-3</v>
      </c>
      <c r="BB275">
        <v>-1.9607843137254829E-2</v>
      </c>
      <c r="BC275">
        <v>5.0590219224284638E-3</v>
      </c>
      <c r="BD275">
        <v>0.11795774647887319</v>
      </c>
      <c r="BE275">
        <v>6.4102564102564097E-2</v>
      </c>
      <c r="BF275">
        <v>-2.631578947368407E-2</v>
      </c>
      <c r="BG275">
        <v>-1.4025245441795181E-2</v>
      </c>
      <c r="BH275">
        <v>-4.8705460138426027E-2</v>
      </c>
      <c r="BI275">
        <v>6.1345534655143918E-3</v>
      </c>
      <c r="BJ275">
        <v>9.3933455982542213E-4</v>
      </c>
      <c r="BK275">
        <v>-3.7735849056603772E-2</v>
      </c>
      <c r="BL275">
        <v>1.0221465076660999E-2</v>
      </c>
      <c r="BM275">
        <v>-6.9930069930070893E-3</v>
      </c>
      <c r="BN275">
        <v>6.4120054570259155E-2</v>
      </c>
      <c r="BO275">
        <v>1.3333333333333201E-2</v>
      </c>
      <c r="BP275">
        <v>-2.16602959913752E-2</v>
      </c>
      <c r="BQ275">
        <v>5.4039448797622118E-2</v>
      </c>
      <c r="BR275">
        <v>6.103798676941885E-3</v>
      </c>
      <c r="BS275">
        <v>4.5240282826664041E-4</v>
      </c>
      <c r="BT275">
        <v>-5.3571428571428492E-2</v>
      </c>
      <c r="BU275">
        <v>5.1369863013699391E-3</v>
      </c>
      <c r="BV275">
        <v>-2.886247877758907E-2</v>
      </c>
      <c r="BW275">
        <v>-2.978160158835208E-2</v>
      </c>
      <c r="BX275">
        <v>-3.8461538461538443E-2</v>
      </c>
      <c r="BY275">
        <v>-5.0530429927414737E-2</v>
      </c>
      <c r="BZ275">
        <v>8.6611861421021619E-2</v>
      </c>
    </row>
    <row r="276" spans="1:78" x14ac:dyDescent="0.15">
      <c r="A276" s="21">
        <v>28246</v>
      </c>
      <c r="B276" t="s">
        <v>52</v>
      </c>
      <c r="C276">
        <v>5.35</v>
      </c>
      <c r="D276">
        <v>0.13107822410147971</v>
      </c>
      <c r="E276" t="s">
        <v>54</v>
      </c>
      <c r="F276">
        <v>-1.5</v>
      </c>
      <c r="G276">
        <v>30.111999999999998</v>
      </c>
      <c r="H276">
        <v>100.46850000000001</v>
      </c>
      <c r="I276">
        <v>5.4</v>
      </c>
      <c r="J276">
        <v>60.2</v>
      </c>
      <c r="K276">
        <v>64.5</v>
      </c>
      <c r="L276">
        <v>1668</v>
      </c>
      <c r="M276">
        <v>7</v>
      </c>
      <c r="N276">
        <v>96.12</v>
      </c>
      <c r="O276">
        <v>7.3819999999999997</v>
      </c>
      <c r="P276">
        <v>29.959</v>
      </c>
      <c r="Q276">
        <v>100.45829999999999</v>
      </c>
      <c r="R276">
        <v>5.5</v>
      </c>
      <c r="S276">
        <v>60</v>
      </c>
      <c r="T276">
        <v>60.3</v>
      </c>
      <c r="U276">
        <v>1660</v>
      </c>
      <c r="V276">
        <v>7.2</v>
      </c>
      <c r="W276">
        <v>98.44</v>
      </c>
      <c r="X276">
        <v>7.452</v>
      </c>
      <c r="Y276">
        <v>29.812000000000001</v>
      </c>
      <c r="Z276">
        <v>100.3798</v>
      </c>
      <c r="AA276">
        <v>5</v>
      </c>
      <c r="AB276">
        <v>59.6</v>
      </c>
      <c r="AC276">
        <v>63.5</v>
      </c>
      <c r="AD276">
        <v>1660</v>
      </c>
      <c r="AE276">
        <v>7.4</v>
      </c>
      <c r="AF276">
        <v>98.42</v>
      </c>
      <c r="AG276">
        <v>7.4219999999999997</v>
      </c>
      <c r="AH276">
        <v>29.686</v>
      </c>
      <c r="AI276">
        <v>100.2714</v>
      </c>
      <c r="AJ276">
        <v>5.0999999999999996</v>
      </c>
      <c r="AK276">
        <v>59.3</v>
      </c>
      <c r="AL276">
        <v>56.8</v>
      </c>
      <c r="AM276">
        <v>1560</v>
      </c>
      <c r="AN276">
        <v>7.6</v>
      </c>
      <c r="AO276">
        <v>99.82</v>
      </c>
      <c r="AP276">
        <v>7.8019999999999996</v>
      </c>
      <c r="AQ276">
        <v>5.1069795387028716E-3</v>
      </c>
      <c r="AR276">
        <v>1.015346666228822E-4</v>
      </c>
      <c r="AS276">
        <v>-1.818181818181808E-2</v>
      </c>
      <c r="AT276">
        <v>3.3333333333334099E-3</v>
      </c>
      <c r="AU276">
        <v>6.9651741293532465E-2</v>
      </c>
      <c r="AV276">
        <v>4.8192771084336616E-3</v>
      </c>
      <c r="AW276">
        <v>-2.777777777777779E-2</v>
      </c>
      <c r="AX276">
        <v>-2.356765542462402E-2</v>
      </c>
      <c r="AY276">
        <v>-9.3934514224369714E-3</v>
      </c>
      <c r="AZ276">
        <v>4.9309003086004388E-3</v>
      </c>
      <c r="BA276">
        <v>7.820298506271417E-4</v>
      </c>
      <c r="BB276">
        <v>0.1000000000000001</v>
      </c>
      <c r="BC276">
        <v>6.7114093959730337E-3</v>
      </c>
      <c r="BD276">
        <v>-5.0393700787401567E-2</v>
      </c>
      <c r="BE276">
        <v>0</v>
      </c>
      <c r="BF276">
        <v>-2.7027027027027081E-2</v>
      </c>
      <c r="BG276">
        <v>2.032107295264485E-4</v>
      </c>
      <c r="BH276">
        <v>4.0420371867422311E-3</v>
      </c>
      <c r="BI276">
        <v>4.2444249814728163E-3</v>
      </c>
      <c r="BJ276">
        <v>1.0810659869115999E-3</v>
      </c>
      <c r="BK276">
        <v>-1.9607843137254829E-2</v>
      </c>
      <c r="BL276">
        <v>5.0590219224284638E-3</v>
      </c>
      <c r="BM276">
        <v>0.11795774647887319</v>
      </c>
      <c r="BN276">
        <v>6.4102564102564097E-2</v>
      </c>
      <c r="BO276">
        <v>-2.631578947368407E-2</v>
      </c>
      <c r="BP276">
        <v>-1.4025245441795181E-2</v>
      </c>
      <c r="BQ276">
        <v>-4.8705460138426027E-2</v>
      </c>
      <c r="BR276">
        <v>6.1345534655143918E-3</v>
      </c>
      <c r="BS276">
        <v>9.3933455982542213E-4</v>
      </c>
      <c r="BT276">
        <v>-3.7735849056603772E-2</v>
      </c>
      <c r="BU276">
        <v>1.0221465076660999E-2</v>
      </c>
      <c r="BV276">
        <v>-6.9930069930070893E-3</v>
      </c>
      <c r="BW276">
        <v>6.4120054570259155E-2</v>
      </c>
      <c r="BX276">
        <v>1.3333333333333201E-2</v>
      </c>
      <c r="BY276">
        <v>-2.16602959913752E-2</v>
      </c>
      <c r="BZ276">
        <v>5.4039448797622118E-2</v>
      </c>
    </row>
    <row r="277" spans="1:78" x14ac:dyDescent="0.15">
      <c r="A277" s="21">
        <v>28277</v>
      </c>
      <c r="B277" t="s">
        <v>53</v>
      </c>
      <c r="C277">
        <v>5.39</v>
      </c>
      <c r="D277">
        <v>7.4766355140186988E-3</v>
      </c>
      <c r="E277" t="s">
        <v>54</v>
      </c>
      <c r="F277">
        <v>3.59</v>
      </c>
      <c r="G277">
        <v>30.292000000000002</v>
      </c>
      <c r="H277">
        <v>100.4229</v>
      </c>
      <c r="I277">
        <v>5.5</v>
      </c>
      <c r="J277">
        <v>60.5</v>
      </c>
      <c r="K277">
        <v>58.1</v>
      </c>
      <c r="L277">
        <v>1752</v>
      </c>
      <c r="M277">
        <v>7.2</v>
      </c>
      <c r="N277">
        <v>100.48</v>
      </c>
      <c r="O277">
        <v>7.202</v>
      </c>
      <c r="P277">
        <v>30.111999999999998</v>
      </c>
      <c r="Q277">
        <v>100.46850000000001</v>
      </c>
      <c r="R277">
        <v>5.4</v>
      </c>
      <c r="S277">
        <v>60.2</v>
      </c>
      <c r="T277">
        <v>64.5</v>
      </c>
      <c r="U277">
        <v>1668</v>
      </c>
      <c r="V277">
        <v>7</v>
      </c>
      <c r="W277">
        <v>96.12</v>
      </c>
      <c r="X277">
        <v>7.3819999999999997</v>
      </c>
      <c r="Y277">
        <v>29.959</v>
      </c>
      <c r="Z277">
        <v>100.45829999999999</v>
      </c>
      <c r="AA277">
        <v>5.5</v>
      </c>
      <c r="AB277">
        <v>60</v>
      </c>
      <c r="AC277">
        <v>60.3</v>
      </c>
      <c r="AD277">
        <v>1660</v>
      </c>
      <c r="AE277">
        <v>7.2</v>
      </c>
      <c r="AF277">
        <v>98.44</v>
      </c>
      <c r="AG277">
        <v>7.452</v>
      </c>
      <c r="AH277">
        <v>29.812000000000001</v>
      </c>
      <c r="AI277">
        <v>100.3798</v>
      </c>
      <c r="AJ277">
        <v>5</v>
      </c>
      <c r="AK277">
        <v>59.6</v>
      </c>
      <c r="AL277">
        <v>63.5</v>
      </c>
      <c r="AM277">
        <v>1660</v>
      </c>
      <c r="AN277">
        <v>7.4</v>
      </c>
      <c r="AO277">
        <v>98.42</v>
      </c>
      <c r="AP277">
        <v>7.4219999999999997</v>
      </c>
      <c r="AQ277">
        <v>5.9776833156217624E-3</v>
      </c>
      <c r="AR277">
        <v>-4.5387360217385991E-4</v>
      </c>
      <c r="AS277">
        <v>1.8518518518518379E-2</v>
      </c>
      <c r="AT277">
        <v>4.983388704318914E-3</v>
      </c>
      <c r="AU277">
        <v>-9.9224806201550386E-2</v>
      </c>
      <c r="AV277">
        <v>5.0359712230215743E-2</v>
      </c>
      <c r="AW277">
        <v>2.8571428571428688E-2</v>
      </c>
      <c r="AX277">
        <v>4.5359966708281352E-2</v>
      </c>
      <c r="AY277">
        <v>-2.4383635871037649E-2</v>
      </c>
      <c r="AZ277">
        <v>5.1069795387028716E-3</v>
      </c>
      <c r="BA277">
        <v>1.015346666228822E-4</v>
      </c>
      <c r="BB277">
        <v>-1.818181818181808E-2</v>
      </c>
      <c r="BC277">
        <v>3.3333333333334099E-3</v>
      </c>
      <c r="BD277">
        <v>6.9651741293532465E-2</v>
      </c>
      <c r="BE277">
        <v>4.8192771084336616E-3</v>
      </c>
      <c r="BF277">
        <v>-2.777777777777779E-2</v>
      </c>
      <c r="BG277">
        <v>-2.356765542462402E-2</v>
      </c>
      <c r="BH277">
        <v>-9.3934514224369714E-3</v>
      </c>
      <c r="BI277">
        <v>4.9309003086004388E-3</v>
      </c>
      <c r="BJ277">
        <v>7.820298506271417E-4</v>
      </c>
      <c r="BK277">
        <v>0.1000000000000001</v>
      </c>
      <c r="BL277">
        <v>6.7114093959730337E-3</v>
      </c>
      <c r="BM277">
        <v>-5.0393700787401567E-2</v>
      </c>
      <c r="BN277">
        <v>0</v>
      </c>
      <c r="BO277">
        <v>-2.7027027027027081E-2</v>
      </c>
      <c r="BP277">
        <v>2.032107295264485E-4</v>
      </c>
      <c r="BQ277">
        <v>4.0420371867422311E-3</v>
      </c>
      <c r="BR277">
        <v>4.2444249814728163E-3</v>
      </c>
      <c r="BS277">
        <v>1.0810659869115999E-3</v>
      </c>
      <c r="BT277">
        <v>-1.9607843137254829E-2</v>
      </c>
      <c r="BU277">
        <v>5.0590219224284638E-3</v>
      </c>
      <c r="BV277">
        <v>0.11795774647887319</v>
      </c>
      <c r="BW277">
        <v>6.4102564102564097E-2</v>
      </c>
      <c r="BX277">
        <v>-2.631578947368407E-2</v>
      </c>
      <c r="BY277">
        <v>-1.4025245441795181E-2</v>
      </c>
      <c r="BZ277">
        <v>-4.8705460138426027E-2</v>
      </c>
    </row>
    <row r="278" spans="1:78" x14ac:dyDescent="0.15">
      <c r="A278" s="21">
        <v>28307</v>
      </c>
      <c r="B278" t="s">
        <v>42</v>
      </c>
      <c r="C278">
        <v>5.42</v>
      </c>
      <c r="D278">
        <v>5.5658627087198983E-3</v>
      </c>
      <c r="E278" t="s">
        <v>54</v>
      </c>
      <c r="F278">
        <v>0.68</v>
      </c>
      <c r="G278">
        <v>30.478999999999999</v>
      </c>
      <c r="H278">
        <v>100.32689999999999</v>
      </c>
      <c r="I278">
        <v>6.1</v>
      </c>
      <c r="J278">
        <v>60.8</v>
      </c>
      <c r="K278">
        <v>58.9</v>
      </c>
      <c r="L278">
        <v>1687</v>
      </c>
      <c r="M278">
        <v>6.9</v>
      </c>
      <c r="N278">
        <v>98.85</v>
      </c>
      <c r="O278">
        <v>7.4219999999999997</v>
      </c>
      <c r="P278">
        <v>30.292000000000002</v>
      </c>
      <c r="Q278">
        <v>100.4229</v>
      </c>
      <c r="R278">
        <v>5.5</v>
      </c>
      <c r="S278">
        <v>60.5</v>
      </c>
      <c r="T278">
        <v>58.1</v>
      </c>
      <c r="U278">
        <v>1752</v>
      </c>
      <c r="V278">
        <v>7.2</v>
      </c>
      <c r="W278">
        <v>100.48</v>
      </c>
      <c r="X278">
        <v>7.202</v>
      </c>
      <c r="Y278">
        <v>30.111999999999998</v>
      </c>
      <c r="Z278">
        <v>100.46850000000001</v>
      </c>
      <c r="AA278">
        <v>5.4</v>
      </c>
      <c r="AB278">
        <v>60.2</v>
      </c>
      <c r="AC278">
        <v>64.5</v>
      </c>
      <c r="AD278">
        <v>1668</v>
      </c>
      <c r="AE278">
        <v>7</v>
      </c>
      <c r="AF278">
        <v>96.12</v>
      </c>
      <c r="AG278">
        <v>7.3819999999999997</v>
      </c>
      <c r="AH278">
        <v>29.959</v>
      </c>
      <c r="AI278">
        <v>100.45829999999999</v>
      </c>
      <c r="AJ278">
        <v>5.5</v>
      </c>
      <c r="AK278">
        <v>60</v>
      </c>
      <c r="AL278">
        <v>60.3</v>
      </c>
      <c r="AM278">
        <v>1660</v>
      </c>
      <c r="AN278">
        <v>7.2</v>
      </c>
      <c r="AO278">
        <v>98.44</v>
      </c>
      <c r="AP278">
        <v>7.452</v>
      </c>
      <c r="AQ278">
        <v>6.1732470619304536E-3</v>
      </c>
      <c r="AR278">
        <v>-9.5595725676123067E-4</v>
      </c>
      <c r="AS278">
        <v>0.1090909090909091</v>
      </c>
      <c r="AT278">
        <v>4.9586776859502626E-3</v>
      </c>
      <c r="AU278">
        <v>1.3769363166953539E-2</v>
      </c>
      <c r="AV278">
        <v>-3.7100456621004578E-2</v>
      </c>
      <c r="AW278">
        <v>-4.166666666666663E-2</v>
      </c>
      <c r="AX278">
        <v>-1.6222133757961891E-2</v>
      </c>
      <c r="AY278">
        <v>3.0547070258261529E-2</v>
      </c>
      <c r="AZ278">
        <v>5.9776833156217624E-3</v>
      </c>
      <c r="BA278">
        <v>-4.5387360217385991E-4</v>
      </c>
      <c r="BB278">
        <v>1.8518518518518379E-2</v>
      </c>
      <c r="BC278">
        <v>4.983388704318914E-3</v>
      </c>
      <c r="BD278">
        <v>-9.9224806201550386E-2</v>
      </c>
      <c r="BE278">
        <v>5.0359712230215743E-2</v>
      </c>
      <c r="BF278">
        <v>2.8571428571428688E-2</v>
      </c>
      <c r="BG278">
        <v>4.5359966708281352E-2</v>
      </c>
      <c r="BH278">
        <v>-2.4383635871037649E-2</v>
      </c>
      <c r="BI278">
        <v>5.1069795387028716E-3</v>
      </c>
      <c r="BJ278">
        <v>1.015346666228822E-4</v>
      </c>
      <c r="BK278">
        <v>-1.818181818181808E-2</v>
      </c>
      <c r="BL278">
        <v>3.3333333333334099E-3</v>
      </c>
      <c r="BM278">
        <v>6.9651741293532465E-2</v>
      </c>
      <c r="BN278">
        <v>4.8192771084336616E-3</v>
      </c>
      <c r="BO278">
        <v>-2.777777777777779E-2</v>
      </c>
      <c r="BP278">
        <v>-2.356765542462402E-2</v>
      </c>
      <c r="BQ278">
        <v>-9.3934514224369714E-3</v>
      </c>
      <c r="BR278">
        <v>4.9309003086004388E-3</v>
      </c>
      <c r="BS278">
        <v>7.820298506271417E-4</v>
      </c>
      <c r="BT278">
        <v>0.1000000000000001</v>
      </c>
      <c r="BU278">
        <v>6.7114093959730337E-3</v>
      </c>
      <c r="BV278">
        <v>-5.0393700787401567E-2</v>
      </c>
      <c r="BW278">
        <v>0</v>
      </c>
      <c r="BX278">
        <v>-2.7027027027027081E-2</v>
      </c>
      <c r="BY278">
        <v>2.032107295264485E-4</v>
      </c>
      <c r="BZ278">
        <v>4.0420371867422311E-3</v>
      </c>
    </row>
    <row r="279" spans="1:78" x14ac:dyDescent="0.15">
      <c r="A279" s="21">
        <v>28338</v>
      </c>
      <c r="B279" t="s">
        <v>43</v>
      </c>
      <c r="C279">
        <v>5.9</v>
      </c>
      <c r="D279">
        <v>8.8560885608856166E-2</v>
      </c>
      <c r="E279" t="s">
        <v>54</v>
      </c>
      <c r="F279">
        <v>-5.72</v>
      </c>
      <c r="G279">
        <v>30.629000000000001</v>
      </c>
      <c r="H279">
        <v>100.1765</v>
      </c>
      <c r="I279">
        <v>5.8</v>
      </c>
      <c r="J279">
        <v>61.1</v>
      </c>
      <c r="K279">
        <v>58.8</v>
      </c>
      <c r="L279">
        <v>1780</v>
      </c>
      <c r="M279">
        <v>7</v>
      </c>
      <c r="N279">
        <v>96.77</v>
      </c>
      <c r="O279">
        <v>7.1120000000000001</v>
      </c>
      <c r="P279">
        <v>30.478999999999999</v>
      </c>
      <c r="Q279">
        <v>100.32689999999999</v>
      </c>
      <c r="R279">
        <v>6.1</v>
      </c>
      <c r="S279">
        <v>60.8</v>
      </c>
      <c r="T279">
        <v>58.9</v>
      </c>
      <c r="U279">
        <v>1687</v>
      </c>
      <c r="V279">
        <v>6.9</v>
      </c>
      <c r="W279">
        <v>98.85</v>
      </c>
      <c r="X279">
        <v>7.4219999999999997</v>
      </c>
      <c r="Y279">
        <v>30.292000000000002</v>
      </c>
      <c r="Z279">
        <v>100.4229</v>
      </c>
      <c r="AA279">
        <v>5.5</v>
      </c>
      <c r="AB279">
        <v>60.5</v>
      </c>
      <c r="AC279">
        <v>58.1</v>
      </c>
      <c r="AD279">
        <v>1752</v>
      </c>
      <c r="AE279">
        <v>7.2</v>
      </c>
      <c r="AF279">
        <v>100.48</v>
      </c>
      <c r="AG279">
        <v>7.202</v>
      </c>
      <c r="AH279">
        <v>30.111999999999998</v>
      </c>
      <c r="AI279">
        <v>100.46850000000001</v>
      </c>
      <c r="AJ279">
        <v>5.4</v>
      </c>
      <c r="AK279">
        <v>60.2</v>
      </c>
      <c r="AL279">
        <v>64.5</v>
      </c>
      <c r="AM279">
        <v>1668</v>
      </c>
      <c r="AN279">
        <v>7</v>
      </c>
      <c r="AO279">
        <v>96.12</v>
      </c>
      <c r="AP279">
        <v>7.3819999999999997</v>
      </c>
      <c r="AQ279">
        <v>4.9214213064734391E-3</v>
      </c>
      <c r="AR279">
        <v>-1.4990994439176839E-3</v>
      </c>
      <c r="AS279">
        <v>-4.9180327868852403E-2</v>
      </c>
      <c r="AT279">
        <v>4.9342105263159297E-3</v>
      </c>
      <c r="AU279">
        <v>-1.6977928692699651E-3</v>
      </c>
      <c r="AV279">
        <v>5.5127445168938971E-2</v>
      </c>
      <c r="AW279">
        <v>1.449275362318825E-2</v>
      </c>
      <c r="AX279">
        <v>-2.1041982802225578E-2</v>
      </c>
      <c r="AY279">
        <v>-4.176771759633513E-2</v>
      </c>
      <c r="AZ279">
        <v>6.1732470619304536E-3</v>
      </c>
      <c r="BA279">
        <v>-9.5595725676123067E-4</v>
      </c>
      <c r="BB279">
        <v>0.1090909090909091</v>
      </c>
      <c r="BC279">
        <v>4.9586776859502626E-3</v>
      </c>
      <c r="BD279">
        <v>1.3769363166953539E-2</v>
      </c>
      <c r="BE279">
        <v>-3.7100456621004578E-2</v>
      </c>
      <c r="BF279">
        <v>-4.166666666666663E-2</v>
      </c>
      <c r="BG279">
        <v>-1.6222133757961891E-2</v>
      </c>
      <c r="BH279">
        <v>3.0547070258261529E-2</v>
      </c>
      <c r="BI279">
        <v>5.9776833156217624E-3</v>
      </c>
      <c r="BJ279">
        <v>-4.5387360217385991E-4</v>
      </c>
      <c r="BK279">
        <v>1.8518518518518379E-2</v>
      </c>
      <c r="BL279">
        <v>4.983388704318914E-3</v>
      </c>
      <c r="BM279">
        <v>-9.9224806201550386E-2</v>
      </c>
      <c r="BN279">
        <v>5.0359712230215743E-2</v>
      </c>
      <c r="BO279">
        <v>2.8571428571428688E-2</v>
      </c>
      <c r="BP279">
        <v>4.5359966708281352E-2</v>
      </c>
      <c r="BQ279">
        <v>-2.4383635871037649E-2</v>
      </c>
      <c r="BR279">
        <v>5.1069795387028716E-3</v>
      </c>
      <c r="BS279">
        <v>1.015346666228822E-4</v>
      </c>
      <c r="BT279">
        <v>-1.818181818181808E-2</v>
      </c>
      <c r="BU279">
        <v>3.3333333333334099E-3</v>
      </c>
      <c r="BV279">
        <v>6.9651741293532465E-2</v>
      </c>
      <c r="BW279">
        <v>4.8192771084336616E-3</v>
      </c>
      <c r="BX279">
        <v>-2.777777777777779E-2</v>
      </c>
      <c r="BY279">
        <v>-2.356765542462402E-2</v>
      </c>
      <c r="BZ279">
        <v>-9.3934514224369714E-3</v>
      </c>
    </row>
    <row r="280" spans="1:78" x14ac:dyDescent="0.15">
      <c r="A280" s="21">
        <v>28369</v>
      </c>
      <c r="B280" t="s">
        <v>44</v>
      </c>
      <c r="C280">
        <v>6.14</v>
      </c>
      <c r="D280">
        <v>4.0677966101694801E-2</v>
      </c>
      <c r="E280" t="s">
        <v>54</v>
      </c>
      <c r="F280">
        <v>-2.64</v>
      </c>
      <c r="G280">
        <v>30.757999999999999</v>
      </c>
      <c r="H280">
        <v>100.0064</v>
      </c>
      <c r="I280">
        <v>5.9</v>
      </c>
      <c r="J280">
        <v>61.3</v>
      </c>
      <c r="K280">
        <v>57</v>
      </c>
      <c r="L280">
        <v>1674</v>
      </c>
      <c r="M280">
        <v>6.8</v>
      </c>
      <c r="N280">
        <v>96.53</v>
      </c>
      <c r="O280">
        <v>7.4119999999999999</v>
      </c>
      <c r="P280">
        <v>30.629000000000001</v>
      </c>
      <c r="Q280">
        <v>100.1765</v>
      </c>
      <c r="R280">
        <v>5.8</v>
      </c>
      <c r="S280">
        <v>61.1</v>
      </c>
      <c r="T280">
        <v>58.8</v>
      </c>
      <c r="U280">
        <v>1780</v>
      </c>
      <c r="V280">
        <v>7</v>
      </c>
      <c r="W280">
        <v>96.77</v>
      </c>
      <c r="X280">
        <v>7.1120000000000001</v>
      </c>
      <c r="Y280">
        <v>30.478999999999999</v>
      </c>
      <c r="Z280">
        <v>100.32689999999999</v>
      </c>
      <c r="AA280">
        <v>6.1</v>
      </c>
      <c r="AB280">
        <v>60.8</v>
      </c>
      <c r="AC280">
        <v>58.9</v>
      </c>
      <c r="AD280">
        <v>1687</v>
      </c>
      <c r="AE280">
        <v>6.9</v>
      </c>
      <c r="AF280">
        <v>98.85</v>
      </c>
      <c r="AG280">
        <v>7.4219999999999997</v>
      </c>
      <c r="AH280">
        <v>30.292000000000002</v>
      </c>
      <c r="AI280">
        <v>100.4229</v>
      </c>
      <c r="AJ280">
        <v>5.5</v>
      </c>
      <c r="AK280">
        <v>60.5</v>
      </c>
      <c r="AL280">
        <v>58.1</v>
      </c>
      <c r="AM280">
        <v>1752</v>
      </c>
      <c r="AN280">
        <v>7.2</v>
      </c>
      <c r="AO280">
        <v>100.48</v>
      </c>
      <c r="AP280">
        <v>7.202</v>
      </c>
      <c r="AQ280">
        <v>4.2116947990464837E-3</v>
      </c>
      <c r="AR280">
        <v>-1.698003024661499E-3</v>
      </c>
      <c r="AS280">
        <v>1.724137931034497E-2</v>
      </c>
      <c r="AT280">
        <v>3.2733224222585289E-3</v>
      </c>
      <c r="AU280">
        <v>-3.061224489795911E-2</v>
      </c>
      <c r="AV280">
        <v>-5.9550561797752748E-2</v>
      </c>
      <c r="AW280">
        <v>-2.8571428571428581E-2</v>
      </c>
      <c r="AX280">
        <v>-2.4801074713236559E-3</v>
      </c>
      <c r="AY280">
        <v>4.2182227221597257E-2</v>
      </c>
      <c r="AZ280">
        <v>4.9214213064734391E-3</v>
      </c>
      <c r="BA280">
        <v>-1.4990994439176839E-3</v>
      </c>
      <c r="BB280">
        <v>-4.9180327868852403E-2</v>
      </c>
      <c r="BC280">
        <v>4.9342105263159297E-3</v>
      </c>
      <c r="BD280">
        <v>-1.6977928692699651E-3</v>
      </c>
      <c r="BE280">
        <v>5.5127445168938971E-2</v>
      </c>
      <c r="BF280">
        <v>1.449275362318825E-2</v>
      </c>
      <c r="BG280">
        <v>-2.1041982802225578E-2</v>
      </c>
      <c r="BH280">
        <v>-4.176771759633513E-2</v>
      </c>
      <c r="BI280">
        <v>6.1732470619304536E-3</v>
      </c>
      <c r="BJ280">
        <v>-9.5595725676123067E-4</v>
      </c>
      <c r="BK280">
        <v>0.1090909090909091</v>
      </c>
      <c r="BL280">
        <v>4.9586776859502626E-3</v>
      </c>
      <c r="BM280">
        <v>1.3769363166953539E-2</v>
      </c>
      <c r="BN280">
        <v>-3.7100456621004578E-2</v>
      </c>
      <c r="BO280">
        <v>-4.166666666666663E-2</v>
      </c>
      <c r="BP280">
        <v>-1.6222133757961891E-2</v>
      </c>
      <c r="BQ280">
        <v>3.0547070258261529E-2</v>
      </c>
      <c r="BR280">
        <v>5.9776833156217624E-3</v>
      </c>
      <c r="BS280">
        <v>-4.5387360217385991E-4</v>
      </c>
      <c r="BT280">
        <v>1.8518518518518379E-2</v>
      </c>
      <c r="BU280">
        <v>4.983388704318914E-3</v>
      </c>
      <c r="BV280">
        <v>-9.9224806201550386E-2</v>
      </c>
      <c r="BW280">
        <v>5.0359712230215743E-2</v>
      </c>
      <c r="BX280">
        <v>2.8571428571428688E-2</v>
      </c>
      <c r="BY280">
        <v>4.5359966708281352E-2</v>
      </c>
      <c r="BZ280">
        <v>-2.4383635871037649E-2</v>
      </c>
    </row>
    <row r="281" spans="1:78" x14ac:dyDescent="0.15">
      <c r="A281" s="21">
        <v>28399</v>
      </c>
      <c r="B281" t="s">
        <v>45</v>
      </c>
      <c r="C281">
        <v>6.47</v>
      </c>
      <c r="D281">
        <v>5.3745928338762232E-2</v>
      </c>
      <c r="E281" t="s">
        <v>54</v>
      </c>
      <c r="F281">
        <v>-1.98</v>
      </c>
      <c r="G281">
        <v>30.907</v>
      </c>
      <c r="H281">
        <v>99.857169999999996</v>
      </c>
      <c r="I281">
        <v>6.1</v>
      </c>
      <c r="J281">
        <v>61.6</v>
      </c>
      <c r="K281">
        <v>57.1</v>
      </c>
      <c r="L281">
        <v>1758</v>
      </c>
      <c r="M281">
        <v>6.8</v>
      </c>
      <c r="N281">
        <v>92.34</v>
      </c>
      <c r="O281">
        <v>7.6219999999999999</v>
      </c>
      <c r="P281">
        <v>30.757999999999999</v>
      </c>
      <c r="Q281">
        <v>100.0064</v>
      </c>
      <c r="R281">
        <v>5.9</v>
      </c>
      <c r="S281">
        <v>61.3</v>
      </c>
      <c r="T281">
        <v>57</v>
      </c>
      <c r="U281">
        <v>1674</v>
      </c>
      <c r="V281">
        <v>6.8</v>
      </c>
      <c r="W281">
        <v>96.53</v>
      </c>
      <c r="X281">
        <v>7.4119999999999999</v>
      </c>
      <c r="Y281">
        <v>30.629000000000001</v>
      </c>
      <c r="Z281">
        <v>100.1765</v>
      </c>
      <c r="AA281">
        <v>5.8</v>
      </c>
      <c r="AB281">
        <v>61.1</v>
      </c>
      <c r="AC281">
        <v>58.8</v>
      </c>
      <c r="AD281">
        <v>1780</v>
      </c>
      <c r="AE281">
        <v>7</v>
      </c>
      <c r="AF281">
        <v>96.77</v>
      </c>
      <c r="AG281">
        <v>7.1120000000000001</v>
      </c>
      <c r="AH281">
        <v>30.478999999999999</v>
      </c>
      <c r="AI281">
        <v>100.32689999999999</v>
      </c>
      <c r="AJ281">
        <v>6.1</v>
      </c>
      <c r="AK281">
        <v>60.8</v>
      </c>
      <c r="AL281">
        <v>58.9</v>
      </c>
      <c r="AM281">
        <v>1687</v>
      </c>
      <c r="AN281">
        <v>6.9</v>
      </c>
      <c r="AO281">
        <v>98.85</v>
      </c>
      <c r="AP281">
        <v>7.4219999999999997</v>
      </c>
      <c r="AQ281">
        <v>4.8442681578777513E-3</v>
      </c>
      <c r="AR281">
        <v>-1.4922044989120751E-3</v>
      </c>
      <c r="AS281">
        <v>3.3898305084745672E-2</v>
      </c>
      <c r="AT281">
        <v>4.8939641109300158E-3</v>
      </c>
      <c r="AU281">
        <v>1.7543859649122859E-3</v>
      </c>
      <c r="AV281">
        <v>5.017921146953408E-2</v>
      </c>
      <c r="AW281">
        <v>0</v>
      </c>
      <c r="AX281">
        <v>-4.3406194965295741E-2</v>
      </c>
      <c r="AY281">
        <v>2.8332433890987611E-2</v>
      </c>
      <c r="AZ281">
        <v>4.2116947990464837E-3</v>
      </c>
      <c r="BA281">
        <v>-1.698003024661499E-3</v>
      </c>
      <c r="BB281">
        <v>1.724137931034497E-2</v>
      </c>
      <c r="BC281">
        <v>3.2733224222585289E-3</v>
      </c>
      <c r="BD281">
        <v>-3.061224489795911E-2</v>
      </c>
      <c r="BE281">
        <v>-5.9550561797752748E-2</v>
      </c>
      <c r="BF281">
        <v>-2.8571428571428581E-2</v>
      </c>
      <c r="BG281">
        <v>-2.4801074713236559E-3</v>
      </c>
      <c r="BH281">
        <v>4.2182227221597257E-2</v>
      </c>
      <c r="BI281">
        <v>4.9214213064734391E-3</v>
      </c>
      <c r="BJ281">
        <v>-1.4990994439176839E-3</v>
      </c>
      <c r="BK281">
        <v>-4.9180327868852403E-2</v>
      </c>
      <c r="BL281">
        <v>4.9342105263159297E-3</v>
      </c>
      <c r="BM281">
        <v>-1.6977928692699651E-3</v>
      </c>
      <c r="BN281">
        <v>5.5127445168938971E-2</v>
      </c>
      <c r="BO281">
        <v>1.449275362318825E-2</v>
      </c>
      <c r="BP281">
        <v>-2.1041982802225578E-2</v>
      </c>
      <c r="BQ281">
        <v>-4.176771759633513E-2</v>
      </c>
      <c r="BR281">
        <v>6.1732470619304536E-3</v>
      </c>
      <c r="BS281">
        <v>-9.5595725676123067E-4</v>
      </c>
      <c r="BT281">
        <v>0.1090909090909091</v>
      </c>
      <c r="BU281">
        <v>4.9586776859502626E-3</v>
      </c>
      <c r="BV281">
        <v>1.3769363166953539E-2</v>
      </c>
      <c r="BW281">
        <v>-3.7100456621004578E-2</v>
      </c>
      <c r="BX281">
        <v>-4.166666666666663E-2</v>
      </c>
      <c r="BY281">
        <v>-1.6222133757961891E-2</v>
      </c>
      <c r="BZ281">
        <v>3.0547070258261529E-2</v>
      </c>
    </row>
    <row r="282" spans="1:78" x14ac:dyDescent="0.15">
      <c r="A282" s="21">
        <v>28430</v>
      </c>
      <c r="B282" t="s">
        <v>46</v>
      </c>
      <c r="C282">
        <v>6.51</v>
      </c>
      <c r="D282">
        <v>6.1823802163833144E-3</v>
      </c>
      <c r="E282" t="s">
        <v>54</v>
      </c>
      <c r="F282">
        <v>-0.53</v>
      </c>
      <c r="G282">
        <v>31.067</v>
      </c>
      <c r="H282">
        <v>99.761489999999995</v>
      </c>
      <c r="I282">
        <v>6</v>
      </c>
      <c r="J282">
        <v>62</v>
      </c>
      <c r="K282">
        <v>59.2</v>
      </c>
      <c r="L282">
        <v>1771</v>
      </c>
      <c r="M282">
        <v>6.8</v>
      </c>
      <c r="N282">
        <v>94.83</v>
      </c>
      <c r="O282">
        <v>7.5519999999999996</v>
      </c>
      <c r="P282">
        <v>30.907</v>
      </c>
      <c r="Q282">
        <v>99.857169999999996</v>
      </c>
      <c r="R282">
        <v>6.1</v>
      </c>
      <c r="S282">
        <v>61.6</v>
      </c>
      <c r="T282">
        <v>57.1</v>
      </c>
      <c r="U282">
        <v>1758</v>
      </c>
      <c r="V282">
        <v>6.8</v>
      </c>
      <c r="W282">
        <v>92.34</v>
      </c>
      <c r="X282">
        <v>7.6219999999999999</v>
      </c>
      <c r="Y282">
        <v>30.757999999999999</v>
      </c>
      <c r="Z282">
        <v>100.0064</v>
      </c>
      <c r="AA282">
        <v>5.9</v>
      </c>
      <c r="AB282">
        <v>61.3</v>
      </c>
      <c r="AC282">
        <v>57</v>
      </c>
      <c r="AD282">
        <v>1674</v>
      </c>
      <c r="AE282">
        <v>6.8</v>
      </c>
      <c r="AF282">
        <v>96.53</v>
      </c>
      <c r="AG282">
        <v>7.4119999999999999</v>
      </c>
      <c r="AH282">
        <v>30.629000000000001</v>
      </c>
      <c r="AI282">
        <v>100.1765</v>
      </c>
      <c r="AJ282">
        <v>5.8</v>
      </c>
      <c r="AK282">
        <v>61.1</v>
      </c>
      <c r="AL282">
        <v>58.8</v>
      </c>
      <c r="AM282">
        <v>1780</v>
      </c>
      <c r="AN282">
        <v>7</v>
      </c>
      <c r="AO282">
        <v>96.77</v>
      </c>
      <c r="AP282">
        <v>7.1120000000000001</v>
      </c>
      <c r="AQ282">
        <v>5.1768207849354209E-3</v>
      </c>
      <c r="AR282">
        <v>-9.5816855214303498E-4</v>
      </c>
      <c r="AS282">
        <v>-1.639344262295073E-2</v>
      </c>
      <c r="AT282">
        <v>6.4935064935065512E-3</v>
      </c>
      <c r="AU282">
        <v>3.6777583187390661E-2</v>
      </c>
      <c r="AV282">
        <v>7.3947667804323816E-3</v>
      </c>
      <c r="AW282">
        <v>0</v>
      </c>
      <c r="AX282">
        <v>2.6965562053281381E-2</v>
      </c>
      <c r="AY282">
        <v>-9.1839412227762152E-3</v>
      </c>
      <c r="AZ282">
        <v>4.8442681578777513E-3</v>
      </c>
      <c r="BA282">
        <v>-1.4922044989120751E-3</v>
      </c>
      <c r="BB282">
        <v>3.3898305084745672E-2</v>
      </c>
      <c r="BC282">
        <v>4.8939641109300158E-3</v>
      </c>
      <c r="BD282">
        <v>1.7543859649122859E-3</v>
      </c>
      <c r="BE282">
        <v>5.017921146953408E-2</v>
      </c>
      <c r="BF282">
        <v>0</v>
      </c>
      <c r="BG282">
        <v>-4.3406194965295741E-2</v>
      </c>
      <c r="BH282">
        <v>2.8332433890987611E-2</v>
      </c>
      <c r="BI282">
        <v>4.2116947990464837E-3</v>
      </c>
      <c r="BJ282">
        <v>-1.698003024661499E-3</v>
      </c>
      <c r="BK282">
        <v>1.724137931034497E-2</v>
      </c>
      <c r="BL282">
        <v>3.2733224222585289E-3</v>
      </c>
      <c r="BM282">
        <v>-3.061224489795911E-2</v>
      </c>
      <c r="BN282">
        <v>-5.9550561797752748E-2</v>
      </c>
      <c r="BO282">
        <v>-2.8571428571428581E-2</v>
      </c>
      <c r="BP282">
        <v>-2.4801074713236559E-3</v>
      </c>
      <c r="BQ282">
        <v>4.2182227221597257E-2</v>
      </c>
      <c r="BR282">
        <v>4.9214213064734391E-3</v>
      </c>
      <c r="BS282">
        <v>-1.4990994439176839E-3</v>
      </c>
      <c r="BT282">
        <v>-4.9180327868852403E-2</v>
      </c>
      <c r="BU282">
        <v>4.9342105263159297E-3</v>
      </c>
      <c r="BV282">
        <v>-1.6977928692699651E-3</v>
      </c>
      <c r="BW282">
        <v>5.5127445168938971E-2</v>
      </c>
      <c r="BX282">
        <v>1.449275362318825E-2</v>
      </c>
      <c r="BY282">
        <v>-2.1041982802225578E-2</v>
      </c>
      <c r="BZ282">
        <v>-4.176771759633513E-2</v>
      </c>
    </row>
    <row r="283" spans="1:78" x14ac:dyDescent="0.15">
      <c r="A283" s="21">
        <v>28460</v>
      </c>
      <c r="B283" t="s">
        <v>47</v>
      </c>
      <c r="C283">
        <v>6.56</v>
      </c>
      <c r="D283">
        <v>7.6804915514592656E-3</v>
      </c>
      <c r="E283" t="s">
        <v>54</v>
      </c>
      <c r="F283">
        <v>-1.48</v>
      </c>
      <c r="G283">
        <v>31.227</v>
      </c>
      <c r="H283">
        <v>99.710359999999994</v>
      </c>
      <c r="I283">
        <v>6</v>
      </c>
      <c r="J283">
        <v>62.3</v>
      </c>
      <c r="K283">
        <v>60.7</v>
      </c>
      <c r="L283">
        <v>1754</v>
      </c>
      <c r="M283">
        <v>6.4</v>
      </c>
      <c r="N283">
        <v>95.1</v>
      </c>
      <c r="O283">
        <v>7.782</v>
      </c>
      <c r="P283">
        <v>31.067</v>
      </c>
      <c r="Q283">
        <v>99.761489999999995</v>
      </c>
      <c r="R283">
        <v>6</v>
      </c>
      <c r="S283">
        <v>62</v>
      </c>
      <c r="T283">
        <v>59.2</v>
      </c>
      <c r="U283">
        <v>1771</v>
      </c>
      <c r="V283">
        <v>6.8</v>
      </c>
      <c r="W283">
        <v>94.83</v>
      </c>
      <c r="X283">
        <v>7.5519999999999996</v>
      </c>
      <c r="Y283">
        <v>30.907</v>
      </c>
      <c r="Z283">
        <v>99.857169999999996</v>
      </c>
      <c r="AA283">
        <v>6.1</v>
      </c>
      <c r="AB283">
        <v>61.6</v>
      </c>
      <c r="AC283">
        <v>57.1</v>
      </c>
      <c r="AD283">
        <v>1758</v>
      </c>
      <c r="AE283">
        <v>6.8</v>
      </c>
      <c r="AF283">
        <v>92.34</v>
      </c>
      <c r="AG283">
        <v>7.6219999999999999</v>
      </c>
      <c r="AH283">
        <v>30.757999999999999</v>
      </c>
      <c r="AI283">
        <v>100.0064</v>
      </c>
      <c r="AJ283">
        <v>5.9</v>
      </c>
      <c r="AK283">
        <v>61.3</v>
      </c>
      <c r="AL283">
        <v>57</v>
      </c>
      <c r="AM283">
        <v>1674</v>
      </c>
      <c r="AN283">
        <v>6.8</v>
      </c>
      <c r="AO283">
        <v>96.53</v>
      </c>
      <c r="AP283">
        <v>7.4119999999999999</v>
      </c>
      <c r="AQ283">
        <v>5.1501593330542939E-3</v>
      </c>
      <c r="AR283">
        <v>-5.1252241721733149E-4</v>
      </c>
      <c r="AS283">
        <v>0</v>
      </c>
      <c r="AT283">
        <v>4.8387096774193949E-3</v>
      </c>
      <c r="AU283">
        <v>2.533783783783794E-2</v>
      </c>
      <c r="AV283">
        <v>-9.5990965556183028E-3</v>
      </c>
      <c r="AW283">
        <v>-5.8823529411764608E-2</v>
      </c>
      <c r="AX283">
        <v>2.847200253084381E-3</v>
      </c>
      <c r="AY283">
        <v>3.0455508474576339E-2</v>
      </c>
      <c r="AZ283">
        <v>5.1768207849354209E-3</v>
      </c>
      <c r="BA283">
        <v>-9.5816855214303498E-4</v>
      </c>
      <c r="BB283">
        <v>-1.639344262295073E-2</v>
      </c>
      <c r="BC283">
        <v>6.4935064935065512E-3</v>
      </c>
      <c r="BD283">
        <v>3.6777583187390661E-2</v>
      </c>
      <c r="BE283">
        <v>7.3947667804323816E-3</v>
      </c>
      <c r="BF283">
        <v>0</v>
      </c>
      <c r="BG283">
        <v>2.6965562053281381E-2</v>
      </c>
      <c r="BH283">
        <v>-9.1839412227762152E-3</v>
      </c>
      <c r="BI283">
        <v>4.8442681578777513E-3</v>
      </c>
      <c r="BJ283">
        <v>-1.4922044989120751E-3</v>
      </c>
      <c r="BK283">
        <v>3.3898305084745672E-2</v>
      </c>
      <c r="BL283">
        <v>4.8939641109300158E-3</v>
      </c>
      <c r="BM283">
        <v>1.7543859649122859E-3</v>
      </c>
      <c r="BN283">
        <v>5.017921146953408E-2</v>
      </c>
      <c r="BO283">
        <v>0</v>
      </c>
      <c r="BP283">
        <v>-4.3406194965295741E-2</v>
      </c>
      <c r="BQ283">
        <v>2.8332433890987611E-2</v>
      </c>
      <c r="BR283">
        <v>4.2116947990464837E-3</v>
      </c>
      <c r="BS283">
        <v>-1.698003024661499E-3</v>
      </c>
      <c r="BT283">
        <v>1.724137931034497E-2</v>
      </c>
      <c r="BU283">
        <v>3.2733224222585289E-3</v>
      </c>
      <c r="BV283">
        <v>-3.061224489795911E-2</v>
      </c>
      <c r="BW283">
        <v>-5.9550561797752748E-2</v>
      </c>
      <c r="BX283">
        <v>-2.8571428571428581E-2</v>
      </c>
      <c r="BY283">
        <v>-2.4801074713236559E-3</v>
      </c>
      <c r="BZ283">
        <v>4.2182227221597257E-2</v>
      </c>
    </row>
    <row r="284" spans="1:78" x14ac:dyDescent="0.15">
      <c r="A284" s="21">
        <v>28491</v>
      </c>
      <c r="B284" t="s">
        <v>48</v>
      </c>
      <c r="C284">
        <v>6.7</v>
      </c>
      <c r="D284">
        <v>2.1341463414634231E-2</v>
      </c>
      <c r="E284" t="s">
        <v>54</v>
      </c>
      <c r="F284">
        <v>0.42</v>
      </c>
      <c r="G284">
        <v>31.414000000000001</v>
      </c>
      <c r="H284">
        <v>99.676839999999999</v>
      </c>
      <c r="I284">
        <v>5.9</v>
      </c>
      <c r="J284">
        <v>62.7</v>
      </c>
      <c r="K284">
        <v>60.6</v>
      </c>
      <c r="L284">
        <v>1740</v>
      </c>
      <c r="M284">
        <v>6.4</v>
      </c>
      <c r="N284">
        <v>89.25</v>
      </c>
      <c r="O284">
        <v>7.9420000000000002</v>
      </c>
      <c r="P284">
        <v>31.227</v>
      </c>
      <c r="Q284">
        <v>99.710359999999994</v>
      </c>
      <c r="R284">
        <v>6</v>
      </c>
      <c r="S284">
        <v>62.3</v>
      </c>
      <c r="T284">
        <v>60.7</v>
      </c>
      <c r="U284">
        <v>1754</v>
      </c>
      <c r="V284">
        <v>6.4</v>
      </c>
      <c r="W284">
        <v>95.1</v>
      </c>
      <c r="X284">
        <v>7.782</v>
      </c>
      <c r="Y284">
        <v>31.067</v>
      </c>
      <c r="Z284">
        <v>99.761489999999995</v>
      </c>
      <c r="AA284">
        <v>6</v>
      </c>
      <c r="AB284">
        <v>62</v>
      </c>
      <c r="AC284">
        <v>59.2</v>
      </c>
      <c r="AD284">
        <v>1771</v>
      </c>
      <c r="AE284">
        <v>6.8</v>
      </c>
      <c r="AF284">
        <v>94.83</v>
      </c>
      <c r="AG284">
        <v>7.5519999999999996</v>
      </c>
      <c r="AH284">
        <v>30.907</v>
      </c>
      <c r="AI284">
        <v>99.857169999999996</v>
      </c>
      <c r="AJ284">
        <v>6.1</v>
      </c>
      <c r="AK284">
        <v>61.6</v>
      </c>
      <c r="AL284">
        <v>57.1</v>
      </c>
      <c r="AM284">
        <v>1758</v>
      </c>
      <c r="AN284">
        <v>6.8</v>
      </c>
      <c r="AO284">
        <v>92.34</v>
      </c>
      <c r="AP284">
        <v>7.6219999999999999</v>
      </c>
      <c r="AQ284">
        <v>5.9884074678964172E-3</v>
      </c>
      <c r="AR284">
        <v>-3.3617369348581949E-4</v>
      </c>
      <c r="AS284">
        <v>-1.6666666666666611E-2</v>
      </c>
      <c r="AT284">
        <v>6.4205457463886173E-3</v>
      </c>
      <c r="AU284">
        <v>-1.6474464579900869E-3</v>
      </c>
      <c r="AV284">
        <v>-7.9817559863170073E-3</v>
      </c>
      <c r="AW284">
        <v>0</v>
      </c>
      <c r="AX284">
        <v>-6.1514195583596172E-2</v>
      </c>
      <c r="AY284">
        <v>2.0560267283474602E-2</v>
      </c>
      <c r="AZ284">
        <v>5.1501593330542939E-3</v>
      </c>
      <c r="BA284">
        <v>-5.1252241721733149E-4</v>
      </c>
      <c r="BB284">
        <v>0</v>
      </c>
      <c r="BC284">
        <v>4.8387096774193949E-3</v>
      </c>
      <c r="BD284">
        <v>2.533783783783794E-2</v>
      </c>
      <c r="BE284">
        <v>-9.5990965556183028E-3</v>
      </c>
      <c r="BF284">
        <v>-5.8823529411764608E-2</v>
      </c>
      <c r="BG284">
        <v>2.847200253084381E-3</v>
      </c>
      <c r="BH284">
        <v>3.0455508474576339E-2</v>
      </c>
      <c r="BI284">
        <v>5.1768207849354209E-3</v>
      </c>
      <c r="BJ284">
        <v>-9.5816855214303498E-4</v>
      </c>
      <c r="BK284">
        <v>-1.639344262295073E-2</v>
      </c>
      <c r="BL284">
        <v>6.4935064935065512E-3</v>
      </c>
      <c r="BM284">
        <v>3.6777583187390661E-2</v>
      </c>
      <c r="BN284">
        <v>7.3947667804323816E-3</v>
      </c>
      <c r="BO284">
        <v>0</v>
      </c>
      <c r="BP284">
        <v>2.6965562053281381E-2</v>
      </c>
      <c r="BQ284">
        <v>-9.1839412227762152E-3</v>
      </c>
      <c r="BR284">
        <v>4.8442681578777513E-3</v>
      </c>
      <c r="BS284">
        <v>-1.4922044989120751E-3</v>
      </c>
      <c r="BT284">
        <v>3.3898305084745672E-2</v>
      </c>
      <c r="BU284">
        <v>4.8939641109300158E-3</v>
      </c>
      <c r="BV284">
        <v>1.7543859649122859E-3</v>
      </c>
      <c r="BW284">
        <v>5.017921146953408E-2</v>
      </c>
      <c r="BX284">
        <v>0</v>
      </c>
      <c r="BY284">
        <v>-4.3406194965295741E-2</v>
      </c>
      <c r="BZ284">
        <v>2.8332433890987611E-2</v>
      </c>
    </row>
    <row r="285" spans="1:78" x14ac:dyDescent="0.15">
      <c r="A285" s="21">
        <v>28522</v>
      </c>
      <c r="B285" t="s">
        <v>49</v>
      </c>
      <c r="C285">
        <v>6.78</v>
      </c>
      <c r="D285">
        <v>1.1940298507462701E-2</v>
      </c>
      <c r="E285" t="s">
        <v>54</v>
      </c>
      <c r="F285">
        <v>-0.01</v>
      </c>
      <c r="G285">
        <v>31.535</v>
      </c>
      <c r="H285">
        <v>99.595470000000006</v>
      </c>
      <c r="I285">
        <v>6.3</v>
      </c>
      <c r="J285">
        <v>63</v>
      </c>
      <c r="K285">
        <v>56.2</v>
      </c>
      <c r="L285">
        <v>1736</v>
      </c>
      <c r="M285">
        <v>6.3</v>
      </c>
      <c r="N285">
        <v>87.04</v>
      </c>
      <c r="O285">
        <v>8.0419999999999998</v>
      </c>
      <c r="P285">
        <v>31.414000000000001</v>
      </c>
      <c r="Q285">
        <v>99.676839999999999</v>
      </c>
      <c r="R285">
        <v>5.9</v>
      </c>
      <c r="S285">
        <v>62.7</v>
      </c>
      <c r="T285">
        <v>60.6</v>
      </c>
      <c r="U285">
        <v>1740</v>
      </c>
      <c r="V285">
        <v>6.4</v>
      </c>
      <c r="W285">
        <v>89.25</v>
      </c>
      <c r="X285">
        <v>7.9420000000000002</v>
      </c>
      <c r="Y285">
        <v>31.227</v>
      </c>
      <c r="Z285">
        <v>99.710359999999994</v>
      </c>
      <c r="AA285">
        <v>6</v>
      </c>
      <c r="AB285">
        <v>62.3</v>
      </c>
      <c r="AC285">
        <v>60.7</v>
      </c>
      <c r="AD285">
        <v>1754</v>
      </c>
      <c r="AE285">
        <v>6.4</v>
      </c>
      <c r="AF285">
        <v>95.1</v>
      </c>
      <c r="AG285">
        <v>7.782</v>
      </c>
      <c r="AH285">
        <v>31.067</v>
      </c>
      <c r="AI285">
        <v>99.761489999999995</v>
      </c>
      <c r="AJ285">
        <v>6</v>
      </c>
      <c r="AK285">
        <v>62</v>
      </c>
      <c r="AL285">
        <v>59.2</v>
      </c>
      <c r="AM285">
        <v>1771</v>
      </c>
      <c r="AN285">
        <v>6.8</v>
      </c>
      <c r="AO285">
        <v>94.83</v>
      </c>
      <c r="AP285">
        <v>7.5519999999999996</v>
      </c>
      <c r="AQ285">
        <v>3.8517858279747408E-3</v>
      </c>
      <c r="AR285">
        <v>-8.1633807813319414E-4</v>
      </c>
      <c r="AS285">
        <v>6.7796610169491345E-2</v>
      </c>
      <c r="AT285">
        <v>4.7846889952152249E-3</v>
      </c>
      <c r="AU285">
        <v>-7.2607260726072598E-2</v>
      </c>
      <c r="AV285">
        <v>-2.2988505747126848E-3</v>
      </c>
      <c r="AW285">
        <v>-1.5625000000000111E-2</v>
      </c>
      <c r="AX285">
        <v>-2.4761904761904652E-2</v>
      </c>
      <c r="AY285">
        <v>1.259128682951394E-2</v>
      </c>
      <c r="AZ285">
        <v>5.9884074678964172E-3</v>
      </c>
      <c r="BA285">
        <v>-3.3617369348581949E-4</v>
      </c>
      <c r="BB285">
        <v>-1.6666666666666611E-2</v>
      </c>
      <c r="BC285">
        <v>6.4205457463886173E-3</v>
      </c>
      <c r="BD285">
        <v>-1.6474464579900869E-3</v>
      </c>
      <c r="BE285">
        <v>-7.9817559863170073E-3</v>
      </c>
      <c r="BF285">
        <v>0</v>
      </c>
      <c r="BG285">
        <v>-6.1514195583596172E-2</v>
      </c>
      <c r="BH285">
        <v>2.0560267283474602E-2</v>
      </c>
      <c r="BI285">
        <v>5.1501593330542939E-3</v>
      </c>
      <c r="BJ285">
        <v>-5.1252241721733149E-4</v>
      </c>
      <c r="BK285">
        <v>0</v>
      </c>
      <c r="BL285">
        <v>4.8387096774193949E-3</v>
      </c>
      <c r="BM285">
        <v>2.533783783783794E-2</v>
      </c>
      <c r="BN285">
        <v>-9.5990965556183028E-3</v>
      </c>
      <c r="BO285">
        <v>-5.8823529411764608E-2</v>
      </c>
      <c r="BP285">
        <v>2.847200253084381E-3</v>
      </c>
      <c r="BQ285">
        <v>3.0455508474576339E-2</v>
      </c>
      <c r="BR285">
        <v>5.1768207849354209E-3</v>
      </c>
      <c r="BS285">
        <v>-9.5816855214303498E-4</v>
      </c>
      <c r="BT285">
        <v>-1.639344262295073E-2</v>
      </c>
      <c r="BU285">
        <v>6.4935064935065512E-3</v>
      </c>
      <c r="BV285">
        <v>3.6777583187390661E-2</v>
      </c>
      <c r="BW285">
        <v>7.3947667804323816E-3</v>
      </c>
      <c r="BX285">
        <v>0</v>
      </c>
      <c r="BY285">
        <v>2.6965562053281381E-2</v>
      </c>
      <c r="BZ285">
        <v>-9.1839412227762152E-3</v>
      </c>
    </row>
    <row r="286" spans="1:78" x14ac:dyDescent="0.15">
      <c r="A286" s="21">
        <v>28550</v>
      </c>
      <c r="B286" t="s">
        <v>50</v>
      </c>
      <c r="C286">
        <v>6.79</v>
      </c>
      <c r="D286">
        <v>1.474926253687284E-3</v>
      </c>
      <c r="E286" t="s">
        <v>54</v>
      </c>
      <c r="F286">
        <v>12.31</v>
      </c>
      <c r="G286">
        <v>31.706</v>
      </c>
      <c r="H286">
        <v>99.455529999999996</v>
      </c>
      <c r="I286">
        <v>6.1</v>
      </c>
      <c r="J286">
        <v>63.4</v>
      </c>
      <c r="K286">
        <v>56.6</v>
      </c>
      <c r="L286">
        <v>1799</v>
      </c>
      <c r="M286">
        <v>6.3</v>
      </c>
      <c r="N286">
        <v>89.21</v>
      </c>
      <c r="O286">
        <v>8.1519999999999992</v>
      </c>
      <c r="P286">
        <v>31.535</v>
      </c>
      <c r="Q286">
        <v>99.595470000000006</v>
      </c>
      <c r="R286">
        <v>6.3</v>
      </c>
      <c r="S286">
        <v>63</v>
      </c>
      <c r="T286">
        <v>56.2</v>
      </c>
      <c r="U286">
        <v>1736</v>
      </c>
      <c r="V286">
        <v>6.3</v>
      </c>
      <c r="W286">
        <v>87.04</v>
      </c>
      <c r="X286">
        <v>8.0419999999999998</v>
      </c>
      <c r="Y286">
        <v>31.414000000000001</v>
      </c>
      <c r="Z286">
        <v>99.676839999999999</v>
      </c>
      <c r="AA286">
        <v>5.9</v>
      </c>
      <c r="AB286">
        <v>62.7</v>
      </c>
      <c r="AC286">
        <v>60.6</v>
      </c>
      <c r="AD286">
        <v>1740</v>
      </c>
      <c r="AE286">
        <v>6.4</v>
      </c>
      <c r="AF286">
        <v>89.25</v>
      </c>
      <c r="AG286">
        <v>7.9420000000000002</v>
      </c>
      <c r="AH286">
        <v>31.227</v>
      </c>
      <c r="AI286">
        <v>99.710359999999994</v>
      </c>
      <c r="AJ286">
        <v>6</v>
      </c>
      <c r="AK286">
        <v>62.3</v>
      </c>
      <c r="AL286">
        <v>60.7</v>
      </c>
      <c r="AM286">
        <v>1754</v>
      </c>
      <c r="AN286">
        <v>6.4</v>
      </c>
      <c r="AO286">
        <v>95.1</v>
      </c>
      <c r="AP286">
        <v>7.782</v>
      </c>
      <c r="AQ286">
        <v>5.4225463770414262E-3</v>
      </c>
      <c r="AR286">
        <v>-1.405083986249722E-3</v>
      </c>
      <c r="AS286">
        <v>-3.1746031746031737E-2</v>
      </c>
      <c r="AT286">
        <v>6.3492063492063266E-3</v>
      </c>
      <c r="AU286">
        <v>7.1174377224199059E-3</v>
      </c>
      <c r="AV286">
        <v>3.629032258064524E-2</v>
      </c>
      <c r="AW286">
        <v>0</v>
      </c>
      <c r="AX286">
        <v>2.493106617647034E-2</v>
      </c>
      <c r="AY286">
        <v>1.3678189505098141E-2</v>
      </c>
      <c r="AZ286">
        <v>3.8517858279747408E-3</v>
      </c>
      <c r="BA286">
        <v>-8.1633807813319414E-4</v>
      </c>
      <c r="BB286">
        <v>6.7796610169491345E-2</v>
      </c>
      <c r="BC286">
        <v>4.7846889952152249E-3</v>
      </c>
      <c r="BD286">
        <v>-7.2607260726072598E-2</v>
      </c>
      <c r="BE286">
        <v>-2.2988505747126848E-3</v>
      </c>
      <c r="BF286">
        <v>-1.5625000000000111E-2</v>
      </c>
      <c r="BG286">
        <v>-2.4761904761904652E-2</v>
      </c>
      <c r="BH286">
        <v>1.259128682951394E-2</v>
      </c>
      <c r="BI286">
        <v>5.9884074678964172E-3</v>
      </c>
      <c r="BJ286">
        <v>-3.3617369348581949E-4</v>
      </c>
      <c r="BK286">
        <v>-1.6666666666666611E-2</v>
      </c>
      <c r="BL286">
        <v>6.4205457463886173E-3</v>
      </c>
      <c r="BM286">
        <v>-1.6474464579900869E-3</v>
      </c>
      <c r="BN286">
        <v>-7.9817559863170073E-3</v>
      </c>
      <c r="BO286">
        <v>0</v>
      </c>
      <c r="BP286">
        <v>-6.1514195583596172E-2</v>
      </c>
      <c r="BQ286">
        <v>2.0560267283474602E-2</v>
      </c>
      <c r="BR286">
        <v>5.1501593330542939E-3</v>
      </c>
      <c r="BS286">
        <v>-5.1252241721733149E-4</v>
      </c>
      <c r="BT286">
        <v>0</v>
      </c>
      <c r="BU286">
        <v>4.8387096774193949E-3</v>
      </c>
      <c r="BV286">
        <v>2.533783783783794E-2</v>
      </c>
      <c r="BW286">
        <v>-9.5990965556183028E-3</v>
      </c>
      <c r="BX286">
        <v>-5.8823529411764608E-2</v>
      </c>
      <c r="BY286">
        <v>2.847200253084381E-3</v>
      </c>
      <c r="BZ286">
        <v>3.0455508474576339E-2</v>
      </c>
    </row>
    <row r="287" spans="1:78" x14ac:dyDescent="0.15">
      <c r="A287" s="21">
        <v>28581</v>
      </c>
      <c r="B287" t="s">
        <v>51</v>
      </c>
      <c r="C287">
        <v>6.89</v>
      </c>
      <c r="D287">
        <v>1.4727540500736319E-2</v>
      </c>
      <c r="E287" t="s">
        <v>54</v>
      </c>
      <c r="F287">
        <v>-3.42</v>
      </c>
      <c r="G287">
        <v>31.911000000000001</v>
      </c>
      <c r="H287">
        <v>99.454250000000002</v>
      </c>
      <c r="I287">
        <v>5.8</v>
      </c>
      <c r="J287">
        <v>63.9</v>
      </c>
      <c r="K287">
        <v>60.2</v>
      </c>
      <c r="L287">
        <v>1948</v>
      </c>
      <c r="M287">
        <v>6.1</v>
      </c>
      <c r="N287">
        <v>96.83</v>
      </c>
      <c r="O287">
        <v>8.2420000000000009</v>
      </c>
      <c r="P287">
        <v>31.706</v>
      </c>
      <c r="Q287">
        <v>99.455529999999996</v>
      </c>
      <c r="R287">
        <v>6.1</v>
      </c>
      <c r="S287">
        <v>63.4</v>
      </c>
      <c r="T287">
        <v>56.6</v>
      </c>
      <c r="U287">
        <v>1799</v>
      </c>
      <c r="V287">
        <v>6.3</v>
      </c>
      <c r="W287">
        <v>89.21</v>
      </c>
      <c r="X287">
        <v>8.1519999999999992</v>
      </c>
      <c r="Y287">
        <v>31.535</v>
      </c>
      <c r="Z287">
        <v>99.595470000000006</v>
      </c>
      <c r="AA287">
        <v>6.3</v>
      </c>
      <c r="AB287">
        <v>63</v>
      </c>
      <c r="AC287">
        <v>56.2</v>
      </c>
      <c r="AD287">
        <v>1736</v>
      </c>
      <c r="AE287">
        <v>6.3</v>
      </c>
      <c r="AF287">
        <v>87.04</v>
      </c>
      <c r="AG287">
        <v>8.0419999999999998</v>
      </c>
      <c r="AH287">
        <v>31.414000000000001</v>
      </c>
      <c r="AI287">
        <v>99.676839999999999</v>
      </c>
      <c r="AJ287">
        <v>5.9</v>
      </c>
      <c r="AK287">
        <v>62.7</v>
      </c>
      <c r="AL287">
        <v>60.6</v>
      </c>
      <c r="AM287">
        <v>1740</v>
      </c>
      <c r="AN287">
        <v>6.4</v>
      </c>
      <c r="AO287">
        <v>89.25</v>
      </c>
      <c r="AP287">
        <v>7.9420000000000002</v>
      </c>
      <c r="AQ287">
        <v>6.4656531886708724E-3</v>
      </c>
      <c r="AR287">
        <v>-1.2870073690107731E-5</v>
      </c>
      <c r="AS287">
        <v>-4.9180327868852403E-2</v>
      </c>
      <c r="AT287">
        <v>7.8864353312302349E-3</v>
      </c>
      <c r="AU287">
        <v>6.360424028268552E-2</v>
      </c>
      <c r="AV287">
        <v>8.2823790994997148E-2</v>
      </c>
      <c r="AW287">
        <v>-3.1746031746031737E-2</v>
      </c>
      <c r="AX287">
        <v>8.5416433135298897E-2</v>
      </c>
      <c r="AY287">
        <v>1.104023552502476E-2</v>
      </c>
      <c r="AZ287">
        <v>5.4225463770414262E-3</v>
      </c>
      <c r="BA287">
        <v>-1.405083986249722E-3</v>
      </c>
      <c r="BB287">
        <v>-3.1746031746031737E-2</v>
      </c>
      <c r="BC287">
        <v>6.3492063492063266E-3</v>
      </c>
      <c r="BD287">
        <v>7.1174377224199059E-3</v>
      </c>
      <c r="BE287">
        <v>3.629032258064524E-2</v>
      </c>
      <c r="BF287">
        <v>0</v>
      </c>
      <c r="BG287">
        <v>2.493106617647034E-2</v>
      </c>
      <c r="BH287">
        <v>1.3678189505098141E-2</v>
      </c>
      <c r="BI287">
        <v>3.8517858279747408E-3</v>
      </c>
      <c r="BJ287">
        <v>-8.1633807813319414E-4</v>
      </c>
      <c r="BK287">
        <v>6.7796610169491345E-2</v>
      </c>
      <c r="BL287">
        <v>4.7846889952152249E-3</v>
      </c>
      <c r="BM287">
        <v>-7.2607260726072598E-2</v>
      </c>
      <c r="BN287">
        <v>-2.2988505747126848E-3</v>
      </c>
      <c r="BO287">
        <v>-1.5625000000000111E-2</v>
      </c>
      <c r="BP287">
        <v>-2.4761904761904652E-2</v>
      </c>
      <c r="BQ287">
        <v>1.259128682951394E-2</v>
      </c>
      <c r="BR287">
        <v>5.9884074678964172E-3</v>
      </c>
      <c r="BS287">
        <v>-3.3617369348581949E-4</v>
      </c>
      <c r="BT287">
        <v>-1.6666666666666611E-2</v>
      </c>
      <c r="BU287">
        <v>6.4205457463886173E-3</v>
      </c>
      <c r="BV287">
        <v>-1.6474464579900869E-3</v>
      </c>
      <c r="BW287">
        <v>-7.9817559863170073E-3</v>
      </c>
      <c r="BX287">
        <v>0</v>
      </c>
      <c r="BY287">
        <v>-6.1514195583596172E-2</v>
      </c>
      <c r="BZ287">
        <v>2.0560267283474602E-2</v>
      </c>
    </row>
    <row r="288" spans="1:78" x14ac:dyDescent="0.15">
      <c r="A288" s="21">
        <v>28611</v>
      </c>
      <c r="B288" t="s">
        <v>52</v>
      </c>
      <c r="C288">
        <v>7.36</v>
      </c>
      <c r="D288">
        <v>6.8214804063860768E-2</v>
      </c>
      <c r="E288" t="s">
        <v>54</v>
      </c>
      <c r="F288">
        <v>-3.52</v>
      </c>
      <c r="G288">
        <v>32.098999999999997</v>
      </c>
      <c r="H288">
        <v>99.478800000000007</v>
      </c>
      <c r="I288">
        <v>5.9</v>
      </c>
      <c r="J288">
        <v>64.5</v>
      </c>
      <c r="K288">
        <v>63.9</v>
      </c>
      <c r="L288">
        <v>1766</v>
      </c>
      <c r="M288">
        <v>6</v>
      </c>
      <c r="N288">
        <v>97.29</v>
      </c>
      <c r="O288">
        <v>8.4220000000000006</v>
      </c>
      <c r="P288">
        <v>31.911000000000001</v>
      </c>
      <c r="Q288">
        <v>99.454250000000002</v>
      </c>
      <c r="R288">
        <v>5.8</v>
      </c>
      <c r="S288">
        <v>63.9</v>
      </c>
      <c r="T288">
        <v>60.2</v>
      </c>
      <c r="U288">
        <v>1948</v>
      </c>
      <c r="V288">
        <v>6.1</v>
      </c>
      <c r="W288">
        <v>96.83</v>
      </c>
      <c r="X288">
        <v>8.2420000000000009</v>
      </c>
      <c r="Y288">
        <v>31.706</v>
      </c>
      <c r="Z288">
        <v>99.455529999999996</v>
      </c>
      <c r="AA288">
        <v>6.1</v>
      </c>
      <c r="AB288">
        <v>63.4</v>
      </c>
      <c r="AC288">
        <v>56.6</v>
      </c>
      <c r="AD288">
        <v>1799</v>
      </c>
      <c r="AE288">
        <v>6.3</v>
      </c>
      <c r="AF288">
        <v>89.21</v>
      </c>
      <c r="AG288">
        <v>8.1519999999999992</v>
      </c>
      <c r="AH288">
        <v>31.535</v>
      </c>
      <c r="AI288">
        <v>99.595470000000006</v>
      </c>
      <c r="AJ288">
        <v>6.3</v>
      </c>
      <c r="AK288">
        <v>63</v>
      </c>
      <c r="AL288">
        <v>56.2</v>
      </c>
      <c r="AM288">
        <v>1736</v>
      </c>
      <c r="AN288">
        <v>6.3</v>
      </c>
      <c r="AO288">
        <v>87.04</v>
      </c>
      <c r="AP288">
        <v>8.0419999999999998</v>
      </c>
      <c r="AQ288">
        <v>5.8913854156872336E-3</v>
      </c>
      <c r="AR288">
        <v>2.4684716842160448E-4</v>
      </c>
      <c r="AS288">
        <v>1.724137931034497E-2</v>
      </c>
      <c r="AT288">
        <v>9.3896713615022609E-3</v>
      </c>
      <c r="AU288">
        <v>6.1461794019933569E-2</v>
      </c>
      <c r="AV288">
        <v>-9.3429158110882926E-2</v>
      </c>
      <c r="AW288">
        <v>-1.639344262295073E-2</v>
      </c>
      <c r="AX288">
        <v>4.7505938242280443E-3</v>
      </c>
      <c r="AY288">
        <v>2.183935937879156E-2</v>
      </c>
      <c r="AZ288">
        <v>6.4656531886708724E-3</v>
      </c>
      <c r="BA288">
        <v>-1.2870073690107731E-5</v>
      </c>
      <c r="BB288">
        <v>-4.9180327868852403E-2</v>
      </c>
      <c r="BC288">
        <v>7.8864353312302349E-3</v>
      </c>
      <c r="BD288">
        <v>6.360424028268552E-2</v>
      </c>
      <c r="BE288">
        <v>8.2823790994997148E-2</v>
      </c>
      <c r="BF288">
        <v>-3.1746031746031737E-2</v>
      </c>
      <c r="BG288">
        <v>8.5416433135298897E-2</v>
      </c>
      <c r="BH288">
        <v>1.104023552502476E-2</v>
      </c>
      <c r="BI288">
        <v>5.4225463770414262E-3</v>
      </c>
      <c r="BJ288">
        <v>-1.405083986249722E-3</v>
      </c>
      <c r="BK288">
        <v>-3.1746031746031737E-2</v>
      </c>
      <c r="BL288">
        <v>6.3492063492063266E-3</v>
      </c>
      <c r="BM288">
        <v>7.1174377224199059E-3</v>
      </c>
      <c r="BN288">
        <v>3.629032258064524E-2</v>
      </c>
      <c r="BO288">
        <v>0</v>
      </c>
      <c r="BP288">
        <v>2.493106617647034E-2</v>
      </c>
      <c r="BQ288">
        <v>1.3678189505098141E-2</v>
      </c>
      <c r="BR288">
        <v>3.8517858279747408E-3</v>
      </c>
      <c r="BS288">
        <v>-8.1633807813319414E-4</v>
      </c>
      <c r="BT288">
        <v>6.7796610169491345E-2</v>
      </c>
      <c r="BU288">
        <v>4.7846889952152249E-3</v>
      </c>
      <c r="BV288">
        <v>-7.2607260726072598E-2</v>
      </c>
      <c r="BW288">
        <v>-2.2988505747126848E-3</v>
      </c>
      <c r="BX288">
        <v>-1.5625000000000111E-2</v>
      </c>
      <c r="BY288">
        <v>-2.4761904761904652E-2</v>
      </c>
      <c r="BZ288">
        <v>1.259128682951394E-2</v>
      </c>
    </row>
    <row r="289" spans="1:78" x14ac:dyDescent="0.15">
      <c r="A289" s="21">
        <v>28642</v>
      </c>
      <c r="B289" t="s">
        <v>53</v>
      </c>
      <c r="C289">
        <v>7.6</v>
      </c>
      <c r="D289">
        <v>3.2608695652173822E-2</v>
      </c>
      <c r="E289" t="s">
        <v>54</v>
      </c>
      <c r="F289">
        <v>-5.62</v>
      </c>
      <c r="G289">
        <v>32.277999999999999</v>
      </c>
      <c r="H289">
        <v>99.44247</v>
      </c>
      <c r="I289">
        <v>6.2</v>
      </c>
      <c r="J289">
        <v>65</v>
      </c>
      <c r="K289">
        <v>63.6</v>
      </c>
      <c r="L289">
        <v>1983</v>
      </c>
      <c r="M289">
        <v>5.9</v>
      </c>
      <c r="N289">
        <v>95.53</v>
      </c>
      <c r="O289">
        <v>8.6219999999999999</v>
      </c>
      <c r="P289">
        <v>32.098999999999997</v>
      </c>
      <c r="Q289">
        <v>99.478800000000007</v>
      </c>
      <c r="R289">
        <v>5.9</v>
      </c>
      <c r="S289">
        <v>64.5</v>
      </c>
      <c r="T289">
        <v>63.9</v>
      </c>
      <c r="U289">
        <v>1766</v>
      </c>
      <c r="V289">
        <v>6</v>
      </c>
      <c r="W289">
        <v>97.29</v>
      </c>
      <c r="X289">
        <v>8.4220000000000006</v>
      </c>
      <c r="Y289">
        <v>31.911000000000001</v>
      </c>
      <c r="Z289">
        <v>99.454250000000002</v>
      </c>
      <c r="AA289">
        <v>5.8</v>
      </c>
      <c r="AB289">
        <v>63.9</v>
      </c>
      <c r="AC289">
        <v>60.2</v>
      </c>
      <c r="AD289">
        <v>1948</v>
      </c>
      <c r="AE289">
        <v>6.1</v>
      </c>
      <c r="AF289">
        <v>96.83</v>
      </c>
      <c r="AG289">
        <v>8.2420000000000009</v>
      </c>
      <c r="AH289">
        <v>31.706</v>
      </c>
      <c r="AI289">
        <v>99.455529999999996</v>
      </c>
      <c r="AJ289">
        <v>6.1</v>
      </c>
      <c r="AK289">
        <v>63.4</v>
      </c>
      <c r="AL289">
        <v>56.6</v>
      </c>
      <c r="AM289">
        <v>1799</v>
      </c>
      <c r="AN289">
        <v>6.3</v>
      </c>
      <c r="AO289">
        <v>89.21</v>
      </c>
      <c r="AP289">
        <v>8.1519999999999992</v>
      </c>
      <c r="AQ289">
        <v>5.5764977102090718E-3</v>
      </c>
      <c r="AR289">
        <v>-3.6520344033108548E-4</v>
      </c>
      <c r="AS289">
        <v>5.0847457627118509E-2</v>
      </c>
      <c r="AT289">
        <v>7.7519379844961378E-3</v>
      </c>
      <c r="AU289">
        <v>-4.6948356807511296E-3</v>
      </c>
      <c r="AV289">
        <v>0.122876557191393</v>
      </c>
      <c r="AW289">
        <v>-1.6666666666666611E-2</v>
      </c>
      <c r="AX289">
        <v>-1.8090245657313209E-2</v>
      </c>
      <c r="AY289">
        <v>2.374732842555205E-2</v>
      </c>
      <c r="AZ289">
        <v>5.8913854156872336E-3</v>
      </c>
      <c r="BA289">
        <v>2.4684716842160448E-4</v>
      </c>
      <c r="BB289">
        <v>1.724137931034497E-2</v>
      </c>
      <c r="BC289">
        <v>9.3896713615022609E-3</v>
      </c>
      <c r="BD289">
        <v>6.1461794019933569E-2</v>
      </c>
      <c r="BE289">
        <v>-9.3429158110882926E-2</v>
      </c>
      <c r="BF289">
        <v>-1.639344262295073E-2</v>
      </c>
      <c r="BG289">
        <v>4.7505938242280443E-3</v>
      </c>
      <c r="BH289">
        <v>2.183935937879156E-2</v>
      </c>
      <c r="BI289">
        <v>6.4656531886708724E-3</v>
      </c>
      <c r="BJ289">
        <v>-1.2870073690107731E-5</v>
      </c>
      <c r="BK289">
        <v>-4.9180327868852403E-2</v>
      </c>
      <c r="BL289">
        <v>7.8864353312302349E-3</v>
      </c>
      <c r="BM289">
        <v>6.360424028268552E-2</v>
      </c>
      <c r="BN289">
        <v>8.2823790994997148E-2</v>
      </c>
      <c r="BO289">
        <v>-3.1746031746031737E-2</v>
      </c>
      <c r="BP289">
        <v>8.5416433135298897E-2</v>
      </c>
      <c r="BQ289">
        <v>1.104023552502476E-2</v>
      </c>
      <c r="BR289">
        <v>5.4225463770414262E-3</v>
      </c>
      <c r="BS289">
        <v>-1.405083986249722E-3</v>
      </c>
      <c r="BT289">
        <v>-3.1746031746031737E-2</v>
      </c>
      <c r="BU289">
        <v>6.3492063492063266E-3</v>
      </c>
      <c r="BV289">
        <v>7.1174377224199059E-3</v>
      </c>
      <c r="BW289">
        <v>3.629032258064524E-2</v>
      </c>
      <c r="BX289">
        <v>0</v>
      </c>
      <c r="BY289">
        <v>2.493106617647034E-2</v>
      </c>
      <c r="BZ289">
        <v>1.3678189505098141E-2</v>
      </c>
    </row>
    <row r="290" spans="1:78" x14ac:dyDescent="0.15">
      <c r="A290" s="21">
        <v>28672</v>
      </c>
      <c r="B290" t="s">
        <v>42</v>
      </c>
      <c r="C290">
        <v>7.81</v>
      </c>
      <c r="D290">
        <v>2.763157894736842E-2</v>
      </c>
      <c r="E290" t="s">
        <v>54</v>
      </c>
      <c r="F290">
        <v>4.5599999999999996</v>
      </c>
      <c r="G290">
        <v>32.468000000000004</v>
      </c>
      <c r="H290">
        <v>99.415700000000001</v>
      </c>
      <c r="I290">
        <v>6.6</v>
      </c>
      <c r="J290">
        <v>65.5</v>
      </c>
      <c r="K290">
        <v>64.7</v>
      </c>
      <c r="L290">
        <v>1786</v>
      </c>
      <c r="M290">
        <v>6.2</v>
      </c>
      <c r="N290">
        <v>100.68</v>
      </c>
      <c r="O290">
        <v>8.5619999999999994</v>
      </c>
      <c r="P290">
        <v>32.277999999999999</v>
      </c>
      <c r="Q290">
        <v>99.44247</v>
      </c>
      <c r="R290">
        <v>6.2</v>
      </c>
      <c r="S290">
        <v>65</v>
      </c>
      <c r="T290">
        <v>63.6</v>
      </c>
      <c r="U290">
        <v>1983</v>
      </c>
      <c r="V290">
        <v>5.9</v>
      </c>
      <c r="W290">
        <v>95.53</v>
      </c>
      <c r="X290">
        <v>8.6219999999999999</v>
      </c>
      <c r="Y290">
        <v>32.098999999999997</v>
      </c>
      <c r="Z290">
        <v>99.478800000000007</v>
      </c>
      <c r="AA290">
        <v>5.9</v>
      </c>
      <c r="AB290">
        <v>64.5</v>
      </c>
      <c r="AC290">
        <v>63.9</v>
      </c>
      <c r="AD290">
        <v>1766</v>
      </c>
      <c r="AE290">
        <v>6</v>
      </c>
      <c r="AF290">
        <v>97.29</v>
      </c>
      <c r="AG290">
        <v>8.4220000000000006</v>
      </c>
      <c r="AH290">
        <v>31.911000000000001</v>
      </c>
      <c r="AI290">
        <v>99.454250000000002</v>
      </c>
      <c r="AJ290">
        <v>5.8</v>
      </c>
      <c r="AK290">
        <v>63.9</v>
      </c>
      <c r="AL290">
        <v>60.2</v>
      </c>
      <c r="AM290">
        <v>1948</v>
      </c>
      <c r="AN290">
        <v>6.1</v>
      </c>
      <c r="AO290">
        <v>96.83</v>
      </c>
      <c r="AP290">
        <v>8.2420000000000009</v>
      </c>
      <c r="AQ290">
        <v>5.8863622281430938E-3</v>
      </c>
      <c r="AR290">
        <v>-2.6920087564197281E-4</v>
      </c>
      <c r="AS290">
        <v>6.4516129032258007E-2</v>
      </c>
      <c r="AT290">
        <v>7.692307692307665E-3</v>
      </c>
      <c r="AU290">
        <v>1.7295597484276781E-2</v>
      </c>
      <c r="AV290">
        <v>-9.9344427634896593E-2</v>
      </c>
      <c r="AW290">
        <v>5.0847457627118509E-2</v>
      </c>
      <c r="AX290">
        <v>5.3909766565476858E-2</v>
      </c>
      <c r="AY290">
        <v>-6.9589422407794199E-3</v>
      </c>
      <c r="AZ290">
        <v>5.5764977102090718E-3</v>
      </c>
      <c r="BA290">
        <v>-3.6520344033108548E-4</v>
      </c>
      <c r="BB290">
        <v>5.0847457627118509E-2</v>
      </c>
      <c r="BC290">
        <v>7.7519379844961378E-3</v>
      </c>
      <c r="BD290">
        <v>-4.6948356807511296E-3</v>
      </c>
      <c r="BE290">
        <v>0.122876557191393</v>
      </c>
      <c r="BF290">
        <v>-1.6666666666666611E-2</v>
      </c>
      <c r="BG290">
        <v>-1.8090245657313209E-2</v>
      </c>
      <c r="BH290">
        <v>2.374732842555205E-2</v>
      </c>
      <c r="BI290">
        <v>5.8913854156872336E-3</v>
      </c>
      <c r="BJ290">
        <v>2.4684716842160448E-4</v>
      </c>
      <c r="BK290">
        <v>1.724137931034497E-2</v>
      </c>
      <c r="BL290">
        <v>9.3896713615022609E-3</v>
      </c>
      <c r="BM290">
        <v>6.1461794019933569E-2</v>
      </c>
      <c r="BN290">
        <v>-9.3429158110882926E-2</v>
      </c>
      <c r="BO290">
        <v>-1.639344262295073E-2</v>
      </c>
      <c r="BP290">
        <v>4.7505938242280443E-3</v>
      </c>
      <c r="BQ290">
        <v>2.183935937879156E-2</v>
      </c>
      <c r="BR290">
        <v>6.4656531886708724E-3</v>
      </c>
      <c r="BS290">
        <v>-1.2870073690107731E-5</v>
      </c>
      <c r="BT290">
        <v>-4.9180327868852403E-2</v>
      </c>
      <c r="BU290">
        <v>7.8864353312302349E-3</v>
      </c>
      <c r="BV290">
        <v>6.360424028268552E-2</v>
      </c>
      <c r="BW290">
        <v>8.2823790994997148E-2</v>
      </c>
      <c r="BX290">
        <v>-3.1746031746031737E-2</v>
      </c>
      <c r="BY290">
        <v>8.5416433135298897E-2</v>
      </c>
      <c r="BZ290">
        <v>1.104023552502476E-2</v>
      </c>
    </row>
    <row r="291" spans="1:78" x14ac:dyDescent="0.15">
      <c r="A291" s="21">
        <v>28703</v>
      </c>
      <c r="B291" t="s">
        <v>43</v>
      </c>
      <c r="C291">
        <v>8.0399999999999991</v>
      </c>
      <c r="D291">
        <v>2.9449423815620941E-2</v>
      </c>
      <c r="E291" t="s">
        <v>54</v>
      </c>
      <c r="F291">
        <v>-3.33</v>
      </c>
      <c r="G291">
        <v>32.642000000000003</v>
      </c>
      <c r="H291">
        <v>99.315479999999994</v>
      </c>
      <c r="I291">
        <v>6.6</v>
      </c>
      <c r="J291">
        <v>65.900000000000006</v>
      </c>
      <c r="K291">
        <v>61.3</v>
      </c>
      <c r="L291">
        <v>1691</v>
      </c>
      <c r="M291">
        <v>5.9</v>
      </c>
      <c r="N291">
        <v>103.29</v>
      </c>
      <c r="O291">
        <v>8.3919999999999995</v>
      </c>
      <c r="P291">
        <v>32.468000000000004</v>
      </c>
      <c r="Q291">
        <v>99.415700000000001</v>
      </c>
      <c r="R291">
        <v>6.6</v>
      </c>
      <c r="S291">
        <v>65.5</v>
      </c>
      <c r="T291">
        <v>64.7</v>
      </c>
      <c r="U291">
        <v>1786</v>
      </c>
      <c r="V291">
        <v>6.2</v>
      </c>
      <c r="W291">
        <v>100.68</v>
      </c>
      <c r="X291">
        <v>8.5619999999999994</v>
      </c>
      <c r="Y291">
        <v>32.277999999999999</v>
      </c>
      <c r="Z291">
        <v>99.44247</v>
      </c>
      <c r="AA291">
        <v>6.2</v>
      </c>
      <c r="AB291">
        <v>65</v>
      </c>
      <c r="AC291">
        <v>63.6</v>
      </c>
      <c r="AD291">
        <v>1983</v>
      </c>
      <c r="AE291">
        <v>5.9</v>
      </c>
      <c r="AF291">
        <v>95.53</v>
      </c>
      <c r="AG291">
        <v>8.6219999999999999</v>
      </c>
      <c r="AH291">
        <v>32.098999999999997</v>
      </c>
      <c r="AI291">
        <v>99.478800000000007</v>
      </c>
      <c r="AJ291">
        <v>5.9</v>
      </c>
      <c r="AK291">
        <v>64.5</v>
      </c>
      <c r="AL291">
        <v>63.9</v>
      </c>
      <c r="AM291">
        <v>1766</v>
      </c>
      <c r="AN291">
        <v>6</v>
      </c>
      <c r="AO291">
        <v>97.29</v>
      </c>
      <c r="AP291">
        <v>8.4220000000000006</v>
      </c>
      <c r="AQ291">
        <v>5.3591228286311576E-3</v>
      </c>
      <c r="AR291">
        <v>-1.0080902714562081E-3</v>
      </c>
      <c r="AS291">
        <v>0</v>
      </c>
      <c r="AT291">
        <v>6.1068702290076882E-3</v>
      </c>
      <c r="AU291">
        <v>-5.2550231839258221E-2</v>
      </c>
      <c r="AV291">
        <v>-5.3191489361702149E-2</v>
      </c>
      <c r="AW291">
        <v>-4.8387096774193512E-2</v>
      </c>
      <c r="AX291">
        <v>2.592371871275323E-2</v>
      </c>
      <c r="AY291">
        <v>-1.9855174024760561E-2</v>
      </c>
      <c r="AZ291">
        <v>5.8863622281430938E-3</v>
      </c>
      <c r="BA291">
        <v>-2.6920087564197281E-4</v>
      </c>
      <c r="BB291">
        <v>6.4516129032258007E-2</v>
      </c>
      <c r="BC291">
        <v>7.692307692307665E-3</v>
      </c>
      <c r="BD291">
        <v>1.7295597484276781E-2</v>
      </c>
      <c r="BE291">
        <v>-9.9344427634896593E-2</v>
      </c>
      <c r="BF291">
        <v>5.0847457627118509E-2</v>
      </c>
      <c r="BG291">
        <v>5.3909766565476858E-2</v>
      </c>
      <c r="BH291">
        <v>-6.9589422407794199E-3</v>
      </c>
      <c r="BI291">
        <v>5.5764977102090718E-3</v>
      </c>
      <c r="BJ291">
        <v>-3.6520344033108548E-4</v>
      </c>
      <c r="BK291">
        <v>5.0847457627118509E-2</v>
      </c>
      <c r="BL291">
        <v>7.7519379844961378E-3</v>
      </c>
      <c r="BM291">
        <v>-4.6948356807511296E-3</v>
      </c>
      <c r="BN291">
        <v>0.122876557191393</v>
      </c>
      <c r="BO291">
        <v>-1.6666666666666611E-2</v>
      </c>
      <c r="BP291">
        <v>-1.8090245657313209E-2</v>
      </c>
      <c r="BQ291">
        <v>2.374732842555205E-2</v>
      </c>
      <c r="BR291">
        <v>5.8913854156872336E-3</v>
      </c>
      <c r="BS291">
        <v>2.4684716842160448E-4</v>
      </c>
      <c r="BT291">
        <v>1.724137931034497E-2</v>
      </c>
      <c r="BU291">
        <v>9.3896713615022609E-3</v>
      </c>
      <c r="BV291">
        <v>6.1461794019933569E-2</v>
      </c>
      <c r="BW291">
        <v>-9.3429158110882926E-2</v>
      </c>
      <c r="BX291">
        <v>-1.639344262295073E-2</v>
      </c>
      <c r="BY291">
        <v>4.7505938242280443E-3</v>
      </c>
      <c r="BZ291">
        <v>2.183935937879156E-2</v>
      </c>
    </row>
    <row r="292" spans="1:78" x14ac:dyDescent="0.15">
      <c r="A292" s="21">
        <v>28734</v>
      </c>
      <c r="B292" t="s">
        <v>44</v>
      </c>
      <c r="C292">
        <v>8.4499999999999993</v>
      </c>
      <c r="D292">
        <v>5.0995024875621922E-2</v>
      </c>
      <c r="E292" t="s">
        <v>54</v>
      </c>
      <c r="F292">
        <v>-0.5</v>
      </c>
      <c r="G292">
        <v>32.83</v>
      </c>
      <c r="H292">
        <v>99.219179999999994</v>
      </c>
      <c r="I292">
        <v>5.9</v>
      </c>
      <c r="J292">
        <v>66.5</v>
      </c>
      <c r="K292">
        <v>61.3</v>
      </c>
      <c r="L292">
        <v>1751</v>
      </c>
      <c r="M292">
        <v>6</v>
      </c>
      <c r="N292">
        <v>102.54</v>
      </c>
      <c r="O292">
        <v>8.5619999999999994</v>
      </c>
      <c r="P292">
        <v>32.642000000000003</v>
      </c>
      <c r="Q292">
        <v>99.315479999999994</v>
      </c>
      <c r="R292">
        <v>6.6</v>
      </c>
      <c r="S292">
        <v>65.900000000000006</v>
      </c>
      <c r="T292">
        <v>61.3</v>
      </c>
      <c r="U292">
        <v>1691</v>
      </c>
      <c r="V292">
        <v>5.9</v>
      </c>
      <c r="W292">
        <v>103.29</v>
      </c>
      <c r="X292">
        <v>8.3919999999999995</v>
      </c>
      <c r="Y292">
        <v>32.468000000000004</v>
      </c>
      <c r="Z292">
        <v>99.415700000000001</v>
      </c>
      <c r="AA292">
        <v>6.6</v>
      </c>
      <c r="AB292">
        <v>65.5</v>
      </c>
      <c r="AC292">
        <v>64.7</v>
      </c>
      <c r="AD292">
        <v>1786</v>
      </c>
      <c r="AE292">
        <v>6.2</v>
      </c>
      <c r="AF292">
        <v>100.68</v>
      </c>
      <c r="AG292">
        <v>8.5619999999999994</v>
      </c>
      <c r="AH292">
        <v>32.277999999999999</v>
      </c>
      <c r="AI292">
        <v>99.44247</v>
      </c>
      <c r="AJ292">
        <v>6.2</v>
      </c>
      <c r="AK292">
        <v>65</v>
      </c>
      <c r="AL292">
        <v>63.6</v>
      </c>
      <c r="AM292">
        <v>1983</v>
      </c>
      <c r="AN292">
        <v>5.9</v>
      </c>
      <c r="AO292">
        <v>95.53</v>
      </c>
      <c r="AP292">
        <v>8.6219999999999999</v>
      </c>
      <c r="AQ292">
        <v>5.7594510140308586E-3</v>
      </c>
      <c r="AR292">
        <v>-9.6963736166810754E-4</v>
      </c>
      <c r="AS292">
        <v>-0.10606060606060599</v>
      </c>
      <c r="AT292">
        <v>9.1047040971168336E-3</v>
      </c>
      <c r="AU292">
        <v>0</v>
      </c>
      <c r="AV292">
        <v>3.5481963335304512E-2</v>
      </c>
      <c r="AW292">
        <v>1.694915254237284E-2</v>
      </c>
      <c r="AX292">
        <v>-7.2611094975312263E-3</v>
      </c>
      <c r="AY292">
        <v>2.0257387988560579E-2</v>
      </c>
      <c r="AZ292">
        <v>5.3591228286311576E-3</v>
      </c>
      <c r="BA292">
        <v>-1.0080902714562081E-3</v>
      </c>
      <c r="BB292">
        <v>0</v>
      </c>
      <c r="BC292">
        <v>6.1068702290076882E-3</v>
      </c>
      <c r="BD292">
        <v>-5.2550231839258221E-2</v>
      </c>
      <c r="BE292">
        <v>-5.3191489361702149E-2</v>
      </c>
      <c r="BF292">
        <v>-4.8387096774193512E-2</v>
      </c>
      <c r="BG292">
        <v>2.592371871275323E-2</v>
      </c>
      <c r="BH292">
        <v>-1.9855174024760561E-2</v>
      </c>
      <c r="BI292">
        <v>5.8863622281430938E-3</v>
      </c>
      <c r="BJ292">
        <v>-2.6920087564197281E-4</v>
      </c>
      <c r="BK292">
        <v>6.4516129032258007E-2</v>
      </c>
      <c r="BL292">
        <v>7.692307692307665E-3</v>
      </c>
      <c r="BM292">
        <v>1.7295597484276781E-2</v>
      </c>
      <c r="BN292">
        <v>-9.9344427634896593E-2</v>
      </c>
      <c r="BO292">
        <v>5.0847457627118509E-2</v>
      </c>
      <c r="BP292">
        <v>5.3909766565476858E-2</v>
      </c>
      <c r="BQ292">
        <v>-6.9589422407794199E-3</v>
      </c>
      <c r="BR292">
        <v>5.5764977102090718E-3</v>
      </c>
      <c r="BS292">
        <v>-3.6520344033108548E-4</v>
      </c>
      <c r="BT292">
        <v>5.0847457627118509E-2</v>
      </c>
      <c r="BU292">
        <v>7.7519379844961378E-3</v>
      </c>
      <c r="BV292">
        <v>-4.6948356807511296E-3</v>
      </c>
      <c r="BW292">
        <v>0.122876557191393</v>
      </c>
      <c r="BX292">
        <v>-1.6666666666666611E-2</v>
      </c>
      <c r="BY292">
        <v>-1.8090245657313209E-2</v>
      </c>
      <c r="BZ292">
        <v>2.374732842555205E-2</v>
      </c>
    </row>
    <row r="293" spans="1:78" x14ac:dyDescent="0.15">
      <c r="A293" s="21">
        <v>28764</v>
      </c>
      <c r="B293" t="s">
        <v>45</v>
      </c>
      <c r="C293">
        <v>8.9600000000000009</v>
      </c>
      <c r="D293">
        <v>6.0355029585798997E-2</v>
      </c>
      <c r="E293" t="s">
        <v>54</v>
      </c>
      <c r="F293">
        <v>0.69</v>
      </c>
      <c r="G293">
        <v>33.070999999999998</v>
      </c>
      <c r="H293">
        <v>98.986329999999995</v>
      </c>
      <c r="I293">
        <v>5.7</v>
      </c>
      <c r="J293">
        <v>67.099999999999994</v>
      </c>
      <c r="K293">
        <v>58.8</v>
      </c>
      <c r="L293">
        <v>1781</v>
      </c>
      <c r="M293">
        <v>5.8</v>
      </c>
      <c r="N293">
        <v>93.15</v>
      </c>
      <c r="O293">
        <v>8.9619999999999997</v>
      </c>
      <c r="P293">
        <v>32.83</v>
      </c>
      <c r="Q293">
        <v>99.219179999999994</v>
      </c>
      <c r="R293">
        <v>5.9</v>
      </c>
      <c r="S293">
        <v>66.5</v>
      </c>
      <c r="T293">
        <v>61.3</v>
      </c>
      <c r="U293">
        <v>1751</v>
      </c>
      <c r="V293">
        <v>6</v>
      </c>
      <c r="W293">
        <v>102.54</v>
      </c>
      <c r="X293">
        <v>8.5619999999999994</v>
      </c>
      <c r="Y293">
        <v>32.642000000000003</v>
      </c>
      <c r="Z293">
        <v>99.315479999999994</v>
      </c>
      <c r="AA293">
        <v>6.6</v>
      </c>
      <c r="AB293">
        <v>65.900000000000006</v>
      </c>
      <c r="AC293">
        <v>61.3</v>
      </c>
      <c r="AD293">
        <v>1691</v>
      </c>
      <c r="AE293">
        <v>5.9</v>
      </c>
      <c r="AF293">
        <v>103.29</v>
      </c>
      <c r="AG293">
        <v>8.3919999999999995</v>
      </c>
      <c r="AH293">
        <v>32.468000000000004</v>
      </c>
      <c r="AI293">
        <v>99.415700000000001</v>
      </c>
      <c r="AJ293">
        <v>6.6</v>
      </c>
      <c r="AK293">
        <v>65.5</v>
      </c>
      <c r="AL293">
        <v>64.7</v>
      </c>
      <c r="AM293">
        <v>1786</v>
      </c>
      <c r="AN293">
        <v>6.2</v>
      </c>
      <c r="AO293">
        <v>100.68</v>
      </c>
      <c r="AP293">
        <v>8.5619999999999994</v>
      </c>
      <c r="AQ293">
        <v>7.3408467864757299E-3</v>
      </c>
      <c r="AR293">
        <v>-2.3468244748646731E-3</v>
      </c>
      <c r="AS293">
        <v>-3.3898305084745783E-2</v>
      </c>
      <c r="AT293">
        <v>9.0225563909773765E-3</v>
      </c>
      <c r="AU293">
        <v>-4.0783034257748763E-2</v>
      </c>
      <c r="AV293">
        <v>1.7133066818960652E-2</v>
      </c>
      <c r="AW293">
        <v>-3.3333333333333333E-2</v>
      </c>
      <c r="AX293">
        <v>-9.1574019894675285E-2</v>
      </c>
      <c r="AY293">
        <v>4.6718056528848528E-2</v>
      </c>
      <c r="AZ293">
        <v>5.7594510140308586E-3</v>
      </c>
      <c r="BA293">
        <v>-9.6963736166810754E-4</v>
      </c>
      <c r="BB293">
        <v>-0.10606060606060599</v>
      </c>
      <c r="BC293">
        <v>9.1047040971168336E-3</v>
      </c>
      <c r="BD293">
        <v>0</v>
      </c>
      <c r="BE293">
        <v>3.5481963335304512E-2</v>
      </c>
      <c r="BF293">
        <v>1.694915254237284E-2</v>
      </c>
      <c r="BG293">
        <v>-7.2611094975312263E-3</v>
      </c>
      <c r="BH293">
        <v>2.0257387988560579E-2</v>
      </c>
      <c r="BI293">
        <v>5.3591228286311576E-3</v>
      </c>
      <c r="BJ293">
        <v>-1.0080902714562081E-3</v>
      </c>
      <c r="BK293">
        <v>0</v>
      </c>
      <c r="BL293">
        <v>6.1068702290076882E-3</v>
      </c>
      <c r="BM293">
        <v>-5.2550231839258221E-2</v>
      </c>
      <c r="BN293">
        <v>-5.3191489361702149E-2</v>
      </c>
      <c r="BO293">
        <v>-4.8387096774193512E-2</v>
      </c>
      <c r="BP293">
        <v>2.592371871275323E-2</v>
      </c>
      <c r="BQ293">
        <v>-1.9855174024760561E-2</v>
      </c>
      <c r="BR293">
        <v>5.8863622281430938E-3</v>
      </c>
      <c r="BS293">
        <v>-2.6920087564197281E-4</v>
      </c>
      <c r="BT293">
        <v>6.4516129032258007E-2</v>
      </c>
      <c r="BU293">
        <v>7.692307692307665E-3</v>
      </c>
      <c r="BV293">
        <v>1.7295597484276781E-2</v>
      </c>
      <c r="BW293">
        <v>-9.9344427634896593E-2</v>
      </c>
      <c r="BX293">
        <v>5.0847457627118509E-2</v>
      </c>
      <c r="BY293">
        <v>5.3909766565476858E-2</v>
      </c>
      <c r="BZ293">
        <v>-6.9589422407794199E-3</v>
      </c>
    </row>
    <row r="294" spans="1:78" x14ac:dyDescent="0.15">
      <c r="A294" s="21">
        <v>28795</v>
      </c>
      <c r="B294" t="s">
        <v>46</v>
      </c>
      <c r="C294">
        <v>9.76</v>
      </c>
      <c r="D294">
        <v>8.9285714285714163E-2</v>
      </c>
      <c r="E294" t="s">
        <v>54</v>
      </c>
      <c r="F294">
        <v>-4.46</v>
      </c>
      <c r="G294">
        <v>33.249000000000002</v>
      </c>
      <c r="H294">
        <v>98.594120000000004</v>
      </c>
      <c r="I294">
        <v>6.5</v>
      </c>
      <c r="J294">
        <v>67.5</v>
      </c>
      <c r="K294">
        <v>61.9</v>
      </c>
      <c r="L294">
        <v>1795</v>
      </c>
      <c r="M294">
        <v>5.9</v>
      </c>
      <c r="N294">
        <v>94.7</v>
      </c>
      <c r="O294">
        <v>8.8620000000000001</v>
      </c>
      <c r="P294">
        <v>33.070999999999998</v>
      </c>
      <c r="Q294">
        <v>98.986329999999995</v>
      </c>
      <c r="R294">
        <v>5.7</v>
      </c>
      <c r="S294">
        <v>67.099999999999994</v>
      </c>
      <c r="T294">
        <v>58.8</v>
      </c>
      <c r="U294">
        <v>1781</v>
      </c>
      <c r="V294">
        <v>5.8</v>
      </c>
      <c r="W294">
        <v>93.15</v>
      </c>
      <c r="X294">
        <v>8.9619999999999997</v>
      </c>
      <c r="Y294">
        <v>32.83</v>
      </c>
      <c r="Z294">
        <v>99.219179999999994</v>
      </c>
      <c r="AA294">
        <v>5.9</v>
      </c>
      <c r="AB294">
        <v>66.5</v>
      </c>
      <c r="AC294">
        <v>61.3</v>
      </c>
      <c r="AD294">
        <v>1751</v>
      </c>
      <c r="AE294">
        <v>6</v>
      </c>
      <c r="AF294">
        <v>102.54</v>
      </c>
      <c r="AG294">
        <v>8.5619999999999994</v>
      </c>
      <c r="AH294">
        <v>32.642000000000003</v>
      </c>
      <c r="AI294">
        <v>99.315479999999994</v>
      </c>
      <c r="AJ294">
        <v>6.6</v>
      </c>
      <c r="AK294">
        <v>65.900000000000006</v>
      </c>
      <c r="AL294">
        <v>61.3</v>
      </c>
      <c r="AM294">
        <v>1691</v>
      </c>
      <c r="AN294">
        <v>5.9</v>
      </c>
      <c r="AO294">
        <v>103.29</v>
      </c>
      <c r="AP294">
        <v>8.3919999999999995</v>
      </c>
      <c r="AQ294">
        <v>5.3823591666415371E-3</v>
      </c>
      <c r="AR294">
        <v>-3.9622642843712974E-3</v>
      </c>
      <c r="AS294">
        <v>0.14035087719298239</v>
      </c>
      <c r="AT294">
        <v>5.9612518628913147E-3</v>
      </c>
      <c r="AU294">
        <v>5.2721088435374153E-2</v>
      </c>
      <c r="AV294">
        <v>7.8607523862999074E-3</v>
      </c>
      <c r="AW294">
        <v>1.724137931034497E-2</v>
      </c>
      <c r="AX294">
        <v>1.663982823403121E-2</v>
      </c>
      <c r="AY294">
        <v>-1.1158223610801101E-2</v>
      </c>
      <c r="AZ294">
        <v>7.3408467864757299E-3</v>
      </c>
      <c r="BA294">
        <v>-2.3468244748646731E-3</v>
      </c>
      <c r="BB294">
        <v>-3.3898305084745783E-2</v>
      </c>
      <c r="BC294">
        <v>9.0225563909773765E-3</v>
      </c>
      <c r="BD294">
        <v>-4.0783034257748763E-2</v>
      </c>
      <c r="BE294">
        <v>1.7133066818960652E-2</v>
      </c>
      <c r="BF294">
        <v>-3.3333333333333333E-2</v>
      </c>
      <c r="BG294">
        <v>-9.1574019894675285E-2</v>
      </c>
      <c r="BH294">
        <v>4.6718056528848528E-2</v>
      </c>
      <c r="BI294">
        <v>5.7594510140308586E-3</v>
      </c>
      <c r="BJ294">
        <v>-9.6963736166810754E-4</v>
      </c>
      <c r="BK294">
        <v>-0.10606060606060599</v>
      </c>
      <c r="BL294">
        <v>9.1047040971168336E-3</v>
      </c>
      <c r="BM294">
        <v>0</v>
      </c>
      <c r="BN294">
        <v>3.5481963335304512E-2</v>
      </c>
      <c r="BO294">
        <v>1.694915254237284E-2</v>
      </c>
      <c r="BP294">
        <v>-7.2611094975312263E-3</v>
      </c>
      <c r="BQ294">
        <v>2.0257387988560579E-2</v>
      </c>
      <c r="BR294">
        <v>5.3591228286311576E-3</v>
      </c>
      <c r="BS294">
        <v>-1.0080902714562081E-3</v>
      </c>
      <c r="BT294">
        <v>0</v>
      </c>
      <c r="BU294">
        <v>6.1068702290076882E-3</v>
      </c>
      <c r="BV294">
        <v>-5.2550231839258221E-2</v>
      </c>
      <c r="BW294">
        <v>-5.3191489361702149E-2</v>
      </c>
      <c r="BX294">
        <v>-4.8387096774193512E-2</v>
      </c>
      <c r="BY294">
        <v>2.592371871275323E-2</v>
      </c>
      <c r="BZ294">
        <v>-1.9855174024760561E-2</v>
      </c>
    </row>
    <row r="295" spans="1:78" x14ac:dyDescent="0.15">
      <c r="A295" s="21">
        <v>28825</v>
      </c>
      <c r="B295" t="s">
        <v>47</v>
      </c>
      <c r="C295">
        <v>10.029999999999999</v>
      </c>
      <c r="D295">
        <v>2.766393442622947E-2</v>
      </c>
      <c r="E295" t="s">
        <v>54</v>
      </c>
      <c r="F295">
        <v>-5.09</v>
      </c>
      <c r="G295">
        <v>33.378</v>
      </c>
      <c r="H295">
        <v>98.238699999999994</v>
      </c>
      <c r="I295">
        <v>6.1</v>
      </c>
      <c r="J295">
        <v>67.900000000000006</v>
      </c>
      <c r="K295">
        <v>59.9</v>
      </c>
      <c r="L295">
        <v>1818</v>
      </c>
      <c r="M295">
        <v>6</v>
      </c>
      <c r="N295">
        <v>96.11</v>
      </c>
      <c r="O295">
        <v>9.1519999999999992</v>
      </c>
      <c r="P295">
        <v>33.249000000000002</v>
      </c>
      <c r="Q295">
        <v>98.594120000000004</v>
      </c>
      <c r="R295">
        <v>6.5</v>
      </c>
      <c r="S295">
        <v>67.5</v>
      </c>
      <c r="T295">
        <v>61.9</v>
      </c>
      <c r="U295">
        <v>1795</v>
      </c>
      <c r="V295">
        <v>5.9</v>
      </c>
      <c r="W295">
        <v>94.7</v>
      </c>
      <c r="X295">
        <v>8.8620000000000001</v>
      </c>
      <c r="Y295">
        <v>33.070999999999998</v>
      </c>
      <c r="Z295">
        <v>98.986329999999995</v>
      </c>
      <c r="AA295">
        <v>5.7</v>
      </c>
      <c r="AB295">
        <v>67.099999999999994</v>
      </c>
      <c r="AC295">
        <v>58.8</v>
      </c>
      <c r="AD295">
        <v>1781</v>
      </c>
      <c r="AE295">
        <v>5.8</v>
      </c>
      <c r="AF295">
        <v>93.15</v>
      </c>
      <c r="AG295">
        <v>8.9619999999999997</v>
      </c>
      <c r="AH295">
        <v>32.83</v>
      </c>
      <c r="AI295">
        <v>99.219179999999994</v>
      </c>
      <c r="AJ295">
        <v>5.9</v>
      </c>
      <c r="AK295">
        <v>66.5</v>
      </c>
      <c r="AL295">
        <v>61.3</v>
      </c>
      <c r="AM295">
        <v>1751</v>
      </c>
      <c r="AN295">
        <v>6</v>
      </c>
      <c r="AO295">
        <v>102.54</v>
      </c>
      <c r="AP295">
        <v>8.5619999999999994</v>
      </c>
      <c r="AQ295">
        <v>3.8798159343138572E-3</v>
      </c>
      <c r="AR295">
        <v>-3.604880291035673E-3</v>
      </c>
      <c r="AS295">
        <v>-6.1538461538461542E-2</v>
      </c>
      <c r="AT295">
        <v>5.9259259259261121E-3</v>
      </c>
      <c r="AU295">
        <v>-3.2310177705977439E-2</v>
      </c>
      <c r="AV295">
        <v>1.281337047353759E-2</v>
      </c>
      <c r="AW295">
        <v>1.694915254237284E-2</v>
      </c>
      <c r="AX295">
        <v>1.488912354804639E-2</v>
      </c>
      <c r="AY295">
        <v>3.2723990069961628E-2</v>
      </c>
      <c r="AZ295">
        <v>5.3823591666415371E-3</v>
      </c>
      <c r="BA295">
        <v>-3.9622642843712974E-3</v>
      </c>
      <c r="BB295">
        <v>0.14035087719298239</v>
      </c>
      <c r="BC295">
        <v>5.9612518628913147E-3</v>
      </c>
      <c r="BD295">
        <v>5.2721088435374153E-2</v>
      </c>
      <c r="BE295">
        <v>7.8607523862999074E-3</v>
      </c>
      <c r="BF295">
        <v>1.724137931034497E-2</v>
      </c>
      <c r="BG295">
        <v>1.663982823403121E-2</v>
      </c>
      <c r="BH295">
        <v>-1.1158223610801101E-2</v>
      </c>
      <c r="BI295">
        <v>7.3408467864757299E-3</v>
      </c>
      <c r="BJ295">
        <v>-2.3468244748646731E-3</v>
      </c>
      <c r="BK295">
        <v>-3.3898305084745783E-2</v>
      </c>
      <c r="BL295">
        <v>9.0225563909773765E-3</v>
      </c>
      <c r="BM295">
        <v>-4.0783034257748763E-2</v>
      </c>
      <c r="BN295">
        <v>1.7133066818960652E-2</v>
      </c>
      <c r="BO295">
        <v>-3.3333333333333333E-2</v>
      </c>
      <c r="BP295">
        <v>-9.1574019894675285E-2</v>
      </c>
      <c r="BQ295">
        <v>4.6718056528848528E-2</v>
      </c>
      <c r="BR295">
        <v>5.7594510140308586E-3</v>
      </c>
      <c r="BS295">
        <v>-9.6963736166810754E-4</v>
      </c>
      <c r="BT295">
        <v>-0.10606060606060599</v>
      </c>
      <c r="BU295">
        <v>9.1047040971168336E-3</v>
      </c>
      <c r="BV295">
        <v>0</v>
      </c>
      <c r="BW295">
        <v>3.5481963335304512E-2</v>
      </c>
      <c r="BX295">
        <v>1.694915254237284E-2</v>
      </c>
      <c r="BY295">
        <v>-7.2611094975312263E-3</v>
      </c>
      <c r="BZ295">
        <v>2.0257387988560579E-2</v>
      </c>
    </row>
    <row r="296" spans="1:78" x14ac:dyDescent="0.15">
      <c r="A296" s="21">
        <v>28856</v>
      </c>
      <c r="B296" t="s">
        <v>48</v>
      </c>
      <c r="C296">
        <v>10.07</v>
      </c>
      <c r="D296">
        <v>3.9880358923231234E-3</v>
      </c>
      <c r="E296" t="s">
        <v>54</v>
      </c>
      <c r="F296">
        <v>0.91</v>
      </c>
      <c r="G296">
        <v>33.548999999999999</v>
      </c>
      <c r="H296">
        <v>98.212990000000005</v>
      </c>
      <c r="I296">
        <v>6.6</v>
      </c>
      <c r="J296">
        <v>68.5</v>
      </c>
      <c r="K296">
        <v>57.3</v>
      </c>
      <c r="L296">
        <v>1461</v>
      </c>
      <c r="M296">
        <v>5.9</v>
      </c>
      <c r="N296">
        <v>99.93</v>
      </c>
      <c r="O296">
        <v>8.952</v>
      </c>
      <c r="P296">
        <v>33.378</v>
      </c>
      <c r="Q296">
        <v>98.238699999999994</v>
      </c>
      <c r="R296">
        <v>6.1</v>
      </c>
      <c r="S296">
        <v>67.900000000000006</v>
      </c>
      <c r="T296">
        <v>59.9</v>
      </c>
      <c r="U296">
        <v>1818</v>
      </c>
      <c r="V296">
        <v>6</v>
      </c>
      <c r="W296">
        <v>96.11</v>
      </c>
      <c r="X296">
        <v>9.1519999999999992</v>
      </c>
      <c r="Y296">
        <v>33.249000000000002</v>
      </c>
      <c r="Z296">
        <v>98.594120000000004</v>
      </c>
      <c r="AA296">
        <v>6.5</v>
      </c>
      <c r="AB296">
        <v>67.5</v>
      </c>
      <c r="AC296">
        <v>61.9</v>
      </c>
      <c r="AD296">
        <v>1795</v>
      </c>
      <c r="AE296">
        <v>5.9</v>
      </c>
      <c r="AF296">
        <v>94.7</v>
      </c>
      <c r="AG296">
        <v>8.8620000000000001</v>
      </c>
      <c r="AH296">
        <v>33.070999999999998</v>
      </c>
      <c r="AI296">
        <v>98.986329999999995</v>
      </c>
      <c r="AJ296">
        <v>5.7</v>
      </c>
      <c r="AK296">
        <v>67.099999999999994</v>
      </c>
      <c r="AL296">
        <v>58.8</v>
      </c>
      <c r="AM296">
        <v>1781</v>
      </c>
      <c r="AN296">
        <v>5.8</v>
      </c>
      <c r="AO296">
        <v>93.15</v>
      </c>
      <c r="AP296">
        <v>8.9619999999999997</v>
      </c>
      <c r="AQ296">
        <v>5.1231349991012198E-3</v>
      </c>
      <c r="AR296">
        <v>-2.6170948923376352E-4</v>
      </c>
      <c r="AS296">
        <v>8.1967213114754189E-2</v>
      </c>
      <c r="AT296">
        <v>8.8365243004417948E-3</v>
      </c>
      <c r="AU296">
        <v>-4.3405676126878179E-2</v>
      </c>
      <c r="AV296">
        <v>-0.19636963696369639</v>
      </c>
      <c r="AW296">
        <v>-1.6666666666666611E-2</v>
      </c>
      <c r="AX296">
        <v>3.9746124232650233E-2</v>
      </c>
      <c r="AY296">
        <v>-2.1853146853146769E-2</v>
      </c>
      <c r="AZ296">
        <v>3.8798159343138572E-3</v>
      </c>
      <c r="BA296">
        <v>-3.604880291035673E-3</v>
      </c>
      <c r="BB296">
        <v>-6.1538461538461542E-2</v>
      </c>
      <c r="BC296">
        <v>5.9259259259261121E-3</v>
      </c>
      <c r="BD296">
        <v>-3.2310177705977439E-2</v>
      </c>
      <c r="BE296">
        <v>1.281337047353759E-2</v>
      </c>
      <c r="BF296">
        <v>1.694915254237284E-2</v>
      </c>
      <c r="BG296">
        <v>1.488912354804639E-2</v>
      </c>
      <c r="BH296">
        <v>3.2723990069961628E-2</v>
      </c>
      <c r="BI296">
        <v>5.3823591666415371E-3</v>
      </c>
      <c r="BJ296">
        <v>-3.9622642843712974E-3</v>
      </c>
      <c r="BK296">
        <v>0.14035087719298239</v>
      </c>
      <c r="BL296">
        <v>5.9612518628913147E-3</v>
      </c>
      <c r="BM296">
        <v>5.2721088435374153E-2</v>
      </c>
      <c r="BN296">
        <v>7.8607523862999074E-3</v>
      </c>
      <c r="BO296">
        <v>1.724137931034497E-2</v>
      </c>
      <c r="BP296">
        <v>1.663982823403121E-2</v>
      </c>
      <c r="BQ296">
        <v>-1.1158223610801101E-2</v>
      </c>
      <c r="BR296">
        <v>7.3408467864757299E-3</v>
      </c>
      <c r="BS296">
        <v>-2.3468244748646731E-3</v>
      </c>
      <c r="BT296">
        <v>-3.3898305084745783E-2</v>
      </c>
      <c r="BU296">
        <v>9.0225563909773765E-3</v>
      </c>
      <c r="BV296">
        <v>-4.0783034257748763E-2</v>
      </c>
      <c r="BW296">
        <v>1.7133066818960652E-2</v>
      </c>
      <c r="BX296">
        <v>-3.3333333333333333E-2</v>
      </c>
      <c r="BY296">
        <v>-9.1574019894675285E-2</v>
      </c>
      <c r="BZ296">
        <v>4.6718056528848528E-2</v>
      </c>
    </row>
    <row r="297" spans="1:78" x14ac:dyDescent="0.15">
      <c r="A297" s="21">
        <v>28887</v>
      </c>
      <c r="B297" t="s">
        <v>49</v>
      </c>
      <c r="C297">
        <v>10.06</v>
      </c>
      <c r="D297">
        <v>-9.9304865938428855E-4</v>
      </c>
      <c r="E297" t="s">
        <v>55</v>
      </c>
      <c r="F297">
        <v>-0.05</v>
      </c>
      <c r="G297">
        <v>33.658999999999999</v>
      </c>
      <c r="H297">
        <v>98.197450000000003</v>
      </c>
      <c r="I297">
        <v>6.8</v>
      </c>
      <c r="J297">
        <v>69.2</v>
      </c>
      <c r="K297">
        <v>58.6</v>
      </c>
      <c r="L297">
        <v>1492</v>
      </c>
      <c r="M297">
        <v>5.9</v>
      </c>
      <c r="N297">
        <v>96.28</v>
      </c>
      <c r="O297">
        <v>9.1720000000000006</v>
      </c>
      <c r="P297">
        <v>33.548999999999999</v>
      </c>
      <c r="Q297">
        <v>98.212990000000005</v>
      </c>
      <c r="R297">
        <v>6.6</v>
      </c>
      <c r="S297">
        <v>68.5</v>
      </c>
      <c r="T297">
        <v>57.3</v>
      </c>
      <c r="U297">
        <v>1461</v>
      </c>
      <c r="V297">
        <v>5.9</v>
      </c>
      <c r="W297">
        <v>99.93</v>
      </c>
      <c r="X297">
        <v>8.952</v>
      </c>
      <c r="Y297">
        <v>33.378</v>
      </c>
      <c r="Z297">
        <v>98.238699999999994</v>
      </c>
      <c r="AA297">
        <v>6.1</v>
      </c>
      <c r="AB297">
        <v>67.900000000000006</v>
      </c>
      <c r="AC297">
        <v>59.9</v>
      </c>
      <c r="AD297">
        <v>1818</v>
      </c>
      <c r="AE297">
        <v>6</v>
      </c>
      <c r="AF297">
        <v>96.11</v>
      </c>
      <c r="AG297">
        <v>9.1519999999999992</v>
      </c>
      <c r="AH297">
        <v>33.249000000000002</v>
      </c>
      <c r="AI297">
        <v>98.594120000000004</v>
      </c>
      <c r="AJ297">
        <v>6.5</v>
      </c>
      <c r="AK297">
        <v>67.5</v>
      </c>
      <c r="AL297">
        <v>61.9</v>
      </c>
      <c r="AM297">
        <v>1795</v>
      </c>
      <c r="AN297">
        <v>5.9</v>
      </c>
      <c r="AO297">
        <v>94.7</v>
      </c>
      <c r="AP297">
        <v>8.8620000000000001</v>
      </c>
      <c r="AQ297">
        <v>3.278786252943533E-3</v>
      </c>
      <c r="AR297">
        <v>-1.5822754199823491E-4</v>
      </c>
      <c r="AS297">
        <v>3.030303030303028E-2</v>
      </c>
      <c r="AT297">
        <v>1.021897810218975E-2</v>
      </c>
      <c r="AU297">
        <v>2.2687609075043639E-2</v>
      </c>
      <c r="AV297">
        <v>2.1218343600273751E-2</v>
      </c>
      <c r="AW297">
        <v>0</v>
      </c>
      <c r="AX297">
        <v>-3.6525567897528373E-2</v>
      </c>
      <c r="AY297">
        <v>2.4575513851653241E-2</v>
      </c>
      <c r="AZ297">
        <v>5.1231349991012198E-3</v>
      </c>
      <c r="BA297">
        <v>-2.6170948923376352E-4</v>
      </c>
      <c r="BB297">
        <v>8.1967213114754189E-2</v>
      </c>
      <c r="BC297">
        <v>8.8365243004417948E-3</v>
      </c>
      <c r="BD297">
        <v>-4.3405676126878179E-2</v>
      </c>
      <c r="BE297">
        <v>-0.19636963696369639</v>
      </c>
      <c r="BF297">
        <v>-1.6666666666666611E-2</v>
      </c>
      <c r="BG297">
        <v>3.9746124232650233E-2</v>
      </c>
      <c r="BH297">
        <v>-2.1853146853146769E-2</v>
      </c>
      <c r="BI297">
        <v>3.8798159343138572E-3</v>
      </c>
      <c r="BJ297">
        <v>-3.604880291035673E-3</v>
      </c>
      <c r="BK297">
        <v>-6.1538461538461542E-2</v>
      </c>
      <c r="BL297">
        <v>5.9259259259261121E-3</v>
      </c>
      <c r="BM297">
        <v>-3.2310177705977439E-2</v>
      </c>
      <c r="BN297">
        <v>1.281337047353759E-2</v>
      </c>
      <c r="BO297">
        <v>1.694915254237284E-2</v>
      </c>
      <c r="BP297">
        <v>1.488912354804639E-2</v>
      </c>
      <c r="BQ297">
        <v>3.2723990069961628E-2</v>
      </c>
      <c r="BR297">
        <v>5.3823591666415371E-3</v>
      </c>
      <c r="BS297">
        <v>-3.9622642843712974E-3</v>
      </c>
      <c r="BT297">
        <v>0.14035087719298239</v>
      </c>
      <c r="BU297">
        <v>5.9612518628913147E-3</v>
      </c>
      <c r="BV297">
        <v>5.2721088435374153E-2</v>
      </c>
      <c r="BW297">
        <v>7.8607523862999074E-3</v>
      </c>
      <c r="BX297">
        <v>1.724137931034497E-2</v>
      </c>
      <c r="BY297">
        <v>1.663982823403121E-2</v>
      </c>
      <c r="BZ297">
        <v>-1.1158223610801101E-2</v>
      </c>
    </row>
    <row r="298" spans="1:78" x14ac:dyDescent="0.15">
      <c r="A298" s="21">
        <v>28915</v>
      </c>
      <c r="B298" t="s">
        <v>50</v>
      </c>
      <c r="C298">
        <v>10.09</v>
      </c>
      <c r="D298">
        <v>2.9821073558647469E-3</v>
      </c>
      <c r="E298" t="s">
        <v>54</v>
      </c>
      <c r="F298">
        <v>-4.33</v>
      </c>
      <c r="G298">
        <v>33.851999999999997</v>
      </c>
      <c r="H298">
        <v>98.003519999999995</v>
      </c>
      <c r="I298">
        <v>6.6</v>
      </c>
      <c r="J298">
        <v>69.900000000000006</v>
      </c>
      <c r="K298">
        <v>56.7</v>
      </c>
      <c r="L298">
        <v>1720</v>
      </c>
      <c r="M298">
        <v>5.8</v>
      </c>
      <c r="N298">
        <v>101.59</v>
      </c>
      <c r="O298">
        <v>9.1120000000000001</v>
      </c>
      <c r="P298">
        <v>33.658999999999999</v>
      </c>
      <c r="Q298">
        <v>98.197450000000003</v>
      </c>
      <c r="R298">
        <v>6.8</v>
      </c>
      <c r="S298">
        <v>69.2</v>
      </c>
      <c r="T298">
        <v>58.6</v>
      </c>
      <c r="U298">
        <v>1492</v>
      </c>
      <c r="V298">
        <v>5.9</v>
      </c>
      <c r="W298">
        <v>96.28</v>
      </c>
      <c r="X298">
        <v>9.1720000000000006</v>
      </c>
      <c r="Y298">
        <v>33.548999999999999</v>
      </c>
      <c r="Z298">
        <v>98.212990000000005</v>
      </c>
      <c r="AA298">
        <v>6.6</v>
      </c>
      <c r="AB298">
        <v>68.5</v>
      </c>
      <c r="AC298">
        <v>57.3</v>
      </c>
      <c r="AD298">
        <v>1461</v>
      </c>
      <c r="AE298">
        <v>5.9</v>
      </c>
      <c r="AF298">
        <v>99.93</v>
      </c>
      <c r="AG298">
        <v>8.952</v>
      </c>
      <c r="AH298">
        <v>33.378</v>
      </c>
      <c r="AI298">
        <v>98.238699999999994</v>
      </c>
      <c r="AJ298">
        <v>6.1</v>
      </c>
      <c r="AK298">
        <v>67.900000000000006</v>
      </c>
      <c r="AL298">
        <v>59.9</v>
      </c>
      <c r="AM298">
        <v>1818</v>
      </c>
      <c r="AN298">
        <v>6</v>
      </c>
      <c r="AO298">
        <v>96.11</v>
      </c>
      <c r="AP298">
        <v>9.1519999999999992</v>
      </c>
      <c r="AQ298">
        <v>5.73397902492645E-3</v>
      </c>
      <c r="AR298">
        <v>-1.9748985335159559E-3</v>
      </c>
      <c r="AS298">
        <v>-2.9411764705882359E-2</v>
      </c>
      <c r="AT298">
        <v>1.0115606936416331E-2</v>
      </c>
      <c r="AU298">
        <v>-3.2423208191126207E-2</v>
      </c>
      <c r="AV298">
        <v>0.15281501340482581</v>
      </c>
      <c r="AW298">
        <v>-1.6949152542372951E-2</v>
      </c>
      <c r="AX298">
        <v>5.5151641046946358E-2</v>
      </c>
      <c r="AY298">
        <v>-6.5416484954209384E-3</v>
      </c>
      <c r="AZ298">
        <v>3.278786252943533E-3</v>
      </c>
      <c r="BA298">
        <v>-1.5822754199823491E-4</v>
      </c>
      <c r="BB298">
        <v>3.030303030303028E-2</v>
      </c>
      <c r="BC298">
        <v>1.021897810218975E-2</v>
      </c>
      <c r="BD298">
        <v>2.2687609075043639E-2</v>
      </c>
      <c r="BE298">
        <v>2.1218343600273751E-2</v>
      </c>
      <c r="BF298">
        <v>0</v>
      </c>
      <c r="BG298">
        <v>-3.6525567897528373E-2</v>
      </c>
      <c r="BH298">
        <v>2.4575513851653241E-2</v>
      </c>
      <c r="BI298">
        <v>5.1231349991012198E-3</v>
      </c>
      <c r="BJ298">
        <v>-2.6170948923376352E-4</v>
      </c>
      <c r="BK298">
        <v>8.1967213114754189E-2</v>
      </c>
      <c r="BL298">
        <v>8.8365243004417948E-3</v>
      </c>
      <c r="BM298">
        <v>-4.3405676126878179E-2</v>
      </c>
      <c r="BN298">
        <v>-0.19636963696369639</v>
      </c>
      <c r="BO298">
        <v>-1.6666666666666611E-2</v>
      </c>
      <c r="BP298">
        <v>3.9746124232650233E-2</v>
      </c>
      <c r="BQ298">
        <v>-2.1853146853146769E-2</v>
      </c>
      <c r="BR298">
        <v>3.8798159343138572E-3</v>
      </c>
      <c r="BS298">
        <v>-3.604880291035673E-3</v>
      </c>
      <c r="BT298">
        <v>-6.1538461538461542E-2</v>
      </c>
      <c r="BU298">
        <v>5.9259259259261121E-3</v>
      </c>
      <c r="BV298">
        <v>-3.2310177705977439E-2</v>
      </c>
      <c r="BW298">
        <v>1.281337047353759E-2</v>
      </c>
      <c r="BX298">
        <v>1.694915254237284E-2</v>
      </c>
      <c r="BY298">
        <v>1.488912354804639E-2</v>
      </c>
      <c r="BZ298">
        <v>3.2723990069961628E-2</v>
      </c>
    </row>
    <row r="299" spans="1:78" x14ac:dyDescent="0.15">
      <c r="A299" s="21">
        <v>28946</v>
      </c>
      <c r="B299" t="s">
        <v>51</v>
      </c>
      <c r="C299">
        <v>10.01</v>
      </c>
      <c r="D299">
        <v>-7.9286422200198284E-3</v>
      </c>
      <c r="E299" t="s">
        <v>55</v>
      </c>
      <c r="F299">
        <v>-5.1100000000000003</v>
      </c>
      <c r="G299">
        <v>34.164999999999999</v>
      </c>
      <c r="H299">
        <v>97.804500000000004</v>
      </c>
      <c r="I299">
        <v>6.8</v>
      </c>
      <c r="J299">
        <v>70.599999999999994</v>
      </c>
      <c r="K299">
        <v>55.1</v>
      </c>
      <c r="L299">
        <v>1597</v>
      </c>
      <c r="M299">
        <v>5.8</v>
      </c>
      <c r="N299">
        <v>101.76</v>
      </c>
      <c r="O299">
        <v>9.3520000000000003</v>
      </c>
      <c r="P299">
        <v>33.851999999999997</v>
      </c>
      <c r="Q299">
        <v>98.003519999999995</v>
      </c>
      <c r="R299">
        <v>6.6</v>
      </c>
      <c r="S299">
        <v>69.900000000000006</v>
      </c>
      <c r="T299">
        <v>56.7</v>
      </c>
      <c r="U299">
        <v>1720</v>
      </c>
      <c r="V299">
        <v>5.8</v>
      </c>
      <c r="W299">
        <v>101.59</v>
      </c>
      <c r="X299">
        <v>9.1120000000000001</v>
      </c>
      <c r="Y299">
        <v>33.658999999999999</v>
      </c>
      <c r="Z299">
        <v>98.197450000000003</v>
      </c>
      <c r="AA299">
        <v>6.8</v>
      </c>
      <c r="AB299">
        <v>69.2</v>
      </c>
      <c r="AC299">
        <v>58.6</v>
      </c>
      <c r="AD299">
        <v>1492</v>
      </c>
      <c r="AE299">
        <v>5.9</v>
      </c>
      <c r="AF299">
        <v>96.28</v>
      </c>
      <c r="AG299">
        <v>9.1720000000000006</v>
      </c>
      <c r="AH299">
        <v>33.548999999999999</v>
      </c>
      <c r="AI299">
        <v>98.212990000000005</v>
      </c>
      <c r="AJ299">
        <v>6.6</v>
      </c>
      <c r="AK299">
        <v>68.5</v>
      </c>
      <c r="AL299">
        <v>57.3</v>
      </c>
      <c r="AM299">
        <v>1461</v>
      </c>
      <c r="AN299">
        <v>5.9</v>
      </c>
      <c r="AO299">
        <v>99.93</v>
      </c>
      <c r="AP299">
        <v>8.952</v>
      </c>
      <c r="AQ299">
        <v>9.2461302138722168E-3</v>
      </c>
      <c r="AR299">
        <v>-2.0307433855436541E-3</v>
      </c>
      <c r="AS299">
        <v>3.030303030303028E-2</v>
      </c>
      <c r="AT299">
        <v>1.001430615164511E-2</v>
      </c>
      <c r="AU299">
        <v>-2.821869488536155E-2</v>
      </c>
      <c r="AV299">
        <v>-7.1511627906976738E-2</v>
      </c>
      <c r="AW299">
        <v>0</v>
      </c>
      <c r="AX299">
        <v>1.673393050497074E-3</v>
      </c>
      <c r="AY299">
        <v>2.633889376646192E-2</v>
      </c>
      <c r="AZ299">
        <v>5.73397902492645E-3</v>
      </c>
      <c r="BA299">
        <v>-1.9748985335159559E-3</v>
      </c>
      <c r="BB299">
        <v>-2.9411764705882359E-2</v>
      </c>
      <c r="BC299">
        <v>1.0115606936416331E-2</v>
      </c>
      <c r="BD299">
        <v>-3.2423208191126207E-2</v>
      </c>
      <c r="BE299">
        <v>0.15281501340482581</v>
      </c>
      <c r="BF299">
        <v>-1.6949152542372951E-2</v>
      </c>
      <c r="BG299">
        <v>5.5151641046946358E-2</v>
      </c>
      <c r="BH299">
        <v>-6.5416484954209384E-3</v>
      </c>
      <c r="BI299">
        <v>3.278786252943533E-3</v>
      </c>
      <c r="BJ299">
        <v>-1.5822754199823491E-4</v>
      </c>
      <c r="BK299">
        <v>3.030303030303028E-2</v>
      </c>
      <c r="BL299">
        <v>1.021897810218975E-2</v>
      </c>
      <c r="BM299">
        <v>2.2687609075043639E-2</v>
      </c>
      <c r="BN299">
        <v>2.1218343600273751E-2</v>
      </c>
      <c r="BO299">
        <v>0</v>
      </c>
      <c r="BP299">
        <v>-3.6525567897528373E-2</v>
      </c>
      <c r="BQ299">
        <v>2.4575513851653241E-2</v>
      </c>
      <c r="BR299">
        <v>5.1231349991012198E-3</v>
      </c>
      <c r="BS299">
        <v>-2.6170948923376352E-4</v>
      </c>
      <c r="BT299">
        <v>8.1967213114754189E-2</v>
      </c>
      <c r="BU299">
        <v>8.8365243004417948E-3</v>
      </c>
      <c r="BV299">
        <v>-4.3405676126878179E-2</v>
      </c>
      <c r="BW299">
        <v>-0.19636963696369639</v>
      </c>
      <c r="BX299">
        <v>-1.6666666666666611E-2</v>
      </c>
      <c r="BY299">
        <v>3.9746124232650233E-2</v>
      </c>
      <c r="BZ299">
        <v>-2.1853146853146769E-2</v>
      </c>
    </row>
    <row r="300" spans="1:78" x14ac:dyDescent="0.15">
      <c r="A300" s="21">
        <v>28976</v>
      </c>
      <c r="B300" t="s">
        <v>52</v>
      </c>
      <c r="C300">
        <v>10.24</v>
      </c>
      <c r="D300">
        <v>2.2977022977023021E-2</v>
      </c>
      <c r="E300" t="s">
        <v>54</v>
      </c>
      <c r="F300">
        <v>-0.68</v>
      </c>
      <c r="G300">
        <v>34.462000000000003</v>
      </c>
      <c r="H300">
        <v>97.671559999999999</v>
      </c>
      <c r="I300">
        <v>7.1</v>
      </c>
      <c r="J300">
        <v>71.400000000000006</v>
      </c>
      <c r="K300">
        <v>52.1</v>
      </c>
      <c r="L300">
        <v>1684</v>
      </c>
      <c r="M300">
        <v>5.6</v>
      </c>
      <c r="N300">
        <v>99.08</v>
      </c>
      <c r="O300">
        <v>9.0619999999999994</v>
      </c>
      <c r="P300">
        <v>34.164999999999999</v>
      </c>
      <c r="Q300">
        <v>97.804500000000004</v>
      </c>
      <c r="R300">
        <v>6.8</v>
      </c>
      <c r="S300">
        <v>70.599999999999994</v>
      </c>
      <c r="T300">
        <v>55.1</v>
      </c>
      <c r="U300">
        <v>1597</v>
      </c>
      <c r="V300">
        <v>5.8</v>
      </c>
      <c r="W300">
        <v>101.76</v>
      </c>
      <c r="X300">
        <v>9.3520000000000003</v>
      </c>
      <c r="Y300">
        <v>33.851999999999997</v>
      </c>
      <c r="Z300">
        <v>98.003519999999995</v>
      </c>
      <c r="AA300">
        <v>6.6</v>
      </c>
      <c r="AB300">
        <v>69.900000000000006</v>
      </c>
      <c r="AC300">
        <v>56.7</v>
      </c>
      <c r="AD300">
        <v>1720</v>
      </c>
      <c r="AE300">
        <v>5.8</v>
      </c>
      <c r="AF300">
        <v>101.59</v>
      </c>
      <c r="AG300">
        <v>9.1120000000000001</v>
      </c>
      <c r="AH300">
        <v>33.658999999999999</v>
      </c>
      <c r="AI300">
        <v>98.197450000000003</v>
      </c>
      <c r="AJ300">
        <v>6.8</v>
      </c>
      <c r="AK300">
        <v>69.2</v>
      </c>
      <c r="AL300">
        <v>58.6</v>
      </c>
      <c r="AM300">
        <v>1492</v>
      </c>
      <c r="AN300">
        <v>5.9</v>
      </c>
      <c r="AO300">
        <v>96.28</v>
      </c>
      <c r="AP300">
        <v>9.1720000000000006</v>
      </c>
      <c r="AQ300">
        <v>8.69310698082848E-3</v>
      </c>
      <c r="AR300">
        <v>-1.35924216165928E-3</v>
      </c>
      <c r="AS300">
        <v>4.4117647058823588E-2</v>
      </c>
      <c r="AT300">
        <v>1.1331444759207001E-2</v>
      </c>
      <c r="AU300">
        <v>-5.4446460980036249E-2</v>
      </c>
      <c r="AV300">
        <v>5.4477144646211562E-2</v>
      </c>
      <c r="AW300">
        <v>-3.4482758620689717E-2</v>
      </c>
      <c r="AX300">
        <v>-2.6336477987421451E-2</v>
      </c>
      <c r="AY300">
        <v>-3.1009409751924791E-2</v>
      </c>
      <c r="AZ300">
        <v>9.2461302138722168E-3</v>
      </c>
      <c r="BA300">
        <v>-2.0307433855436541E-3</v>
      </c>
      <c r="BB300">
        <v>3.030303030303028E-2</v>
      </c>
      <c r="BC300">
        <v>1.001430615164511E-2</v>
      </c>
      <c r="BD300">
        <v>-2.821869488536155E-2</v>
      </c>
      <c r="BE300">
        <v>-7.1511627906976738E-2</v>
      </c>
      <c r="BF300">
        <v>0</v>
      </c>
      <c r="BG300">
        <v>1.673393050497074E-3</v>
      </c>
      <c r="BH300">
        <v>2.633889376646192E-2</v>
      </c>
      <c r="BI300">
        <v>5.73397902492645E-3</v>
      </c>
      <c r="BJ300">
        <v>-1.9748985335159559E-3</v>
      </c>
      <c r="BK300">
        <v>-2.9411764705882359E-2</v>
      </c>
      <c r="BL300">
        <v>1.0115606936416331E-2</v>
      </c>
      <c r="BM300">
        <v>-3.2423208191126207E-2</v>
      </c>
      <c r="BN300">
        <v>0.15281501340482581</v>
      </c>
      <c r="BO300">
        <v>-1.6949152542372951E-2</v>
      </c>
      <c r="BP300">
        <v>5.5151641046946358E-2</v>
      </c>
      <c r="BQ300">
        <v>-6.5416484954209384E-3</v>
      </c>
      <c r="BR300">
        <v>3.278786252943533E-3</v>
      </c>
      <c r="BS300">
        <v>-1.5822754199823491E-4</v>
      </c>
      <c r="BT300">
        <v>3.030303030303028E-2</v>
      </c>
      <c r="BU300">
        <v>1.021897810218975E-2</v>
      </c>
      <c r="BV300">
        <v>2.2687609075043639E-2</v>
      </c>
      <c r="BW300">
        <v>2.1218343600273751E-2</v>
      </c>
      <c r="BX300">
        <v>0</v>
      </c>
      <c r="BY300">
        <v>-3.6525567897528373E-2</v>
      </c>
      <c r="BZ300">
        <v>2.4575513851653241E-2</v>
      </c>
    </row>
    <row r="301" spans="1:78" x14ac:dyDescent="0.15">
      <c r="A301" s="21">
        <v>29007</v>
      </c>
      <c r="B301" t="s">
        <v>53</v>
      </c>
      <c r="C301">
        <v>10.29</v>
      </c>
      <c r="D301">
        <v>4.8828124999998959E-3</v>
      </c>
      <c r="E301" t="s">
        <v>54</v>
      </c>
      <c r="F301">
        <v>-7.68</v>
      </c>
      <c r="G301">
        <v>34.655000000000001</v>
      </c>
      <c r="H301">
        <v>97.48563</v>
      </c>
      <c r="I301">
        <v>7.4</v>
      </c>
      <c r="J301">
        <v>72.2</v>
      </c>
      <c r="K301">
        <v>49.4</v>
      </c>
      <c r="L301">
        <v>1640</v>
      </c>
      <c r="M301">
        <v>5.7</v>
      </c>
      <c r="N301">
        <v>102.91</v>
      </c>
      <c r="O301">
        <v>8.8119999999999994</v>
      </c>
      <c r="P301">
        <v>34.462000000000003</v>
      </c>
      <c r="Q301">
        <v>97.671559999999999</v>
      </c>
      <c r="R301">
        <v>7.1</v>
      </c>
      <c r="S301">
        <v>71.400000000000006</v>
      </c>
      <c r="T301">
        <v>52.1</v>
      </c>
      <c r="U301">
        <v>1684</v>
      </c>
      <c r="V301">
        <v>5.6</v>
      </c>
      <c r="W301">
        <v>99.08</v>
      </c>
      <c r="X301">
        <v>9.0619999999999994</v>
      </c>
      <c r="Y301">
        <v>34.164999999999999</v>
      </c>
      <c r="Z301">
        <v>97.804500000000004</v>
      </c>
      <c r="AA301">
        <v>6.8</v>
      </c>
      <c r="AB301">
        <v>70.599999999999994</v>
      </c>
      <c r="AC301">
        <v>55.1</v>
      </c>
      <c r="AD301">
        <v>1597</v>
      </c>
      <c r="AE301">
        <v>5.8</v>
      </c>
      <c r="AF301">
        <v>101.76</v>
      </c>
      <c r="AG301">
        <v>9.3520000000000003</v>
      </c>
      <c r="AH301">
        <v>33.851999999999997</v>
      </c>
      <c r="AI301">
        <v>98.003519999999995</v>
      </c>
      <c r="AJ301">
        <v>6.6</v>
      </c>
      <c r="AK301">
        <v>69.900000000000006</v>
      </c>
      <c r="AL301">
        <v>56.7</v>
      </c>
      <c r="AM301">
        <v>1720</v>
      </c>
      <c r="AN301">
        <v>5.8</v>
      </c>
      <c r="AO301">
        <v>101.59</v>
      </c>
      <c r="AP301">
        <v>9.1120000000000001</v>
      </c>
      <c r="AQ301">
        <v>5.6003714235970392E-3</v>
      </c>
      <c r="AR301">
        <v>-1.9036247603703149E-3</v>
      </c>
      <c r="AS301">
        <v>4.2253521126760729E-2</v>
      </c>
      <c r="AT301">
        <v>1.120448179271705E-2</v>
      </c>
      <c r="AU301">
        <v>-5.1823416506717963E-2</v>
      </c>
      <c r="AV301">
        <v>-2.6128266033254129E-2</v>
      </c>
      <c r="AW301">
        <v>1.7857142857143019E-2</v>
      </c>
      <c r="AX301">
        <v>3.8655631812676512E-2</v>
      </c>
      <c r="AY301">
        <v>-2.7587728978150539E-2</v>
      </c>
      <c r="AZ301">
        <v>8.69310698082848E-3</v>
      </c>
      <c r="BA301">
        <v>-1.35924216165928E-3</v>
      </c>
      <c r="BB301">
        <v>4.4117647058823588E-2</v>
      </c>
      <c r="BC301">
        <v>1.1331444759207001E-2</v>
      </c>
      <c r="BD301">
        <v>-5.4446460980036249E-2</v>
      </c>
      <c r="BE301">
        <v>5.4477144646211562E-2</v>
      </c>
      <c r="BF301">
        <v>-3.4482758620689717E-2</v>
      </c>
      <c r="BG301">
        <v>-2.6336477987421451E-2</v>
      </c>
      <c r="BH301">
        <v>-3.1009409751924791E-2</v>
      </c>
      <c r="BI301">
        <v>9.2461302138722168E-3</v>
      </c>
      <c r="BJ301">
        <v>-2.0307433855436541E-3</v>
      </c>
      <c r="BK301">
        <v>3.030303030303028E-2</v>
      </c>
      <c r="BL301">
        <v>1.001430615164511E-2</v>
      </c>
      <c r="BM301">
        <v>-2.821869488536155E-2</v>
      </c>
      <c r="BN301">
        <v>-7.1511627906976738E-2</v>
      </c>
      <c r="BO301">
        <v>0</v>
      </c>
      <c r="BP301">
        <v>1.673393050497074E-3</v>
      </c>
      <c r="BQ301">
        <v>2.633889376646192E-2</v>
      </c>
      <c r="BR301">
        <v>5.73397902492645E-3</v>
      </c>
      <c r="BS301">
        <v>-1.9748985335159559E-3</v>
      </c>
      <c r="BT301">
        <v>-2.9411764705882359E-2</v>
      </c>
      <c r="BU301">
        <v>1.0115606936416331E-2</v>
      </c>
      <c r="BV301">
        <v>-3.2423208191126207E-2</v>
      </c>
      <c r="BW301">
        <v>0.15281501340482581</v>
      </c>
      <c r="BX301">
        <v>-1.6949152542372951E-2</v>
      </c>
      <c r="BY301">
        <v>5.5151641046946358E-2</v>
      </c>
      <c r="BZ301">
        <v>-6.5416484954209384E-3</v>
      </c>
    </row>
    <row r="302" spans="1:78" x14ac:dyDescent="0.15">
      <c r="A302" s="21">
        <v>29037</v>
      </c>
      <c r="B302" t="s">
        <v>42</v>
      </c>
      <c r="C302">
        <v>10.47</v>
      </c>
      <c r="D302">
        <v>1.749271137026254E-2</v>
      </c>
      <c r="E302" t="s">
        <v>54</v>
      </c>
      <c r="F302">
        <v>-4.0999999999999996</v>
      </c>
      <c r="G302">
        <v>34.829000000000001</v>
      </c>
      <c r="H302">
        <v>97.321560000000005</v>
      </c>
      <c r="I302">
        <v>7.1</v>
      </c>
      <c r="J302">
        <v>73</v>
      </c>
      <c r="K302">
        <v>49.8</v>
      </c>
      <c r="L302">
        <v>1534</v>
      </c>
      <c r="M302">
        <v>5.7</v>
      </c>
      <c r="N302">
        <v>103.81</v>
      </c>
      <c r="O302">
        <v>9.0120000000000005</v>
      </c>
      <c r="P302">
        <v>34.655000000000001</v>
      </c>
      <c r="Q302">
        <v>97.48563</v>
      </c>
      <c r="R302">
        <v>7.4</v>
      </c>
      <c r="S302">
        <v>72.2</v>
      </c>
      <c r="T302">
        <v>49.4</v>
      </c>
      <c r="U302">
        <v>1640</v>
      </c>
      <c r="V302">
        <v>5.7</v>
      </c>
      <c r="W302">
        <v>102.91</v>
      </c>
      <c r="X302">
        <v>8.8119999999999994</v>
      </c>
      <c r="Y302">
        <v>34.462000000000003</v>
      </c>
      <c r="Z302">
        <v>97.671559999999999</v>
      </c>
      <c r="AA302">
        <v>7.1</v>
      </c>
      <c r="AB302">
        <v>71.400000000000006</v>
      </c>
      <c r="AC302">
        <v>52.1</v>
      </c>
      <c r="AD302">
        <v>1684</v>
      </c>
      <c r="AE302">
        <v>5.6</v>
      </c>
      <c r="AF302">
        <v>99.08</v>
      </c>
      <c r="AG302">
        <v>9.0619999999999994</v>
      </c>
      <c r="AH302">
        <v>34.164999999999999</v>
      </c>
      <c r="AI302">
        <v>97.804500000000004</v>
      </c>
      <c r="AJ302">
        <v>6.8</v>
      </c>
      <c r="AK302">
        <v>70.599999999999994</v>
      </c>
      <c r="AL302">
        <v>55.1</v>
      </c>
      <c r="AM302">
        <v>1597</v>
      </c>
      <c r="AN302">
        <v>5.8</v>
      </c>
      <c r="AO302">
        <v>101.76</v>
      </c>
      <c r="AP302">
        <v>9.3520000000000003</v>
      </c>
      <c r="AQ302">
        <v>5.0209205020921299E-3</v>
      </c>
      <c r="AR302">
        <v>-1.6830172816239E-3</v>
      </c>
      <c r="AS302">
        <v>-4.0540540540540682E-2</v>
      </c>
      <c r="AT302">
        <v>1.108033240997219E-2</v>
      </c>
      <c r="AU302">
        <v>8.0971659919029104E-3</v>
      </c>
      <c r="AV302">
        <v>-6.4634146341463361E-2</v>
      </c>
      <c r="AW302">
        <v>0</v>
      </c>
      <c r="AX302">
        <v>8.7455057817511506E-3</v>
      </c>
      <c r="AY302">
        <v>2.269632319564252E-2</v>
      </c>
      <c r="AZ302">
        <v>5.6003714235970392E-3</v>
      </c>
      <c r="BA302">
        <v>-1.9036247603703149E-3</v>
      </c>
      <c r="BB302">
        <v>4.2253521126760729E-2</v>
      </c>
      <c r="BC302">
        <v>1.120448179271705E-2</v>
      </c>
      <c r="BD302">
        <v>-5.1823416506717963E-2</v>
      </c>
      <c r="BE302">
        <v>-2.6128266033254129E-2</v>
      </c>
      <c r="BF302">
        <v>1.7857142857143019E-2</v>
      </c>
      <c r="BG302">
        <v>3.8655631812676512E-2</v>
      </c>
      <c r="BH302">
        <v>-2.7587728978150539E-2</v>
      </c>
      <c r="BI302">
        <v>8.69310698082848E-3</v>
      </c>
      <c r="BJ302">
        <v>-1.35924216165928E-3</v>
      </c>
      <c r="BK302">
        <v>4.4117647058823588E-2</v>
      </c>
      <c r="BL302">
        <v>1.1331444759207001E-2</v>
      </c>
      <c r="BM302">
        <v>-5.4446460980036249E-2</v>
      </c>
      <c r="BN302">
        <v>5.4477144646211562E-2</v>
      </c>
      <c r="BO302">
        <v>-3.4482758620689717E-2</v>
      </c>
      <c r="BP302">
        <v>-2.6336477987421451E-2</v>
      </c>
      <c r="BQ302">
        <v>-3.1009409751924791E-2</v>
      </c>
      <c r="BR302">
        <v>9.2461302138722168E-3</v>
      </c>
      <c r="BS302">
        <v>-2.0307433855436541E-3</v>
      </c>
      <c r="BT302">
        <v>3.030303030303028E-2</v>
      </c>
      <c r="BU302">
        <v>1.001430615164511E-2</v>
      </c>
      <c r="BV302">
        <v>-2.821869488536155E-2</v>
      </c>
      <c r="BW302">
        <v>-7.1511627906976738E-2</v>
      </c>
      <c r="BX302">
        <v>0</v>
      </c>
      <c r="BY302">
        <v>1.673393050497074E-3</v>
      </c>
      <c r="BZ302">
        <v>2.633889376646192E-2</v>
      </c>
    </row>
    <row r="303" spans="1:78" x14ac:dyDescent="0.15">
      <c r="A303" s="21">
        <v>29068</v>
      </c>
      <c r="B303" t="s">
        <v>43</v>
      </c>
      <c r="C303">
        <v>10.94</v>
      </c>
      <c r="D303">
        <v>4.4890162368672278E-2</v>
      </c>
      <c r="E303" t="s">
        <v>54</v>
      </c>
      <c r="F303">
        <v>3.19</v>
      </c>
      <c r="G303">
        <v>35.06</v>
      </c>
      <c r="H303">
        <v>97.358919999999998</v>
      </c>
      <c r="I303">
        <v>6.9</v>
      </c>
      <c r="J303">
        <v>73.7</v>
      </c>
      <c r="K303">
        <v>46.9</v>
      </c>
      <c r="L303">
        <v>1591</v>
      </c>
      <c r="M303">
        <v>6</v>
      </c>
      <c r="N303">
        <v>109.32</v>
      </c>
      <c r="O303">
        <v>9.2420000000000009</v>
      </c>
      <c r="P303">
        <v>34.829000000000001</v>
      </c>
      <c r="Q303">
        <v>97.321560000000005</v>
      </c>
      <c r="R303">
        <v>7.1</v>
      </c>
      <c r="S303">
        <v>73</v>
      </c>
      <c r="T303">
        <v>49.8</v>
      </c>
      <c r="U303">
        <v>1534</v>
      </c>
      <c r="V303">
        <v>5.7</v>
      </c>
      <c r="W303">
        <v>103.81</v>
      </c>
      <c r="X303">
        <v>9.0120000000000005</v>
      </c>
      <c r="Y303">
        <v>34.655000000000001</v>
      </c>
      <c r="Z303">
        <v>97.48563</v>
      </c>
      <c r="AA303">
        <v>7.4</v>
      </c>
      <c r="AB303">
        <v>72.2</v>
      </c>
      <c r="AC303">
        <v>49.4</v>
      </c>
      <c r="AD303">
        <v>1640</v>
      </c>
      <c r="AE303">
        <v>5.7</v>
      </c>
      <c r="AF303">
        <v>102.91</v>
      </c>
      <c r="AG303">
        <v>8.8119999999999994</v>
      </c>
      <c r="AH303">
        <v>34.462000000000003</v>
      </c>
      <c r="AI303">
        <v>97.671559999999999</v>
      </c>
      <c r="AJ303">
        <v>7.1</v>
      </c>
      <c r="AK303">
        <v>71.400000000000006</v>
      </c>
      <c r="AL303">
        <v>52.1</v>
      </c>
      <c r="AM303">
        <v>1684</v>
      </c>
      <c r="AN303">
        <v>5.6</v>
      </c>
      <c r="AO303">
        <v>99.08</v>
      </c>
      <c r="AP303">
        <v>9.0619999999999994</v>
      </c>
      <c r="AQ303">
        <v>6.6324040311236399E-3</v>
      </c>
      <c r="AR303">
        <v>3.838820503903051E-4</v>
      </c>
      <c r="AS303">
        <v>-2.816901408450689E-2</v>
      </c>
      <c r="AT303">
        <v>9.5890410958905381E-3</v>
      </c>
      <c r="AU303">
        <v>-5.8232931726907577E-2</v>
      </c>
      <c r="AV303">
        <v>3.7157757496740551E-2</v>
      </c>
      <c r="AW303">
        <v>5.2631578947368363E-2</v>
      </c>
      <c r="AX303">
        <v>5.3077738175512978E-2</v>
      </c>
      <c r="AY303">
        <v>2.5521526853084842E-2</v>
      </c>
      <c r="AZ303">
        <v>5.0209205020921299E-3</v>
      </c>
      <c r="BA303">
        <v>-1.6830172816239E-3</v>
      </c>
      <c r="BB303">
        <v>-4.0540540540540682E-2</v>
      </c>
      <c r="BC303">
        <v>1.108033240997219E-2</v>
      </c>
      <c r="BD303">
        <v>8.0971659919029104E-3</v>
      </c>
      <c r="BE303">
        <v>-6.4634146341463361E-2</v>
      </c>
      <c r="BF303">
        <v>0</v>
      </c>
      <c r="BG303">
        <v>8.7455057817511506E-3</v>
      </c>
      <c r="BH303">
        <v>2.269632319564252E-2</v>
      </c>
      <c r="BI303">
        <v>5.6003714235970392E-3</v>
      </c>
      <c r="BJ303">
        <v>-1.9036247603703149E-3</v>
      </c>
      <c r="BK303">
        <v>4.2253521126760729E-2</v>
      </c>
      <c r="BL303">
        <v>1.120448179271705E-2</v>
      </c>
      <c r="BM303">
        <v>-5.1823416506717963E-2</v>
      </c>
      <c r="BN303">
        <v>-2.6128266033254129E-2</v>
      </c>
      <c r="BO303">
        <v>1.7857142857143019E-2</v>
      </c>
      <c r="BP303">
        <v>3.8655631812676512E-2</v>
      </c>
      <c r="BQ303">
        <v>-2.7587728978150539E-2</v>
      </c>
      <c r="BR303">
        <v>8.69310698082848E-3</v>
      </c>
      <c r="BS303">
        <v>-1.35924216165928E-3</v>
      </c>
      <c r="BT303">
        <v>4.4117647058823588E-2</v>
      </c>
      <c r="BU303">
        <v>1.1331444759207001E-2</v>
      </c>
      <c r="BV303">
        <v>-5.4446460980036249E-2</v>
      </c>
      <c r="BW303">
        <v>5.4477144646211562E-2</v>
      </c>
      <c r="BX303">
        <v>-3.4482758620689717E-2</v>
      </c>
      <c r="BY303">
        <v>-2.6336477987421451E-2</v>
      </c>
      <c r="BZ303">
        <v>-3.1009409751924791E-2</v>
      </c>
    </row>
    <row r="304" spans="1:78" x14ac:dyDescent="0.15">
      <c r="A304" s="21">
        <v>29099</v>
      </c>
      <c r="B304" t="s">
        <v>44</v>
      </c>
      <c r="C304">
        <v>11.43</v>
      </c>
      <c r="D304">
        <v>4.4789762340036593E-2</v>
      </c>
      <c r="E304" t="s">
        <v>54</v>
      </c>
      <c r="F304">
        <v>-1.36</v>
      </c>
      <c r="G304">
        <v>35.298999999999999</v>
      </c>
      <c r="H304">
        <v>97.400120000000001</v>
      </c>
      <c r="I304">
        <v>7.4</v>
      </c>
      <c r="J304">
        <v>74.400000000000006</v>
      </c>
      <c r="K304">
        <v>48.7</v>
      </c>
      <c r="L304">
        <v>1638</v>
      </c>
      <c r="M304">
        <v>5.9</v>
      </c>
      <c r="N304">
        <v>109.32</v>
      </c>
      <c r="O304">
        <v>9.4420000000000002</v>
      </c>
      <c r="P304">
        <v>35.06</v>
      </c>
      <c r="Q304">
        <v>97.358919999999998</v>
      </c>
      <c r="R304">
        <v>6.9</v>
      </c>
      <c r="S304">
        <v>73.7</v>
      </c>
      <c r="T304">
        <v>46.9</v>
      </c>
      <c r="U304">
        <v>1591</v>
      </c>
      <c r="V304">
        <v>6</v>
      </c>
      <c r="W304">
        <v>109.32</v>
      </c>
      <c r="X304">
        <v>9.2420000000000009</v>
      </c>
      <c r="Y304">
        <v>34.829000000000001</v>
      </c>
      <c r="Z304">
        <v>97.321560000000005</v>
      </c>
      <c r="AA304">
        <v>7.1</v>
      </c>
      <c r="AB304">
        <v>73</v>
      </c>
      <c r="AC304">
        <v>49.8</v>
      </c>
      <c r="AD304">
        <v>1534</v>
      </c>
      <c r="AE304">
        <v>5.7</v>
      </c>
      <c r="AF304">
        <v>103.81</v>
      </c>
      <c r="AG304">
        <v>9.0120000000000005</v>
      </c>
      <c r="AH304">
        <v>34.655000000000001</v>
      </c>
      <c r="AI304">
        <v>97.48563</v>
      </c>
      <c r="AJ304">
        <v>7.4</v>
      </c>
      <c r="AK304">
        <v>72.2</v>
      </c>
      <c r="AL304">
        <v>49.4</v>
      </c>
      <c r="AM304">
        <v>1640</v>
      </c>
      <c r="AN304">
        <v>5.7</v>
      </c>
      <c r="AO304">
        <v>102.91</v>
      </c>
      <c r="AP304">
        <v>8.8119999999999994</v>
      </c>
      <c r="AQ304">
        <v>6.816885339418155E-3</v>
      </c>
      <c r="AR304">
        <v>4.2317642800471228E-4</v>
      </c>
      <c r="AS304">
        <v>7.2463768115942129E-2</v>
      </c>
      <c r="AT304">
        <v>9.4979647218453866E-3</v>
      </c>
      <c r="AU304">
        <v>3.8379530916844429E-2</v>
      </c>
      <c r="AV304">
        <v>2.954116907605275E-2</v>
      </c>
      <c r="AW304">
        <v>-1.6666666666666611E-2</v>
      </c>
      <c r="AX304">
        <v>0</v>
      </c>
      <c r="AY304">
        <v>2.1640337589266419E-2</v>
      </c>
      <c r="AZ304">
        <v>6.6324040311236399E-3</v>
      </c>
      <c r="BA304">
        <v>3.838820503903051E-4</v>
      </c>
      <c r="BB304">
        <v>-2.816901408450689E-2</v>
      </c>
      <c r="BC304">
        <v>9.5890410958905381E-3</v>
      </c>
      <c r="BD304">
        <v>-5.8232931726907577E-2</v>
      </c>
      <c r="BE304">
        <v>3.7157757496740551E-2</v>
      </c>
      <c r="BF304">
        <v>5.2631578947368363E-2</v>
      </c>
      <c r="BG304">
        <v>5.3077738175512978E-2</v>
      </c>
      <c r="BH304">
        <v>2.5521526853084842E-2</v>
      </c>
      <c r="BI304">
        <v>5.0209205020921299E-3</v>
      </c>
      <c r="BJ304">
        <v>-1.6830172816239E-3</v>
      </c>
      <c r="BK304">
        <v>-4.0540540540540682E-2</v>
      </c>
      <c r="BL304">
        <v>1.108033240997219E-2</v>
      </c>
      <c r="BM304">
        <v>8.0971659919029104E-3</v>
      </c>
      <c r="BN304">
        <v>-6.4634146341463361E-2</v>
      </c>
      <c r="BO304">
        <v>0</v>
      </c>
      <c r="BP304">
        <v>8.7455057817511506E-3</v>
      </c>
      <c r="BQ304">
        <v>2.269632319564252E-2</v>
      </c>
      <c r="BR304">
        <v>5.6003714235970392E-3</v>
      </c>
      <c r="BS304">
        <v>-1.9036247603703149E-3</v>
      </c>
      <c r="BT304">
        <v>4.2253521126760729E-2</v>
      </c>
      <c r="BU304">
        <v>1.120448179271705E-2</v>
      </c>
      <c r="BV304">
        <v>-5.1823416506717963E-2</v>
      </c>
      <c r="BW304">
        <v>-2.6128266033254129E-2</v>
      </c>
      <c r="BX304">
        <v>1.7857142857143019E-2</v>
      </c>
      <c r="BY304">
        <v>3.8655631812676512E-2</v>
      </c>
      <c r="BZ304">
        <v>-2.7587728978150539E-2</v>
      </c>
    </row>
    <row r="305" spans="1:78" x14ac:dyDescent="0.15">
      <c r="A305" s="21">
        <v>29129</v>
      </c>
      <c r="B305" t="s">
        <v>45</v>
      </c>
      <c r="C305">
        <v>13.77</v>
      </c>
      <c r="D305">
        <v>0.20472440944881889</v>
      </c>
      <c r="E305" t="s">
        <v>54</v>
      </c>
      <c r="F305">
        <v>-4.29</v>
      </c>
      <c r="G305">
        <v>35.557000000000002</v>
      </c>
      <c r="H305">
        <v>97.323459999999997</v>
      </c>
      <c r="I305">
        <v>7.4</v>
      </c>
      <c r="J305">
        <v>75.2</v>
      </c>
      <c r="K305">
        <v>47.3</v>
      </c>
      <c r="L305">
        <v>1481</v>
      </c>
      <c r="M305">
        <v>6</v>
      </c>
      <c r="N305">
        <v>101.82</v>
      </c>
      <c r="O305">
        <v>10.722</v>
      </c>
      <c r="P305">
        <v>35.298999999999999</v>
      </c>
      <c r="Q305">
        <v>97.400120000000001</v>
      </c>
      <c r="R305">
        <v>7.4</v>
      </c>
      <c r="S305">
        <v>74.400000000000006</v>
      </c>
      <c r="T305">
        <v>48.7</v>
      </c>
      <c r="U305">
        <v>1638</v>
      </c>
      <c r="V305">
        <v>5.9</v>
      </c>
      <c r="W305">
        <v>109.32</v>
      </c>
      <c r="X305">
        <v>9.4420000000000002</v>
      </c>
      <c r="Y305">
        <v>35.06</v>
      </c>
      <c r="Z305">
        <v>97.358919999999998</v>
      </c>
      <c r="AA305">
        <v>6.9</v>
      </c>
      <c r="AB305">
        <v>73.7</v>
      </c>
      <c r="AC305">
        <v>46.9</v>
      </c>
      <c r="AD305">
        <v>1591</v>
      </c>
      <c r="AE305">
        <v>6</v>
      </c>
      <c r="AF305">
        <v>109.32</v>
      </c>
      <c r="AG305">
        <v>9.2420000000000009</v>
      </c>
      <c r="AH305">
        <v>34.829000000000001</v>
      </c>
      <c r="AI305">
        <v>97.321560000000005</v>
      </c>
      <c r="AJ305">
        <v>7.1</v>
      </c>
      <c r="AK305">
        <v>73</v>
      </c>
      <c r="AL305">
        <v>49.8</v>
      </c>
      <c r="AM305">
        <v>1534</v>
      </c>
      <c r="AN305">
        <v>5.7</v>
      </c>
      <c r="AO305">
        <v>103.81</v>
      </c>
      <c r="AP305">
        <v>9.0120000000000005</v>
      </c>
      <c r="AQ305">
        <v>7.308988923198978E-3</v>
      </c>
      <c r="AR305">
        <v>-7.8706268534378676E-4</v>
      </c>
      <c r="AS305">
        <v>0</v>
      </c>
      <c r="AT305">
        <v>1.0752688172042999E-2</v>
      </c>
      <c r="AU305">
        <v>-2.874743326488716E-2</v>
      </c>
      <c r="AV305">
        <v>-9.5848595848595841E-2</v>
      </c>
      <c r="AW305">
        <v>1.694915254237284E-2</v>
      </c>
      <c r="AX305">
        <v>-6.8605927552140455E-2</v>
      </c>
      <c r="AY305">
        <v>0.13556449904681209</v>
      </c>
      <c r="AZ305">
        <v>6.816885339418155E-3</v>
      </c>
      <c r="BA305">
        <v>4.2317642800471228E-4</v>
      </c>
      <c r="BB305">
        <v>7.2463768115942129E-2</v>
      </c>
      <c r="BC305">
        <v>9.4979647218453866E-3</v>
      </c>
      <c r="BD305">
        <v>3.8379530916844429E-2</v>
      </c>
      <c r="BE305">
        <v>2.954116907605275E-2</v>
      </c>
      <c r="BF305">
        <v>-1.6666666666666611E-2</v>
      </c>
      <c r="BG305">
        <v>0</v>
      </c>
      <c r="BH305">
        <v>2.1640337589266419E-2</v>
      </c>
      <c r="BI305">
        <v>6.6324040311236399E-3</v>
      </c>
      <c r="BJ305">
        <v>3.838820503903051E-4</v>
      </c>
      <c r="BK305">
        <v>-2.816901408450689E-2</v>
      </c>
      <c r="BL305">
        <v>9.5890410958905381E-3</v>
      </c>
      <c r="BM305">
        <v>-5.8232931726907577E-2</v>
      </c>
      <c r="BN305">
        <v>3.7157757496740551E-2</v>
      </c>
      <c r="BO305">
        <v>5.2631578947368363E-2</v>
      </c>
      <c r="BP305">
        <v>5.3077738175512978E-2</v>
      </c>
      <c r="BQ305">
        <v>2.5521526853084842E-2</v>
      </c>
      <c r="BR305">
        <v>5.0209205020921299E-3</v>
      </c>
      <c r="BS305">
        <v>-1.6830172816239E-3</v>
      </c>
      <c r="BT305">
        <v>-4.0540540540540682E-2</v>
      </c>
      <c r="BU305">
        <v>1.108033240997219E-2</v>
      </c>
      <c r="BV305">
        <v>8.0971659919029104E-3</v>
      </c>
      <c r="BW305">
        <v>-6.4634146341463361E-2</v>
      </c>
      <c r="BX305">
        <v>0</v>
      </c>
      <c r="BY305">
        <v>8.7455057817511506E-3</v>
      </c>
      <c r="BZ305">
        <v>2.269632319564252E-2</v>
      </c>
    </row>
    <row r="306" spans="1:78" x14ac:dyDescent="0.15">
      <c r="A306" s="21">
        <v>29160</v>
      </c>
      <c r="B306" t="s">
        <v>46</v>
      </c>
      <c r="C306">
        <v>13.18</v>
      </c>
      <c r="D306">
        <v>-4.2846768336964408E-2</v>
      </c>
      <c r="E306" t="s">
        <v>55</v>
      </c>
      <c r="F306">
        <v>1.9</v>
      </c>
      <c r="G306">
        <v>35.783999999999999</v>
      </c>
      <c r="H306">
        <v>97.305139999999994</v>
      </c>
      <c r="I306">
        <v>8.3000000000000007</v>
      </c>
      <c r="J306">
        <v>76</v>
      </c>
      <c r="K306">
        <v>46.5</v>
      </c>
      <c r="L306">
        <v>1276</v>
      </c>
      <c r="M306">
        <v>5.9</v>
      </c>
      <c r="N306">
        <v>106.16</v>
      </c>
      <c r="O306">
        <v>10.382</v>
      </c>
      <c r="P306">
        <v>35.557000000000002</v>
      </c>
      <c r="Q306">
        <v>97.323459999999997</v>
      </c>
      <c r="R306">
        <v>7.4</v>
      </c>
      <c r="S306">
        <v>75.2</v>
      </c>
      <c r="T306">
        <v>47.3</v>
      </c>
      <c r="U306">
        <v>1481</v>
      </c>
      <c r="V306">
        <v>6</v>
      </c>
      <c r="W306">
        <v>101.82</v>
      </c>
      <c r="X306">
        <v>10.722</v>
      </c>
      <c r="Y306">
        <v>35.298999999999999</v>
      </c>
      <c r="Z306">
        <v>97.400120000000001</v>
      </c>
      <c r="AA306">
        <v>7.4</v>
      </c>
      <c r="AB306">
        <v>74.400000000000006</v>
      </c>
      <c r="AC306">
        <v>48.7</v>
      </c>
      <c r="AD306">
        <v>1638</v>
      </c>
      <c r="AE306">
        <v>5.9</v>
      </c>
      <c r="AF306">
        <v>109.32</v>
      </c>
      <c r="AG306">
        <v>9.4420000000000002</v>
      </c>
      <c r="AH306">
        <v>35.06</v>
      </c>
      <c r="AI306">
        <v>97.358919999999998</v>
      </c>
      <c r="AJ306">
        <v>6.9</v>
      </c>
      <c r="AK306">
        <v>73.7</v>
      </c>
      <c r="AL306">
        <v>46.9</v>
      </c>
      <c r="AM306">
        <v>1591</v>
      </c>
      <c r="AN306">
        <v>6</v>
      </c>
      <c r="AO306">
        <v>109.32</v>
      </c>
      <c r="AP306">
        <v>9.2420000000000009</v>
      </c>
      <c r="AQ306">
        <v>6.3841156453017236E-3</v>
      </c>
      <c r="AR306">
        <v>-1.8823827266312149E-4</v>
      </c>
      <c r="AS306">
        <v>0.1216216216216217</v>
      </c>
      <c r="AT306">
        <v>1.06382978723405E-2</v>
      </c>
      <c r="AU306">
        <v>-1.69133192389006E-2</v>
      </c>
      <c r="AV306">
        <v>-0.13841998649561099</v>
      </c>
      <c r="AW306">
        <v>-1.6666666666666611E-2</v>
      </c>
      <c r="AX306">
        <v>4.2624238852877687E-2</v>
      </c>
      <c r="AY306">
        <v>-3.1710501772057482E-2</v>
      </c>
      <c r="AZ306">
        <v>7.308988923198978E-3</v>
      </c>
      <c r="BA306">
        <v>-7.8706268534378676E-4</v>
      </c>
      <c r="BB306">
        <v>0</v>
      </c>
      <c r="BC306">
        <v>1.0752688172042999E-2</v>
      </c>
      <c r="BD306">
        <v>-2.874743326488716E-2</v>
      </c>
      <c r="BE306">
        <v>-9.5848595848595841E-2</v>
      </c>
      <c r="BF306">
        <v>1.694915254237284E-2</v>
      </c>
      <c r="BG306">
        <v>-6.8605927552140455E-2</v>
      </c>
      <c r="BH306">
        <v>0.13556449904681209</v>
      </c>
      <c r="BI306">
        <v>6.816885339418155E-3</v>
      </c>
      <c r="BJ306">
        <v>4.2317642800471228E-4</v>
      </c>
      <c r="BK306">
        <v>7.2463768115942129E-2</v>
      </c>
      <c r="BL306">
        <v>9.4979647218453866E-3</v>
      </c>
      <c r="BM306">
        <v>3.8379530916844429E-2</v>
      </c>
      <c r="BN306">
        <v>2.954116907605275E-2</v>
      </c>
      <c r="BO306">
        <v>-1.6666666666666611E-2</v>
      </c>
      <c r="BP306">
        <v>0</v>
      </c>
      <c r="BQ306">
        <v>2.1640337589266419E-2</v>
      </c>
      <c r="BR306">
        <v>6.6324040311236399E-3</v>
      </c>
      <c r="BS306">
        <v>3.838820503903051E-4</v>
      </c>
      <c r="BT306">
        <v>-2.816901408450689E-2</v>
      </c>
      <c r="BU306">
        <v>9.5890410958905381E-3</v>
      </c>
      <c r="BV306">
        <v>-5.8232931726907577E-2</v>
      </c>
      <c r="BW306">
        <v>3.7157757496740551E-2</v>
      </c>
      <c r="BX306">
        <v>5.2631578947368363E-2</v>
      </c>
      <c r="BY306">
        <v>5.3077738175512978E-2</v>
      </c>
      <c r="BZ306">
        <v>2.5521526853084842E-2</v>
      </c>
    </row>
    <row r="307" spans="1:78" x14ac:dyDescent="0.15">
      <c r="A307" s="21">
        <v>29190</v>
      </c>
      <c r="B307" t="s">
        <v>47</v>
      </c>
      <c r="C307">
        <v>13.78</v>
      </c>
      <c r="D307">
        <v>4.5523520485584203E-2</v>
      </c>
      <c r="E307" t="s">
        <v>54</v>
      </c>
      <c r="F307">
        <v>-8.26</v>
      </c>
      <c r="G307">
        <v>36.040999999999997</v>
      </c>
      <c r="H307">
        <v>97.345669999999998</v>
      </c>
      <c r="I307">
        <v>8.6</v>
      </c>
      <c r="J307">
        <v>76.900000000000006</v>
      </c>
      <c r="K307">
        <v>44.3</v>
      </c>
      <c r="L307">
        <v>1254</v>
      </c>
      <c r="M307">
        <v>6</v>
      </c>
      <c r="N307">
        <v>107.94</v>
      </c>
      <c r="O307">
        <v>10.332000000000001</v>
      </c>
      <c r="P307">
        <v>35.783999999999999</v>
      </c>
      <c r="Q307">
        <v>97.305139999999994</v>
      </c>
      <c r="R307">
        <v>8.3000000000000007</v>
      </c>
      <c r="S307">
        <v>76</v>
      </c>
      <c r="T307">
        <v>46.5</v>
      </c>
      <c r="U307">
        <v>1276</v>
      </c>
      <c r="V307">
        <v>5.9</v>
      </c>
      <c r="W307">
        <v>106.16</v>
      </c>
      <c r="X307">
        <v>10.382</v>
      </c>
      <c r="Y307">
        <v>35.557000000000002</v>
      </c>
      <c r="Z307">
        <v>97.323459999999997</v>
      </c>
      <c r="AA307">
        <v>7.4</v>
      </c>
      <c r="AB307">
        <v>75.2</v>
      </c>
      <c r="AC307">
        <v>47.3</v>
      </c>
      <c r="AD307">
        <v>1481</v>
      </c>
      <c r="AE307">
        <v>6</v>
      </c>
      <c r="AF307">
        <v>101.82</v>
      </c>
      <c r="AG307">
        <v>10.722</v>
      </c>
      <c r="AH307">
        <v>35.298999999999999</v>
      </c>
      <c r="AI307">
        <v>97.400120000000001</v>
      </c>
      <c r="AJ307">
        <v>7.4</v>
      </c>
      <c r="AK307">
        <v>74.400000000000006</v>
      </c>
      <c r="AL307">
        <v>48.7</v>
      </c>
      <c r="AM307">
        <v>1638</v>
      </c>
      <c r="AN307">
        <v>5.9</v>
      </c>
      <c r="AO307">
        <v>109.32</v>
      </c>
      <c r="AP307">
        <v>9.4420000000000002</v>
      </c>
      <c r="AQ307">
        <v>7.18198077353005E-3</v>
      </c>
      <c r="AR307">
        <v>4.1652475912368198E-4</v>
      </c>
      <c r="AS307">
        <v>3.6144578313252802E-2</v>
      </c>
      <c r="AT307">
        <v>1.184210526315788E-2</v>
      </c>
      <c r="AU307">
        <v>-4.7311827956989287E-2</v>
      </c>
      <c r="AV307">
        <v>-1.7241379310344859E-2</v>
      </c>
      <c r="AW307">
        <v>1.694915254237284E-2</v>
      </c>
      <c r="AX307">
        <v>1.6767143933684951E-2</v>
      </c>
      <c r="AY307">
        <v>-4.8160277403196394E-3</v>
      </c>
      <c r="AZ307">
        <v>6.3841156453017236E-3</v>
      </c>
      <c r="BA307">
        <v>-1.8823827266312149E-4</v>
      </c>
      <c r="BB307">
        <v>0.1216216216216217</v>
      </c>
      <c r="BC307">
        <v>1.06382978723405E-2</v>
      </c>
      <c r="BD307">
        <v>-1.69133192389006E-2</v>
      </c>
      <c r="BE307">
        <v>-0.13841998649561099</v>
      </c>
      <c r="BF307">
        <v>-1.6666666666666611E-2</v>
      </c>
      <c r="BG307">
        <v>4.2624238852877687E-2</v>
      </c>
      <c r="BH307">
        <v>-3.1710501772057482E-2</v>
      </c>
      <c r="BI307">
        <v>7.308988923198978E-3</v>
      </c>
      <c r="BJ307">
        <v>-7.8706268534378676E-4</v>
      </c>
      <c r="BK307">
        <v>0</v>
      </c>
      <c r="BL307">
        <v>1.0752688172042999E-2</v>
      </c>
      <c r="BM307">
        <v>-2.874743326488716E-2</v>
      </c>
      <c r="BN307">
        <v>-9.5848595848595841E-2</v>
      </c>
      <c r="BO307">
        <v>1.694915254237284E-2</v>
      </c>
      <c r="BP307">
        <v>-6.8605927552140455E-2</v>
      </c>
      <c r="BQ307">
        <v>0.13556449904681209</v>
      </c>
      <c r="BR307">
        <v>6.816885339418155E-3</v>
      </c>
      <c r="BS307">
        <v>4.2317642800471228E-4</v>
      </c>
      <c r="BT307">
        <v>7.2463768115942129E-2</v>
      </c>
      <c r="BU307">
        <v>9.4979647218453866E-3</v>
      </c>
      <c r="BV307">
        <v>3.8379530916844429E-2</v>
      </c>
      <c r="BW307">
        <v>2.954116907605275E-2</v>
      </c>
      <c r="BX307">
        <v>-1.6666666666666611E-2</v>
      </c>
      <c r="BY307">
        <v>0</v>
      </c>
      <c r="BZ307">
        <v>2.1640337589266419E-2</v>
      </c>
    </row>
    <row r="308" spans="1:78" x14ac:dyDescent="0.15">
      <c r="A308" s="21">
        <v>29221</v>
      </c>
      <c r="B308" t="s">
        <v>48</v>
      </c>
      <c r="C308">
        <v>13.82</v>
      </c>
      <c r="D308">
        <v>2.902757619738819E-3</v>
      </c>
      <c r="E308" t="s">
        <v>54</v>
      </c>
      <c r="F308">
        <v>-0.51</v>
      </c>
      <c r="G308">
        <v>36.314999999999998</v>
      </c>
      <c r="H308">
        <v>97.431669999999997</v>
      </c>
      <c r="I308">
        <v>7.9</v>
      </c>
      <c r="J308">
        <v>78</v>
      </c>
      <c r="K308">
        <v>47.1</v>
      </c>
      <c r="L308">
        <v>1280</v>
      </c>
      <c r="M308">
        <v>6.3</v>
      </c>
      <c r="N308">
        <v>114.16</v>
      </c>
      <c r="O308">
        <v>11.132</v>
      </c>
      <c r="P308">
        <v>36.040999999999997</v>
      </c>
      <c r="Q308">
        <v>97.345669999999998</v>
      </c>
      <c r="R308">
        <v>8.6</v>
      </c>
      <c r="S308">
        <v>76.900000000000006</v>
      </c>
      <c r="T308">
        <v>44.3</v>
      </c>
      <c r="U308">
        <v>1254</v>
      </c>
      <c r="V308">
        <v>6</v>
      </c>
      <c r="W308">
        <v>107.94</v>
      </c>
      <c r="X308">
        <v>10.332000000000001</v>
      </c>
      <c r="Y308">
        <v>35.783999999999999</v>
      </c>
      <c r="Z308">
        <v>97.305139999999994</v>
      </c>
      <c r="AA308">
        <v>8.3000000000000007</v>
      </c>
      <c r="AB308">
        <v>76</v>
      </c>
      <c r="AC308">
        <v>46.5</v>
      </c>
      <c r="AD308">
        <v>1276</v>
      </c>
      <c r="AE308">
        <v>5.9</v>
      </c>
      <c r="AF308">
        <v>106.16</v>
      </c>
      <c r="AG308">
        <v>10.382</v>
      </c>
      <c r="AH308">
        <v>35.557000000000002</v>
      </c>
      <c r="AI308">
        <v>97.323459999999997</v>
      </c>
      <c r="AJ308">
        <v>7.4</v>
      </c>
      <c r="AK308">
        <v>75.2</v>
      </c>
      <c r="AL308">
        <v>47.3</v>
      </c>
      <c r="AM308">
        <v>1481</v>
      </c>
      <c r="AN308">
        <v>6</v>
      </c>
      <c r="AO308">
        <v>101.82</v>
      </c>
      <c r="AP308">
        <v>10.722</v>
      </c>
      <c r="AQ308">
        <v>7.602452762132117E-3</v>
      </c>
      <c r="AR308">
        <v>8.834496696155103E-4</v>
      </c>
      <c r="AS308">
        <v>-8.1395348837209225E-2</v>
      </c>
      <c r="AT308">
        <v>1.430429128738608E-2</v>
      </c>
      <c r="AU308">
        <v>6.3205417607223646E-2</v>
      </c>
      <c r="AV308">
        <v>2.0733652312599601E-2</v>
      </c>
      <c r="AW308">
        <v>5.0000000000000037E-2</v>
      </c>
      <c r="AX308">
        <v>5.7624606262738583E-2</v>
      </c>
      <c r="AY308">
        <v>7.7429345722028531E-2</v>
      </c>
      <c r="AZ308">
        <v>7.18198077353005E-3</v>
      </c>
      <c r="BA308">
        <v>4.1652475912368198E-4</v>
      </c>
      <c r="BB308">
        <v>3.6144578313252802E-2</v>
      </c>
      <c r="BC308">
        <v>1.184210526315788E-2</v>
      </c>
      <c r="BD308">
        <v>-4.7311827956989287E-2</v>
      </c>
      <c r="BE308">
        <v>-1.7241379310344859E-2</v>
      </c>
      <c r="BF308">
        <v>1.694915254237284E-2</v>
      </c>
      <c r="BG308">
        <v>1.6767143933684951E-2</v>
      </c>
      <c r="BH308">
        <v>-4.8160277403196394E-3</v>
      </c>
      <c r="BI308">
        <v>6.3841156453017236E-3</v>
      </c>
      <c r="BJ308">
        <v>-1.8823827266312149E-4</v>
      </c>
      <c r="BK308">
        <v>0.1216216216216217</v>
      </c>
      <c r="BL308">
        <v>1.06382978723405E-2</v>
      </c>
      <c r="BM308">
        <v>-1.69133192389006E-2</v>
      </c>
      <c r="BN308">
        <v>-0.13841998649561099</v>
      </c>
      <c r="BO308">
        <v>-1.6666666666666611E-2</v>
      </c>
      <c r="BP308">
        <v>4.2624238852877687E-2</v>
      </c>
      <c r="BQ308">
        <v>-3.1710501772057482E-2</v>
      </c>
      <c r="BR308">
        <v>7.308988923198978E-3</v>
      </c>
      <c r="BS308">
        <v>-7.8706268534378676E-4</v>
      </c>
      <c r="BT308">
        <v>0</v>
      </c>
      <c r="BU308">
        <v>1.0752688172042999E-2</v>
      </c>
      <c r="BV308">
        <v>-2.874743326488716E-2</v>
      </c>
      <c r="BW308">
        <v>-9.5848595848595841E-2</v>
      </c>
      <c r="BX308">
        <v>1.694915254237284E-2</v>
      </c>
      <c r="BY308">
        <v>-6.8605927552140455E-2</v>
      </c>
      <c r="BZ308">
        <v>0.13556449904681209</v>
      </c>
    </row>
    <row r="309" spans="1:78" x14ac:dyDescent="0.15">
      <c r="A309" s="21">
        <v>29252</v>
      </c>
      <c r="B309" t="s">
        <v>49</v>
      </c>
      <c r="C309">
        <v>14.13</v>
      </c>
      <c r="D309">
        <v>2.243125904486255E-2</v>
      </c>
      <c r="E309" t="s">
        <v>54</v>
      </c>
      <c r="F309">
        <v>-2.79</v>
      </c>
      <c r="G309">
        <v>36.677</v>
      </c>
      <c r="H309">
        <v>97.220269999999999</v>
      </c>
      <c r="I309">
        <v>8.6</v>
      </c>
      <c r="J309">
        <v>79</v>
      </c>
      <c r="K309">
        <v>51.6</v>
      </c>
      <c r="L309">
        <v>1199</v>
      </c>
      <c r="M309">
        <v>6.3</v>
      </c>
      <c r="N309">
        <v>113.66</v>
      </c>
      <c r="O309">
        <v>12.722</v>
      </c>
      <c r="P309">
        <v>36.314999999999998</v>
      </c>
      <c r="Q309">
        <v>97.431669999999997</v>
      </c>
      <c r="R309">
        <v>7.9</v>
      </c>
      <c r="S309">
        <v>78</v>
      </c>
      <c r="T309">
        <v>47.1</v>
      </c>
      <c r="U309">
        <v>1280</v>
      </c>
      <c r="V309">
        <v>6.3</v>
      </c>
      <c r="W309">
        <v>114.16</v>
      </c>
      <c r="X309">
        <v>11.132</v>
      </c>
      <c r="Y309">
        <v>36.040999999999997</v>
      </c>
      <c r="Z309">
        <v>97.345669999999998</v>
      </c>
      <c r="AA309">
        <v>8.6</v>
      </c>
      <c r="AB309">
        <v>76.900000000000006</v>
      </c>
      <c r="AC309">
        <v>44.3</v>
      </c>
      <c r="AD309">
        <v>1254</v>
      </c>
      <c r="AE309">
        <v>6</v>
      </c>
      <c r="AF309">
        <v>107.94</v>
      </c>
      <c r="AG309">
        <v>10.332000000000001</v>
      </c>
      <c r="AH309">
        <v>35.783999999999999</v>
      </c>
      <c r="AI309">
        <v>97.305139999999994</v>
      </c>
      <c r="AJ309">
        <v>8.3000000000000007</v>
      </c>
      <c r="AK309">
        <v>76</v>
      </c>
      <c r="AL309">
        <v>46.5</v>
      </c>
      <c r="AM309">
        <v>1276</v>
      </c>
      <c r="AN309">
        <v>5.9</v>
      </c>
      <c r="AO309">
        <v>106.16</v>
      </c>
      <c r="AP309">
        <v>10.382</v>
      </c>
      <c r="AQ309">
        <v>9.968332644912703E-3</v>
      </c>
      <c r="AR309">
        <v>-2.169725716494431E-3</v>
      </c>
      <c r="AS309">
        <v>8.8607594936708667E-2</v>
      </c>
      <c r="AT309">
        <v>1.282051282051277E-2</v>
      </c>
      <c r="AU309">
        <v>9.5541401273885329E-2</v>
      </c>
      <c r="AV309">
        <v>-6.3281249999999956E-2</v>
      </c>
      <c r="AW309">
        <v>0</v>
      </c>
      <c r="AX309">
        <v>-4.3798177995795218E-3</v>
      </c>
      <c r="AY309">
        <v>0.1428314768235717</v>
      </c>
      <c r="AZ309">
        <v>7.602452762132117E-3</v>
      </c>
      <c r="BA309">
        <v>8.834496696155103E-4</v>
      </c>
      <c r="BB309">
        <v>-8.1395348837209225E-2</v>
      </c>
      <c r="BC309">
        <v>1.430429128738608E-2</v>
      </c>
      <c r="BD309">
        <v>6.3205417607223646E-2</v>
      </c>
      <c r="BE309">
        <v>2.0733652312599601E-2</v>
      </c>
      <c r="BF309">
        <v>5.0000000000000037E-2</v>
      </c>
      <c r="BG309">
        <v>5.7624606262738583E-2</v>
      </c>
      <c r="BH309">
        <v>7.7429345722028531E-2</v>
      </c>
      <c r="BI309">
        <v>7.18198077353005E-3</v>
      </c>
      <c r="BJ309">
        <v>4.1652475912368198E-4</v>
      </c>
      <c r="BK309">
        <v>3.6144578313252802E-2</v>
      </c>
      <c r="BL309">
        <v>1.184210526315788E-2</v>
      </c>
      <c r="BM309">
        <v>-4.7311827956989287E-2</v>
      </c>
      <c r="BN309">
        <v>-1.7241379310344859E-2</v>
      </c>
      <c r="BO309">
        <v>1.694915254237284E-2</v>
      </c>
      <c r="BP309">
        <v>1.6767143933684951E-2</v>
      </c>
      <c r="BQ309">
        <v>-4.8160277403196394E-3</v>
      </c>
      <c r="BR309">
        <v>6.3841156453017236E-3</v>
      </c>
      <c r="BS309">
        <v>-1.8823827266312149E-4</v>
      </c>
      <c r="BT309">
        <v>0.1216216216216217</v>
      </c>
      <c r="BU309">
        <v>1.06382978723405E-2</v>
      </c>
      <c r="BV309">
        <v>-1.69133192389006E-2</v>
      </c>
      <c r="BW309">
        <v>-0.13841998649561099</v>
      </c>
      <c r="BX309">
        <v>-1.6666666666666611E-2</v>
      </c>
      <c r="BY309">
        <v>4.2624238852877687E-2</v>
      </c>
      <c r="BZ309">
        <v>-3.1710501772057482E-2</v>
      </c>
    </row>
    <row r="310" spans="1:78" x14ac:dyDescent="0.15">
      <c r="A310" s="21">
        <v>29281</v>
      </c>
      <c r="B310" t="s">
        <v>50</v>
      </c>
      <c r="C310">
        <v>17.190000000000001</v>
      </c>
      <c r="D310">
        <v>0.21656050955414019</v>
      </c>
      <c r="E310" t="s">
        <v>54</v>
      </c>
      <c r="F310">
        <v>-4.2699999999999996</v>
      </c>
      <c r="G310">
        <v>37.017000000000003</v>
      </c>
      <c r="H310">
        <v>96.670829999999995</v>
      </c>
      <c r="I310">
        <v>9.8000000000000007</v>
      </c>
      <c r="J310">
        <v>80.099999999999994</v>
      </c>
      <c r="K310">
        <v>43.8</v>
      </c>
      <c r="L310">
        <v>988</v>
      </c>
      <c r="M310">
        <v>6.3</v>
      </c>
      <c r="N310">
        <v>102.09</v>
      </c>
      <c r="O310">
        <v>12.641999999999999</v>
      </c>
      <c r="P310">
        <v>36.677</v>
      </c>
      <c r="Q310">
        <v>97.220269999999999</v>
      </c>
      <c r="R310">
        <v>8.6</v>
      </c>
      <c r="S310">
        <v>79</v>
      </c>
      <c r="T310">
        <v>51.6</v>
      </c>
      <c r="U310">
        <v>1199</v>
      </c>
      <c r="V310">
        <v>6.3</v>
      </c>
      <c r="W310">
        <v>113.66</v>
      </c>
      <c r="X310">
        <v>12.722</v>
      </c>
      <c r="Y310">
        <v>36.314999999999998</v>
      </c>
      <c r="Z310">
        <v>97.431669999999997</v>
      </c>
      <c r="AA310">
        <v>7.9</v>
      </c>
      <c r="AB310">
        <v>78</v>
      </c>
      <c r="AC310">
        <v>47.1</v>
      </c>
      <c r="AD310">
        <v>1280</v>
      </c>
      <c r="AE310">
        <v>6.3</v>
      </c>
      <c r="AF310">
        <v>114.16</v>
      </c>
      <c r="AG310">
        <v>11.132</v>
      </c>
      <c r="AH310">
        <v>36.040999999999997</v>
      </c>
      <c r="AI310">
        <v>97.345669999999998</v>
      </c>
      <c r="AJ310">
        <v>8.6</v>
      </c>
      <c r="AK310">
        <v>76.900000000000006</v>
      </c>
      <c r="AL310">
        <v>44.3</v>
      </c>
      <c r="AM310">
        <v>1254</v>
      </c>
      <c r="AN310">
        <v>6</v>
      </c>
      <c r="AO310">
        <v>107.94</v>
      </c>
      <c r="AP310">
        <v>10.332000000000001</v>
      </c>
      <c r="AQ310">
        <v>9.2701147858331723E-3</v>
      </c>
      <c r="AR310">
        <v>-5.6514963391893769E-3</v>
      </c>
      <c r="AS310">
        <v>0.13953488372093029</v>
      </c>
      <c r="AT310">
        <v>1.3924050632911239E-2</v>
      </c>
      <c r="AU310">
        <v>-0.15116279069767449</v>
      </c>
      <c r="AV310">
        <v>-0.1759799833194329</v>
      </c>
      <c r="AW310">
        <v>0</v>
      </c>
      <c r="AX310">
        <v>-0.1017948266760513</v>
      </c>
      <c r="AY310">
        <v>-6.288319446627888E-3</v>
      </c>
      <c r="AZ310">
        <v>9.968332644912703E-3</v>
      </c>
      <c r="BA310">
        <v>-2.169725716494431E-3</v>
      </c>
      <c r="BB310">
        <v>8.8607594936708667E-2</v>
      </c>
      <c r="BC310">
        <v>1.282051282051277E-2</v>
      </c>
      <c r="BD310">
        <v>9.5541401273885329E-2</v>
      </c>
      <c r="BE310">
        <v>-6.3281249999999956E-2</v>
      </c>
      <c r="BF310">
        <v>0</v>
      </c>
      <c r="BG310">
        <v>-4.3798177995795218E-3</v>
      </c>
      <c r="BH310">
        <v>0.1428314768235717</v>
      </c>
      <c r="BI310">
        <v>7.602452762132117E-3</v>
      </c>
      <c r="BJ310">
        <v>8.834496696155103E-4</v>
      </c>
      <c r="BK310">
        <v>-8.1395348837209225E-2</v>
      </c>
      <c r="BL310">
        <v>1.430429128738608E-2</v>
      </c>
      <c r="BM310">
        <v>6.3205417607223646E-2</v>
      </c>
      <c r="BN310">
        <v>2.0733652312599601E-2</v>
      </c>
      <c r="BO310">
        <v>5.0000000000000037E-2</v>
      </c>
      <c r="BP310">
        <v>5.7624606262738583E-2</v>
      </c>
      <c r="BQ310">
        <v>7.7429345722028531E-2</v>
      </c>
      <c r="BR310">
        <v>7.18198077353005E-3</v>
      </c>
      <c r="BS310">
        <v>4.1652475912368198E-4</v>
      </c>
      <c r="BT310">
        <v>3.6144578313252802E-2</v>
      </c>
      <c r="BU310">
        <v>1.184210526315788E-2</v>
      </c>
      <c r="BV310">
        <v>-4.7311827956989287E-2</v>
      </c>
      <c r="BW310">
        <v>-1.7241379310344859E-2</v>
      </c>
      <c r="BX310">
        <v>1.694915254237284E-2</v>
      </c>
      <c r="BY310">
        <v>1.6767143933684951E-2</v>
      </c>
      <c r="BZ310">
        <v>-4.8160277403196394E-3</v>
      </c>
    </row>
    <row r="311" spans="1:78" x14ac:dyDescent="0.15">
      <c r="A311" s="21">
        <v>29312</v>
      </c>
      <c r="B311" t="s">
        <v>51</v>
      </c>
      <c r="C311">
        <v>17.61</v>
      </c>
      <c r="D311">
        <v>2.4432809773123801E-2</v>
      </c>
      <c r="E311" t="s">
        <v>54</v>
      </c>
      <c r="F311">
        <v>-14.61</v>
      </c>
      <c r="G311">
        <v>37.207000000000001</v>
      </c>
      <c r="H311">
        <v>96.244370000000004</v>
      </c>
      <c r="I311">
        <v>11.6</v>
      </c>
      <c r="J311">
        <v>80.900000000000006</v>
      </c>
      <c r="K311">
        <v>32</v>
      </c>
      <c r="L311">
        <v>808</v>
      </c>
      <c r="M311">
        <v>6.9</v>
      </c>
      <c r="N311">
        <v>106.29</v>
      </c>
      <c r="O311">
        <v>10.762</v>
      </c>
      <c r="P311">
        <v>37.017000000000003</v>
      </c>
      <c r="Q311">
        <v>96.670829999999995</v>
      </c>
      <c r="R311">
        <v>9.8000000000000007</v>
      </c>
      <c r="S311">
        <v>80.099999999999994</v>
      </c>
      <c r="T311">
        <v>43.8</v>
      </c>
      <c r="U311">
        <v>988</v>
      </c>
      <c r="V311">
        <v>6.3</v>
      </c>
      <c r="W311">
        <v>102.09</v>
      </c>
      <c r="X311">
        <v>12.641999999999999</v>
      </c>
      <c r="Y311">
        <v>36.677</v>
      </c>
      <c r="Z311">
        <v>97.220269999999999</v>
      </c>
      <c r="AA311">
        <v>8.6</v>
      </c>
      <c r="AB311">
        <v>79</v>
      </c>
      <c r="AC311">
        <v>51.6</v>
      </c>
      <c r="AD311">
        <v>1199</v>
      </c>
      <c r="AE311">
        <v>6.3</v>
      </c>
      <c r="AF311">
        <v>113.66</v>
      </c>
      <c r="AG311">
        <v>12.722</v>
      </c>
      <c r="AH311">
        <v>36.314999999999998</v>
      </c>
      <c r="AI311">
        <v>97.431669999999997</v>
      </c>
      <c r="AJ311">
        <v>7.9</v>
      </c>
      <c r="AK311">
        <v>78</v>
      </c>
      <c r="AL311">
        <v>47.1</v>
      </c>
      <c r="AM311">
        <v>1280</v>
      </c>
      <c r="AN311">
        <v>6.3</v>
      </c>
      <c r="AO311">
        <v>114.16</v>
      </c>
      <c r="AP311">
        <v>11.132</v>
      </c>
      <c r="AQ311">
        <v>5.132776832266206E-3</v>
      </c>
      <c r="AR311">
        <v>-4.4114651751722134E-3</v>
      </c>
      <c r="AS311">
        <v>0.18367346938775511</v>
      </c>
      <c r="AT311">
        <v>9.98751560549338E-3</v>
      </c>
      <c r="AU311">
        <v>-0.26940639269406391</v>
      </c>
      <c r="AV311">
        <v>-0.18218623481781379</v>
      </c>
      <c r="AW311">
        <v>9.5238095238095344E-2</v>
      </c>
      <c r="AX311">
        <v>4.11401704378489E-2</v>
      </c>
      <c r="AY311">
        <v>-0.14871064704951739</v>
      </c>
      <c r="AZ311">
        <v>9.2701147858331723E-3</v>
      </c>
      <c r="BA311">
        <v>-5.6514963391893769E-3</v>
      </c>
      <c r="BB311">
        <v>0.13953488372093029</v>
      </c>
      <c r="BC311">
        <v>1.3924050632911239E-2</v>
      </c>
      <c r="BD311">
        <v>-0.15116279069767449</v>
      </c>
      <c r="BE311">
        <v>-0.1759799833194329</v>
      </c>
      <c r="BF311">
        <v>0</v>
      </c>
      <c r="BG311">
        <v>-0.1017948266760513</v>
      </c>
      <c r="BH311">
        <v>-6.288319446627888E-3</v>
      </c>
      <c r="BI311">
        <v>9.968332644912703E-3</v>
      </c>
      <c r="BJ311">
        <v>-2.169725716494431E-3</v>
      </c>
      <c r="BK311">
        <v>8.8607594936708667E-2</v>
      </c>
      <c r="BL311">
        <v>1.282051282051277E-2</v>
      </c>
      <c r="BM311">
        <v>9.5541401273885329E-2</v>
      </c>
      <c r="BN311">
        <v>-6.3281249999999956E-2</v>
      </c>
      <c r="BO311">
        <v>0</v>
      </c>
      <c r="BP311">
        <v>-4.3798177995795218E-3</v>
      </c>
      <c r="BQ311">
        <v>0.1428314768235717</v>
      </c>
      <c r="BR311">
        <v>7.602452762132117E-3</v>
      </c>
      <c r="BS311">
        <v>8.834496696155103E-4</v>
      </c>
      <c r="BT311">
        <v>-8.1395348837209225E-2</v>
      </c>
      <c r="BU311">
        <v>1.430429128738608E-2</v>
      </c>
      <c r="BV311">
        <v>6.3205417607223646E-2</v>
      </c>
      <c r="BW311">
        <v>2.0733652312599601E-2</v>
      </c>
      <c r="BX311">
        <v>5.0000000000000037E-2</v>
      </c>
      <c r="BY311">
        <v>5.7624606262738583E-2</v>
      </c>
      <c r="BZ311">
        <v>7.7429345722028531E-2</v>
      </c>
    </row>
    <row r="312" spans="1:78" x14ac:dyDescent="0.15">
      <c r="A312" s="21">
        <v>29342</v>
      </c>
      <c r="B312" t="s">
        <v>52</v>
      </c>
      <c r="C312">
        <v>10.98</v>
      </c>
      <c r="D312">
        <v>-0.37649063032367969</v>
      </c>
      <c r="E312" t="s">
        <v>55</v>
      </c>
      <c r="F312">
        <v>3.96</v>
      </c>
      <c r="G312">
        <v>37.506999999999998</v>
      </c>
      <c r="H312">
        <v>96.2089</v>
      </c>
      <c r="I312">
        <v>9.1999999999999993</v>
      </c>
      <c r="J312">
        <v>81.7</v>
      </c>
      <c r="K312">
        <v>25.6</v>
      </c>
      <c r="L312">
        <v>861</v>
      </c>
      <c r="M312">
        <v>7.5</v>
      </c>
      <c r="N312">
        <v>111.24</v>
      </c>
      <c r="O312">
        <v>10.252000000000001</v>
      </c>
      <c r="P312">
        <v>37.207000000000001</v>
      </c>
      <c r="Q312">
        <v>96.244370000000004</v>
      </c>
      <c r="R312">
        <v>11.6</v>
      </c>
      <c r="S312">
        <v>80.900000000000006</v>
      </c>
      <c r="T312">
        <v>32</v>
      </c>
      <c r="U312">
        <v>808</v>
      </c>
      <c r="V312">
        <v>6.9</v>
      </c>
      <c r="W312">
        <v>106.29</v>
      </c>
      <c r="X312">
        <v>10.762</v>
      </c>
      <c r="Y312">
        <v>37.017000000000003</v>
      </c>
      <c r="Z312">
        <v>96.670829999999995</v>
      </c>
      <c r="AA312">
        <v>9.8000000000000007</v>
      </c>
      <c r="AB312">
        <v>80.099999999999994</v>
      </c>
      <c r="AC312">
        <v>43.8</v>
      </c>
      <c r="AD312">
        <v>988</v>
      </c>
      <c r="AE312">
        <v>6.3</v>
      </c>
      <c r="AF312">
        <v>102.09</v>
      </c>
      <c r="AG312">
        <v>12.641999999999999</v>
      </c>
      <c r="AH312">
        <v>36.677</v>
      </c>
      <c r="AI312">
        <v>97.220269999999999</v>
      </c>
      <c r="AJ312">
        <v>8.6</v>
      </c>
      <c r="AK312">
        <v>79</v>
      </c>
      <c r="AL312">
        <v>51.6</v>
      </c>
      <c r="AM312">
        <v>1199</v>
      </c>
      <c r="AN312">
        <v>6.3</v>
      </c>
      <c r="AO312">
        <v>113.66</v>
      </c>
      <c r="AP312">
        <v>12.722</v>
      </c>
      <c r="AQ312">
        <v>8.062998898056728E-3</v>
      </c>
      <c r="AR312">
        <v>-3.6854103777705932E-4</v>
      </c>
      <c r="AS312">
        <v>-0.20689655172413801</v>
      </c>
      <c r="AT312">
        <v>9.8887515451173691E-3</v>
      </c>
      <c r="AU312">
        <v>-0.2</v>
      </c>
      <c r="AV312">
        <v>6.5594059405940541E-2</v>
      </c>
      <c r="AW312">
        <v>8.6956521739130377E-2</v>
      </c>
      <c r="AX312">
        <v>4.6570702794242143E-2</v>
      </c>
      <c r="AY312">
        <v>-4.7388961159635763E-2</v>
      </c>
      <c r="AZ312">
        <v>5.132776832266206E-3</v>
      </c>
      <c r="BA312">
        <v>-4.4114651751722134E-3</v>
      </c>
      <c r="BB312">
        <v>0.18367346938775511</v>
      </c>
      <c r="BC312">
        <v>9.98751560549338E-3</v>
      </c>
      <c r="BD312">
        <v>-0.26940639269406391</v>
      </c>
      <c r="BE312">
        <v>-0.18218623481781379</v>
      </c>
      <c r="BF312">
        <v>9.5238095238095344E-2</v>
      </c>
      <c r="BG312">
        <v>4.11401704378489E-2</v>
      </c>
      <c r="BH312">
        <v>-0.14871064704951739</v>
      </c>
      <c r="BI312">
        <v>9.2701147858331723E-3</v>
      </c>
      <c r="BJ312">
        <v>-5.6514963391893769E-3</v>
      </c>
      <c r="BK312">
        <v>0.13953488372093029</v>
      </c>
      <c r="BL312">
        <v>1.3924050632911239E-2</v>
      </c>
      <c r="BM312">
        <v>-0.15116279069767449</v>
      </c>
      <c r="BN312">
        <v>-0.1759799833194329</v>
      </c>
      <c r="BO312">
        <v>0</v>
      </c>
      <c r="BP312">
        <v>-0.1017948266760513</v>
      </c>
      <c r="BQ312">
        <v>-6.288319446627888E-3</v>
      </c>
      <c r="BR312">
        <v>9.968332644912703E-3</v>
      </c>
      <c r="BS312">
        <v>-2.169725716494431E-3</v>
      </c>
      <c r="BT312">
        <v>8.8607594936708667E-2</v>
      </c>
      <c r="BU312">
        <v>1.282051282051277E-2</v>
      </c>
      <c r="BV312">
        <v>9.5541401273885329E-2</v>
      </c>
      <c r="BW312">
        <v>-6.3281249999999956E-2</v>
      </c>
      <c r="BX312">
        <v>0</v>
      </c>
      <c r="BY312">
        <v>-4.3798177995795218E-3</v>
      </c>
      <c r="BZ312">
        <v>0.1428314768235717</v>
      </c>
    </row>
    <row r="313" spans="1:78" x14ac:dyDescent="0.15">
      <c r="A313" s="21">
        <v>29373</v>
      </c>
      <c r="B313" t="s">
        <v>53</v>
      </c>
      <c r="C313">
        <v>9.4700000000000006</v>
      </c>
      <c r="D313">
        <v>-0.1375227686703096</v>
      </c>
      <c r="E313" t="s">
        <v>55</v>
      </c>
      <c r="F313">
        <v>-2.34</v>
      </c>
      <c r="G313">
        <v>37.756</v>
      </c>
      <c r="H313">
        <v>96.611379999999997</v>
      </c>
      <c r="I313">
        <v>7.6</v>
      </c>
      <c r="J313">
        <v>82.5</v>
      </c>
      <c r="K313">
        <v>24.2</v>
      </c>
      <c r="L313">
        <v>1118</v>
      </c>
      <c r="M313">
        <v>7.6</v>
      </c>
      <c r="N313">
        <v>114.24</v>
      </c>
      <c r="O313">
        <v>10.092000000000001</v>
      </c>
      <c r="P313">
        <v>37.506999999999998</v>
      </c>
      <c r="Q313">
        <v>96.2089</v>
      </c>
      <c r="R313">
        <v>9.1999999999999993</v>
      </c>
      <c r="S313">
        <v>81.7</v>
      </c>
      <c r="T313">
        <v>25.6</v>
      </c>
      <c r="U313">
        <v>861</v>
      </c>
      <c r="V313">
        <v>7.5</v>
      </c>
      <c r="W313">
        <v>111.24</v>
      </c>
      <c r="X313">
        <v>10.252000000000001</v>
      </c>
      <c r="Y313">
        <v>37.207000000000001</v>
      </c>
      <c r="Z313">
        <v>96.244370000000004</v>
      </c>
      <c r="AA313">
        <v>11.6</v>
      </c>
      <c r="AB313">
        <v>80.900000000000006</v>
      </c>
      <c r="AC313">
        <v>32</v>
      </c>
      <c r="AD313">
        <v>808</v>
      </c>
      <c r="AE313">
        <v>6.9</v>
      </c>
      <c r="AF313">
        <v>106.29</v>
      </c>
      <c r="AG313">
        <v>10.762</v>
      </c>
      <c r="AH313">
        <v>37.017000000000003</v>
      </c>
      <c r="AI313">
        <v>96.670829999999995</v>
      </c>
      <c r="AJ313">
        <v>9.8000000000000007</v>
      </c>
      <c r="AK313">
        <v>80.099999999999994</v>
      </c>
      <c r="AL313">
        <v>43.8</v>
      </c>
      <c r="AM313">
        <v>988</v>
      </c>
      <c r="AN313">
        <v>6.3</v>
      </c>
      <c r="AO313">
        <v>102.09</v>
      </c>
      <c r="AP313">
        <v>12.641999999999999</v>
      </c>
      <c r="AQ313">
        <v>6.6387607646574143E-3</v>
      </c>
      <c r="AR313">
        <v>4.1833967543543071E-3</v>
      </c>
      <c r="AS313">
        <v>-0.17391304347826089</v>
      </c>
      <c r="AT313">
        <v>9.7919216646267238E-3</v>
      </c>
      <c r="AU313">
        <v>-5.4687500000000111E-2</v>
      </c>
      <c r="AV313">
        <v>0.29849012775842038</v>
      </c>
      <c r="AW313">
        <v>1.3333333333333201E-2</v>
      </c>
      <c r="AX313">
        <v>2.6968716289104581E-2</v>
      </c>
      <c r="AY313">
        <v>-1.5606710885680891E-2</v>
      </c>
      <c r="AZ313">
        <v>8.062998898056728E-3</v>
      </c>
      <c r="BA313">
        <v>-3.6854103777705932E-4</v>
      </c>
      <c r="BB313">
        <v>-0.20689655172413801</v>
      </c>
      <c r="BC313">
        <v>9.8887515451173691E-3</v>
      </c>
      <c r="BD313">
        <v>-0.2</v>
      </c>
      <c r="BE313">
        <v>6.5594059405940541E-2</v>
      </c>
      <c r="BF313">
        <v>8.6956521739130377E-2</v>
      </c>
      <c r="BG313">
        <v>4.6570702794242143E-2</v>
      </c>
      <c r="BH313">
        <v>-4.7388961159635763E-2</v>
      </c>
      <c r="BI313">
        <v>5.132776832266206E-3</v>
      </c>
      <c r="BJ313">
        <v>-4.4114651751722134E-3</v>
      </c>
      <c r="BK313">
        <v>0.18367346938775511</v>
      </c>
      <c r="BL313">
        <v>9.98751560549338E-3</v>
      </c>
      <c r="BM313">
        <v>-0.26940639269406391</v>
      </c>
      <c r="BN313">
        <v>-0.18218623481781379</v>
      </c>
      <c r="BO313">
        <v>9.5238095238095344E-2</v>
      </c>
      <c r="BP313">
        <v>4.11401704378489E-2</v>
      </c>
      <c r="BQ313">
        <v>-0.14871064704951739</v>
      </c>
      <c r="BR313">
        <v>9.2701147858331723E-3</v>
      </c>
      <c r="BS313">
        <v>-5.6514963391893769E-3</v>
      </c>
      <c r="BT313">
        <v>0.13953488372093029</v>
      </c>
      <c r="BU313">
        <v>1.3924050632911239E-2</v>
      </c>
      <c r="BV313">
        <v>-0.15116279069767449</v>
      </c>
      <c r="BW313">
        <v>-0.1759799833194329</v>
      </c>
      <c r="BX313">
        <v>0</v>
      </c>
      <c r="BY313">
        <v>-0.1017948266760513</v>
      </c>
      <c r="BZ313">
        <v>-6.288319446627888E-3</v>
      </c>
    </row>
    <row r="314" spans="1:78" x14ac:dyDescent="0.15">
      <c r="A314" s="21">
        <v>29403</v>
      </c>
      <c r="B314" t="s">
        <v>42</v>
      </c>
      <c r="C314">
        <v>9.0299999999999994</v>
      </c>
      <c r="D314">
        <v>-4.6462513199577747E-2</v>
      </c>
      <c r="E314" t="s">
        <v>55</v>
      </c>
      <c r="F314">
        <v>-4.8899999999999997</v>
      </c>
      <c r="G314">
        <v>38.021000000000001</v>
      </c>
      <c r="H314">
        <v>97.193460000000002</v>
      </c>
      <c r="I314">
        <v>6.5</v>
      </c>
      <c r="J314">
        <v>82.6</v>
      </c>
      <c r="K314">
        <v>36.1</v>
      </c>
      <c r="L314">
        <v>1259</v>
      </c>
      <c r="M314">
        <v>7.8</v>
      </c>
      <c r="N314">
        <v>121.67</v>
      </c>
      <c r="O314">
        <v>10.762</v>
      </c>
      <c r="P314">
        <v>37.756</v>
      </c>
      <c r="Q314">
        <v>96.611379999999997</v>
      </c>
      <c r="R314">
        <v>7.6</v>
      </c>
      <c r="S314">
        <v>82.5</v>
      </c>
      <c r="T314">
        <v>24.2</v>
      </c>
      <c r="U314">
        <v>1118</v>
      </c>
      <c r="V314">
        <v>7.6</v>
      </c>
      <c r="W314">
        <v>114.24</v>
      </c>
      <c r="X314">
        <v>10.092000000000001</v>
      </c>
      <c r="Y314">
        <v>37.506999999999998</v>
      </c>
      <c r="Z314">
        <v>96.2089</v>
      </c>
      <c r="AA314">
        <v>9.1999999999999993</v>
      </c>
      <c r="AB314">
        <v>81.7</v>
      </c>
      <c r="AC314">
        <v>25.6</v>
      </c>
      <c r="AD314">
        <v>861</v>
      </c>
      <c r="AE314">
        <v>7.5</v>
      </c>
      <c r="AF314">
        <v>111.24</v>
      </c>
      <c r="AG314">
        <v>10.252000000000001</v>
      </c>
      <c r="AH314">
        <v>37.207000000000001</v>
      </c>
      <c r="AI314">
        <v>96.244370000000004</v>
      </c>
      <c r="AJ314">
        <v>11.6</v>
      </c>
      <c r="AK314">
        <v>80.900000000000006</v>
      </c>
      <c r="AL314">
        <v>32</v>
      </c>
      <c r="AM314">
        <v>808</v>
      </c>
      <c r="AN314">
        <v>6.9</v>
      </c>
      <c r="AO314">
        <v>106.29</v>
      </c>
      <c r="AP314">
        <v>10.762</v>
      </c>
      <c r="AQ314">
        <v>7.0187519864393089E-3</v>
      </c>
      <c r="AR314">
        <v>6.0249631047606389E-3</v>
      </c>
      <c r="AS314">
        <v>-0.14473684210526319</v>
      </c>
      <c r="AT314">
        <v>1.2121212121212199E-3</v>
      </c>
      <c r="AU314">
        <v>0.49173553719008273</v>
      </c>
      <c r="AV314">
        <v>0.1261180679785332</v>
      </c>
      <c r="AW314">
        <v>2.6315789473684289E-2</v>
      </c>
      <c r="AX314">
        <v>6.5038515406162567E-2</v>
      </c>
      <c r="AY314">
        <v>6.6389219183511594E-2</v>
      </c>
      <c r="AZ314">
        <v>6.6387607646574143E-3</v>
      </c>
      <c r="BA314">
        <v>4.1833967543543071E-3</v>
      </c>
      <c r="BB314">
        <v>-0.17391304347826089</v>
      </c>
      <c r="BC314">
        <v>9.7919216646267238E-3</v>
      </c>
      <c r="BD314">
        <v>-5.4687500000000111E-2</v>
      </c>
      <c r="BE314">
        <v>0.29849012775842038</v>
      </c>
      <c r="BF314">
        <v>1.3333333333333201E-2</v>
      </c>
      <c r="BG314">
        <v>2.6968716289104581E-2</v>
      </c>
      <c r="BH314">
        <v>-1.5606710885680891E-2</v>
      </c>
      <c r="BI314">
        <v>8.062998898056728E-3</v>
      </c>
      <c r="BJ314">
        <v>-3.6854103777705932E-4</v>
      </c>
      <c r="BK314">
        <v>-0.20689655172413801</v>
      </c>
      <c r="BL314">
        <v>9.8887515451173691E-3</v>
      </c>
      <c r="BM314">
        <v>-0.2</v>
      </c>
      <c r="BN314">
        <v>6.5594059405940541E-2</v>
      </c>
      <c r="BO314">
        <v>8.6956521739130377E-2</v>
      </c>
      <c r="BP314">
        <v>4.6570702794242143E-2</v>
      </c>
      <c r="BQ314">
        <v>-4.7388961159635763E-2</v>
      </c>
      <c r="BR314">
        <v>5.132776832266206E-3</v>
      </c>
      <c r="BS314">
        <v>-4.4114651751722134E-3</v>
      </c>
      <c r="BT314">
        <v>0.18367346938775511</v>
      </c>
      <c r="BU314">
        <v>9.98751560549338E-3</v>
      </c>
      <c r="BV314">
        <v>-0.26940639269406391</v>
      </c>
      <c r="BW314">
        <v>-0.18218623481781379</v>
      </c>
      <c r="BX314">
        <v>9.5238095238095344E-2</v>
      </c>
      <c r="BY314">
        <v>4.11401704378489E-2</v>
      </c>
      <c r="BZ314">
        <v>-0.14871064704951739</v>
      </c>
    </row>
    <row r="315" spans="1:78" x14ac:dyDescent="0.15">
      <c r="A315" s="21">
        <v>29434</v>
      </c>
      <c r="B315" t="s">
        <v>43</v>
      </c>
      <c r="C315">
        <v>9.61</v>
      </c>
      <c r="D315">
        <v>6.4230343300110751E-2</v>
      </c>
      <c r="E315" t="s">
        <v>54</v>
      </c>
      <c r="F315">
        <v>-8.1</v>
      </c>
      <c r="G315">
        <v>38.295999999999999</v>
      </c>
      <c r="H315">
        <v>97.826490000000007</v>
      </c>
      <c r="I315">
        <v>6</v>
      </c>
      <c r="J315">
        <v>83.2</v>
      </c>
      <c r="K315">
        <v>54.1</v>
      </c>
      <c r="L315">
        <v>1367</v>
      </c>
      <c r="M315">
        <v>7.7</v>
      </c>
      <c r="N315">
        <v>122.38</v>
      </c>
      <c r="O315">
        <v>11.552</v>
      </c>
      <c r="P315">
        <v>38.021000000000001</v>
      </c>
      <c r="Q315">
        <v>97.193460000000002</v>
      </c>
      <c r="R315">
        <v>6.5</v>
      </c>
      <c r="S315">
        <v>82.6</v>
      </c>
      <c r="T315">
        <v>36.1</v>
      </c>
      <c r="U315">
        <v>1259</v>
      </c>
      <c r="V315">
        <v>7.8</v>
      </c>
      <c r="W315">
        <v>121.67</v>
      </c>
      <c r="X315">
        <v>10.762</v>
      </c>
      <c r="Y315">
        <v>37.756</v>
      </c>
      <c r="Z315">
        <v>96.611379999999997</v>
      </c>
      <c r="AA315">
        <v>7.6</v>
      </c>
      <c r="AB315">
        <v>82.5</v>
      </c>
      <c r="AC315">
        <v>24.2</v>
      </c>
      <c r="AD315">
        <v>1118</v>
      </c>
      <c r="AE315">
        <v>7.6</v>
      </c>
      <c r="AF315">
        <v>114.24</v>
      </c>
      <c r="AG315">
        <v>10.092000000000001</v>
      </c>
      <c r="AH315">
        <v>37.506999999999998</v>
      </c>
      <c r="AI315">
        <v>96.2089</v>
      </c>
      <c r="AJ315">
        <v>9.1999999999999993</v>
      </c>
      <c r="AK315">
        <v>81.7</v>
      </c>
      <c r="AL315">
        <v>25.6</v>
      </c>
      <c r="AM315">
        <v>861</v>
      </c>
      <c r="AN315">
        <v>7.5</v>
      </c>
      <c r="AO315">
        <v>111.24</v>
      </c>
      <c r="AP315">
        <v>10.252000000000001</v>
      </c>
      <c r="AQ315">
        <v>7.232845006706734E-3</v>
      </c>
      <c r="AR315">
        <v>6.513092547585142E-3</v>
      </c>
      <c r="AS315">
        <v>-7.6923076923076872E-2</v>
      </c>
      <c r="AT315">
        <v>7.2639225181598821E-3</v>
      </c>
      <c r="AU315">
        <v>0.49861495844875342</v>
      </c>
      <c r="AV315">
        <v>8.57823669579032E-2</v>
      </c>
      <c r="AW315">
        <v>-1.282051282051277E-2</v>
      </c>
      <c r="AX315">
        <v>5.8354565628337962E-3</v>
      </c>
      <c r="AY315">
        <v>7.340643003159264E-2</v>
      </c>
      <c r="AZ315">
        <v>7.0187519864393089E-3</v>
      </c>
      <c r="BA315">
        <v>6.0249631047606389E-3</v>
      </c>
      <c r="BB315">
        <v>-0.14473684210526319</v>
      </c>
      <c r="BC315">
        <v>1.2121212121212199E-3</v>
      </c>
      <c r="BD315">
        <v>0.49173553719008273</v>
      </c>
      <c r="BE315">
        <v>0.1261180679785332</v>
      </c>
      <c r="BF315">
        <v>2.6315789473684289E-2</v>
      </c>
      <c r="BG315">
        <v>6.5038515406162567E-2</v>
      </c>
      <c r="BH315">
        <v>6.6389219183511594E-2</v>
      </c>
      <c r="BI315">
        <v>6.6387607646574143E-3</v>
      </c>
      <c r="BJ315">
        <v>4.1833967543543071E-3</v>
      </c>
      <c r="BK315">
        <v>-0.17391304347826089</v>
      </c>
      <c r="BL315">
        <v>9.7919216646267238E-3</v>
      </c>
      <c r="BM315">
        <v>-5.4687500000000111E-2</v>
      </c>
      <c r="BN315">
        <v>0.29849012775842038</v>
      </c>
      <c r="BO315">
        <v>1.3333333333333201E-2</v>
      </c>
      <c r="BP315">
        <v>2.6968716289104581E-2</v>
      </c>
      <c r="BQ315">
        <v>-1.5606710885680891E-2</v>
      </c>
      <c r="BR315">
        <v>8.062998898056728E-3</v>
      </c>
      <c r="BS315">
        <v>-3.6854103777705932E-4</v>
      </c>
      <c r="BT315">
        <v>-0.20689655172413801</v>
      </c>
      <c r="BU315">
        <v>9.8887515451173691E-3</v>
      </c>
      <c r="BV315">
        <v>-0.2</v>
      </c>
      <c r="BW315">
        <v>6.5594059405940541E-2</v>
      </c>
      <c r="BX315">
        <v>8.6956521739130377E-2</v>
      </c>
      <c r="BY315">
        <v>4.6570702794242143E-2</v>
      </c>
      <c r="BZ315">
        <v>-4.7388961159635763E-2</v>
      </c>
    </row>
    <row r="316" spans="1:78" x14ac:dyDescent="0.15">
      <c r="A316" s="21">
        <v>29465</v>
      </c>
      <c r="B316" t="s">
        <v>44</v>
      </c>
      <c r="C316">
        <v>10.87</v>
      </c>
      <c r="D316">
        <v>0.13111342351716959</v>
      </c>
      <c r="E316" t="s">
        <v>54</v>
      </c>
      <c r="F316">
        <v>-1.87</v>
      </c>
      <c r="G316">
        <v>38.656999999999996</v>
      </c>
      <c r="H316">
        <v>98.359960000000001</v>
      </c>
      <c r="I316">
        <v>7.3</v>
      </c>
      <c r="J316">
        <v>83.9</v>
      </c>
      <c r="K316">
        <v>53.9</v>
      </c>
      <c r="L316">
        <v>1484</v>
      </c>
      <c r="M316">
        <v>7.5</v>
      </c>
      <c r="N316">
        <v>125.46</v>
      </c>
      <c r="O316">
        <v>11.862</v>
      </c>
      <c r="P316">
        <v>38.295999999999999</v>
      </c>
      <c r="Q316">
        <v>97.826490000000007</v>
      </c>
      <c r="R316">
        <v>6</v>
      </c>
      <c r="S316">
        <v>83.2</v>
      </c>
      <c r="T316">
        <v>54.1</v>
      </c>
      <c r="U316">
        <v>1367</v>
      </c>
      <c r="V316">
        <v>7.7</v>
      </c>
      <c r="W316">
        <v>122.38</v>
      </c>
      <c r="X316">
        <v>11.552</v>
      </c>
      <c r="Y316">
        <v>38.021000000000001</v>
      </c>
      <c r="Z316">
        <v>97.193460000000002</v>
      </c>
      <c r="AA316">
        <v>6.5</v>
      </c>
      <c r="AB316">
        <v>82.6</v>
      </c>
      <c r="AC316">
        <v>36.1</v>
      </c>
      <c r="AD316">
        <v>1259</v>
      </c>
      <c r="AE316">
        <v>7.8</v>
      </c>
      <c r="AF316">
        <v>121.67</v>
      </c>
      <c r="AG316">
        <v>10.762</v>
      </c>
      <c r="AH316">
        <v>37.756</v>
      </c>
      <c r="AI316">
        <v>96.611379999999997</v>
      </c>
      <c r="AJ316">
        <v>7.6</v>
      </c>
      <c r="AK316">
        <v>82.5</v>
      </c>
      <c r="AL316">
        <v>24.2</v>
      </c>
      <c r="AM316">
        <v>1118</v>
      </c>
      <c r="AN316">
        <v>7.6</v>
      </c>
      <c r="AO316">
        <v>114.24</v>
      </c>
      <c r="AP316">
        <v>10.092000000000001</v>
      </c>
      <c r="AQ316">
        <v>9.4265719657404823E-3</v>
      </c>
      <c r="AR316">
        <v>5.4532264215960691E-3</v>
      </c>
      <c r="AS316">
        <v>0.21666666666666659</v>
      </c>
      <c r="AT316">
        <v>8.4134615384616751E-3</v>
      </c>
      <c r="AU316">
        <v>-3.6968576709797141E-3</v>
      </c>
      <c r="AV316">
        <v>8.5588880760790076E-2</v>
      </c>
      <c r="AW316">
        <v>-2.5974025974025979E-2</v>
      </c>
      <c r="AX316">
        <v>2.516751103121417E-2</v>
      </c>
      <c r="AY316">
        <v>2.6835180055401638E-2</v>
      </c>
      <c r="AZ316">
        <v>7.232845006706734E-3</v>
      </c>
      <c r="BA316">
        <v>6.513092547585142E-3</v>
      </c>
      <c r="BB316">
        <v>-7.6923076923076872E-2</v>
      </c>
      <c r="BC316">
        <v>7.2639225181598821E-3</v>
      </c>
      <c r="BD316">
        <v>0.49861495844875342</v>
      </c>
      <c r="BE316">
        <v>8.57823669579032E-2</v>
      </c>
      <c r="BF316">
        <v>-1.282051282051277E-2</v>
      </c>
      <c r="BG316">
        <v>5.8354565628337962E-3</v>
      </c>
      <c r="BH316">
        <v>7.340643003159264E-2</v>
      </c>
      <c r="BI316">
        <v>7.0187519864393089E-3</v>
      </c>
      <c r="BJ316">
        <v>6.0249631047606389E-3</v>
      </c>
      <c r="BK316">
        <v>-0.14473684210526319</v>
      </c>
      <c r="BL316">
        <v>1.2121212121212199E-3</v>
      </c>
      <c r="BM316">
        <v>0.49173553719008273</v>
      </c>
      <c r="BN316">
        <v>0.1261180679785332</v>
      </c>
      <c r="BO316">
        <v>2.6315789473684289E-2</v>
      </c>
      <c r="BP316">
        <v>6.5038515406162567E-2</v>
      </c>
      <c r="BQ316">
        <v>6.6389219183511594E-2</v>
      </c>
      <c r="BR316">
        <v>6.6387607646574143E-3</v>
      </c>
      <c r="BS316">
        <v>4.1833967543543071E-3</v>
      </c>
      <c r="BT316">
        <v>-0.17391304347826089</v>
      </c>
      <c r="BU316">
        <v>9.7919216646267238E-3</v>
      </c>
      <c r="BV316">
        <v>-5.4687500000000111E-2</v>
      </c>
      <c r="BW316">
        <v>0.29849012775842038</v>
      </c>
      <c r="BX316">
        <v>1.3333333333333201E-2</v>
      </c>
      <c r="BY316">
        <v>2.6968716289104581E-2</v>
      </c>
      <c r="BZ316">
        <v>-1.5606710885680891E-2</v>
      </c>
    </row>
    <row r="317" spans="1:78" x14ac:dyDescent="0.15">
      <c r="A317" s="21">
        <v>29495</v>
      </c>
      <c r="B317" t="s">
        <v>45</v>
      </c>
      <c r="C317">
        <v>12.81</v>
      </c>
      <c r="D317">
        <v>0.17847286108555671</v>
      </c>
      <c r="E317" t="s">
        <v>54</v>
      </c>
      <c r="F317">
        <v>0.37</v>
      </c>
      <c r="G317">
        <v>38.975000000000001</v>
      </c>
      <c r="H317">
        <v>98.58672</v>
      </c>
      <c r="I317">
        <v>7.3</v>
      </c>
      <c r="J317">
        <v>84.7</v>
      </c>
      <c r="K317">
        <v>63.7</v>
      </c>
      <c r="L317">
        <v>1366</v>
      </c>
      <c r="M317">
        <v>7.5</v>
      </c>
      <c r="N317">
        <v>127.47</v>
      </c>
      <c r="O317">
        <v>12.462</v>
      </c>
      <c r="P317">
        <v>38.656999999999996</v>
      </c>
      <c r="Q317">
        <v>98.359960000000001</v>
      </c>
      <c r="R317">
        <v>7.3</v>
      </c>
      <c r="S317">
        <v>83.9</v>
      </c>
      <c r="T317">
        <v>53.9</v>
      </c>
      <c r="U317">
        <v>1484</v>
      </c>
      <c r="V317">
        <v>7.5</v>
      </c>
      <c r="W317">
        <v>125.46</v>
      </c>
      <c r="X317">
        <v>11.862</v>
      </c>
      <c r="Y317">
        <v>38.295999999999999</v>
      </c>
      <c r="Z317">
        <v>97.826490000000007</v>
      </c>
      <c r="AA317">
        <v>6</v>
      </c>
      <c r="AB317">
        <v>83.2</v>
      </c>
      <c r="AC317">
        <v>54.1</v>
      </c>
      <c r="AD317">
        <v>1367</v>
      </c>
      <c r="AE317">
        <v>7.7</v>
      </c>
      <c r="AF317">
        <v>122.38</v>
      </c>
      <c r="AG317">
        <v>11.552</v>
      </c>
      <c r="AH317">
        <v>38.021000000000001</v>
      </c>
      <c r="AI317">
        <v>97.193460000000002</v>
      </c>
      <c r="AJ317">
        <v>6.5</v>
      </c>
      <c r="AK317">
        <v>82.6</v>
      </c>
      <c r="AL317">
        <v>36.1</v>
      </c>
      <c r="AM317">
        <v>1259</v>
      </c>
      <c r="AN317">
        <v>7.8</v>
      </c>
      <c r="AO317">
        <v>121.67</v>
      </c>
      <c r="AP317">
        <v>10.762</v>
      </c>
      <c r="AQ317">
        <v>8.2261944796544473E-3</v>
      </c>
      <c r="AR317">
        <v>2.3054096402641559E-3</v>
      </c>
      <c r="AS317">
        <v>0</v>
      </c>
      <c r="AT317">
        <v>9.5351609058402786E-3</v>
      </c>
      <c r="AU317">
        <v>0.18181818181818191</v>
      </c>
      <c r="AV317">
        <v>-7.9514824797843664E-2</v>
      </c>
      <c r="AW317">
        <v>0</v>
      </c>
      <c r="AX317">
        <v>1.6021042563366891E-2</v>
      </c>
      <c r="AY317">
        <v>5.0581689428426779E-2</v>
      </c>
      <c r="AZ317">
        <v>9.4265719657404823E-3</v>
      </c>
      <c r="BA317">
        <v>5.4532264215960691E-3</v>
      </c>
      <c r="BB317">
        <v>0.21666666666666659</v>
      </c>
      <c r="BC317">
        <v>8.4134615384616751E-3</v>
      </c>
      <c r="BD317">
        <v>-3.6968576709797141E-3</v>
      </c>
      <c r="BE317">
        <v>8.5588880760790076E-2</v>
      </c>
      <c r="BF317">
        <v>-2.5974025974025979E-2</v>
      </c>
      <c r="BG317">
        <v>2.516751103121417E-2</v>
      </c>
      <c r="BH317">
        <v>2.6835180055401638E-2</v>
      </c>
      <c r="BI317">
        <v>7.232845006706734E-3</v>
      </c>
      <c r="BJ317">
        <v>6.513092547585142E-3</v>
      </c>
      <c r="BK317">
        <v>-7.6923076923076872E-2</v>
      </c>
      <c r="BL317">
        <v>7.2639225181598821E-3</v>
      </c>
      <c r="BM317">
        <v>0.49861495844875342</v>
      </c>
      <c r="BN317">
        <v>8.57823669579032E-2</v>
      </c>
      <c r="BO317">
        <v>-1.282051282051277E-2</v>
      </c>
      <c r="BP317">
        <v>5.8354565628337962E-3</v>
      </c>
      <c r="BQ317">
        <v>7.340643003159264E-2</v>
      </c>
      <c r="BR317">
        <v>7.0187519864393089E-3</v>
      </c>
      <c r="BS317">
        <v>6.0249631047606389E-3</v>
      </c>
      <c r="BT317">
        <v>-0.14473684210526319</v>
      </c>
      <c r="BU317">
        <v>1.2121212121212199E-3</v>
      </c>
      <c r="BV317">
        <v>0.49173553719008273</v>
      </c>
      <c r="BW317">
        <v>0.1261180679785332</v>
      </c>
      <c r="BX317">
        <v>2.6315789473684289E-2</v>
      </c>
      <c r="BY317">
        <v>6.5038515406162567E-2</v>
      </c>
      <c r="BZ317">
        <v>6.6389219183511594E-2</v>
      </c>
    </row>
    <row r="318" spans="1:78" x14ac:dyDescent="0.15">
      <c r="A318" s="21">
        <v>29526</v>
      </c>
      <c r="B318" t="s">
        <v>46</v>
      </c>
      <c r="C318">
        <v>15.85</v>
      </c>
      <c r="D318">
        <v>0.23731459797033561</v>
      </c>
      <c r="E318" t="s">
        <v>54</v>
      </c>
      <c r="F318">
        <v>-0.13</v>
      </c>
      <c r="G318">
        <v>39.281999999999996</v>
      </c>
      <c r="H318">
        <v>98.474980000000002</v>
      </c>
      <c r="I318">
        <v>7.4</v>
      </c>
      <c r="J318">
        <v>85.6</v>
      </c>
      <c r="K318">
        <v>65.3</v>
      </c>
      <c r="L318">
        <v>1383</v>
      </c>
      <c r="M318">
        <v>7.5</v>
      </c>
      <c r="N318">
        <v>140.52000000000001</v>
      </c>
      <c r="O318">
        <v>12.722</v>
      </c>
      <c r="P318">
        <v>38.975000000000001</v>
      </c>
      <c r="Q318">
        <v>98.58672</v>
      </c>
      <c r="R318">
        <v>7.3</v>
      </c>
      <c r="S318">
        <v>84.7</v>
      </c>
      <c r="T318">
        <v>63.7</v>
      </c>
      <c r="U318">
        <v>1366</v>
      </c>
      <c r="V318">
        <v>7.5</v>
      </c>
      <c r="W318">
        <v>127.47</v>
      </c>
      <c r="X318">
        <v>12.462</v>
      </c>
      <c r="Y318">
        <v>38.656999999999996</v>
      </c>
      <c r="Z318">
        <v>98.359960000000001</v>
      </c>
      <c r="AA318">
        <v>7.3</v>
      </c>
      <c r="AB318">
        <v>83.9</v>
      </c>
      <c r="AC318">
        <v>53.9</v>
      </c>
      <c r="AD318">
        <v>1484</v>
      </c>
      <c r="AE318">
        <v>7.5</v>
      </c>
      <c r="AF318">
        <v>125.46</v>
      </c>
      <c r="AG318">
        <v>11.862</v>
      </c>
      <c r="AH318">
        <v>38.295999999999999</v>
      </c>
      <c r="AI318">
        <v>97.826490000000007</v>
      </c>
      <c r="AJ318">
        <v>6</v>
      </c>
      <c r="AK318">
        <v>83.2</v>
      </c>
      <c r="AL318">
        <v>54.1</v>
      </c>
      <c r="AM318">
        <v>1367</v>
      </c>
      <c r="AN318">
        <v>7.7</v>
      </c>
      <c r="AO318">
        <v>122.38</v>
      </c>
      <c r="AP318">
        <v>11.552</v>
      </c>
      <c r="AQ318">
        <v>7.8768441308529891E-3</v>
      </c>
      <c r="AR318">
        <v>-1.133418375213191E-3</v>
      </c>
      <c r="AS318">
        <v>1.369863013698636E-2</v>
      </c>
      <c r="AT318">
        <v>1.0625737898465101E-2</v>
      </c>
      <c r="AU318">
        <v>2.5117739403453632E-2</v>
      </c>
      <c r="AV318">
        <v>1.2445095168374779E-2</v>
      </c>
      <c r="AW318">
        <v>0</v>
      </c>
      <c r="AX318">
        <v>0.1023770298893858</v>
      </c>
      <c r="AY318">
        <v>2.0863424811426778E-2</v>
      </c>
      <c r="AZ318">
        <v>8.2261944796544473E-3</v>
      </c>
      <c r="BA318">
        <v>2.3054096402641559E-3</v>
      </c>
      <c r="BB318">
        <v>0</v>
      </c>
      <c r="BC318">
        <v>9.5351609058402786E-3</v>
      </c>
      <c r="BD318">
        <v>0.18181818181818191</v>
      </c>
      <c r="BE318">
        <v>-7.9514824797843664E-2</v>
      </c>
      <c r="BF318">
        <v>0</v>
      </c>
      <c r="BG318">
        <v>1.6021042563366891E-2</v>
      </c>
      <c r="BH318">
        <v>5.0581689428426779E-2</v>
      </c>
      <c r="BI318">
        <v>9.4265719657404823E-3</v>
      </c>
      <c r="BJ318">
        <v>5.4532264215960691E-3</v>
      </c>
      <c r="BK318">
        <v>0.21666666666666659</v>
      </c>
      <c r="BL318">
        <v>8.4134615384616751E-3</v>
      </c>
      <c r="BM318">
        <v>-3.6968576709797141E-3</v>
      </c>
      <c r="BN318">
        <v>8.5588880760790076E-2</v>
      </c>
      <c r="BO318">
        <v>-2.5974025974025979E-2</v>
      </c>
      <c r="BP318">
        <v>2.516751103121417E-2</v>
      </c>
      <c r="BQ318">
        <v>2.6835180055401638E-2</v>
      </c>
      <c r="BR318">
        <v>7.232845006706734E-3</v>
      </c>
      <c r="BS318">
        <v>6.513092547585142E-3</v>
      </c>
      <c r="BT318">
        <v>-7.6923076923076872E-2</v>
      </c>
      <c r="BU318">
        <v>7.2639225181598821E-3</v>
      </c>
      <c r="BV318">
        <v>0.49861495844875342</v>
      </c>
      <c r="BW318">
        <v>8.57823669579032E-2</v>
      </c>
      <c r="BX318">
        <v>-1.282051282051277E-2</v>
      </c>
      <c r="BY318">
        <v>5.8354565628337962E-3</v>
      </c>
      <c r="BZ318">
        <v>7.340643003159264E-2</v>
      </c>
    </row>
    <row r="319" spans="1:78" x14ac:dyDescent="0.15">
      <c r="A319" s="21">
        <v>29556</v>
      </c>
      <c r="B319" t="s">
        <v>47</v>
      </c>
      <c r="C319">
        <v>18.899999999999999</v>
      </c>
      <c r="D319">
        <v>0.1924290220820189</v>
      </c>
      <c r="E319" t="s">
        <v>54</v>
      </c>
      <c r="F319">
        <v>-12.88</v>
      </c>
      <c r="G319">
        <v>39.518000000000001</v>
      </c>
      <c r="H319">
        <v>98.097170000000006</v>
      </c>
      <c r="I319">
        <v>7.6</v>
      </c>
      <c r="J319">
        <v>86.4</v>
      </c>
      <c r="K319">
        <v>51.2</v>
      </c>
      <c r="L319">
        <v>1249</v>
      </c>
      <c r="M319">
        <v>7.2</v>
      </c>
      <c r="N319">
        <v>135.76</v>
      </c>
      <c r="O319">
        <v>12.432</v>
      </c>
      <c r="P319">
        <v>39.281999999999996</v>
      </c>
      <c r="Q319">
        <v>98.474980000000002</v>
      </c>
      <c r="R319">
        <v>7.4</v>
      </c>
      <c r="S319">
        <v>85.6</v>
      </c>
      <c r="T319">
        <v>65.3</v>
      </c>
      <c r="U319">
        <v>1383</v>
      </c>
      <c r="V319">
        <v>7.5</v>
      </c>
      <c r="W319">
        <v>140.52000000000001</v>
      </c>
      <c r="X319">
        <v>12.722</v>
      </c>
      <c r="Y319">
        <v>38.975000000000001</v>
      </c>
      <c r="Z319">
        <v>98.58672</v>
      </c>
      <c r="AA319">
        <v>7.3</v>
      </c>
      <c r="AB319">
        <v>84.7</v>
      </c>
      <c r="AC319">
        <v>63.7</v>
      </c>
      <c r="AD319">
        <v>1366</v>
      </c>
      <c r="AE319">
        <v>7.5</v>
      </c>
      <c r="AF319">
        <v>127.47</v>
      </c>
      <c r="AG319">
        <v>12.462</v>
      </c>
      <c r="AH319">
        <v>38.656999999999996</v>
      </c>
      <c r="AI319">
        <v>98.359960000000001</v>
      </c>
      <c r="AJ319">
        <v>7.3</v>
      </c>
      <c r="AK319">
        <v>83.9</v>
      </c>
      <c r="AL319">
        <v>53.9</v>
      </c>
      <c r="AM319">
        <v>1484</v>
      </c>
      <c r="AN319">
        <v>7.5</v>
      </c>
      <c r="AO319">
        <v>125.46</v>
      </c>
      <c r="AP319">
        <v>11.862</v>
      </c>
      <c r="AQ319">
        <v>6.0078407413066692E-3</v>
      </c>
      <c r="AR319">
        <v>-3.8366090554169401E-3</v>
      </c>
      <c r="AS319">
        <v>2.702702702702697E-2</v>
      </c>
      <c r="AT319">
        <v>9.3457943925234765E-3</v>
      </c>
      <c r="AU319">
        <v>-0.21592649310872891</v>
      </c>
      <c r="AV319">
        <v>-9.6890817064352874E-2</v>
      </c>
      <c r="AW319">
        <v>-3.9999999999999918E-2</v>
      </c>
      <c r="AX319">
        <v>-3.3874181611158738E-2</v>
      </c>
      <c r="AY319">
        <v>-2.279515799402598E-2</v>
      </c>
      <c r="AZ319">
        <v>7.8768441308529891E-3</v>
      </c>
      <c r="BA319">
        <v>-1.133418375213191E-3</v>
      </c>
      <c r="BB319">
        <v>1.369863013698636E-2</v>
      </c>
      <c r="BC319">
        <v>1.0625737898465101E-2</v>
      </c>
      <c r="BD319">
        <v>2.5117739403453632E-2</v>
      </c>
      <c r="BE319">
        <v>1.2445095168374779E-2</v>
      </c>
      <c r="BF319">
        <v>0</v>
      </c>
      <c r="BG319">
        <v>0.1023770298893858</v>
      </c>
      <c r="BH319">
        <v>2.0863424811426778E-2</v>
      </c>
      <c r="BI319">
        <v>8.2261944796544473E-3</v>
      </c>
      <c r="BJ319">
        <v>2.3054096402641559E-3</v>
      </c>
      <c r="BK319">
        <v>0</v>
      </c>
      <c r="BL319">
        <v>9.5351609058402786E-3</v>
      </c>
      <c r="BM319">
        <v>0.18181818181818191</v>
      </c>
      <c r="BN319">
        <v>-7.9514824797843664E-2</v>
      </c>
      <c r="BO319">
        <v>0</v>
      </c>
      <c r="BP319">
        <v>1.6021042563366891E-2</v>
      </c>
      <c r="BQ319">
        <v>5.0581689428426779E-2</v>
      </c>
      <c r="BR319">
        <v>9.4265719657404823E-3</v>
      </c>
      <c r="BS319">
        <v>5.4532264215960691E-3</v>
      </c>
      <c r="BT319">
        <v>0.21666666666666659</v>
      </c>
      <c r="BU319">
        <v>8.4134615384616751E-3</v>
      </c>
      <c r="BV319">
        <v>-3.6968576709797141E-3</v>
      </c>
      <c r="BW319">
        <v>8.5588880760790076E-2</v>
      </c>
      <c r="BX319">
        <v>-2.5974025974025979E-2</v>
      </c>
      <c r="BY319">
        <v>2.516751103121417E-2</v>
      </c>
      <c r="BZ319">
        <v>2.6835180055401638E-2</v>
      </c>
    </row>
    <row r="320" spans="1:78" x14ac:dyDescent="0.15">
      <c r="A320" s="21">
        <v>29587</v>
      </c>
      <c r="B320" t="s">
        <v>48</v>
      </c>
      <c r="C320">
        <v>19.079999999999998</v>
      </c>
      <c r="D320">
        <v>9.5238095238095091E-3</v>
      </c>
      <c r="E320" t="s">
        <v>54</v>
      </c>
      <c r="F320">
        <v>-7.77</v>
      </c>
      <c r="G320">
        <v>39.860999999999997</v>
      </c>
      <c r="H320">
        <v>97.944940000000003</v>
      </c>
      <c r="I320">
        <v>8</v>
      </c>
      <c r="J320">
        <v>87.2</v>
      </c>
      <c r="K320">
        <v>48.7</v>
      </c>
      <c r="L320">
        <v>1221</v>
      </c>
      <c r="M320">
        <v>7.5</v>
      </c>
      <c r="N320">
        <v>129.55000000000001</v>
      </c>
      <c r="O320">
        <v>12.682</v>
      </c>
      <c r="P320">
        <v>39.518000000000001</v>
      </c>
      <c r="Q320">
        <v>98.097170000000006</v>
      </c>
      <c r="R320">
        <v>7.6</v>
      </c>
      <c r="S320">
        <v>86.4</v>
      </c>
      <c r="T320">
        <v>51.2</v>
      </c>
      <c r="U320">
        <v>1249</v>
      </c>
      <c r="V320">
        <v>7.2</v>
      </c>
      <c r="W320">
        <v>135.76</v>
      </c>
      <c r="X320">
        <v>12.432</v>
      </c>
      <c r="Y320">
        <v>39.281999999999996</v>
      </c>
      <c r="Z320">
        <v>98.474980000000002</v>
      </c>
      <c r="AA320">
        <v>7.4</v>
      </c>
      <c r="AB320">
        <v>85.6</v>
      </c>
      <c r="AC320">
        <v>65.3</v>
      </c>
      <c r="AD320">
        <v>1383</v>
      </c>
      <c r="AE320">
        <v>7.5</v>
      </c>
      <c r="AF320">
        <v>140.52000000000001</v>
      </c>
      <c r="AG320">
        <v>12.722</v>
      </c>
      <c r="AH320">
        <v>38.975000000000001</v>
      </c>
      <c r="AI320">
        <v>98.58672</v>
      </c>
      <c r="AJ320">
        <v>7.3</v>
      </c>
      <c r="AK320">
        <v>84.7</v>
      </c>
      <c r="AL320">
        <v>63.7</v>
      </c>
      <c r="AM320">
        <v>1366</v>
      </c>
      <c r="AN320">
        <v>7.5</v>
      </c>
      <c r="AO320">
        <v>127.47</v>
      </c>
      <c r="AP320">
        <v>12.462</v>
      </c>
      <c r="AQ320">
        <v>8.6795890480286797E-3</v>
      </c>
      <c r="AR320">
        <v>-1.5518286613162009E-3</v>
      </c>
      <c r="AS320">
        <v>5.2631578947368363E-2</v>
      </c>
      <c r="AT320">
        <v>9.2592592592593004E-3</v>
      </c>
      <c r="AU320">
        <v>-4.8828125E-2</v>
      </c>
      <c r="AV320">
        <v>-2.241793434747796E-2</v>
      </c>
      <c r="AW320">
        <v>4.1666666666666741E-2</v>
      </c>
      <c r="AX320">
        <v>-4.5742486741308097E-2</v>
      </c>
      <c r="AY320">
        <v>2.0109395109395131E-2</v>
      </c>
      <c r="AZ320">
        <v>6.0078407413066692E-3</v>
      </c>
      <c r="BA320">
        <v>-3.8366090554169401E-3</v>
      </c>
      <c r="BB320">
        <v>2.702702702702697E-2</v>
      </c>
      <c r="BC320">
        <v>9.3457943925234765E-3</v>
      </c>
      <c r="BD320">
        <v>-0.21592649310872891</v>
      </c>
      <c r="BE320">
        <v>-9.6890817064352874E-2</v>
      </c>
      <c r="BF320">
        <v>-3.9999999999999918E-2</v>
      </c>
      <c r="BG320">
        <v>-3.3874181611158738E-2</v>
      </c>
      <c r="BH320">
        <v>-2.279515799402598E-2</v>
      </c>
      <c r="BI320">
        <v>7.8768441308529891E-3</v>
      </c>
      <c r="BJ320">
        <v>-1.133418375213191E-3</v>
      </c>
      <c r="BK320">
        <v>1.369863013698636E-2</v>
      </c>
      <c r="BL320">
        <v>1.0625737898465101E-2</v>
      </c>
      <c r="BM320">
        <v>2.5117739403453632E-2</v>
      </c>
      <c r="BN320">
        <v>1.2445095168374779E-2</v>
      </c>
      <c r="BO320">
        <v>0</v>
      </c>
      <c r="BP320">
        <v>0.1023770298893858</v>
      </c>
      <c r="BQ320">
        <v>2.0863424811426778E-2</v>
      </c>
      <c r="BR320">
        <v>8.2261944796544473E-3</v>
      </c>
      <c r="BS320">
        <v>2.3054096402641559E-3</v>
      </c>
      <c r="BT320">
        <v>0</v>
      </c>
      <c r="BU320">
        <v>9.5351609058402786E-3</v>
      </c>
      <c r="BV320">
        <v>0.18181818181818191</v>
      </c>
      <c r="BW320">
        <v>-7.9514824797843664E-2</v>
      </c>
      <c r="BX320">
        <v>0</v>
      </c>
      <c r="BY320">
        <v>1.6021042563366891E-2</v>
      </c>
      <c r="BZ320">
        <v>5.0581689428426779E-2</v>
      </c>
    </row>
    <row r="321" spans="1:78" x14ac:dyDescent="0.15">
      <c r="A321" s="21">
        <v>29618</v>
      </c>
      <c r="B321" t="s">
        <v>49</v>
      </c>
      <c r="C321">
        <v>15.93</v>
      </c>
      <c r="D321">
        <v>-0.16509433962264139</v>
      </c>
      <c r="E321" t="s">
        <v>55</v>
      </c>
      <c r="F321">
        <v>-0.08</v>
      </c>
      <c r="G321">
        <v>40.152000000000001</v>
      </c>
      <c r="H321">
        <v>97.847639999999998</v>
      </c>
      <c r="I321">
        <v>8.1</v>
      </c>
      <c r="J321">
        <v>88</v>
      </c>
      <c r="K321">
        <v>51.1</v>
      </c>
      <c r="L321">
        <v>1199</v>
      </c>
      <c r="M321">
        <v>7.4</v>
      </c>
      <c r="N321">
        <v>131.27000000000001</v>
      </c>
      <c r="O321">
        <v>13.432</v>
      </c>
      <c r="P321">
        <v>39.860999999999997</v>
      </c>
      <c r="Q321">
        <v>97.944940000000003</v>
      </c>
      <c r="R321">
        <v>8</v>
      </c>
      <c r="S321">
        <v>87.2</v>
      </c>
      <c r="T321">
        <v>48.7</v>
      </c>
      <c r="U321">
        <v>1221</v>
      </c>
      <c r="V321">
        <v>7.5</v>
      </c>
      <c r="W321">
        <v>129.55000000000001</v>
      </c>
      <c r="X321">
        <v>12.682</v>
      </c>
      <c r="Y321">
        <v>39.518000000000001</v>
      </c>
      <c r="Z321">
        <v>98.097170000000006</v>
      </c>
      <c r="AA321">
        <v>7.6</v>
      </c>
      <c r="AB321">
        <v>86.4</v>
      </c>
      <c r="AC321">
        <v>51.2</v>
      </c>
      <c r="AD321">
        <v>1249</v>
      </c>
      <c r="AE321">
        <v>7.2</v>
      </c>
      <c r="AF321">
        <v>135.76</v>
      </c>
      <c r="AG321">
        <v>12.432</v>
      </c>
      <c r="AH321">
        <v>39.281999999999996</v>
      </c>
      <c r="AI321">
        <v>98.474980000000002</v>
      </c>
      <c r="AJ321">
        <v>7.4</v>
      </c>
      <c r="AK321">
        <v>85.6</v>
      </c>
      <c r="AL321">
        <v>65.3</v>
      </c>
      <c r="AM321">
        <v>1383</v>
      </c>
      <c r="AN321">
        <v>7.5</v>
      </c>
      <c r="AO321">
        <v>140.52000000000001</v>
      </c>
      <c r="AP321">
        <v>12.722</v>
      </c>
      <c r="AQ321">
        <v>7.3003687815158544E-3</v>
      </c>
      <c r="AR321">
        <v>-9.9341528005436608E-4</v>
      </c>
      <c r="AS321">
        <v>1.2499999999999961E-2</v>
      </c>
      <c r="AT321">
        <v>9.1743119266054496E-3</v>
      </c>
      <c r="AU321">
        <v>4.9281314168377888E-2</v>
      </c>
      <c r="AV321">
        <v>-1.8018018018018059E-2</v>
      </c>
      <c r="AW321">
        <v>-1.333333333333331E-2</v>
      </c>
      <c r="AX321">
        <v>1.3276727132381261E-2</v>
      </c>
      <c r="AY321">
        <v>5.9138937076171023E-2</v>
      </c>
      <c r="AZ321">
        <v>8.6795890480286797E-3</v>
      </c>
      <c r="BA321">
        <v>-1.5518286613162009E-3</v>
      </c>
      <c r="BB321">
        <v>5.2631578947368363E-2</v>
      </c>
      <c r="BC321">
        <v>9.2592592592593004E-3</v>
      </c>
      <c r="BD321">
        <v>-4.8828125E-2</v>
      </c>
      <c r="BE321">
        <v>-2.241793434747796E-2</v>
      </c>
      <c r="BF321">
        <v>4.1666666666666741E-2</v>
      </c>
      <c r="BG321">
        <v>-4.5742486741308097E-2</v>
      </c>
      <c r="BH321">
        <v>2.0109395109395131E-2</v>
      </c>
      <c r="BI321">
        <v>6.0078407413066692E-3</v>
      </c>
      <c r="BJ321">
        <v>-3.8366090554169401E-3</v>
      </c>
      <c r="BK321">
        <v>2.702702702702697E-2</v>
      </c>
      <c r="BL321">
        <v>9.3457943925234765E-3</v>
      </c>
      <c r="BM321">
        <v>-0.21592649310872891</v>
      </c>
      <c r="BN321">
        <v>-9.6890817064352874E-2</v>
      </c>
      <c r="BO321">
        <v>-3.9999999999999918E-2</v>
      </c>
      <c r="BP321">
        <v>-3.3874181611158738E-2</v>
      </c>
      <c r="BQ321">
        <v>-2.279515799402598E-2</v>
      </c>
      <c r="BR321">
        <v>7.8768441308529891E-3</v>
      </c>
      <c r="BS321">
        <v>-1.133418375213191E-3</v>
      </c>
      <c r="BT321">
        <v>1.369863013698636E-2</v>
      </c>
      <c r="BU321">
        <v>1.0625737898465101E-2</v>
      </c>
      <c r="BV321">
        <v>2.5117739403453632E-2</v>
      </c>
      <c r="BW321">
        <v>1.2445095168374779E-2</v>
      </c>
      <c r="BX321">
        <v>0</v>
      </c>
      <c r="BY321">
        <v>0.1023770298893858</v>
      </c>
      <c r="BZ321">
        <v>2.0863424811426778E-2</v>
      </c>
    </row>
    <row r="322" spans="1:78" x14ac:dyDescent="0.15">
      <c r="A322" s="21">
        <v>29646</v>
      </c>
      <c r="B322" t="s">
        <v>50</v>
      </c>
      <c r="C322">
        <v>14.7</v>
      </c>
      <c r="D322">
        <v>-7.7212806026365377E-2</v>
      </c>
      <c r="E322" t="s">
        <v>55</v>
      </c>
      <c r="F322">
        <v>1.23</v>
      </c>
      <c r="G322">
        <v>40.375</v>
      </c>
      <c r="H322">
        <v>97.949929999999995</v>
      </c>
      <c r="I322">
        <v>7.7</v>
      </c>
      <c r="J322">
        <v>88.6</v>
      </c>
      <c r="K322">
        <v>50.2</v>
      </c>
      <c r="L322">
        <v>1183</v>
      </c>
      <c r="M322">
        <v>7.4</v>
      </c>
      <c r="N322">
        <v>136</v>
      </c>
      <c r="O322">
        <v>13.132</v>
      </c>
      <c r="P322">
        <v>40.152000000000001</v>
      </c>
      <c r="Q322">
        <v>97.847639999999998</v>
      </c>
      <c r="R322">
        <v>8.1</v>
      </c>
      <c r="S322">
        <v>88</v>
      </c>
      <c r="T322">
        <v>51.1</v>
      </c>
      <c r="U322">
        <v>1199</v>
      </c>
      <c r="V322">
        <v>7.4</v>
      </c>
      <c r="W322">
        <v>131.27000000000001</v>
      </c>
      <c r="X322">
        <v>13.432</v>
      </c>
      <c r="Y322">
        <v>39.860999999999997</v>
      </c>
      <c r="Z322">
        <v>97.944940000000003</v>
      </c>
      <c r="AA322">
        <v>8</v>
      </c>
      <c r="AB322">
        <v>87.2</v>
      </c>
      <c r="AC322">
        <v>48.7</v>
      </c>
      <c r="AD322">
        <v>1221</v>
      </c>
      <c r="AE322">
        <v>7.5</v>
      </c>
      <c r="AF322">
        <v>129.55000000000001</v>
      </c>
      <c r="AG322">
        <v>12.682</v>
      </c>
      <c r="AH322">
        <v>39.518000000000001</v>
      </c>
      <c r="AI322">
        <v>98.097170000000006</v>
      </c>
      <c r="AJ322">
        <v>7.6</v>
      </c>
      <c r="AK322">
        <v>86.4</v>
      </c>
      <c r="AL322">
        <v>51.2</v>
      </c>
      <c r="AM322">
        <v>1249</v>
      </c>
      <c r="AN322">
        <v>7.2</v>
      </c>
      <c r="AO322">
        <v>135.76</v>
      </c>
      <c r="AP322">
        <v>12.432</v>
      </c>
      <c r="AQ322">
        <v>5.5538951982465612E-3</v>
      </c>
      <c r="AR322">
        <v>1.0454007884093119E-3</v>
      </c>
      <c r="AS322">
        <v>-4.9382716049382602E-2</v>
      </c>
      <c r="AT322">
        <v>6.8181818181818343E-3</v>
      </c>
      <c r="AU322">
        <v>-1.761252446183947E-2</v>
      </c>
      <c r="AV322">
        <v>-1.334445371142623E-2</v>
      </c>
      <c r="AW322">
        <v>0</v>
      </c>
      <c r="AX322">
        <v>3.6032604555496173E-2</v>
      </c>
      <c r="AY322">
        <v>-2.2334723049434291E-2</v>
      </c>
      <c r="AZ322">
        <v>7.3003687815158544E-3</v>
      </c>
      <c r="BA322">
        <v>-9.9341528005436608E-4</v>
      </c>
      <c r="BB322">
        <v>1.2499999999999961E-2</v>
      </c>
      <c r="BC322">
        <v>9.1743119266054496E-3</v>
      </c>
      <c r="BD322">
        <v>4.9281314168377888E-2</v>
      </c>
      <c r="BE322">
        <v>-1.8018018018018059E-2</v>
      </c>
      <c r="BF322">
        <v>-1.333333333333331E-2</v>
      </c>
      <c r="BG322">
        <v>1.3276727132381261E-2</v>
      </c>
      <c r="BH322">
        <v>5.9138937076171023E-2</v>
      </c>
      <c r="BI322">
        <v>8.6795890480286797E-3</v>
      </c>
      <c r="BJ322">
        <v>-1.5518286613162009E-3</v>
      </c>
      <c r="BK322">
        <v>5.2631578947368363E-2</v>
      </c>
      <c r="BL322">
        <v>9.2592592592593004E-3</v>
      </c>
      <c r="BM322">
        <v>-4.8828125E-2</v>
      </c>
      <c r="BN322">
        <v>-2.241793434747796E-2</v>
      </c>
      <c r="BO322">
        <v>4.1666666666666741E-2</v>
      </c>
      <c r="BP322">
        <v>-4.5742486741308097E-2</v>
      </c>
      <c r="BQ322">
        <v>2.0109395109395131E-2</v>
      </c>
      <c r="BR322">
        <v>6.0078407413066692E-3</v>
      </c>
      <c r="BS322">
        <v>-3.8366090554169401E-3</v>
      </c>
      <c r="BT322">
        <v>2.702702702702697E-2</v>
      </c>
      <c r="BU322">
        <v>9.3457943925234765E-3</v>
      </c>
      <c r="BV322">
        <v>-0.21592649310872891</v>
      </c>
      <c r="BW322">
        <v>-9.6890817064352874E-2</v>
      </c>
      <c r="BX322">
        <v>-3.9999999999999918E-2</v>
      </c>
      <c r="BY322">
        <v>-3.3874181611158738E-2</v>
      </c>
      <c r="BZ322">
        <v>-2.279515799402598E-2</v>
      </c>
    </row>
    <row r="323" spans="1:78" x14ac:dyDescent="0.15">
      <c r="A323" s="21">
        <v>29677</v>
      </c>
      <c r="B323" t="s">
        <v>51</v>
      </c>
      <c r="C323">
        <v>15.72</v>
      </c>
      <c r="D323">
        <v>6.9387755102040913E-2</v>
      </c>
      <c r="E323" t="s">
        <v>54</v>
      </c>
      <c r="F323">
        <v>-1.57</v>
      </c>
      <c r="G323">
        <v>40.633000000000003</v>
      </c>
      <c r="H323">
        <v>98.270750000000007</v>
      </c>
      <c r="I323">
        <v>8.6</v>
      </c>
      <c r="J323">
        <v>89.1</v>
      </c>
      <c r="K323">
        <v>53.1</v>
      </c>
      <c r="L323">
        <v>1190</v>
      </c>
      <c r="M323">
        <v>7.2</v>
      </c>
      <c r="N323">
        <v>132.81</v>
      </c>
      <c r="O323">
        <v>14.112</v>
      </c>
      <c r="P323">
        <v>40.375</v>
      </c>
      <c r="Q323">
        <v>97.949929999999995</v>
      </c>
      <c r="R323">
        <v>7.7</v>
      </c>
      <c r="S323">
        <v>88.6</v>
      </c>
      <c r="T323">
        <v>50.2</v>
      </c>
      <c r="U323">
        <v>1183</v>
      </c>
      <c r="V323">
        <v>7.4</v>
      </c>
      <c r="W323">
        <v>136</v>
      </c>
      <c r="X323">
        <v>13.132</v>
      </c>
      <c r="Y323">
        <v>40.152000000000001</v>
      </c>
      <c r="Z323">
        <v>97.847639999999998</v>
      </c>
      <c r="AA323">
        <v>8.1</v>
      </c>
      <c r="AB323">
        <v>88</v>
      </c>
      <c r="AC323">
        <v>51.1</v>
      </c>
      <c r="AD323">
        <v>1199</v>
      </c>
      <c r="AE323">
        <v>7.4</v>
      </c>
      <c r="AF323">
        <v>131.27000000000001</v>
      </c>
      <c r="AG323">
        <v>13.432</v>
      </c>
      <c r="AH323">
        <v>39.860999999999997</v>
      </c>
      <c r="AI323">
        <v>97.944940000000003</v>
      </c>
      <c r="AJ323">
        <v>8</v>
      </c>
      <c r="AK323">
        <v>87.2</v>
      </c>
      <c r="AL323">
        <v>48.7</v>
      </c>
      <c r="AM323">
        <v>1221</v>
      </c>
      <c r="AN323">
        <v>7.5</v>
      </c>
      <c r="AO323">
        <v>129.55000000000001</v>
      </c>
      <c r="AP323">
        <v>12.682</v>
      </c>
      <c r="AQ323">
        <v>6.3900928792570699E-3</v>
      </c>
      <c r="AR323">
        <v>3.2753469042807741E-3</v>
      </c>
      <c r="AS323">
        <v>0.1168831168831168</v>
      </c>
      <c r="AT323">
        <v>5.6433408577878366E-3</v>
      </c>
      <c r="AU323">
        <v>5.7768924302788793E-2</v>
      </c>
      <c r="AV323">
        <v>5.9171597633136397E-3</v>
      </c>
      <c r="AW323">
        <v>-2.7027027027027081E-2</v>
      </c>
      <c r="AX323">
        <v>-2.345588235294116E-2</v>
      </c>
      <c r="AY323">
        <v>7.4626865671641784E-2</v>
      </c>
      <c r="AZ323">
        <v>5.5538951982465612E-3</v>
      </c>
      <c r="BA323">
        <v>1.0454007884093119E-3</v>
      </c>
      <c r="BB323">
        <v>-4.9382716049382602E-2</v>
      </c>
      <c r="BC323">
        <v>6.8181818181818343E-3</v>
      </c>
      <c r="BD323">
        <v>-1.761252446183947E-2</v>
      </c>
      <c r="BE323">
        <v>-1.334445371142623E-2</v>
      </c>
      <c r="BF323">
        <v>0</v>
      </c>
      <c r="BG323">
        <v>3.6032604555496173E-2</v>
      </c>
      <c r="BH323">
        <v>-2.2334723049434291E-2</v>
      </c>
      <c r="BI323">
        <v>7.3003687815158544E-3</v>
      </c>
      <c r="BJ323">
        <v>-9.9341528005436608E-4</v>
      </c>
      <c r="BK323">
        <v>1.2499999999999961E-2</v>
      </c>
      <c r="BL323">
        <v>9.1743119266054496E-3</v>
      </c>
      <c r="BM323">
        <v>4.9281314168377888E-2</v>
      </c>
      <c r="BN323">
        <v>-1.8018018018018059E-2</v>
      </c>
      <c r="BO323">
        <v>-1.333333333333331E-2</v>
      </c>
      <c r="BP323">
        <v>1.3276727132381261E-2</v>
      </c>
      <c r="BQ323">
        <v>5.9138937076171023E-2</v>
      </c>
      <c r="BR323">
        <v>8.6795890480286797E-3</v>
      </c>
      <c r="BS323">
        <v>-1.5518286613162009E-3</v>
      </c>
      <c r="BT323">
        <v>5.2631578947368363E-2</v>
      </c>
      <c r="BU323">
        <v>9.2592592592593004E-3</v>
      </c>
      <c r="BV323">
        <v>-4.8828125E-2</v>
      </c>
      <c r="BW323">
        <v>-2.241793434747796E-2</v>
      </c>
      <c r="BX323">
        <v>4.1666666666666741E-2</v>
      </c>
      <c r="BY323">
        <v>-4.5742486741308097E-2</v>
      </c>
      <c r="BZ323">
        <v>2.0109395109395131E-2</v>
      </c>
    </row>
    <row r="324" spans="1:78" x14ac:dyDescent="0.15">
      <c r="A324" s="21">
        <v>29707</v>
      </c>
      <c r="B324" t="s">
        <v>52</v>
      </c>
      <c r="C324">
        <v>18.52</v>
      </c>
      <c r="D324">
        <v>0.17811704834605591</v>
      </c>
      <c r="E324" t="s">
        <v>54</v>
      </c>
      <c r="F324">
        <v>-13.12</v>
      </c>
      <c r="G324">
        <v>40.912999999999997</v>
      </c>
      <c r="H324">
        <v>98.553200000000004</v>
      </c>
      <c r="I324">
        <v>8.4</v>
      </c>
      <c r="J324">
        <v>89.7</v>
      </c>
      <c r="K324">
        <v>55.7</v>
      </c>
      <c r="L324">
        <v>1173</v>
      </c>
      <c r="M324">
        <v>7.5</v>
      </c>
      <c r="N324">
        <v>132.59</v>
      </c>
      <c r="O324">
        <v>13.502000000000001</v>
      </c>
      <c r="P324">
        <v>40.633000000000003</v>
      </c>
      <c r="Q324">
        <v>98.270750000000007</v>
      </c>
      <c r="R324">
        <v>8.6</v>
      </c>
      <c r="S324">
        <v>89.1</v>
      </c>
      <c r="T324">
        <v>53.1</v>
      </c>
      <c r="U324">
        <v>1190</v>
      </c>
      <c r="V324">
        <v>7.2</v>
      </c>
      <c r="W324">
        <v>132.81</v>
      </c>
      <c r="X324">
        <v>14.112</v>
      </c>
      <c r="Y324">
        <v>40.375</v>
      </c>
      <c r="Z324">
        <v>97.949929999999995</v>
      </c>
      <c r="AA324">
        <v>7.7</v>
      </c>
      <c r="AB324">
        <v>88.6</v>
      </c>
      <c r="AC324">
        <v>50.2</v>
      </c>
      <c r="AD324">
        <v>1183</v>
      </c>
      <c r="AE324">
        <v>7.4</v>
      </c>
      <c r="AF324">
        <v>136</v>
      </c>
      <c r="AG324">
        <v>13.132</v>
      </c>
      <c r="AH324">
        <v>40.152000000000001</v>
      </c>
      <c r="AI324">
        <v>97.847639999999998</v>
      </c>
      <c r="AJ324">
        <v>8.1</v>
      </c>
      <c r="AK324">
        <v>88</v>
      </c>
      <c r="AL324">
        <v>51.1</v>
      </c>
      <c r="AM324">
        <v>1199</v>
      </c>
      <c r="AN324">
        <v>7.4</v>
      </c>
      <c r="AO324">
        <v>131.27000000000001</v>
      </c>
      <c r="AP324">
        <v>13.432</v>
      </c>
      <c r="AQ324">
        <v>6.8909507050918251E-3</v>
      </c>
      <c r="AR324">
        <v>2.8742021405148139E-3</v>
      </c>
      <c r="AS324">
        <v>-2.3255813953488299E-2</v>
      </c>
      <c r="AT324">
        <v>6.7340067340069254E-3</v>
      </c>
      <c r="AU324">
        <v>4.8964218455743953E-2</v>
      </c>
      <c r="AV324">
        <v>-1.428571428571423E-2</v>
      </c>
      <c r="AW324">
        <v>4.1666666666666741E-2</v>
      </c>
      <c r="AX324">
        <v>-1.6565017694450961E-3</v>
      </c>
      <c r="AY324">
        <v>-4.3225623582766382E-2</v>
      </c>
      <c r="AZ324">
        <v>6.3900928792570699E-3</v>
      </c>
      <c r="BA324">
        <v>3.2753469042807741E-3</v>
      </c>
      <c r="BB324">
        <v>0.1168831168831168</v>
      </c>
      <c r="BC324">
        <v>5.6433408577878366E-3</v>
      </c>
      <c r="BD324">
        <v>5.7768924302788793E-2</v>
      </c>
      <c r="BE324">
        <v>5.9171597633136397E-3</v>
      </c>
      <c r="BF324">
        <v>-2.7027027027027081E-2</v>
      </c>
      <c r="BG324">
        <v>-2.345588235294116E-2</v>
      </c>
      <c r="BH324">
        <v>7.4626865671641784E-2</v>
      </c>
      <c r="BI324">
        <v>5.5538951982465612E-3</v>
      </c>
      <c r="BJ324">
        <v>1.0454007884093119E-3</v>
      </c>
      <c r="BK324">
        <v>-4.9382716049382602E-2</v>
      </c>
      <c r="BL324">
        <v>6.8181818181818343E-3</v>
      </c>
      <c r="BM324">
        <v>-1.761252446183947E-2</v>
      </c>
      <c r="BN324">
        <v>-1.334445371142623E-2</v>
      </c>
      <c r="BO324">
        <v>0</v>
      </c>
      <c r="BP324">
        <v>3.6032604555496173E-2</v>
      </c>
      <c r="BQ324">
        <v>-2.2334723049434291E-2</v>
      </c>
      <c r="BR324">
        <v>7.3003687815158544E-3</v>
      </c>
      <c r="BS324">
        <v>-9.9341528005436608E-4</v>
      </c>
      <c r="BT324">
        <v>1.2499999999999961E-2</v>
      </c>
      <c r="BU324">
        <v>9.1743119266054496E-3</v>
      </c>
      <c r="BV324">
        <v>4.9281314168377888E-2</v>
      </c>
      <c r="BW324">
        <v>-1.8018018018018059E-2</v>
      </c>
      <c r="BX324">
        <v>-1.333333333333331E-2</v>
      </c>
      <c r="BY324">
        <v>1.3276727132381261E-2</v>
      </c>
      <c r="BZ324">
        <v>5.9138937076171023E-2</v>
      </c>
    </row>
    <row r="325" spans="1:78" x14ac:dyDescent="0.15">
      <c r="A325" s="21">
        <v>29738</v>
      </c>
      <c r="B325" t="s">
        <v>53</v>
      </c>
      <c r="C325">
        <v>19.100000000000001</v>
      </c>
      <c r="D325">
        <v>3.1317494600432073E-2</v>
      </c>
      <c r="E325" t="s">
        <v>54</v>
      </c>
      <c r="F325">
        <v>-12.59</v>
      </c>
      <c r="G325">
        <v>41.116999999999997</v>
      </c>
      <c r="H325">
        <v>98.64949</v>
      </c>
      <c r="I325">
        <v>9.1999999999999993</v>
      </c>
      <c r="J325">
        <v>90.5</v>
      </c>
      <c r="K325">
        <v>51</v>
      </c>
      <c r="L325">
        <v>976</v>
      </c>
      <c r="M325">
        <v>7.5</v>
      </c>
      <c r="N325">
        <v>131.21</v>
      </c>
      <c r="O325">
        <v>13.862</v>
      </c>
      <c r="P325">
        <v>40.912999999999997</v>
      </c>
      <c r="Q325">
        <v>98.553200000000004</v>
      </c>
      <c r="R325">
        <v>8.4</v>
      </c>
      <c r="S325">
        <v>89.7</v>
      </c>
      <c r="T325">
        <v>55.7</v>
      </c>
      <c r="U325">
        <v>1173</v>
      </c>
      <c r="V325">
        <v>7.5</v>
      </c>
      <c r="W325">
        <v>132.59</v>
      </c>
      <c r="X325">
        <v>13.502000000000001</v>
      </c>
      <c r="Y325">
        <v>40.633000000000003</v>
      </c>
      <c r="Z325">
        <v>98.270750000000007</v>
      </c>
      <c r="AA325">
        <v>8.6</v>
      </c>
      <c r="AB325">
        <v>89.1</v>
      </c>
      <c r="AC325">
        <v>53.1</v>
      </c>
      <c r="AD325">
        <v>1190</v>
      </c>
      <c r="AE325">
        <v>7.2</v>
      </c>
      <c r="AF325">
        <v>132.81</v>
      </c>
      <c r="AG325">
        <v>14.112</v>
      </c>
      <c r="AH325">
        <v>40.375</v>
      </c>
      <c r="AI325">
        <v>97.949929999999995</v>
      </c>
      <c r="AJ325">
        <v>7.7</v>
      </c>
      <c r="AK325">
        <v>88.6</v>
      </c>
      <c r="AL325">
        <v>50.2</v>
      </c>
      <c r="AM325">
        <v>1183</v>
      </c>
      <c r="AN325">
        <v>7.4</v>
      </c>
      <c r="AO325">
        <v>136</v>
      </c>
      <c r="AP325">
        <v>13.132</v>
      </c>
      <c r="AQ325">
        <v>4.9861902084911147E-3</v>
      </c>
      <c r="AR325">
        <v>9.7703575327834358E-4</v>
      </c>
      <c r="AS325">
        <v>9.5238095238095122E-2</v>
      </c>
      <c r="AT325">
        <v>8.9186176142697082E-3</v>
      </c>
      <c r="AU325">
        <v>-8.4380610412926438E-2</v>
      </c>
      <c r="AV325">
        <v>-0.1679454390451833</v>
      </c>
      <c r="AW325">
        <v>0</v>
      </c>
      <c r="AX325">
        <v>-1.04080247379138E-2</v>
      </c>
      <c r="AY325">
        <v>2.666271663457254E-2</v>
      </c>
      <c r="AZ325">
        <v>6.8909507050918251E-3</v>
      </c>
      <c r="BA325">
        <v>2.8742021405148139E-3</v>
      </c>
      <c r="BB325">
        <v>-2.3255813953488299E-2</v>
      </c>
      <c r="BC325">
        <v>6.7340067340069254E-3</v>
      </c>
      <c r="BD325">
        <v>4.8964218455743953E-2</v>
      </c>
      <c r="BE325">
        <v>-1.428571428571423E-2</v>
      </c>
      <c r="BF325">
        <v>4.1666666666666741E-2</v>
      </c>
      <c r="BG325">
        <v>-1.6565017694450961E-3</v>
      </c>
      <c r="BH325">
        <v>-4.3225623582766382E-2</v>
      </c>
      <c r="BI325">
        <v>6.3900928792570699E-3</v>
      </c>
      <c r="BJ325">
        <v>3.2753469042807741E-3</v>
      </c>
      <c r="BK325">
        <v>0.1168831168831168</v>
      </c>
      <c r="BL325">
        <v>5.6433408577878366E-3</v>
      </c>
      <c r="BM325">
        <v>5.7768924302788793E-2</v>
      </c>
      <c r="BN325">
        <v>5.9171597633136397E-3</v>
      </c>
      <c r="BO325">
        <v>-2.7027027027027081E-2</v>
      </c>
      <c r="BP325">
        <v>-2.345588235294116E-2</v>
      </c>
      <c r="BQ325">
        <v>7.4626865671641784E-2</v>
      </c>
      <c r="BR325">
        <v>5.5538951982465612E-3</v>
      </c>
      <c r="BS325">
        <v>1.0454007884093119E-3</v>
      </c>
      <c r="BT325">
        <v>-4.9382716049382602E-2</v>
      </c>
      <c r="BU325">
        <v>6.8181818181818343E-3</v>
      </c>
      <c r="BV325">
        <v>-1.761252446183947E-2</v>
      </c>
      <c r="BW325">
        <v>-1.334445371142623E-2</v>
      </c>
      <c r="BX325">
        <v>0</v>
      </c>
      <c r="BY325">
        <v>3.6032604555496173E-2</v>
      </c>
      <c r="BZ325">
        <v>-2.2334723049434291E-2</v>
      </c>
    </row>
    <row r="326" spans="1:78" x14ac:dyDescent="0.15">
      <c r="A326" s="21">
        <v>29768</v>
      </c>
      <c r="B326" t="s">
        <v>42</v>
      </c>
      <c r="C326">
        <v>19.04</v>
      </c>
      <c r="D326">
        <v>-3.141361256544622E-3</v>
      </c>
      <c r="E326" t="s">
        <v>55</v>
      </c>
      <c r="F326">
        <v>-13.28</v>
      </c>
      <c r="G326">
        <v>41.365000000000002</v>
      </c>
      <c r="H326">
        <v>98.705039999999997</v>
      </c>
      <c r="I326">
        <v>9</v>
      </c>
      <c r="J326">
        <v>91.5</v>
      </c>
      <c r="K326">
        <v>47.6</v>
      </c>
      <c r="L326">
        <v>935</v>
      </c>
      <c r="M326">
        <v>7.2</v>
      </c>
      <c r="N326">
        <v>130.91999999999999</v>
      </c>
      <c r="O326">
        <v>14.672000000000001</v>
      </c>
      <c r="P326">
        <v>41.116999999999997</v>
      </c>
      <c r="Q326">
        <v>98.64949</v>
      </c>
      <c r="R326">
        <v>9.1999999999999993</v>
      </c>
      <c r="S326">
        <v>90.5</v>
      </c>
      <c r="T326">
        <v>51</v>
      </c>
      <c r="U326">
        <v>976</v>
      </c>
      <c r="V326">
        <v>7.5</v>
      </c>
      <c r="W326">
        <v>131.21</v>
      </c>
      <c r="X326">
        <v>13.862</v>
      </c>
      <c r="Y326">
        <v>40.912999999999997</v>
      </c>
      <c r="Z326">
        <v>98.553200000000004</v>
      </c>
      <c r="AA326">
        <v>8.4</v>
      </c>
      <c r="AB326">
        <v>89.7</v>
      </c>
      <c r="AC326">
        <v>55.7</v>
      </c>
      <c r="AD326">
        <v>1173</v>
      </c>
      <c r="AE326">
        <v>7.5</v>
      </c>
      <c r="AF326">
        <v>132.59</v>
      </c>
      <c r="AG326">
        <v>13.502000000000001</v>
      </c>
      <c r="AH326">
        <v>40.633000000000003</v>
      </c>
      <c r="AI326">
        <v>98.270750000000007</v>
      </c>
      <c r="AJ326">
        <v>8.6</v>
      </c>
      <c r="AK326">
        <v>89.1</v>
      </c>
      <c r="AL326">
        <v>53.1</v>
      </c>
      <c r="AM326">
        <v>1190</v>
      </c>
      <c r="AN326">
        <v>7.2</v>
      </c>
      <c r="AO326">
        <v>132.81</v>
      </c>
      <c r="AP326">
        <v>14.112</v>
      </c>
      <c r="AQ326">
        <v>6.0315684510057199E-3</v>
      </c>
      <c r="AR326">
        <v>5.6310478645138495E-4</v>
      </c>
      <c r="AS326">
        <v>-2.173913043478248E-2</v>
      </c>
      <c r="AT326">
        <v>1.1049723756906051E-2</v>
      </c>
      <c r="AU326">
        <v>-6.6666666666666652E-2</v>
      </c>
      <c r="AV326">
        <v>-4.2008196721311508E-2</v>
      </c>
      <c r="AW326">
        <v>-3.9999999999999918E-2</v>
      </c>
      <c r="AX326">
        <v>-2.210197393491486E-3</v>
      </c>
      <c r="AY326">
        <v>5.8433126532967838E-2</v>
      </c>
      <c r="AZ326">
        <v>4.9861902084911147E-3</v>
      </c>
      <c r="BA326">
        <v>9.7703575327834358E-4</v>
      </c>
      <c r="BB326">
        <v>9.5238095238095122E-2</v>
      </c>
      <c r="BC326">
        <v>8.9186176142697082E-3</v>
      </c>
      <c r="BD326">
        <v>-8.4380610412926438E-2</v>
      </c>
      <c r="BE326">
        <v>-0.1679454390451833</v>
      </c>
      <c r="BF326">
        <v>0</v>
      </c>
      <c r="BG326">
        <v>-1.04080247379138E-2</v>
      </c>
      <c r="BH326">
        <v>2.666271663457254E-2</v>
      </c>
      <c r="BI326">
        <v>6.8909507050918251E-3</v>
      </c>
      <c r="BJ326">
        <v>2.8742021405148139E-3</v>
      </c>
      <c r="BK326">
        <v>-2.3255813953488299E-2</v>
      </c>
      <c r="BL326">
        <v>6.7340067340069254E-3</v>
      </c>
      <c r="BM326">
        <v>4.8964218455743953E-2</v>
      </c>
      <c r="BN326">
        <v>-1.428571428571423E-2</v>
      </c>
      <c r="BO326">
        <v>4.1666666666666741E-2</v>
      </c>
      <c r="BP326">
        <v>-1.6565017694450961E-3</v>
      </c>
      <c r="BQ326">
        <v>-4.3225623582766382E-2</v>
      </c>
      <c r="BR326">
        <v>6.3900928792570699E-3</v>
      </c>
      <c r="BS326">
        <v>3.2753469042807741E-3</v>
      </c>
      <c r="BT326">
        <v>0.1168831168831168</v>
      </c>
      <c r="BU326">
        <v>5.6433408577878366E-3</v>
      </c>
      <c r="BV326">
        <v>5.7768924302788793E-2</v>
      </c>
      <c r="BW326">
        <v>5.9171597633136397E-3</v>
      </c>
      <c r="BX326">
        <v>-2.7027027027027081E-2</v>
      </c>
      <c r="BY326">
        <v>-2.345588235294116E-2</v>
      </c>
      <c r="BZ326">
        <v>7.4626865671641784E-2</v>
      </c>
    </row>
    <row r="327" spans="1:78" x14ac:dyDescent="0.15">
      <c r="A327" s="21">
        <v>29799</v>
      </c>
      <c r="B327" t="s">
        <v>43</v>
      </c>
      <c r="C327">
        <v>17.82</v>
      </c>
      <c r="D327">
        <v>-6.4075630252100779E-2</v>
      </c>
      <c r="E327" t="s">
        <v>55</v>
      </c>
      <c r="F327">
        <v>-3.12</v>
      </c>
      <c r="G327">
        <v>41.642000000000003</v>
      </c>
      <c r="H327">
        <v>98.679379999999995</v>
      </c>
      <c r="I327">
        <v>9.8000000000000007</v>
      </c>
      <c r="J327">
        <v>92.2</v>
      </c>
      <c r="K327">
        <v>47.2</v>
      </c>
      <c r="L327">
        <v>889</v>
      </c>
      <c r="M327">
        <v>7.4</v>
      </c>
      <c r="N327">
        <v>122.79</v>
      </c>
      <c r="O327">
        <v>15.412000000000001</v>
      </c>
      <c r="P327">
        <v>41.365000000000002</v>
      </c>
      <c r="Q327">
        <v>98.705039999999997</v>
      </c>
      <c r="R327">
        <v>9</v>
      </c>
      <c r="S327">
        <v>91.5</v>
      </c>
      <c r="T327">
        <v>47.6</v>
      </c>
      <c r="U327">
        <v>935</v>
      </c>
      <c r="V327">
        <v>7.2</v>
      </c>
      <c r="W327">
        <v>130.91999999999999</v>
      </c>
      <c r="X327">
        <v>14.672000000000001</v>
      </c>
      <c r="Y327">
        <v>41.116999999999997</v>
      </c>
      <c r="Z327">
        <v>98.64949</v>
      </c>
      <c r="AA327">
        <v>9.1999999999999993</v>
      </c>
      <c r="AB327">
        <v>90.5</v>
      </c>
      <c r="AC327">
        <v>51</v>
      </c>
      <c r="AD327">
        <v>976</v>
      </c>
      <c r="AE327">
        <v>7.5</v>
      </c>
      <c r="AF327">
        <v>131.21</v>
      </c>
      <c r="AG327">
        <v>13.862</v>
      </c>
      <c r="AH327">
        <v>40.912999999999997</v>
      </c>
      <c r="AI327">
        <v>98.553200000000004</v>
      </c>
      <c r="AJ327">
        <v>8.4</v>
      </c>
      <c r="AK327">
        <v>89.7</v>
      </c>
      <c r="AL327">
        <v>55.7</v>
      </c>
      <c r="AM327">
        <v>1173</v>
      </c>
      <c r="AN327">
        <v>7.5</v>
      </c>
      <c r="AO327">
        <v>132.59</v>
      </c>
      <c r="AP327">
        <v>13.502000000000001</v>
      </c>
      <c r="AQ327">
        <v>6.6964825335429357E-3</v>
      </c>
      <c r="AR327">
        <v>-2.5996646169235138E-4</v>
      </c>
      <c r="AS327">
        <v>8.8888888888889017E-2</v>
      </c>
      <c r="AT327">
        <v>7.6502732240437687E-3</v>
      </c>
      <c r="AU327">
        <v>-8.4033613445377853E-3</v>
      </c>
      <c r="AV327">
        <v>-4.9197860962566842E-2</v>
      </c>
      <c r="AW327">
        <v>2.7777777777777901E-2</v>
      </c>
      <c r="AX327">
        <v>-6.2098991750687338E-2</v>
      </c>
      <c r="AY327">
        <v>5.0436205016357587E-2</v>
      </c>
      <c r="AZ327">
        <v>6.0315684510057199E-3</v>
      </c>
      <c r="BA327">
        <v>5.6310478645138495E-4</v>
      </c>
      <c r="BB327">
        <v>-2.173913043478248E-2</v>
      </c>
      <c r="BC327">
        <v>1.1049723756906051E-2</v>
      </c>
      <c r="BD327">
        <v>-6.6666666666666652E-2</v>
      </c>
      <c r="BE327">
        <v>-4.2008196721311508E-2</v>
      </c>
      <c r="BF327">
        <v>-3.9999999999999918E-2</v>
      </c>
      <c r="BG327">
        <v>-2.210197393491486E-3</v>
      </c>
      <c r="BH327">
        <v>5.8433126532967838E-2</v>
      </c>
      <c r="BI327">
        <v>4.9861902084911147E-3</v>
      </c>
      <c r="BJ327">
        <v>9.7703575327834358E-4</v>
      </c>
      <c r="BK327">
        <v>9.5238095238095122E-2</v>
      </c>
      <c r="BL327">
        <v>8.9186176142697082E-3</v>
      </c>
      <c r="BM327">
        <v>-8.4380610412926438E-2</v>
      </c>
      <c r="BN327">
        <v>-0.1679454390451833</v>
      </c>
      <c r="BO327">
        <v>0</v>
      </c>
      <c r="BP327">
        <v>-1.04080247379138E-2</v>
      </c>
      <c r="BQ327">
        <v>2.666271663457254E-2</v>
      </c>
      <c r="BR327">
        <v>6.8909507050918251E-3</v>
      </c>
      <c r="BS327">
        <v>2.8742021405148139E-3</v>
      </c>
      <c r="BT327">
        <v>-2.3255813953488299E-2</v>
      </c>
      <c r="BU327">
        <v>6.7340067340069254E-3</v>
      </c>
      <c r="BV327">
        <v>4.8964218455743953E-2</v>
      </c>
      <c r="BW327">
        <v>-1.428571428571423E-2</v>
      </c>
      <c r="BX327">
        <v>4.1666666666666741E-2</v>
      </c>
      <c r="BY327">
        <v>-1.6565017694450961E-3</v>
      </c>
      <c r="BZ327">
        <v>-4.3225623582766382E-2</v>
      </c>
    </row>
    <row r="328" spans="1:78" x14ac:dyDescent="0.15">
      <c r="A328" s="21">
        <v>29830</v>
      </c>
      <c r="B328" t="s">
        <v>44</v>
      </c>
      <c r="C328">
        <v>15.87</v>
      </c>
      <c r="D328">
        <v>-0.1094276094276095</v>
      </c>
      <c r="E328" t="s">
        <v>55</v>
      </c>
      <c r="F328">
        <v>-14.11</v>
      </c>
      <c r="G328">
        <v>41.914999999999999</v>
      </c>
      <c r="H328">
        <v>98.410250000000005</v>
      </c>
      <c r="I328">
        <v>11.3</v>
      </c>
      <c r="J328">
        <v>93.1</v>
      </c>
      <c r="K328">
        <v>42.2</v>
      </c>
      <c r="L328">
        <v>847</v>
      </c>
      <c r="M328">
        <v>7.6</v>
      </c>
      <c r="N328">
        <v>116.18</v>
      </c>
      <c r="O328">
        <v>15.842000000000001</v>
      </c>
      <c r="P328">
        <v>41.642000000000003</v>
      </c>
      <c r="Q328">
        <v>98.679379999999995</v>
      </c>
      <c r="R328">
        <v>9.8000000000000007</v>
      </c>
      <c r="S328">
        <v>92.2</v>
      </c>
      <c r="T328">
        <v>47.2</v>
      </c>
      <c r="U328">
        <v>889</v>
      </c>
      <c r="V328">
        <v>7.4</v>
      </c>
      <c r="W328">
        <v>122.79</v>
      </c>
      <c r="X328">
        <v>15.412000000000001</v>
      </c>
      <c r="Y328">
        <v>41.365000000000002</v>
      </c>
      <c r="Z328">
        <v>98.705039999999997</v>
      </c>
      <c r="AA328">
        <v>9</v>
      </c>
      <c r="AB328">
        <v>91.5</v>
      </c>
      <c r="AC328">
        <v>47.6</v>
      </c>
      <c r="AD328">
        <v>935</v>
      </c>
      <c r="AE328">
        <v>7.2</v>
      </c>
      <c r="AF328">
        <v>130.91999999999999</v>
      </c>
      <c r="AG328">
        <v>14.672000000000001</v>
      </c>
      <c r="AH328">
        <v>41.116999999999997</v>
      </c>
      <c r="AI328">
        <v>98.64949</v>
      </c>
      <c r="AJ328">
        <v>9.1999999999999993</v>
      </c>
      <c r="AK328">
        <v>90.5</v>
      </c>
      <c r="AL328">
        <v>51</v>
      </c>
      <c r="AM328">
        <v>976</v>
      </c>
      <c r="AN328">
        <v>7.5</v>
      </c>
      <c r="AO328">
        <v>131.21</v>
      </c>
      <c r="AP328">
        <v>13.862</v>
      </c>
      <c r="AQ328">
        <v>6.5558810816002122E-3</v>
      </c>
      <c r="AR328">
        <v>-2.7273175003733612E-3</v>
      </c>
      <c r="AS328">
        <v>0.15306122448979601</v>
      </c>
      <c r="AT328">
        <v>9.761388286333883E-3</v>
      </c>
      <c r="AU328">
        <v>-0.10593220338983041</v>
      </c>
      <c r="AV328">
        <v>-4.7244094488188997E-2</v>
      </c>
      <c r="AW328">
        <v>2.702702702702697E-2</v>
      </c>
      <c r="AX328">
        <v>-5.3831745256128327E-2</v>
      </c>
      <c r="AY328">
        <v>2.7900337399429102E-2</v>
      </c>
      <c r="AZ328">
        <v>6.6964825335429357E-3</v>
      </c>
      <c r="BA328">
        <v>-2.5996646169235138E-4</v>
      </c>
      <c r="BB328">
        <v>8.8888888888889017E-2</v>
      </c>
      <c r="BC328">
        <v>7.6502732240437687E-3</v>
      </c>
      <c r="BD328">
        <v>-8.4033613445377853E-3</v>
      </c>
      <c r="BE328">
        <v>-4.9197860962566842E-2</v>
      </c>
      <c r="BF328">
        <v>2.7777777777777901E-2</v>
      </c>
      <c r="BG328">
        <v>-6.2098991750687338E-2</v>
      </c>
      <c r="BH328">
        <v>5.0436205016357587E-2</v>
      </c>
      <c r="BI328">
        <v>6.0315684510057199E-3</v>
      </c>
      <c r="BJ328">
        <v>5.6310478645138495E-4</v>
      </c>
      <c r="BK328">
        <v>-2.173913043478248E-2</v>
      </c>
      <c r="BL328">
        <v>1.1049723756906051E-2</v>
      </c>
      <c r="BM328">
        <v>-6.6666666666666652E-2</v>
      </c>
      <c r="BN328">
        <v>-4.2008196721311508E-2</v>
      </c>
      <c r="BO328">
        <v>-3.9999999999999918E-2</v>
      </c>
      <c r="BP328">
        <v>-2.210197393491486E-3</v>
      </c>
      <c r="BQ328">
        <v>5.8433126532967838E-2</v>
      </c>
      <c r="BR328">
        <v>4.9861902084911147E-3</v>
      </c>
      <c r="BS328">
        <v>9.7703575327834358E-4</v>
      </c>
      <c r="BT328">
        <v>9.5238095238095122E-2</v>
      </c>
      <c r="BU328">
        <v>8.9186176142697082E-3</v>
      </c>
      <c r="BV328">
        <v>-8.4380610412926438E-2</v>
      </c>
      <c r="BW328">
        <v>-0.1679454390451833</v>
      </c>
      <c r="BX328">
        <v>0</v>
      </c>
      <c r="BY328">
        <v>-1.04080247379138E-2</v>
      </c>
      <c r="BZ328">
        <v>2.666271663457254E-2</v>
      </c>
    </row>
    <row r="329" spans="1:78" x14ac:dyDescent="0.15">
      <c r="A329" s="21">
        <v>29860</v>
      </c>
      <c r="B329" t="s">
        <v>45</v>
      </c>
      <c r="C329">
        <v>15.08</v>
      </c>
      <c r="D329">
        <v>-4.9779458097038383E-2</v>
      </c>
      <c r="E329" t="s">
        <v>55</v>
      </c>
      <c r="F329">
        <v>-14.07</v>
      </c>
      <c r="G329">
        <v>42.164999999999999</v>
      </c>
      <c r="H329">
        <v>98.010040000000004</v>
      </c>
      <c r="I329">
        <v>10.3</v>
      </c>
      <c r="J329">
        <v>93.4</v>
      </c>
      <c r="K329">
        <v>40.200000000000003</v>
      </c>
      <c r="L329">
        <v>731</v>
      </c>
      <c r="M329">
        <v>7.9</v>
      </c>
      <c r="N329">
        <v>121.89</v>
      </c>
      <c r="O329">
        <v>14.632</v>
      </c>
      <c r="P329">
        <v>41.914999999999999</v>
      </c>
      <c r="Q329">
        <v>98.410250000000005</v>
      </c>
      <c r="R329">
        <v>11.3</v>
      </c>
      <c r="S329">
        <v>93.1</v>
      </c>
      <c r="T329">
        <v>42.2</v>
      </c>
      <c r="U329">
        <v>847</v>
      </c>
      <c r="V329">
        <v>7.6</v>
      </c>
      <c r="W329">
        <v>116.18</v>
      </c>
      <c r="X329">
        <v>15.842000000000001</v>
      </c>
      <c r="Y329">
        <v>41.642000000000003</v>
      </c>
      <c r="Z329">
        <v>98.679379999999995</v>
      </c>
      <c r="AA329">
        <v>9.8000000000000007</v>
      </c>
      <c r="AB329">
        <v>92.2</v>
      </c>
      <c r="AC329">
        <v>47.2</v>
      </c>
      <c r="AD329">
        <v>889</v>
      </c>
      <c r="AE329">
        <v>7.4</v>
      </c>
      <c r="AF329">
        <v>122.79</v>
      </c>
      <c r="AG329">
        <v>15.412000000000001</v>
      </c>
      <c r="AH329">
        <v>41.365000000000002</v>
      </c>
      <c r="AI329">
        <v>98.705039999999997</v>
      </c>
      <c r="AJ329">
        <v>9</v>
      </c>
      <c r="AK329">
        <v>91.5</v>
      </c>
      <c r="AL329">
        <v>47.6</v>
      </c>
      <c r="AM329">
        <v>935</v>
      </c>
      <c r="AN329">
        <v>7.2</v>
      </c>
      <c r="AO329">
        <v>130.91999999999999</v>
      </c>
      <c r="AP329">
        <v>14.672000000000001</v>
      </c>
      <c r="AQ329">
        <v>5.9644518668733326E-3</v>
      </c>
      <c r="AR329">
        <v>-4.0667511768337494E-3</v>
      </c>
      <c r="AS329">
        <v>-8.8495575221238965E-2</v>
      </c>
      <c r="AT329">
        <v>3.2223415682064438E-3</v>
      </c>
      <c r="AU329">
        <v>-4.7393364928909998E-2</v>
      </c>
      <c r="AV329">
        <v>-0.13695395513577341</v>
      </c>
      <c r="AW329">
        <v>3.9473684210526327E-2</v>
      </c>
      <c r="AX329">
        <v>4.914787398863818E-2</v>
      </c>
      <c r="AY329">
        <v>-7.6379245044817634E-2</v>
      </c>
      <c r="AZ329">
        <v>6.5558810816002122E-3</v>
      </c>
      <c r="BA329">
        <v>-2.7273175003733612E-3</v>
      </c>
      <c r="BB329">
        <v>0.15306122448979601</v>
      </c>
      <c r="BC329">
        <v>9.761388286333883E-3</v>
      </c>
      <c r="BD329">
        <v>-0.10593220338983041</v>
      </c>
      <c r="BE329">
        <v>-4.7244094488188997E-2</v>
      </c>
      <c r="BF329">
        <v>2.702702702702697E-2</v>
      </c>
      <c r="BG329">
        <v>-5.3831745256128327E-2</v>
      </c>
      <c r="BH329">
        <v>2.7900337399429102E-2</v>
      </c>
      <c r="BI329">
        <v>6.6964825335429357E-3</v>
      </c>
      <c r="BJ329">
        <v>-2.5996646169235138E-4</v>
      </c>
      <c r="BK329">
        <v>8.8888888888889017E-2</v>
      </c>
      <c r="BL329">
        <v>7.6502732240437687E-3</v>
      </c>
      <c r="BM329">
        <v>-8.4033613445377853E-3</v>
      </c>
      <c r="BN329">
        <v>-4.9197860962566842E-2</v>
      </c>
      <c r="BO329">
        <v>2.7777777777777901E-2</v>
      </c>
      <c r="BP329">
        <v>-6.2098991750687338E-2</v>
      </c>
      <c r="BQ329">
        <v>5.0436205016357587E-2</v>
      </c>
      <c r="BR329">
        <v>6.0315684510057199E-3</v>
      </c>
      <c r="BS329">
        <v>5.6310478645138495E-4</v>
      </c>
      <c r="BT329">
        <v>-2.173913043478248E-2</v>
      </c>
      <c r="BU329">
        <v>1.1049723756906051E-2</v>
      </c>
      <c r="BV329">
        <v>-6.6666666666666652E-2</v>
      </c>
      <c r="BW329">
        <v>-4.2008196721311508E-2</v>
      </c>
      <c r="BX329">
        <v>-3.9999999999999918E-2</v>
      </c>
      <c r="BY329">
        <v>-2.210197393491486E-3</v>
      </c>
      <c r="BZ329">
        <v>5.8433126532967838E-2</v>
      </c>
    </row>
    <row r="330" spans="1:78" x14ac:dyDescent="0.15">
      <c r="A330" s="21">
        <v>29891</v>
      </c>
      <c r="B330" t="s">
        <v>46</v>
      </c>
      <c r="C330">
        <v>13.31</v>
      </c>
      <c r="D330">
        <v>-0.1173740053050398</v>
      </c>
      <c r="E330" t="s">
        <v>55</v>
      </c>
      <c r="F330">
        <v>-4.34</v>
      </c>
      <c r="G330">
        <v>42.411000000000001</v>
      </c>
      <c r="H330">
        <v>97.64452</v>
      </c>
      <c r="I330">
        <v>9.1</v>
      </c>
      <c r="J330">
        <v>93.8</v>
      </c>
      <c r="K330">
        <v>32.799999999999997</v>
      </c>
      <c r="L330">
        <v>748</v>
      </c>
      <c r="M330">
        <v>8.3000000000000007</v>
      </c>
      <c r="N330">
        <v>126.35</v>
      </c>
      <c r="O330">
        <v>13.132</v>
      </c>
      <c r="P330">
        <v>42.164999999999999</v>
      </c>
      <c r="Q330">
        <v>98.010040000000004</v>
      </c>
      <c r="R330">
        <v>10.3</v>
      </c>
      <c r="S330">
        <v>93.4</v>
      </c>
      <c r="T330">
        <v>40.200000000000003</v>
      </c>
      <c r="U330">
        <v>731</v>
      </c>
      <c r="V330">
        <v>7.9</v>
      </c>
      <c r="W330">
        <v>121.89</v>
      </c>
      <c r="X330">
        <v>14.632</v>
      </c>
      <c r="Y330">
        <v>41.914999999999999</v>
      </c>
      <c r="Z330">
        <v>98.410250000000005</v>
      </c>
      <c r="AA330">
        <v>11.3</v>
      </c>
      <c r="AB330">
        <v>93.1</v>
      </c>
      <c r="AC330">
        <v>42.2</v>
      </c>
      <c r="AD330">
        <v>847</v>
      </c>
      <c r="AE330">
        <v>7.6</v>
      </c>
      <c r="AF330">
        <v>116.18</v>
      </c>
      <c r="AG330">
        <v>15.842000000000001</v>
      </c>
      <c r="AH330">
        <v>41.642000000000003</v>
      </c>
      <c r="AI330">
        <v>98.679379999999995</v>
      </c>
      <c r="AJ330">
        <v>9.8000000000000007</v>
      </c>
      <c r="AK330">
        <v>92.2</v>
      </c>
      <c r="AL330">
        <v>47.2</v>
      </c>
      <c r="AM330">
        <v>889</v>
      </c>
      <c r="AN330">
        <v>7.4</v>
      </c>
      <c r="AO330">
        <v>122.79</v>
      </c>
      <c r="AP330">
        <v>15.412000000000001</v>
      </c>
      <c r="AQ330">
        <v>5.8342226965493182E-3</v>
      </c>
      <c r="AR330">
        <v>-3.7294138437246049E-3</v>
      </c>
      <c r="AS330">
        <v>-0.1165048543689321</v>
      </c>
      <c r="AT330">
        <v>4.2826552462524869E-3</v>
      </c>
      <c r="AU330">
        <v>-0.18407960199004991</v>
      </c>
      <c r="AV330">
        <v>2.325581395348841E-2</v>
      </c>
      <c r="AW330">
        <v>5.0632911392405111E-2</v>
      </c>
      <c r="AX330">
        <v>3.6590368364919128E-2</v>
      </c>
      <c r="AY330">
        <v>-0.1025150355385457</v>
      </c>
      <c r="AZ330">
        <v>5.9644518668733326E-3</v>
      </c>
      <c r="BA330">
        <v>-4.0667511768337494E-3</v>
      </c>
      <c r="BB330">
        <v>-8.8495575221238965E-2</v>
      </c>
      <c r="BC330">
        <v>3.2223415682064438E-3</v>
      </c>
      <c r="BD330">
        <v>-4.7393364928909998E-2</v>
      </c>
      <c r="BE330">
        <v>-0.13695395513577341</v>
      </c>
      <c r="BF330">
        <v>3.9473684210526327E-2</v>
      </c>
      <c r="BG330">
        <v>4.914787398863818E-2</v>
      </c>
      <c r="BH330">
        <v>-7.6379245044817634E-2</v>
      </c>
      <c r="BI330">
        <v>6.5558810816002122E-3</v>
      </c>
      <c r="BJ330">
        <v>-2.7273175003733612E-3</v>
      </c>
      <c r="BK330">
        <v>0.15306122448979601</v>
      </c>
      <c r="BL330">
        <v>9.761388286333883E-3</v>
      </c>
      <c r="BM330">
        <v>-0.10593220338983041</v>
      </c>
      <c r="BN330">
        <v>-4.7244094488188997E-2</v>
      </c>
      <c r="BO330">
        <v>2.702702702702697E-2</v>
      </c>
      <c r="BP330">
        <v>-5.3831745256128327E-2</v>
      </c>
      <c r="BQ330">
        <v>2.7900337399429102E-2</v>
      </c>
      <c r="BR330">
        <v>6.6964825335429357E-3</v>
      </c>
      <c r="BS330">
        <v>-2.5996646169235138E-4</v>
      </c>
      <c r="BT330">
        <v>8.8888888888889017E-2</v>
      </c>
      <c r="BU330">
        <v>7.6502732240437687E-3</v>
      </c>
      <c r="BV330">
        <v>-8.4033613445377853E-3</v>
      </c>
      <c r="BW330">
        <v>-4.9197860962566842E-2</v>
      </c>
      <c r="BX330">
        <v>2.7777777777777901E-2</v>
      </c>
      <c r="BY330">
        <v>-6.2098991750687338E-2</v>
      </c>
      <c r="BZ330">
        <v>5.0436205016357587E-2</v>
      </c>
    </row>
    <row r="331" spans="1:78" x14ac:dyDescent="0.15">
      <c r="A331" s="21">
        <v>29921</v>
      </c>
      <c r="B331" t="s">
        <v>47</v>
      </c>
      <c r="C331">
        <v>12.37</v>
      </c>
      <c r="D331">
        <v>-7.0623591284748405E-2</v>
      </c>
      <c r="E331" t="s">
        <v>55</v>
      </c>
      <c r="F331">
        <v>-9.42</v>
      </c>
      <c r="G331">
        <v>42.567999999999998</v>
      </c>
      <c r="H331">
        <v>97.598050000000001</v>
      </c>
      <c r="I331">
        <v>7.1</v>
      </c>
      <c r="J331">
        <v>94.1</v>
      </c>
      <c r="K331">
        <v>39.1</v>
      </c>
      <c r="L331">
        <v>796</v>
      </c>
      <c r="M331">
        <v>8.5</v>
      </c>
      <c r="N331">
        <v>122.55</v>
      </c>
      <c r="O331">
        <v>13.981999999999999</v>
      </c>
      <c r="P331">
        <v>42.411000000000001</v>
      </c>
      <c r="Q331">
        <v>97.64452</v>
      </c>
      <c r="R331">
        <v>9.1</v>
      </c>
      <c r="S331">
        <v>93.8</v>
      </c>
      <c r="T331">
        <v>32.799999999999997</v>
      </c>
      <c r="U331">
        <v>748</v>
      </c>
      <c r="V331">
        <v>8.3000000000000007</v>
      </c>
      <c r="W331">
        <v>126.35</v>
      </c>
      <c r="X331">
        <v>13.132</v>
      </c>
      <c r="Y331">
        <v>42.164999999999999</v>
      </c>
      <c r="Z331">
        <v>98.010040000000004</v>
      </c>
      <c r="AA331">
        <v>10.3</v>
      </c>
      <c r="AB331">
        <v>93.4</v>
      </c>
      <c r="AC331">
        <v>40.200000000000003</v>
      </c>
      <c r="AD331">
        <v>731</v>
      </c>
      <c r="AE331">
        <v>7.9</v>
      </c>
      <c r="AF331">
        <v>121.89</v>
      </c>
      <c r="AG331">
        <v>14.632</v>
      </c>
      <c r="AH331">
        <v>41.914999999999999</v>
      </c>
      <c r="AI331">
        <v>98.410250000000005</v>
      </c>
      <c r="AJ331">
        <v>11.3</v>
      </c>
      <c r="AK331">
        <v>93.1</v>
      </c>
      <c r="AL331">
        <v>42.2</v>
      </c>
      <c r="AM331">
        <v>847</v>
      </c>
      <c r="AN331">
        <v>7.6</v>
      </c>
      <c r="AO331">
        <v>116.18</v>
      </c>
      <c r="AP331">
        <v>15.842000000000001</v>
      </c>
      <c r="AQ331">
        <v>3.701869797929636E-3</v>
      </c>
      <c r="AR331">
        <v>-4.7590996402047109E-4</v>
      </c>
      <c r="AS331">
        <v>-0.2197802197802198</v>
      </c>
      <c r="AT331">
        <v>3.198294243070388E-3</v>
      </c>
      <c r="AU331">
        <v>0.1920731707317074</v>
      </c>
      <c r="AV331">
        <v>6.4171122994652441E-2</v>
      </c>
      <c r="AW331">
        <v>2.409638554216853E-2</v>
      </c>
      <c r="AX331">
        <v>-3.007518796992481E-2</v>
      </c>
      <c r="AY331">
        <v>6.4727383490709611E-2</v>
      </c>
      <c r="AZ331">
        <v>5.8342226965493182E-3</v>
      </c>
      <c r="BA331">
        <v>-3.7294138437246049E-3</v>
      </c>
      <c r="BB331">
        <v>-0.1165048543689321</v>
      </c>
      <c r="BC331">
        <v>4.2826552462524869E-3</v>
      </c>
      <c r="BD331">
        <v>-0.18407960199004991</v>
      </c>
      <c r="BE331">
        <v>2.325581395348841E-2</v>
      </c>
      <c r="BF331">
        <v>5.0632911392405111E-2</v>
      </c>
      <c r="BG331">
        <v>3.6590368364919128E-2</v>
      </c>
      <c r="BH331">
        <v>-0.1025150355385457</v>
      </c>
      <c r="BI331">
        <v>5.9644518668733326E-3</v>
      </c>
      <c r="BJ331">
        <v>-4.0667511768337494E-3</v>
      </c>
      <c r="BK331">
        <v>-8.8495575221238965E-2</v>
      </c>
      <c r="BL331">
        <v>3.2223415682064438E-3</v>
      </c>
      <c r="BM331">
        <v>-4.7393364928909998E-2</v>
      </c>
      <c r="BN331">
        <v>-0.13695395513577341</v>
      </c>
      <c r="BO331">
        <v>3.9473684210526327E-2</v>
      </c>
      <c r="BP331">
        <v>4.914787398863818E-2</v>
      </c>
      <c r="BQ331">
        <v>-7.6379245044817634E-2</v>
      </c>
      <c r="BR331">
        <v>6.5558810816002122E-3</v>
      </c>
      <c r="BS331">
        <v>-2.7273175003733612E-3</v>
      </c>
      <c r="BT331">
        <v>0.15306122448979601</v>
      </c>
      <c r="BU331">
        <v>9.761388286333883E-3</v>
      </c>
      <c r="BV331">
        <v>-0.10593220338983041</v>
      </c>
      <c r="BW331">
        <v>-4.7244094488188997E-2</v>
      </c>
      <c r="BX331">
        <v>2.702702702702697E-2</v>
      </c>
      <c r="BY331">
        <v>-5.3831745256128327E-2</v>
      </c>
      <c r="BZ331">
        <v>2.7900337399429102E-2</v>
      </c>
    </row>
    <row r="332" spans="1:78" x14ac:dyDescent="0.15">
      <c r="A332" s="21">
        <v>29952</v>
      </c>
      <c r="B332" t="s">
        <v>48</v>
      </c>
      <c r="C332">
        <v>13.22</v>
      </c>
      <c r="D332">
        <v>6.8714632174616125E-2</v>
      </c>
      <c r="E332" t="s">
        <v>54</v>
      </c>
      <c r="F332">
        <v>-6.01</v>
      </c>
      <c r="G332">
        <v>42.829000000000001</v>
      </c>
      <c r="H332">
        <v>97.70608</v>
      </c>
      <c r="I332">
        <v>8.9</v>
      </c>
      <c r="J332">
        <v>94.4</v>
      </c>
      <c r="K332">
        <v>39.9</v>
      </c>
      <c r="L332">
        <v>794</v>
      </c>
      <c r="M332">
        <v>8.6</v>
      </c>
      <c r="N332">
        <v>120.4</v>
      </c>
      <c r="O332">
        <v>14.141999999999999</v>
      </c>
      <c r="P332">
        <v>42.567999999999998</v>
      </c>
      <c r="Q332">
        <v>97.598050000000001</v>
      </c>
      <c r="R332">
        <v>7.1</v>
      </c>
      <c r="S332">
        <v>94.1</v>
      </c>
      <c r="T332">
        <v>39.1</v>
      </c>
      <c r="U332">
        <v>796</v>
      </c>
      <c r="V332">
        <v>8.5</v>
      </c>
      <c r="W332">
        <v>122.55</v>
      </c>
      <c r="X332">
        <v>13.981999999999999</v>
      </c>
      <c r="Y332">
        <v>42.411000000000001</v>
      </c>
      <c r="Z332">
        <v>97.64452</v>
      </c>
      <c r="AA332">
        <v>9.1</v>
      </c>
      <c r="AB332">
        <v>93.8</v>
      </c>
      <c r="AC332">
        <v>32.799999999999997</v>
      </c>
      <c r="AD332">
        <v>748</v>
      </c>
      <c r="AE332">
        <v>8.3000000000000007</v>
      </c>
      <c r="AF332">
        <v>126.35</v>
      </c>
      <c r="AG332">
        <v>13.132</v>
      </c>
      <c r="AH332">
        <v>42.164999999999999</v>
      </c>
      <c r="AI332">
        <v>98.010040000000004</v>
      </c>
      <c r="AJ332">
        <v>10.3</v>
      </c>
      <c r="AK332">
        <v>93.4</v>
      </c>
      <c r="AL332">
        <v>40.200000000000003</v>
      </c>
      <c r="AM332">
        <v>731</v>
      </c>
      <c r="AN332">
        <v>7.9</v>
      </c>
      <c r="AO332">
        <v>121.89</v>
      </c>
      <c r="AP332">
        <v>14.632</v>
      </c>
      <c r="AQ332">
        <v>6.1313662845330352E-3</v>
      </c>
      <c r="AR332">
        <v>1.106886869153723E-3</v>
      </c>
      <c r="AS332">
        <v>0.25352112676056349</v>
      </c>
      <c r="AT332">
        <v>3.188097768331621E-3</v>
      </c>
      <c r="AU332">
        <v>2.0460358056265889E-2</v>
      </c>
      <c r="AV332">
        <v>-2.5125628140703071E-3</v>
      </c>
      <c r="AW332">
        <v>1.1764705882352899E-2</v>
      </c>
      <c r="AX332">
        <v>-1.7543859649122751E-2</v>
      </c>
      <c r="AY332">
        <v>1.1443284222571791E-2</v>
      </c>
      <c r="AZ332">
        <v>3.701869797929636E-3</v>
      </c>
      <c r="BA332">
        <v>-4.7590996402047109E-4</v>
      </c>
      <c r="BB332">
        <v>-0.2197802197802198</v>
      </c>
      <c r="BC332">
        <v>3.198294243070388E-3</v>
      </c>
      <c r="BD332">
        <v>0.1920731707317074</v>
      </c>
      <c r="BE332">
        <v>6.4171122994652441E-2</v>
      </c>
      <c r="BF332">
        <v>2.409638554216853E-2</v>
      </c>
      <c r="BG332">
        <v>-3.007518796992481E-2</v>
      </c>
      <c r="BH332">
        <v>6.4727383490709611E-2</v>
      </c>
      <c r="BI332">
        <v>5.8342226965493182E-3</v>
      </c>
      <c r="BJ332">
        <v>-3.7294138437246049E-3</v>
      </c>
      <c r="BK332">
        <v>-0.1165048543689321</v>
      </c>
      <c r="BL332">
        <v>4.2826552462524869E-3</v>
      </c>
      <c r="BM332">
        <v>-0.18407960199004991</v>
      </c>
      <c r="BN332">
        <v>2.325581395348841E-2</v>
      </c>
      <c r="BO332">
        <v>5.0632911392405111E-2</v>
      </c>
      <c r="BP332">
        <v>3.6590368364919128E-2</v>
      </c>
      <c r="BQ332">
        <v>-0.1025150355385457</v>
      </c>
      <c r="BR332">
        <v>5.9644518668733326E-3</v>
      </c>
      <c r="BS332">
        <v>-4.0667511768337494E-3</v>
      </c>
      <c r="BT332">
        <v>-8.8495575221238965E-2</v>
      </c>
      <c r="BU332">
        <v>3.2223415682064438E-3</v>
      </c>
      <c r="BV332">
        <v>-4.7393364928909998E-2</v>
      </c>
      <c r="BW332">
        <v>-0.13695395513577341</v>
      </c>
      <c r="BX332">
        <v>3.9473684210526327E-2</v>
      </c>
      <c r="BY332">
        <v>4.914787398863818E-2</v>
      </c>
      <c r="BZ332">
        <v>-7.6379245044817634E-2</v>
      </c>
    </row>
    <row r="333" spans="1:78" x14ac:dyDescent="0.15">
      <c r="A333" s="21">
        <v>29983</v>
      </c>
      <c r="B333" t="s">
        <v>49</v>
      </c>
      <c r="C333">
        <v>14.78</v>
      </c>
      <c r="D333">
        <v>0.1180030257186081</v>
      </c>
      <c r="E333" t="s">
        <v>54</v>
      </c>
      <c r="F333">
        <v>-10.210000000000001</v>
      </c>
      <c r="G333">
        <v>42.994</v>
      </c>
      <c r="H333">
        <v>97.616900000000001</v>
      </c>
      <c r="I333">
        <v>9.1999999999999993</v>
      </c>
      <c r="J333">
        <v>94.7</v>
      </c>
      <c r="K333">
        <v>38.6</v>
      </c>
      <c r="L333">
        <v>808</v>
      </c>
      <c r="M333">
        <v>8.9</v>
      </c>
      <c r="N333">
        <v>113.11</v>
      </c>
      <c r="O333">
        <v>14.032</v>
      </c>
      <c r="P333">
        <v>42.829000000000001</v>
      </c>
      <c r="Q333">
        <v>97.70608</v>
      </c>
      <c r="R333">
        <v>8.9</v>
      </c>
      <c r="S333">
        <v>94.4</v>
      </c>
      <c r="T333">
        <v>39.9</v>
      </c>
      <c r="U333">
        <v>794</v>
      </c>
      <c r="V333">
        <v>8.6</v>
      </c>
      <c r="W333">
        <v>120.4</v>
      </c>
      <c r="X333">
        <v>14.141999999999999</v>
      </c>
      <c r="Y333">
        <v>42.567999999999998</v>
      </c>
      <c r="Z333">
        <v>97.598050000000001</v>
      </c>
      <c r="AA333">
        <v>7.1</v>
      </c>
      <c r="AB333">
        <v>94.1</v>
      </c>
      <c r="AC333">
        <v>39.1</v>
      </c>
      <c r="AD333">
        <v>796</v>
      </c>
      <c r="AE333">
        <v>8.5</v>
      </c>
      <c r="AF333">
        <v>122.55</v>
      </c>
      <c r="AG333">
        <v>13.981999999999999</v>
      </c>
      <c r="AH333">
        <v>42.411000000000001</v>
      </c>
      <c r="AI333">
        <v>97.64452</v>
      </c>
      <c r="AJ333">
        <v>9.1</v>
      </c>
      <c r="AK333">
        <v>93.8</v>
      </c>
      <c r="AL333">
        <v>32.799999999999997</v>
      </c>
      <c r="AM333">
        <v>748</v>
      </c>
      <c r="AN333">
        <v>8.3000000000000007</v>
      </c>
      <c r="AO333">
        <v>126.35</v>
      </c>
      <c r="AP333">
        <v>13.132</v>
      </c>
      <c r="AQ333">
        <v>3.8525298279203919E-3</v>
      </c>
      <c r="AR333">
        <v>-9.1273746731013183E-4</v>
      </c>
      <c r="AS333">
        <v>3.3707865168539193E-2</v>
      </c>
      <c r="AT333">
        <v>3.1779661016948508E-3</v>
      </c>
      <c r="AU333">
        <v>-3.2581453634085163E-2</v>
      </c>
      <c r="AV333">
        <v>1.763224181360212E-2</v>
      </c>
      <c r="AW333">
        <v>3.488372093023262E-2</v>
      </c>
      <c r="AX333">
        <v>-6.0548172757475149E-2</v>
      </c>
      <c r="AY333">
        <v>-7.7782491868193526E-3</v>
      </c>
      <c r="AZ333">
        <v>6.1313662845330352E-3</v>
      </c>
      <c r="BA333">
        <v>1.106886869153723E-3</v>
      </c>
      <c r="BB333">
        <v>0.25352112676056349</v>
      </c>
      <c r="BC333">
        <v>3.188097768331621E-3</v>
      </c>
      <c r="BD333">
        <v>2.0460358056265889E-2</v>
      </c>
      <c r="BE333">
        <v>-2.5125628140703071E-3</v>
      </c>
      <c r="BF333">
        <v>1.1764705882352899E-2</v>
      </c>
      <c r="BG333">
        <v>-1.7543859649122751E-2</v>
      </c>
      <c r="BH333">
        <v>1.1443284222571791E-2</v>
      </c>
      <c r="BI333">
        <v>3.701869797929636E-3</v>
      </c>
      <c r="BJ333">
        <v>-4.7590996402047109E-4</v>
      </c>
      <c r="BK333">
        <v>-0.2197802197802198</v>
      </c>
      <c r="BL333">
        <v>3.198294243070388E-3</v>
      </c>
      <c r="BM333">
        <v>0.1920731707317074</v>
      </c>
      <c r="BN333">
        <v>6.4171122994652441E-2</v>
      </c>
      <c r="BO333">
        <v>2.409638554216853E-2</v>
      </c>
      <c r="BP333">
        <v>-3.007518796992481E-2</v>
      </c>
      <c r="BQ333">
        <v>6.4727383490709611E-2</v>
      </c>
      <c r="BR333">
        <v>5.8342226965493182E-3</v>
      </c>
      <c r="BS333">
        <v>-3.7294138437246049E-3</v>
      </c>
      <c r="BT333">
        <v>-0.1165048543689321</v>
      </c>
      <c r="BU333">
        <v>4.2826552462524869E-3</v>
      </c>
      <c r="BV333">
        <v>-0.18407960199004991</v>
      </c>
      <c r="BW333">
        <v>2.325581395348841E-2</v>
      </c>
      <c r="BX333">
        <v>5.0632911392405111E-2</v>
      </c>
      <c r="BY333">
        <v>3.6590368364919128E-2</v>
      </c>
      <c r="BZ333">
        <v>-0.1025150355385457</v>
      </c>
    </row>
    <row r="334" spans="1:78" x14ac:dyDescent="0.15">
      <c r="A334" s="21">
        <v>30011</v>
      </c>
      <c r="B334" t="s">
        <v>50</v>
      </c>
      <c r="C334">
        <v>14.68</v>
      </c>
      <c r="D334">
        <v>-6.7658998646819794E-3</v>
      </c>
      <c r="E334" t="s">
        <v>55</v>
      </c>
      <c r="F334">
        <v>4.22</v>
      </c>
      <c r="G334">
        <v>43.182000000000002</v>
      </c>
      <c r="H334">
        <v>97.485129999999998</v>
      </c>
      <c r="I334">
        <v>8.6999999999999993</v>
      </c>
      <c r="J334">
        <v>94.7</v>
      </c>
      <c r="K334">
        <v>40.4</v>
      </c>
      <c r="L334">
        <v>891</v>
      </c>
      <c r="M334">
        <v>9</v>
      </c>
      <c r="N334">
        <v>111.96</v>
      </c>
      <c r="O334">
        <v>14.182</v>
      </c>
      <c r="P334">
        <v>42.994</v>
      </c>
      <c r="Q334">
        <v>97.616900000000001</v>
      </c>
      <c r="R334">
        <v>9.1999999999999993</v>
      </c>
      <c r="S334">
        <v>94.7</v>
      </c>
      <c r="T334">
        <v>38.6</v>
      </c>
      <c r="U334">
        <v>808</v>
      </c>
      <c r="V334">
        <v>8.9</v>
      </c>
      <c r="W334">
        <v>113.11</v>
      </c>
      <c r="X334">
        <v>14.032</v>
      </c>
      <c r="Y334">
        <v>42.829000000000001</v>
      </c>
      <c r="Z334">
        <v>97.70608</v>
      </c>
      <c r="AA334">
        <v>8.9</v>
      </c>
      <c r="AB334">
        <v>94.4</v>
      </c>
      <c r="AC334">
        <v>39.9</v>
      </c>
      <c r="AD334">
        <v>794</v>
      </c>
      <c r="AE334">
        <v>8.6</v>
      </c>
      <c r="AF334">
        <v>120.4</v>
      </c>
      <c r="AG334">
        <v>14.141999999999999</v>
      </c>
      <c r="AH334">
        <v>42.567999999999998</v>
      </c>
      <c r="AI334">
        <v>97.598050000000001</v>
      </c>
      <c r="AJ334">
        <v>7.1</v>
      </c>
      <c r="AK334">
        <v>94.1</v>
      </c>
      <c r="AL334">
        <v>39.1</v>
      </c>
      <c r="AM334">
        <v>796</v>
      </c>
      <c r="AN334">
        <v>8.5</v>
      </c>
      <c r="AO334">
        <v>122.55</v>
      </c>
      <c r="AP334">
        <v>13.981999999999999</v>
      </c>
      <c r="AQ334">
        <v>4.3727031678839623E-3</v>
      </c>
      <c r="AR334">
        <v>-1.3498687215021119E-3</v>
      </c>
      <c r="AS334">
        <v>-5.4347826086956541E-2</v>
      </c>
      <c r="AT334">
        <v>0</v>
      </c>
      <c r="AU334">
        <v>4.663212435233155E-2</v>
      </c>
      <c r="AV334">
        <v>0.1027227722772277</v>
      </c>
      <c r="AW334">
        <v>1.1235955056179799E-2</v>
      </c>
      <c r="AX334">
        <v>-1.016709397931226E-2</v>
      </c>
      <c r="AY334">
        <v>1.068985176738879E-2</v>
      </c>
      <c r="AZ334">
        <v>3.8525298279203919E-3</v>
      </c>
      <c r="BA334">
        <v>-9.1273746731013183E-4</v>
      </c>
      <c r="BB334">
        <v>3.3707865168539193E-2</v>
      </c>
      <c r="BC334">
        <v>3.1779661016948508E-3</v>
      </c>
      <c r="BD334">
        <v>-3.2581453634085163E-2</v>
      </c>
      <c r="BE334">
        <v>1.763224181360212E-2</v>
      </c>
      <c r="BF334">
        <v>3.488372093023262E-2</v>
      </c>
      <c r="BG334">
        <v>-6.0548172757475149E-2</v>
      </c>
      <c r="BH334">
        <v>-7.7782491868193526E-3</v>
      </c>
      <c r="BI334">
        <v>6.1313662845330352E-3</v>
      </c>
      <c r="BJ334">
        <v>1.106886869153723E-3</v>
      </c>
      <c r="BK334">
        <v>0.25352112676056349</v>
      </c>
      <c r="BL334">
        <v>3.188097768331621E-3</v>
      </c>
      <c r="BM334">
        <v>2.0460358056265889E-2</v>
      </c>
      <c r="BN334">
        <v>-2.5125628140703071E-3</v>
      </c>
      <c r="BO334">
        <v>1.1764705882352899E-2</v>
      </c>
      <c r="BP334">
        <v>-1.7543859649122751E-2</v>
      </c>
      <c r="BQ334">
        <v>1.1443284222571791E-2</v>
      </c>
      <c r="BR334">
        <v>3.701869797929636E-3</v>
      </c>
      <c r="BS334">
        <v>-4.7590996402047109E-4</v>
      </c>
      <c r="BT334">
        <v>-0.2197802197802198</v>
      </c>
      <c r="BU334">
        <v>3.198294243070388E-3</v>
      </c>
      <c r="BV334">
        <v>0.1920731707317074</v>
      </c>
      <c r="BW334">
        <v>6.4171122994652441E-2</v>
      </c>
      <c r="BX334">
        <v>2.409638554216853E-2</v>
      </c>
      <c r="BY334">
        <v>-3.007518796992481E-2</v>
      </c>
      <c r="BZ334">
        <v>6.4727383490709611E-2</v>
      </c>
    </row>
    <row r="335" spans="1:78" x14ac:dyDescent="0.15">
      <c r="A335" s="21">
        <v>30042</v>
      </c>
      <c r="B335" t="s">
        <v>51</v>
      </c>
      <c r="C335">
        <v>14.94</v>
      </c>
      <c r="D335">
        <v>1.7711171662125332E-2</v>
      </c>
      <c r="E335" t="s">
        <v>54</v>
      </c>
      <c r="F335">
        <v>-5.18</v>
      </c>
      <c r="G335">
        <v>43.353000000000002</v>
      </c>
      <c r="H335">
        <v>97.522580000000005</v>
      </c>
      <c r="I335">
        <v>9.4</v>
      </c>
      <c r="J335">
        <v>95</v>
      </c>
      <c r="K335">
        <v>40.9</v>
      </c>
      <c r="L335">
        <v>888</v>
      </c>
      <c r="M335">
        <v>9.3000000000000007</v>
      </c>
      <c r="N335">
        <v>116.44</v>
      </c>
      <c r="O335">
        <v>13.872</v>
      </c>
      <c r="P335">
        <v>43.182000000000002</v>
      </c>
      <c r="Q335">
        <v>97.485129999999998</v>
      </c>
      <c r="R335">
        <v>8.6999999999999993</v>
      </c>
      <c r="S335">
        <v>94.7</v>
      </c>
      <c r="T335">
        <v>40.4</v>
      </c>
      <c r="U335">
        <v>891</v>
      </c>
      <c r="V335">
        <v>9</v>
      </c>
      <c r="W335">
        <v>111.96</v>
      </c>
      <c r="X335">
        <v>14.182</v>
      </c>
      <c r="Y335">
        <v>42.994</v>
      </c>
      <c r="Z335">
        <v>97.616900000000001</v>
      </c>
      <c r="AA335">
        <v>9.1999999999999993</v>
      </c>
      <c r="AB335">
        <v>94.7</v>
      </c>
      <c r="AC335">
        <v>38.6</v>
      </c>
      <c r="AD335">
        <v>808</v>
      </c>
      <c r="AE335">
        <v>8.9</v>
      </c>
      <c r="AF335">
        <v>113.11</v>
      </c>
      <c r="AG335">
        <v>14.032</v>
      </c>
      <c r="AH335">
        <v>42.829000000000001</v>
      </c>
      <c r="AI335">
        <v>97.70608</v>
      </c>
      <c r="AJ335">
        <v>8.9</v>
      </c>
      <c r="AK335">
        <v>94.4</v>
      </c>
      <c r="AL335">
        <v>39.9</v>
      </c>
      <c r="AM335">
        <v>794</v>
      </c>
      <c r="AN335">
        <v>8.6</v>
      </c>
      <c r="AO335">
        <v>120.4</v>
      </c>
      <c r="AP335">
        <v>14.141999999999999</v>
      </c>
      <c r="AQ335">
        <v>3.9599833263859194E-3</v>
      </c>
      <c r="AR335">
        <v>3.8416115360373482E-4</v>
      </c>
      <c r="AS335">
        <v>8.0459770114942764E-2</v>
      </c>
      <c r="AT335">
        <v>3.1678986272438698E-3</v>
      </c>
      <c r="AU335">
        <v>1.2376237623762391E-2</v>
      </c>
      <c r="AV335">
        <v>-3.3670033670033521E-3</v>
      </c>
      <c r="AW335">
        <v>3.3333333333333437E-2</v>
      </c>
      <c r="AX335">
        <v>4.0014290818149327E-2</v>
      </c>
      <c r="AY335">
        <v>-2.1858694119306191E-2</v>
      </c>
      <c r="AZ335">
        <v>4.3727031678839623E-3</v>
      </c>
      <c r="BA335">
        <v>-1.3498687215021119E-3</v>
      </c>
      <c r="BB335">
        <v>-5.4347826086956541E-2</v>
      </c>
      <c r="BC335">
        <v>0</v>
      </c>
      <c r="BD335">
        <v>4.663212435233155E-2</v>
      </c>
      <c r="BE335">
        <v>0.1027227722772277</v>
      </c>
      <c r="BF335">
        <v>1.1235955056179799E-2</v>
      </c>
      <c r="BG335">
        <v>-1.016709397931226E-2</v>
      </c>
      <c r="BH335">
        <v>1.068985176738879E-2</v>
      </c>
      <c r="BI335">
        <v>3.8525298279203919E-3</v>
      </c>
      <c r="BJ335">
        <v>-9.1273746731013183E-4</v>
      </c>
      <c r="BK335">
        <v>3.3707865168539193E-2</v>
      </c>
      <c r="BL335">
        <v>3.1779661016948508E-3</v>
      </c>
      <c r="BM335">
        <v>-3.2581453634085163E-2</v>
      </c>
      <c r="BN335">
        <v>1.763224181360212E-2</v>
      </c>
      <c r="BO335">
        <v>3.488372093023262E-2</v>
      </c>
      <c r="BP335">
        <v>-6.0548172757475149E-2</v>
      </c>
      <c r="BQ335">
        <v>-7.7782491868193526E-3</v>
      </c>
      <c r="BR335">
        <v>6.1313662845330352E-3</v>
      </c>
      <c r="BS335">
        <v>1.106886869153723E-3</v>
      </c>
      <c r="BT335">
        <v>0.25352112676056349</v>
      </c>
      <c r="BU335">
        <v>3.188097768331621E-3</v>
      </c>
      <c r="BV335">
        <v>2.0460358056265889E-2</v>
      </c>
      <c r="BW335">
        <v>-2.5125628140703071E-3</v>
      </c>
      <c r="BX335">
        <v>1.1764705882352899E-2</v>
      </c>
      <c r="BY335">
        <v>-1.7543859649122751E-2</v>
      </c>
      <c r="BZ335">
        <v>1.1443284222571791E-2</v>
      </c>
    </row>
    <row r="336" spans="1:78" x14ac:dyDescent="0.15">
      <c r="A336" s="21">
        <v>30072</v>
      </c>
      <c r="B336" t="s">
        <v>52</v>
      </c>
      <c r="C336">
        <v>14.45</v>
      </c>
      <c r="D336">
        <v>-3.2797858099062931E-2</v>
      </c>
      <c r="E336" t="s">
        <v>55</v>
      </c>
      <c r="F336">
        <v>-8.2100000000000009</v>
      </c>
      <c r="G336">
        <v>43.588999999999999</v>
      </c>
      <c r="H336">
        <v>97.591700000000003</v>
      </c>
      <c r="I336">
        <v>8.3000000000000007</v>
      </c>
      <c r="J336">
        <v>95.9</v>
      </c>
      <c r="K336">
        <v>38.1</v>
      </c>
      <c r="L336">
        <v>953</v>
      </c>
      <c r="M336">
        <v>9.4</v>
      </c>
      <c r="N336">
        <v>111.88</v>
      </c>
      <c r="O336">
        <v>13.712</v>
      </c>
      <c r="P336">
        <v>43.353000000000002</v>
      </c>
      <c r="Q336">
        <v>97.522580000000005</v>
      </c>
      <c r="R336">
        <v>9.4</v>
      </c>
      <c r="S336">
        <v>95</v>
      </c>
      <c r="T336">
        <v>40.9</v>
      </c>
      <c r="U336">
        <v>888</v>
      </c>
      <c r="V336">
        <v>9.3000000000000007</v>
      </c>
      <c r="W336">
        <v>116.44</v>
      </c>
      <c r="X336">
        <v>13.872</v>
      </c>
      <c r="Y336">
        <v>43.182000000000002</v>
      </c>
      <c r="Z336">
        <v>97.485129999999998</v>
      </c>
      <c r="AA336">
        <v>8.6999999999999993</v>
      </c>
      <c r="AB336">
        <v>94.7</v>
      </c>
      <c r="AC336">
        <v>40.4</v>
      </c>
      <c r="AD336">
        <v>891</v>
      </c>
      <c r="AE336">
        <v>9</v>
      </c>
      <c r="AF336">
        <v>111.96</v>
      </c>
      <c r="AG336">
        <v>14.182</v>
      </c>
      <c r="AH336">
        <v>42.994</v>
      </c>
      <c r="AI336">
        <v>97.616900000000001</v>
      </c>
      <c r="AJ336">
        <v>9.1999999999999993</v>
      </c>
      <c r="AK336">
        <v>94.7</v>
      </c>
      <c r="AL336">
        <v>38.6</v>
      </c>
      <c r="AM336">
        <v>808</v>
      </c>
      <c r="AN336">
        <v>8.9</v>
      </c>
      <c r="AO336">
        <v>113.11</v>
      </c>
      <c r="AP336">
        <v>14.032</v>
      </c>
      <c r="AQ336">
        <v>5.4436832514472844E-3</v>
      </c>
      <c r="AR336">
        <v>7.0875893562294401E-4</v>
      </c>
      <c r="AS336">
        <v>-0.1170212765957447</v>
      </c>
      <c r="AT336">
        <v>9.4736842105263008E-3</v>
      </c>
      <c r="AU336">
        <v>-6.8459657701711474E-2</v>
      </c>
      <c r="AV336">
        <v>7.3198198198198172E-2</v>
      </c>
      <c r="AW336">
        <v>1.0752688172042999E-2</v>
      </c>
      <c r="AX336">
        <v>-3.9161800068704962E-2</v>
      </c>
      <c r="AY336">
        <v>-1.153402537485582E-2</v>
      </c>
      <c r="AZ336">
        <v>3.9599833263859194E-3</v>
      </c>
      <c r="BA336">
        <v>3.8416115360373482E-4</v>
      </c>
      <c r="BB336">
        <v>8.0459770114942764E-2</v>
      </c>
      <c r="BC336">
        <v>3.1678986272438698E-3</v>
      </c>
      <c r="BD336">
        <v>1.2376237623762391E-2</v>
      </c>
      <c r="BE336">
        <v>-3.3670033670033521E-3</v>
      </c>
      <c r="BF336">
        <v>3.3333333333333437E-2</v>
      </c>
      <c r="BG336">
        <v>4.0014290818149327E-2</v>
      </c>
      <c r="BH336">
        <v>-2.1858694119306191E-2</v>
      </c>
      <c r="BI336">
        <v>4.3727031678839623E-3</v>
      </c>
      <c r="BJ336">
        <v>-1.3498687215021119E-3</v>
      </c>
      <c r="BK336">
        <v>-5.4347826086956541E-2</v>
      </c>
      <c r="BL336">
        <v>0</v>
      </c>
      <c r="BM336">
        <v>4.663212435233155E-2</v>
      </c>
      <c r="BN336">
        <v>0.1027227722772277</v>
      </c>
      <c r="BO336">
        <v>1.1235955056179799E-2</v>
      </c>
      <c r="BP336">
        <v>-1.016709397931226E-2</v>
      </c>
      <c r="BQ336">
        <v>1.068985176738879E-2</v>
      </c>
      <c r="BR336">
        <v>3.8525298279203919E-3</v>
      </c>
      <c r="BS336">
        <v>-9.1273746731013183E-4</v>
      </c>
      <c r="BT336">
        <v>3.3707865168539193E-2</v>
      </c>
      <c r="BU336">
        <v>3.1779661016948508E-3</v>
      </c>
      <c r="BV336">
        <v>-3.2581453634085163E-2</v>
      </c>
      <c r="BW336">
        <v>1.763224181360212E-2</v>
      </c>
      <c r="BX336">
        <v>3.488372093023262E-2</v>
      </c>
      <c r="BY336">
        <v>-6.0548172757475149E-2</v>
      </c>
      <c r="BZ336">
        <v>-7.7782491868193526E-3</v>
      </c>
    </row>
    <row r="337" spans="1:78" x14ac:dyDescent="0.15">
      <c r="A337" s="21">
        <v>30103</v>
      </c>
      <c r="B337" t="s">
        <v>53</v>
      </c>
      <c r="C337">
        <v>14.15</v>
      </c>
      <c r="D337">
        <v>-2.076124567474041E-2</v>
      </c>
      <c r="E337" t="s">
        <v>55</v>
      </c>
      <c r="F337">
        <v>3.46</v>
      </c>
      <c r="G337">
        <v>43.808</v>
      </c>
      <c r="H337">
        <v>97.586849999999998</v>
      </c>
      <c r="I337">
        <v>8.3000000000000007</v>
      </c>
      <c r="J337">
        <v>97</v>
      </c>
      <c r="K337">
        <v>42</v>
      </c>
      <c r="L337">
        <v>913</v>
      </c>
      <c r="M337">
        <v>9.6</v>
      </c>
      <c r="N337">
        <v>109.61</v>
      </c>
      <c r="O337">
        <v>14.442</v>
      </c>
      <c r="P337">
        <v>43.588999999999999</v>
      </c>
      <c r="Q337">
        <v>97.591700000000003</v>
      </c>
      <c r="R337">
        <v>8.3000000000000007</v>
      </c>
      <c r="S337">
        <v>95.9</v>
      </c>
      <c r="T337">
        <v>38.1</v>
      </c>
      <c r="U337">
        <v>953</v>
      </c>
      <c r="V337">
        <v>9.4</v>
      </c>
      <c r="W337">
        <v>111.88</v>
      </c>
      <c r="X337">
        <v>13.712</v>
      </c>
      <c r="Y337">
        <v>43.353000000000002</v>
      </c>
      <c r="Z337">
        <v>97.522580000000005</v>
      </c>
      <c r="AA337">
        <v>9.4</v>
      </c>
      <c r="AB337">
        <v>95</v>
      </c>
      <c r="AC337">
        <v>40.9</v>
      </c>
      <c r="AD337">
        <v>888</v>
      </c>
      <c r="AE337">
        <v>9.3000000000000007</v>
      </c>
      <c r="AF337">
        <v>116.44</v>
      </c>
      <c r="AG337">
        <v>13.872</v>
      </c>
      <c r="AH337">
        <v>43.182000000000002</v>
      </c>
      <c r="AI337">
        <v>97.485129999999998</v>
      </c>
      <c r="AJ337">
        <v>8.6999999999999993</v>
      </c>
      <c r="AK337">
        <v>94.7</v>
      </c>
      <c r="AL337">
        <v>40.4</v>
      </c>
      <c r="AM337">
        <v>891</v>
      </c>
      <c r="AN337">
        <v>9</v>
      </c>
      <c r="AO337">
        <v>111.96</v>
      </c>
      <c r="AP337">
        <v>14.182</v>
      </c>
      <c r="AQ337">
        <v>5.0242033540572884E-3</v>
      </c>
      <c r="AR337">
        <v>-4.9696849219849071E-5</v>
      </c>
      <c r="AS337">
        <v>0</v>
      </c>
      <c r="AT337">
        <v>1.1470281543274121E-2</v>
      </c>
      <c r="AU337">
        <v>0.1023622047244095</v>
      </c>
      <c r="AV337">
        <v>-4.1972717733473219E-2</v>
      </c>
      <c r="AW337">
        <v>2.1276595744680771E-2</v>
      </c>
      <c r="AX337">
        <v>-2.0289595995709672E-2</v>
      </c>
      <c r="AY337">
        <v>5.3238039673279003E-2</v>
      </c>
      <c r="AZ337">
        <v>5.4436832514472844E-3</v>
      </c>
      <c r="BA337">
        <v>7.0875893562294401E-4</v>
      </c>
      <c r="BB337">
        <v>-0.1170212765957447</v>
      </c>
      <c r="BC337">
        <v>9.4736842105263008E-3</v>
      </c>
      <c r="BD337">
        <v>-6.8459657701711474E-2</v>
      </c>
      <c r="BE337">
        <v>7.3198198198198172E-2</v>
      </c>
      <c r="BF337">
        <v>1.0752688172042999E-2</v>
      </c>
      <c r="BG337">
        <v>-3.9161800068704962E-2</v>
      </c>
      <c r="BH337">
        <v>-1.153402537485582E-2</v>
      </c>
      <c r="BI337">
        <v>3.9599833263859194E-3</v>
      </c>
      <c r="BJ337">
        <v>3.8416115360373482E-4</v>
      </c>
      <c r="BK337">
        <v>8.0459770114942764E-2</v>
      </c>
      <c r="BL337">
        <v>3.1678986272438698E-3</v>
      </c>
      <c r="BM337">
        <v>1.2376237623762391E-2</v>
      </c>
      <c r="BN337">
        <v>-3.3670033670033521E-3</v>
      </c>
      <c r="BO337">
        <v>3.3333333333333437E-2</v>
      </c>
      <c r="BP337">
        <v>4.0014290818149327E-2</v>
      </c>
      <c r="BQ337">
        <v>-2.1858694119306191E-2</v>
      </c>
      <c r="BR337">
        <v>4.3727031678839623E-3</v>
      </c>
      <c r="BS337">
        <v>-1.3498687215021119E-3</v>
      </c>
      <c r="BT337">
        <v>-5.4347826086956541E-2</v>
      </c>
      <c r="BU337">
        <v>0</v>
      </c>
      <c r="BV337">
        <v>4.663212435233155E-2</v>
      </c>
      <c r="BW337">
        <v>0.1027227722772277</v>
      </c>
      <c r="BX337">
        <v>1.1235955056179799E-2</v>
      </c>
      <c r="BY337">
        <v>-1.016709397931226E-2</v>
      </c>
      <c r="BZ337">
        <v>1.068985176738879E-2</v>
      </c>
    </row>
    <row r="338" spans="1:78" x14ac:dyDescent="0.15">
      <c r="A338" s="21">
        <v>30133</v>
      </c>
      <c r="B338" t="s">
        <v>42</v>
      </c>
      <c r="C338">
        <v>12.59</v>
      </c>
      <c r="D338">
        <v>-0.1102473498233216</v>
      </c>
      <c r="E338" t="s">
        <v>55</v>
      </c>
      <c r="F338">
        <v>-3.06</v>
      </c>
      <c r="G338">
        <v>44.091999999999999</v>
      </c>
      <c r="H338">
        <v>97.60436</v>
      </c>
      <c r="I338">
        <v>8.1999999999999993</v>
      </c>
      <c r="J338">
        <v>97.5</v>
      </c>
      <c r="K338">
        <v>40.700000000000003</v>
      </c>
      <c r="L338">
        <v>1044</v>
      </c>
      <c r="M338">
        <v>9.8000000000000007</v>
      </c>
      <c r="N338">
        <v>107.09</v>
      </c>
      <c r="O338">
        <v>13.682</v>
      </c>
      <c r="P338">
        <v>43.808</v>
      </c>
      <c r="Q338">
        <v>97.586849999999998</v>
      </c>
      <c r="R338">
        <v>8.3000000000000007</v>
      </c>
      <c r="S338">
        <v>97</v>
      </c>
      <c r="T338">
        <v>42</v>
      </c>
      <c r="U338">
        <v>913</v>
      </c>
      <c r="V338">
        <v>9.6</v>
      </c>
      <c r="W338">
        <v>109.61</v>
      </c>
      <c r="X338">
        <v>14.442</v>
      </c>
      <c r="Y338">
        <v>43.588999999999999</v>
      </c>
      <c r="Z338">
        <v>97.591700000000003</v>
      </c>
      <c r="AA338">
        <v>8.3000000000000007</v>
      </c>
      <c r="AB338">
        <v>95.9</v>
      </c>
      <c r="AC338">
        <v>38.1</v>
      </c>
      <c r="AD338">
        <v>953</v>
      </c>
      <c r="AE338">
        <v>9.4</v>
      </c>
      <c r="AF338">
        <v>111.88</v>
      </c>
      <c r="AG338">
        <v>13.712</v>
      </c>
      <c r="AH338">
        <v>43.353000000000002</v>
      </c>
      <c r="AI338">
        <v>97.522580000000005</v>
      </c>
      <c r="AJ338">
        <v>9.4</v>
      </c>
      <c r="AK338">
        <v>95</v>
      </c>
      <c r="AL338">
        <v>40.9</v>
      </c>
      <c r="AM338">
        <v>888</v>
      </c>
      <c r="AN338">
        <v>9.3000000000000007</v>
      </c>
      <c r="AO338">
        <v>116.44</v>
      </c>
      <c r="AP338">
        <v>13.872</v>
      </c>
      <c r="AQ338">
        <v>6.4828341855369684E-3</v>
      </c>
      <c r="AR338">
        <v>1.7942991294428451E-4</v>
      </c>
      <c r="AS338">
        <v>-1.2048192771084491E-2</v>
      </c>
      <c r="AT338">
        <v>5.1546391752577136E-3</v>
      </c>
      <c r="AU338">
        <v>-3.0952380952380839E-2</v>
      </c>
      <c r="AV338">
        <v>0.14348302300109531</v>
      </c>
      <c r="AW338">
        <v>2.0833333333333481E-2</v>
      </c>
      <c r="AX338">
        <v>-2.2990603047167161E-2</v>
      </c>
      <c r="AY338">
        <v>-5.2624290264506317E-2</v>
      </c>
      <c r="AZ338">
        <v>5.0242033540572884E-3</v>
      </c>
      <c r="BA338">
        <v>-4.9696849219849071E-5</v>
      </c>
      <c r="BB338">
        <v>0</v>
      </c>
      <c r="BC338">
        <v>1.1470281543274121E-2</v>
      </c>
      <c r="BD338">
        <v>0.1023622047244095</v>
      </c>
      <c r="BE338">
        <v>-4.1972717733473219E-2</v>
      </c>
      <c r="BF338">
        <v>2.1276595744680771E-2</v>
      </c>
      <c r="BG338">
        <v>-2.0289595995709672E-2</v>
      </c>
      <c r="BH338">
        <v>5.3238039673279003E-2</v>
      </c>
      <c r="BI338">
        <v>5.4436832514472844E-3</v>
      </c>
      <c r="BJ338">
        <v>7.0875893562294401E-4</v>
      </c>
      <c r="BK338">
        <v>-0.1170212765957447</v>
      </c>
      <c r="BL338">
        <v>9.4736842105263008E-3</v>
      </c>
      <c r="BM338">
        <v>-6.8459657701711474E-2</v>
      </c>
      <c r="BN338">
        <v>7.3198198198198172E-2</v>
      </c>
      <c r="BO338">
        <v>1.0752688172042999E-2</v>
      </c>
      <c r="BP338">
        <v>-3.9161800068704962E-2</v>
      </c>
      <c r="BQ338">
        <v>-1.153402537485582E-2</v>
      </c>
      <c r="BR338">
        <v>3.9599833263859194E-3</v>
      </c>
      <c r="BS338">
        <v>3.8416115360373482E-4</v>
      </c>
      <c r="BT338">
        <v>8.0459770114942764E-2</v>
      </c>
      <c r="BU338">
        <v>3.1678986272438698E-3</v>
      </c>
      <c r="BV338">
        <v>1.2376237623762391E-2</v>
      </c>
      <c r="BW338">
        <v>-3.3670033670033521E-3</v>
      </c>
      <c r="BX338">
        <v>3.3333333333333437E-2</v>
      </c>
      <c r="BY338">
        <v>4.0014290818149327E-2</v>
      </c>
      <c r="BZ338">
        <v>-2.1858694119306191E-2</v>
      </c>
    </row>
    <row r="339" spans="1:78" x14ac:dyDescent="0.15">
      <c r="A339" s="21">
        <v>30164</v>
      </c>
      <c r="B339" t="s">
        <v>43</v>
      </c>
      <c r="C339">
        <v>10.119999999999999</v>
      </c>
      <c r="D339">
        <v>-0.1961874503574266</v>
      </c>
      <c r="E339" t="s">
        <v>55</v>
      </c>
      <c r="F339">
        <v>-0.03</v>
      </c>
      <c r="G339">
        <v>44.295000000000002</v>
      </c>
      <c r="H339">
        <v>97.732119999999995</v>
      </c>
      <c r="I339">
        <v>7.1</v>
      </c>
      <c r="J339">
        <v>97.7</v>
      </c>
      <c r="K339">
        <v>40.1</v>
      </c>
      <c r="L339">
        <v>926</v>
      </c>
      <c r="M339">
        <v>9.8000000000000007</v>
      </c>
      <c r="N339">
        <v>119.51</v>
      </c>
      <c r="O339">
        <v>12.811999999999999</v>
      </c>
      <c r="P339">
        <v>44.091999999999999</v>
      </c>
      <c r="Q339">
        <v>97.60436</v>
      </c>
      <c r="R339">
        <v>8.1999999999999993</v>
      </c>
      <c r="S339">
        <v>97.5</v>
      </c>
      <c r="T339">
        <v>40.700000000000003</v>
      </c>
      <c r="U339">
        <v>1044</v>
      </c>
      <c r="V339">
        <v>9.8000000000000007</v>
      </c>
      <c r="W339">
        <v>107.09</v>
      </c>
      <c r="X339">
        <v>13.682</v>
      </c>
      <c r="Y339">
        <v>43.808</v>
      </c>
      <c r="Z339">
        <v>97.586849999999998</v>
      </c>
      <c r="AA339">
        <v>8.3000000000000007</v>
      </c>
      <c r="AB339">
        <v>97</v>
      </c>
      <c r="AC339">
        <v>42</v>
      </c>
      <c r="AD339">
        <v>913</v>
      </c>
      <c r="AE339">
        <v>9.6</v>
      </c>
      <c r="AF339">
        <v>109.61</v>
      </c>
      <c r="AG339">
        <v>14.442</v>
      </c>
      <c r="AH339">
        <v>43.588999999999999</v>
      </c>
      <c r="AI339">
        <v>97.591700000000003</v>
      </c>
      <c r="AJ339">
        <v>8.3000000000000007</v>
      </c>
      <c r="AK339">
        <v>95.9</v>
      </c>
      <c r="AL339">
        <v>38.1</v>
      </c>
      <c r="AM339">
        <v>953</v>
      </c>
      <c r="AN339">
        <v>9.4</v>
      </c>
      <c r="AO339">
        <v>111.88</v>
      </c>
      <c r="AP339">
        <v>13.712</v>
      </c>
      <c r="AQ339">
        <v>4.6040097976958183E-3</v>
      </c>
      <c r="AR339">
        <v>1.3089579195026959E-3</v>
      </c>
      <c r="AS339">
        <v>-0.13414634146341459</v>
      </c>
      <c r="AT339">
        <v>2.0512820512821328E-3</v>
      </c>
      <c r="AU339">
        <v>-1.4742014742014749E-2</v>
      </c>
      <c r="AV339">
        <v>-0.1130268199233716</v>
      </c>
      <c r="AW339">
        <v>0</v>
      </c>
      <c r="AX339">
        <v>0.11597721542627699</v>
      </c>
      <c r="AY339">
        <v>-6.3587194854553553E-2</v>
      </c>
      <c r="AZ339">
        <v>6.4828341855369684E-3</v>
      </c>
      <c r="BA339">
        <v>1.7942991294428451E-4</v>
      </c>
      <c r="BB339">
        <v>-1.2048192771084491E-2</v>
      </c>
      <c r="BC339">
        <v>5.1546391752577136E-3</v>
      </c>
      <c r="BD339">
        <v>-3.0952380952380839E-2</v>
      </c>
      <c r="BE339">
        <v>0.14348302300109531</v>
      </c>
      <c r="BF339">
        <v>2.0833333333333481E-2</v>
      </c>
      <c r="BG339">
        <v>-2.2990603047167161E-2</v>
      </c>
      <c r="BH339">
        <v>-5.2624290264506317E-2</v>
      </c>
      <c r="BI339">
        <v>5.0242033540572884E-3</v>
      </c>
      <c r="BJ339">
        <v>-4.9696849219849071E-5</v>
      </c>
      <c r="BK339">
        <v>0</v>
      </c>
      <c r="BL339">
        <v>1.1470281543274121E-2</v>
      </c>
      <c r="BM339">
        <v>0.1023622047244095</v>
      </c>
      <c r="BN339">
        <v>-4.1972717733473219E-2</v>
      </c>
      <c r="BO339">
        <v>2.1276595744680771E-2</v>
      </c>
      <c r="BP339">
        <v>-2.0289595995709672E-2</v>
      </c>
      <c r="BQ339">
        <v>5.3238039673279003E-2</v>
      </c>
      <c r="BR339">
        <v>5.4436832514472844E-3</v>
      </c>
      <c r="BS339">
        <v>7.0875893562294401E-4</v>
      </c>
      <c r="BT339">
        <v>-0.1170212765957447</v>
      </c>
      <c r="BU339">
        <v>9.4736842105263008E-3</v>
      </c>
      <c r="BV339">
        <v>-6.8459657701711474E-2</v>
      </c>
      <c r="BW339">
        <v>7.3198198198198172E-2</v>
      </c>
      <c r="BX339">
        <v>1.0752688172042999E-2</v>
      </c>
      <c r="BY339">
        <v>-3.9161800068704962E-2</v>
      </c>
      <c r="BZ339">
        <v>-1.153402537485582E-2</v>
      </c>
    </row>
    <row r="340" spans="1:78" x14ac:dyDescent="0.15">
      <c r="A340" s="21">
        <v>30195</v>
      </c>
      <c r="B340" t="s">
        <v>44</v>
      </c>
      <c r="C340">
        <v>10.31</v>
      </c>
      <c r="D340">
        <v>1.877470355731238E-2</v>
      </c>
      <c r="E340" t="s">
        <v>54</v>
      </c>
      <c r="F340">
        <v>-7.23</v>
      </c>
      <c r="G340">
        <v>44.459000000000003</v>
      </c>
      <c r="H340">
        <v>97.996160000000003</v>
      </c>
      <c r="I340">
        <v>6.7</v>
      </c>
      <c r="J340">
        <v>97.7</v>
      </c>
      <c r="K340">
        <v>40.4</v>
      </c>
      <c r="L340">
        <v>1042</v>
      </c>
      <c r="M340">
        <v>10.1</v>
      </c>
      <c r="N340">
        <v>120.42</v>
      </c>
      <c r="O340">
        <v>11.731999999999999</v>
      </c>
      <c r="P340">
        <v>44.295000000000002</v>
      </c>
      <c r="Q340">
        <v>97.732119999999995</v>
      </c>
      <c r="R340">
        <v>7.1</v>
      </c>
      <c r="S340">
        <v>97.7</v>
      </c>
      <c r="T340">
        <v>40.1</v>
      </c>
      <c r="U340">
        <v>926</v>
      </c>
      <c r="V340">
        <v>9.8000000000000007</v>
      </c>
      <c r="W340">
        <v>119.51</v>
      </c>
      <c r="X340">
        <v>12.811999999999999</v>
      </c>
      <c r="Y340">
        <v>44.091999999999999</v>
      </c>
      <c r="Z340">
        <v>97.60436</v>
      </c>
      <c r="AA340">
        <v>8.1999999999999993</v>
      </c>
      <c r="AB340">
        <v>97.5</v>
      </c>
      <c r="AC340">
        <v>40.700000000000003</v>
      </c>
      <c r="AD340">
        <v>1044</v>
      </c>
      <c r="AE340">
        <v>9.8000000000000007</v>
      </c>
      <c r="AF340">
        <v>107.09</v>
      </c>
      <c r="AG340">
        <v>13.682</v>
      </c>
      <c r="AH340">
        <v>43.808</v>
      </c>
      <c r="AI340">
        <v>97.586849999999998</v>
      </c>
      <c r="AJ340">
        <v>8.3000000000000007</v>
      </c>
      <c r="AK340">
        <v>97</v>
      </c>
      <c r="AL340">
        <v>42</v>
      </c>
      <c r="AM340">
        <v>913</v>
      </c>
      <c r="AN340">
        <v>9.6</v>
      </c>
      <c r="AO340">
        <v>109.61</v>
      </c>
      <c r="AP340">
        <v>14.442</v>
      </c>
      <c r="AQ340">
        <v>3.702449486397974E-3</v>
      </c>
      <c r="AR340">
        <v>2.7016706482987369E-3</v>
      </c>
      <c r="AS340">
        <v>-5.6338028169014009E-2</v>
      </c>
      <c r="AT340">
        <v>0</v>
      </c>
      <c r="AU340">
        <v>7.4812967581046053E-3</v>
      </c>
      <c r="AV340">
        <v>0.1252699784017279</v>
      </c>
      <c r="AW340">
        <v>3.061224489795911E-2</v>
      </c>
      <c r="AX340">
        <v>7.6144255710819397E-3</v>
      </c>
      <c r="AY340">
        <v>-8.4295972525757157E-2</v>
      </c>
      <c r="AZ340">
        <v>4.6040097976958183E-3</v>
      </c>
      <c r="BA340">
        <v>1.3089579195026959E-3</v>
      </c>
      <c r="BB340">
        <v>-0.13414634146341459</v>
      </c>
      <c r="BC340">
        <v>2.0512820512821328E-3</v>
      </c>
      <c r="BD340">
        <v>-1.4742014742014749E-2</v>
      </c>
      <c r="BE340">
        <v>-0.1130268199233716</v>
      </c>
      <c r="BF340">
        <v>0</v>
      </c>
      <c r="BG340">
        <v>0.11597721542627699</v>
      </c>
      <c r="BH340">
        <v>-6.3587194854553553E-2</v>
      </c>
      <c r="BI340">
        <v>6.4828341855369684E-3</v>
      </c>
      <c r="BJ340">
        <v>1.7942991294428451E-4</v>
      </c>
      <c r="BK340">
        <v>-1.2048192771084491E-2</v>
      </c>
      <c r="BL340">
        <v>5.1546391752577136E-3</v>
      </c>
      <c r="BM340">
        <v>-3.0952380952380839E-2</v>
      </c>
      <c r="BN340">
        <v>0.14348302300109531</v>
      </c>
      <c r="BO340">
        <v>2.0833333333333481E-2</v>
      </c>
      <c r="BP340">
        <v>-2.2990603047167161E-2</v>
      </c>
      <c r="BQ340">
        <v>-5.2624290264506317E-2</v>
      </c>
      <c r="BR340">
        <v>5.0242033540572884E-3</v>
      </c>
      <c r="BS340">
        <v>-4.9696849219849071E-5</v>
      </c>
      <c r="BT340">
        <v>0</v>
      </c>
      <c r="BU340">
        <v>1.1470281543274121E-2</v>
      </c>
      <c r="BV340">
        <v>0.1023622047244095</v>
      </c>
      <c r="BW340">
        <v>-4.1972717733473219E-2</v>
      </c>
      <c r="BX340">
        <v>2.1276595744680771E-2</v>
      </c>
      <c r="BY340">
        <v>-2.0289595995709672E-2</v>
      </c>
      <c r="BZ340">
        <v>5.3238039673279003E-2</v>
      </c>
    </row>
    <row r="341" spans="1:78" x14ac:dyDescent="0.15">
      <c r="A341" s="21">
        <v>30225</v>
      </c>
      <c r="B341" t="s">
        <v>45</v>
      </c>
      <c r="C341">
        <v>9.7100000000000009</v>
      </c>
      <c r="D341">
        <v>-5.8195926285160002E-2</v>
      </c>
      <c r="E341" t="s">
        <v>55</v>
      </c>
      <c r="F341">
        <v>-0.35</v>
      </c>
      <c r="G341">
        <v>44.741</v>
      </c>
      <c r="H341">
        <v>98.232900000000001</v>
      </c>
      <c r="I341">
        <v>6.2</v>
      </c>
      <c r="J341">
        <v>98.1</v>
      </c>
      <c r="K341">
        <v>41.9</v>
      </c>
      <c r="L341">
        <v>1149</v>
      </c>
      <c r="M341">
        <v>10.4</v>
      </c>
      <c r="N341">
        <v>133.71</v>
      </c>
      <c r="O341">
        <v>10.712</v>
      </c>
      <c r="P341">
        <v>44.459000000000003</v>
      </c>
      <c r="Q341">
        <v>97.996160000000003</v>
      </c>
      <c r="R341">
        <v>6.7</v>
      </c>
      <c r="S341">
        <v>97.7</v>
      </c>
      <c r="T341">
        <v>40.4</v>
      </c>
      <c r="U341">
        <v>1042</v>
      </c>
      <c r="V341">
        <v>10.1</v>
      </c>
      <c r="W341">
        <v>120.42</v>
      </c>
      <c r="X341">
        <v>11.731999999999999</v>
      </c>
      <c r="Y341">
        <v>44.295000000000002</v>
      </c>
      <c r="Z341">
        <v>97.732119999999995</v>
      </c>
      <c r="AA341">
        <v>7.1</v>
      </c>
      <c r="AB341">
        <v>97.7</v>
      </c>
      <c r="AC341">
        <v>40.1</v>
      </c>
      <c r="AD341">
        <v>926</v>
      </c>
      <c r="AE341">
        <v>9.8000000000000007</v>
      </c>
      <c r="AF341">
        <v>119.51</v>
      </c>
      <c r="AG341">
        <v>12.811999999999999</v>
      </c>
      <c r="AH341">
        <v>44.091999999999999</v>
      </c>
      <c r="AI341">
        <v>97.60436</v>
      </c>
      <c r="AJ341">
        <v>8.1999999999999993</v>
      </c>
      <c r="AK341">
        <v>97.5</v>
      </c>
      <c r="AL341">
        <v>40.700000000000003</v>
      </c>
      <c r="AM341">
        <v>1044</v>
      </c>
      <c r="AN341">
        <v>9.8000000000000007</v>
      </c>
      <c r="AO341">
        <v>107.09</v>
      </c>
      <c r="AP341">
        <v>13.682</v>
      </c>
      <c r="AQ341">
        <v>6.3429226928179983E-3</v>
      </c>
      <c r="AR341">
        <v>2.415808945983144E-3</v>
      </c>
      <c r="AS341">
        <v>-7.4626865671641784E-2</v>
      </c>
      <c r="AT341">
        <v>4.0941658137154668E-3</v>
      </c>
      <c r="AU341">
        <v>3.7128712871287162E-2</v>
      </c>
      <c r="AV341">
        <v>0.10268714011516319</v>
      </c>
      <c r="AW341">
        <v>2.9702970297029729E-2</v>
      </c>
      <c r="AX341">
        <v>0.1103637269556552</v>
      </c>
      <c r="AY341">
        <v>-8.6941697920218219E-2</v>
      </c>
      <c r="AZ341">
        <v>3.702449486397974E-3</v>
      </c>
      <c r="BA341">
        <v>2.7016706482987369E-3</v>
      </c>
      <c r="BB341">
        <v>-5.6338028169014009E-2</v>
      </c>
      <c r="BC341">
        <v>0</v>
      </c>
      <c r="BD341">
        <v>7.4812967581046053E-3</v>
      </c>
      <c r="BE341">
        <v>0.1252699784017279</v>
      </c>
      <c r="BF341">
        <v>3.061224489795911E-2</v>
      </c>
      <c r="BG341">
        <v>7.6144255710819397E-3</v>
      </c>
      <c r="BH341">
        <v>-8.4295972525757157E-2</v>
      </c>
      <c r="BI341">
        <v>4.6040097976958183E-3</v>
      </c>
      <c r="BJ341">
        <v>1.3089579195026959E-3</v>
      </c>
      <c r="BK341">
        <v>-0.13414634146341459</v>
      </c>
      <c r="BL341">
        <v>2.0512820512821328E-3</v>
      </c>
      <c r="BM341">
        <v>-1.4742014742014749E-2</v>
      </c>
      <c r="BN341">
        <v>-0.1130268199233716</v>
      </c>
      <c r="BO341">
        <v>0</v>
      </c>
      <c r="BP341">
        <v>0.11597721542627699</v>
      </c>
      <c r="BQ341">
        <v>-6.3587194854553553E-2</v>
      </c>
      <c r="BR341">
        <v>6.4828341855369684E-3</v>
      </c>
      <c r="BS341">
        <v>1.7942991294428451E-4</v>
      </c>
      <c r="BT341">
        <v>-1.2048192771084491E-2</v>
      </c>
      <c r="BU341">
        <v>5.1546391752577136E-3</v>
      </c>
      <c r="BV341">
        <v>-3.0952380952380839E-2</v>
      </c>
      <c r="BW341">
        <v>0.14348302300109531</v>
      </c>
      <c r="BX341">
        <v>2.0833333333333481E-2</v>
      </c>
      <c r="BY341">
        <v>-2.2990603047167161E-2</v>
      </c>
      <c r="BZ341">
        <v>-5.2624290264506317E-2</v>
      </c>
    </row>
    <row r="342" spans="1:78" x14ac:dyDescent="0.15">
      <c r="A342" s="21">
        <v>30256</v>
      </c>
      <c r="B342" t="s">
        <v>46</v>
      </c>
      <c r="C342">
        <v>9.1999999999999993</v>
      </c>
      <c r="D342">
        <v>-5.252317198764176E-2</v>
      </c>
      <c r="E342" t="s">
        <v>55</v>
      </c>
      <c r="F342">
        <v>-7.86</v>
      </c>
      <c r="G342">
        <v>44.905999999999999</v>
      </c>
      <c r="H342">
        <v>98.291629999999998</v>
      </c>
      <c r="I342">
        <v>5.4</v>
      </c>
      <c r="J342">
        <v>98</v>
      </c>
      <c r="K342">
        <v>41.5</v>
      </c>
      <c r="L342">
        <v>1229</v>
      </c>
      <c r="M342">
        <v>10.8</v>
      </c>
      <c r="N342">
        <v>138.54</v>
      </c>
      <c r="O342">
        <v>10.792</v>
      </c>
      <c r="P342">
        <v>44.741</v>
      </c>
      <c r="Q342">
        <v>98.232900000000001</v>
      </c>
      <c r="R342">
        <v>6.2</v>
      </c>
      <c r="S342">
        <v>98.1</v>
      </c>
      <c r="T342">
        <v>41.9</v>
      </c>
      <c r="U342">
        <v>1149</v>
      </c>
      <c r="V342">
        <v>10.4</v>
      </c>
      <c r="W342">
        <v>133.71</v>
      </c>
      <c r="X342">
        <v>10.712</v>
      </c>
      <c r="Y342">
        <v>44.459000000000003</v>
      </c>
      <c r="Z342">
        <v>97.996160000000003</v>
      </c>
      <c r="AA342">
        <v>6.7</v>
      </c>
      <c r="AB342">
        <v>97.7</v>
      </c>
      <c r="AC342">
        <v>40.4</v>
      </c>
      <c r="AD342">
        <v>1042</v>
      </c>
      <c r="AE342">
        <v>10.1</v>
      </c>
      <c r="AF342">
        <v>120.42</v>
      </c>
      <c r="AG342">
        <v>11.731999999999999</v>
      </c>
      <c r="AH342">
        <v>44.295000000000002</v>
      </c>
      <c r="AI342">
        <v>97.732119999999995</v>
      </c>
      <c r="AJ342">
        <v>7.1</v>
      </c>
      <c r="AK342">
        <v>97.7</v>
      </c>
      <c r="AL342">
        <v>40.1</v>
      </c>
      <c r="AM342">
        <v>926</v>
      </c>
      <c r="AN342">
        <v>9.8000000000000007</v>
      </c>
      <c r="AO342">
        <v>119.51</v>
      </c>
      <c r="AP342">
        <v>12.811999999999999</v>
      </c>
      <c r="AQ342">
        <v>3.6878925370464888E-3</v>
      </c>
      <c r="AR342">
        <v>5.9786487011992406E-4</v>
      </c>
      <c r="AS342">
        <v>-0.1290322580645161</v>
      </c>
      <c r="AT342">
        <v>-1.0193679918449881E-3</v>
      </c>
      <c r="AU342">
        <v>-9.5465393794749165E-3</v>
      </c>
      <c r="AV342">
        <v>6.9625761531766805E-2</v>
      </c>
      <c r="AW342">
        <v>3.8461538461538547E-2</v>
      </c>
      <c r="AX342">
        <v>3.6122952658738987E-2</v>
      </c>
      <c r="AY342">
        <v>7.4682598954443069E-3</v>
      </c>
      <c r="AZ342">
        <v>6.3429226928179983E-3</v>
      </c>
      <c r="BA342">
        <v>2.415808945983144E-3</v>
      </c>
      <c r="BB342">
        <v>-7.4626865671641784E-2</v>
      </c>
      <c r="BC342">
        <v>4.0941658137154668E-3</v>
      </c>
      <c r="BD342">
        <v>3.7128712871287162E-2</v>
      </c>
      <c r="BE342">
        <v>0.10268714011516319</v>
      </c>
      <c r="BF342">
        <v>2.9702970297029729E-2</v>
      </c>
      <c r="BG342">
        <v>0.1103637269556552</v>
      </c>
      <c r="BH342">
        <v>-8.6941697920218219E-2</v>
      </c>
      <c r="BI342">
        <v>3.702449486397974E-3</v>
      </c>
      <c r="BJ342">
        <v>2.7016706482987369E-3</v>
      </c>
      <c r="BK342">
        <v>-5.6338028169014009E-2</v>
      </c>
      <c r="BL342">
        <v>0</v>
      </c>
      <c r="BM342">
        <v>7.4812967581046053E-3</v>
      </c>
      <c r="BN342">
        <v>0.1252699784017279</v>
      </c>
      <c r="BO342">
        <v>3.061224489795911E-2</v>
      </c>
      <c r="BP342">
        <v>7.6144255710819397E-3</v>
      </c>
      <c r="BQ342">
        <v>-8.4295972525757157E-2</v>
      </c>
      <c r="BR342">
        <v>4.6040097976958183E-3</v>
      </c>
      <c r="BS342">
        <v>1.3089579195026959E-3</v>
      </c>
      <c r="BT342">
        <v>-0.13414634146341459</v>
      </c>
      <c r="BU342">
        <v>2.0512820512821328E-3</v>
      </c>
      <c r="BV342">
        <v>-1.4742014742014749E-2</v>
      </c>
      <c r="BW342">
        <v>-0.1130268199233716</v>
      </c>
      <c r="BX342">
        <v>0</v>
      </c>
      <c r="BY342">
        <v>0.11597721542627699</v>
      </c>
      <c r="BZ342">
        <v>-6.3587194854553553E-2</v>
      </c>
    </row>
    <row r="343" spans="1:78" x14ac:dyDescent="0.15">
      <c r="A343" s="21">
        <v>30286</v>
      </c>
      <c r="B343" t="s">
        <v>47</v>
      </c>
      <c r="C343">
        <v>8.9499999999999993</v>
      </c>
      <c r="D343">
        <v>-2.717391304347826E-2</v>
      </c>
      <c r="E343" t="s">
        <v>55</v>
      </c>
      <c r="F343">
        <v>-6.77</v>
      </c>
      <c r="G343">
        <v>45.048999999999999</v>
      </c>
      <c r="H343">
        <v>98.288210000000007</v>
      </c>
      <c r="I343">
        <v>5.8</v>
      </c>
      <c r="J343">
        <v>97.7</v>
      </c>
      <c r="K343">
        <v>46</v>
      </c>
      <c r="L343">
        <v>1351</v>
      </c>
      <c r="M343">
        <v>10.8</v>
      </c>
      <c r="N343">
        <v>140.63999999999999</v>
      </c>
      <c r="O343">
        <v>10.472</v>
      </c>
      <c r="P343">
        <v>44.905999999999999</v>
      </c>
      <c r="Q343">
        <v>98.291629999999998</v>
      </c>
      <c r="R343">
        <v>5.4</v>
      </c>
      <c r="S343">
        <v>98</v>
      </c>
      <c r="T343">
        <v>41.5</v>
      </c>
      <c r="U343">
        <v>1229</v>
      </c>
      <c r="V343">
        <v>10.8</v>
      </c>
      <c r="W343">
        <v>138.54</v>
      </c>
      <c r="X343">
        <v>10.792</v>
      </c>
      <c r="Y343">
        <v>44.741</v>
      </c>
      <c r="Z343">
        <v>98.232900000000001</v>
      </c>
      <c r="AA343">
        <v>6.2</v>
      </c>
      <c r="AB343">
        <v>98.1</v>
      </c>
      <c r="AC343">
        <v>41.9</v>
      </c>
      <c r="AD343">
        <v>1149</v>
      </c>
      <c r="AE343">
        <v>10.4</v>
      </c>
      <c r="AF343">
        <v>133.71</v>
      </c>
      <c r="AG343">
        <v>10.712</v>
      </c>
      <c r="AH343">
        <v>44.459000000000003</v>
      </c>
      <c r="AI343">
        <v>97.996160000000003</v>
      </c>
      <c r="AJ343">
        <v>6.7</v>
      </c>
      <c r="AK343">
        <v>97.7</v>
      </c>
      <c r="AL343">
        <v>40.4</v>
      </c>
      <c r="AM343">
        <v>1042</v>
      </c>
      <c r="AN343">
        <v>10.1</v>
      </c>
      <c r="AO343">
        <v>120.42</v>
      </c>
      <c r="AP343">
        <v>11.731999999999999</v>
      </c>
      <c r="AQ343">
        <v>3.184429697590474E-3</v>
      </c>
      <c r="AR343">
        <v>-3.4794417388295251E-5</v>
      </c>
      <c r="AS343">
        <v>7.4074074074073959E-2</v>
      </c>
      <c r="AT343">
        <v>-3.0612244897958441E-3</v>
      </c>
      <c r="AU343">
        <v>0.10843373493975909</v>
      </c>
      <c r="AV343">
        <v>9.9267697314890047E-2</v>
      </c>
      <c r="AW343">
        <v>0</v>
      </c>
      <c r="AX343">
        <v>1.515807708964911E-2</v>
      </c>
      <c r="AY343">
        <v>-2.9651593773165289E-2</v>
      </c>
      <c r="AZ343">
        <v>3.6878925370464888E-3</v>
      </c>
      <c r="BA343">
        <v>5.9786487011992406E-4</v>
      </c>
      <c r="BB343">
        <v>-0.1290322580645161</v>
      </c>
      <c r="BC343">
        <v>-1.0193679918449881E-3</v>
      </c>
      <c r="BD343">
        <v>-9.5465393794749165E-3</v>
      </c>
      <c r="BE343">
        <v>6.9625761531766805E-2</v>
      </c>
      <c r="BF343">
        <v>3.8461538461538547E-2</v>
      </c>
      <c r="BG343">
        <v>3.6122952658738987E-2</v>
      </c>
      <c r="BH343">
        <v>7.4682598954443069E-3</v>
      </c>
      <c r="BI343">
        <v>6.3429226928179983E-3</v>
      </c>
      <c r="BJ343">
        <v>2.415808945983144E-3</v>
      </c>
      <c r="BK343">
        <v>-7.4626865671641784E-2</v>
      </c>
      <c r="BL343">
        <v>4.0941658137154668E-3</v>
      </c>
      <c r="BM343">
        <v>3.7128712871287162E-2</v>
      </c>
      <c r="BN343">
        <v>0.10268714011516319</v>
      </c>
      <c r="BO343">
        <v>2.9702970297029729E-2</v>
      </c>
      <c r="BP343">
        <v>0.1103637269556552</v>
      </c>
      <c r="BQ343">
        <v>-8.6941697920218219E-2</v>
      </c>
      <c r="BR343">
        <v>3.702449486397974E-3</v>
      </c>
      <c r="BS343">
        <v>2.7016706482987369E-3</v>
      </c>
      <c r="BT343">
        <v>-5.6338028169014009E-2</v>
      </c>
      <c r="BU343">
        <v>0</v>
      </c>
      <c r="BV343">
        <v>7.4812967581046053E-3</v>
      </c>
      <c r="BW343">
        <v>0.1252699784017279</v>
      </c>
      <c r="BX343">
        <v>3.061224489795911E-2</v>
      </c>
      <c r="BY343">
        <v>7.6144255710819397E-3</v>
      </c>
      <c r="BZ343">
        <v>-8.4295972525757157E-2</v>
      </c>
    </row>
    <row r="344" spans="1:78" x14ac:dyDescent="0.15">
      <c r="A344" s="21">
        <v>30317</v>
      </c>
      <c r="B344" t="s">
        <v>48</v>
      </c>
      <c r="C344">
        <v>8.68</v>
      </c>
      <c r="D344">
        <v>-3.0167597765363079E-2</v>
      </c>
      <c r="E344" t="s">
        <v>55</v>
      </c>
      <c r="F344">
        <v>-2.44</v>
      </c>
      <c r="G344">
        <v>45.356999999999999</v>
      </c>
      <c r="H344">
        <v>98.390900000000002</v>
      </c>
      <c r="I344">
        <v>5.4</v>
      </c>
      <c r="J344">
        <v>97.9</v>
      </c>
      <c r="K344">
        <v>50.3</v>
      </c>
      <c r="L344">
        <v>1426</v>
      </c>
      <c r="M344">
        <v>10.4</v>
      </c>
      <c r="N344">
        <v>145.30000000000001</v>
      </c>
      <c r="O344">
        <v>10.802</v>
      </c>
      <c r="P344">
        <v>45.048999999999999</v>
      </c>
      <c r="Q344">
        <v>98.288210000000007</v>
      </c>
      <c r="R344">
        <v>5.8</v>
      </c>
      <c r="S344">
        <v>97.7</v>
      </c>
      <c r="T344">
        <v>46</v>
      </c>
      <c r="U344">
        <v>1351</v>
      </c>
      <c r="V344">
        <v>10.8</v>
      </c>
      <c r="W344">
        <v>140.63999999999999</v>
      </c>
      <c r="X344">
        <v>10.472</v>
      </c>
      <c r="Y344">
        <v>44.905999999999999</v>
      </c>
      <c r="Z344">
        <v>98.291629999999998</v>
      </c>
      <c r="AA344">
        <v>5.4</v>
      </c>
      <c r="AB344">
        <v>98</v>
      </c>
      <c r="AC344">
        <v>41.5</v>
      </c>
      <c r="AD344">
        <v>1229</v>
      </c>
      <c r="AE344">
        <v>10.8</v>
      </c>
      <c r="AF344">
        <v>138.54</v>
      </c>
      <c r="AG344">
        <v>10.792</v>
      </c>
      <c r="AH344">
        <v>44.741</v>
      </c>
      <c r="AI344">
        <v>98.232900000000001</v>
      </c>
      <c r="AJ344">
        <v>6.2</v>
      </c>
      <c r="AK344">
        <v>98.1</v>
      </c>
      <c r="AL344">
        <v>41.9</v>
      </c>
      <c r="AM344">
        <v>1149</v>
      </c>
      <c r="AN344">
        <v>10.4</v>
      </c>
      <c r="AO344">
        <v>133.71</v>
      </c>
      <c r="AP344">
        <v>10.712</v>
      </c>
      <c r="AQ344">
        <v>6.8369997114252623E-3</v>
      </c>
      <c r="AR344">
        <v>1.0447845168815031E-3</v>
      </c>
      <c r="AS344">
        <v>-6.8965517241379226E-2</v>
      </c>
      <c r="AT344">
        <v>2.047082906857733E-3</v>
      </c>
      <c r="AU344">
        <v>9.3478260869565233E-2</v>
      </c>
      <c r="AV344">
        <v>5.551443375277576E-2</v>
      </c>
      <c r="AW344">
        <v>-3.703703703703709E-2</v>
      </c>
      <c r="AX344">
        <v>3.3134243458475821E-2</v>
      </c>
      <c r="AY344">
        <v>3.1512605042016917E-2</v>
      </c>
      <c r="AZ344">
        <v>3.184429697590474E-3</v>
      </c>
      <c r="BA344">
        <v>-3.4794417388295251E-5</v>
      </c>
      <c r="BB344">
        <v>7.4074074074073959E-2</v>
      </c>
      <c r="BC344">
        <v>-3.0612244897958441E-3</v>
      </c>
      <c r="BD344">
        <v>0.10843373493975909</v>
      </c>
      <c r="BE344">
        <v>9.9267697314890047E-2</v>
      </c>
      <c r="BF344">
        <v>0</v>
      </c>
      <c r="BG344">
        <v>1.515807708964911E-2</v>
      </c>
      <c r="BH344">
        <v>-2.9651593773165289E-2</v>
      </c>
      <c r="BI344">
        <v>3.6878925370464888E-3</v>
      </c>
      <c r="BJ344">
        <v>5.9786487011992406E-4</v>
      </c>
      <c r="BK344">
        <v>-0.1290322580645161</v>
      </c>
      <c r="BL344">
        <v>-1.0193679918449881E-3</v>
      </c>
      <c r="BM344">
        <v>-9.5465393794749165E-3</v>
      </c>
      <c r="BN344">
        <v>6.9625761531766805E-2</v>
      </c>
      <c r="BO344">
        <v>3.8461538461538547E-2</v>
      </c>
      <c r="BP344">
        <v>3.6122952658738987E-2</v>
      </c>
      <c r="BQ344">
        <v>7.4682598954443069E-3</v>
      </c>
      <c r="BR344">
        <v>6.3429226928179983E-3</v>
      </c>
      <c r="BS344">
        <v>2.415808945983144E-3</v>
      </c>
      <c r="BT344">
        <v>-7.4626865671641784E-2</v>
      </c>
      <c r="BU344">
        <v>4.0941658137154668E-3</v>
      </c>
      <c r="BV344">
        <v>3.7128712871287162E-2</v>
      </c>
      <c r="BW344">
        <v>0.10268714011516319</v>
      </c>
      <c r="BX344">
        <v>2.9702970297029729E-2</v>
      </c>
      <c r="BY344">
        <v>0.1103637269556552</v>
      </c>
      <c r="BZ344">
        <v>-8.6941697920218219E-2</v>
      </c>
    </row>
    <row r="345" spans="1:78" x14ac:dyDescent="0.15">
      <c r="A345" s="21">
        <v>30348</v>
      </c>
      <c r="B345" t="s">
        <v>49</v>
      </c>
      <c r="C345">
        <v>8.51</v>
      </c>
      <c r="D345">
        <v>-1.958525345622119E-2</v>
      </c>
      <c r="E345" t="s">
        <v>55</v>
      </c>
      <c r="F345">
        <v>-1.72</v>
      </c>
      <c r="G345">
        <v>45.524999999999999</v>
      </c>
      <c r="H345">
        <v>98.799750000000003</v>
      </c>
      <c r="I345">
        <v>5.6</v>
      </c>
      <c r="J345">
        <v>98</v>
      </c>
      <c r="K345">
        <v>60.6</v>
      </c>
      <c r="L345">
        <v>1471</v>
      </c>
      <c r="M345">
        <v>10.4</v>
      </c>
      <c r="N345">
        <v>148.06</v>
      </c>
      <c r="O345">
        <v>10.272</v>
      </c>
      <c r="P345">
        <v>45.356999999999999</v>
      </c>
      <c r="Q345">
        <v>98.390900000000002</v>
      </c>
      <c r="R345">
        <v>5.4</v>
      </c>
      <c r="S345">
        <v>97.9</v>
      </c>
      <c r="T345">
        <v>50.3</v>
      </c>
      <c r="U345">
        <v>1426</v>
      </c>
      <c r="V345">
        <v>10.4</v>
      </c>
      <c r="W345">
        <v>145.30000000000001</v>
      </c>
      <c r="X345">
        <v>10.802</v>
      </c>
      <c r="Y345">
        <v>45.048999999999999</v>
      </c>
      <c r="Z345">
        <v>98.288210000000007</v>
      </c>
      <c r="AA345">
        <v>5.8</v>
      </c>
      <c r="AB345">
        <v>97.7</v>
      </c>
      <c r="AC345">
        <v>46</v>
      </c>
      <c r="AD345">
        <v>1351</v>
      </c>
      <c r="AE345">
        <v>10.8</v>
      </c>
      <c r="AF345">
        <v>140.63999999999999</v>
      </c>
      <c r="AG345">
        <v>10.472</v>
      </c>
      <c r="AH345">
        <v>44.905999999999999</v>
      </c>
      <c r="AI345">
        <v>98.291629999999998</v>
      </c>
      <c r="AJ345">
        <v>5.4</v>
      </c>
      <c r="AK345">
        <v>98</v>
      </c>
      <c r="AL345">
        <v>41.5</v>
      </c>
      <c r="AM345">
        <v>1229</v>
      </c>
      <c r="AN345">
        <v>10.8</v>
      </c>
      <c r="AO345">
        <v>138.54</v>
      </c>
      <c r="AP345">
        <v>10.792</v>
      </c>
      <c r="AQ345">
        <v>3.703948673854152E-3</v>
      </c>
      <c r="AR345">
        <v>4.1553639615046212E-3</v>
      </c>
      <c r="AS345">
        <v>3.7037037037036979E-2</v>
      </c>
      <c r="AT345">
        <v>1.021450459652629E-3</v>
      </c>
      <c r="AU345">
        <v>0.20477137176938379</v>
      </c>
      <c r="AV345">
        <v>3.1556802244039339E-2</v>
      </c>
      <c r="AW345">
        <v>0</v>
      </c>
      <c r="AX345">
        <v>1.8995182381279951E-2</v>
      </c>
      <c r="AY345">
        <v>-4.9064987965191542E-2</v>
      </c>
      <c r="AZ345">
        <v>6.8369997114252623E-3</v>
      </c>
      <c r="BA345">
        <v>1.0447845168815031E-3</v>
      </c>
      <c r="BB345">
        <v>-6.8965517241379226E-2</v>
      </c>
      <c r="BC345">
        <v>2.047082906857733E-3</v>
      </c>
      <c r="BD345">
        <v>9.3478260869565233E-2</v>
      </c>
      <c r="BE345">
        <v>5.551443375277576E-2</v>
      </c>
      <c r="BF345">
        <v>-3.703703703703709E-2</v>
      </c>
      <c r="BG345">
        <v>3.3134243458475821E-2</v>
      </c>
      <c r="BH345">
        <v>3.1512605042016917E-2</v>
      </c>
      <c r="BI345">
        <v>3.184429697590474E-3</v>
      </c>
      <c r="BJ345">
        <v>-3.4794417388295251E-5</v>
      </c>
      <c r="BK345">
        <v>7.4074074074073959E-2</v>
      </c>
      <c r="BL345">
        <v>-3.0612244897958441E-3</v>
      </c>
      <c r="BM345">
        <v>0.10843373493975909</v>
      </c>
      <c r="BN345">
        <v>9.9267697314890047E-2</v>
      </c>
      <c r="BO345">
        <v>0</v>
      </c>
      <c r="BP345">
        <v>1.515807708964911E-2</v>
      </c>
      <c r="BQ345">
        <v>-2.9651593773165289E-2</v>
      </c>
      <c r="BR345">
        <v>3.6878925370464888E-3</v>
      </c>
      <c r="BS345">
        <v>5.9786487011992406E-4</v>
      </c>
      <c r="BT345">
        <v>-0.1290322580645161</v>
      </c>
      <c r="BU345">
        <v>-1.0193679918449881E-3</v>
      </c>
      <c r="BV345">
        <v>-9.5465393794749165E-3</v>
      </c>
      <c r="BW345">
        <v>6.9625761531766805E-2</v>
      </c>
      <c r="BX345">
        <v>3.8461538461538547E-2</v>
      </c>
      <c r="BY345">
        <v>3.6122952658738987E-2</v>
      </c>
      <c r="BZ345">
        <v>7.4682598954443069E-3</v>
      </c>
    </row>
    <row r="346" spans="1:78" x14ac:dyDescent="0.15">
      <c r="A346" s="21">
        <v>30376</v>
      </c>
      <c r="B346" t="s">
        <v>50</v>
      </c>
      <c r="C346">
        <v>8.77</v>
      </c>
      <c r="D346">
        <v>3.0552291421856611E-2</v>
      </c>
      <c r="E346" t="s">
        <v>54</v>
      </c>
      <c r="F346">
        <v>-0.78</v>
      </c>
      <c r="G346">
        <v>45.582999999999998</v>
      </c>
      <c r="H346">
        <v>99.464560000000006</v>
      </c>
      <c r="I346">
        <v>5.4</v>
      </c>
      <c r="J346">
        <v>98.1</v>
      </c>
      <c r="K346">
        <v>60.8</v>
      </c>
      <c r="L346">
        <v>1475</v>
      </c>
      <c r="M346">
        <v>10.3</v>
      </c>
      <c r="N346">
        <v>152.96</v>
      </c>
      <c r="O346">
        <v>10.622</v>
      </c>
      <c r="P346">
        <v>45.524999999999999</v>
      </c>
      <c r="Q346">
        <v>98.799750000000003</v>
      </c>
      <c r="R346">
        <v>5.6</v>
      </c>
      <c r="S346">
        <v>98</v>
      </c>
      <c r="T346">
        <v>60.6</v>
      </c>
      <c r="U346">
        <v>1471</v>
      </c>
      <c r="V346">
        <v>10.4</v>
      </c>
      <c r="W346">
        <v>148.06</v>
      </c>
      <c r="X346">
        <v>10.272</v>
      </c>
      <c r="Y346">
        <v>45.356999999999999</v>
      </c>
      <c r="Z346">
        <v>98.390900000000002</v>
      </c>
      <c r="AA346">
        <v>5.4</v>
      </c>
      <c r="AB346">
        <v>97.9</v>
      </c>
      <c r="AC346">
        <v>50.3</v>
      </c>
      <c r="AD346">
        <v>1426</v>
      </c>
      <c r="AE346">
        <v>10.4</v>
      </c>
      <c r="AF346">
        <v>145.30000000000001</v>
      </c>
      <c r="AG346">
        <v>10.802</v>
      </c>
      <c r="AH346">
        <v>45.048999999999999</v>
      </c>
      <c r="AI346">
        <v>98.288210000000007</v>
      </c>
      <c r="AJ346">
        <v>5.8</v>
      </c>
      <c r="AK346">
        <v>97.7</v>
      </c>
      <c r="AL346">
        <v>46</v>
      </c>
      <c r="AM346">
        <v>1351</v>
      </c>
      <c r="AN346">
        <v>10.8</v>
      </c>
      <c r="AO346">
        <v>140.63999999999999</v>
      </c>
      <c r="AP346">
        <v>10.472</v>
      </c>
      <c r="AQ346">
        <v>1.274025260845635E-3</v>
      </c>
      <c r="AR346">
        <v>6.7288631803217314E-3</v>
      </c>
      <c r="AS346">
        <v>-3.5714285714285587E-2</v>
      </c>
      <c r="AT346">
        <v>1.0204081632652069E-3</v>
      </c>
      <c r="AU346">
        <v>3.3003300330032288E-3</v>
      </c>
      <c r="AV346">
        <v>2.7192386131882351E-3</v>
      </c>
      <c r="AW346">
        <v>-9.6153846153845812E-3</v>
      </c>
      <c r="AX346">
        <v>3.3094691341348133E-2</v>
      </c>
      <c r="AY346">
        <v>3.4073208722741333E-2</v>
      </c>
      <c r="AZ346">
        <v>3.703948673854152E-3</v>
      </c>
      <c r="BA346">
        <v>4.1553639615046212E-3</v>
      </c>
      <c r="BB346">
        <v>3.7037037037036979E-2</v>
      </c>
      <c r="BC346">
        <v>1.021450459652629E-3</v>
      </c>
      <c r="BD346">
        <v>0.20477137176938379</v>
      </c>
      <c r="BE346">
        <v>3.1556802244039339E-2</v>
      </c>
      <c r="BF346">
        <v>0</v>
      </c>
      <c r="BG346">
        <v>1.8995182381279951E-2</v>
      </c>
      <c r="BH346">
        <v>-4.9064987965191542E-2</v>
      </c>
      <c r="BI346">
        <v>6.8369997114252623E-3</v>
      </c>
      <c r="BJ346">
        <v>1.0447845168815031E-3</v>
      </c>
      <c r="BK346">
        <v>-6.8965517241379226E-2</v>
      </c>
      <c r="BL346">
        <v>2.047082906857733E-3</v>
      </c>
      <c r="BM346">
        <v>9.3478260869565233E-2</v>
      </c>
      <c r="BN346">
        <v>5.551443375277576E-2</v>
      </c>
      <c r="BO346">
        <v>-3.703703703703709E-2</v>
      </c>
      <c r="BP346">
        <v>3.3134243458475821E-2</v>
      </c>
      <c r="BQ346">
        <v>3.1512605042016917E-2</v>
      </c>
      <c r="BR346">
        <v>3.184429697590474E-3</v>
      </c>
      <c r="BS346">
        <v>-3.4794417388295251E-5</v>
      </c>
      <c r="BT346">
        <v>7.4074074074073959E-2</v>
      </c>
      <c r="BU346">
        <v>-3.0612244897958441E-3</v>
      </c>
      <c r="BV346">
        <v>0.10843373493975909</v>
      </c>
      <c r="BW346">
        <v>9.9267697314890047E-2</v>
      </c>
      <c r="BX346">
        <v>0</v>
      </c>
      <c r="BY346">
        <v>1.515807708964911E-2</v>
      </c>
      <c r="BZ346">
        <v>-2.9651593773165289E-2</v>
      </c>
    </row>
    <row r="347" spans="1:78" x14ac:dyDescent="0.15">
      <c r="A347" s="21">
        <v>30407</v>
      </c>
      <c r="B347" t="s">
        <v>51</v>
      </c>
      <c r="C347">
        <v>8.8000000000000007</v>
      </c>
      <c r="D347">
        <v>3.420752565564554E-3</v>
      </c>
      <c r="E347" t="s">
        <v>54</v>
      </c>
      <c r="F347">
        <v>-4.7</v>
      </c>
      <c r="G347">
        <v>45.720999999999997</v>
      </c>
      <c r="H347">
        <v>100.1784</v>
      </c>
      <c r="I347">
        <v>5.0999999999999996</v>
      </c>
      <c r="J347">
        <v>98.8</v>
      </c>
      <c r="K347">
        <v>59.4</v>
      </c>
      <c r="L347">
        <v>1566</v>
      </c>
      <c r="M347">
        <v>10.199999999999999</v>
      </c>
      <c r="N347">
        <v>164.42</v>
      </c>
      <c r="O347">
        <v>10.272</v>
      </c>
      <c r="P347">
        <v>45.582999999999998</v>
      </c>
      <c r="Q347">
        <v>99.464560000000006</v>
      </c>
      <c r="R347">
        <v>5.4</v>
      </c>
      <c r="S347">
        <v>98.1</v>
      </c>
      <c r="T347">
        <v>60.8</v>
      </c>
      <c r="U347">
        <v>1475</v>
      </c>
      <c r="V347">
        <v>10.3</v>
      </c>
      <c r="W347">
        <v>152.96</v>
      </c>
      <c r="X347">
        <v>10.622</v>
      </c>
      <c r="Y347">
        <v>45.524999999999999</v>
      </c>
      <c r="Z347">
        <v>98.799750000000003</v>
      </c>
      <c r="AA347">
        <v>5.6</v>
      </c>
      <c r="AB347">
        <v>98</v>
      </c>
      <c r="AC347">
        <v>60.6</v>
      </c>
      <c r="AD347">
        <v>1471</v>
      </c>
      <c r="AE347">
        <v>10.4</v>
      </c>
      <c r="AF347">
        <v>148.06</v>
      </c>
      <c r="AG347">
        <v>10.272</v>
      </c>
      <c r="AH347">
        <v>45.356999999999999</v>
      </c>
      <c r="AI347">
        <v>98.390900000000002</v>
      </c>
      <c r="AJ347">
        <v>5.4</v>
      </c>
      <c r="AK347">
        <v>97.9</v>
      </c>
      <c r="AL347">
        <v>50.3</v>
      </c>
      <c r="AM347">
        <v>1426</v>
      </c>
      <c r="AN347">
        <v>10.4</v>
      </c>
      <c r="AO347">
        <v>145.30000000000001</v>
      </c>
      <c r="AP347">
        <v>10.802</v>
      </c>
      <c r="AQ347">
        <v>3.0274444420068658E-3</v>
      </c>
      <c r="AR347">
        <v>7.1768276057320168E-3</v>
      </c>
      <c r="AS347">
        <v>-5.5555555555555691E-2</v>
      </c>
      <c r="AT347">
        <v>7.135575942915473E-3</v>
      </c>
      <c r="AU347">
        <v>-2.3026315789473669E-2</v>
      </c>
      <c r="AV347">
        <v>6.1694915254237197E-2</v>
      </c>
      <c r="AW347">
        <v>-9.7087378640777766E-3</v>
      </c>
      <c r="AX347">
        <v>7.4921548117154568E-2</v>
      </c>
      <c r="AY347">
        <v>-3.2950480135567672E-2</v>
      </c>
      <c r="AZ347">
        <v>1.274025260845635E-3</v>
      </c>
      <c r="BA347">
        <v>6.7288631803217314E-3</v>
      </c>
      <c r="BB347">
        <v>-3.5714285714285587E-2</v>
      </c>
      <c r="BC347">
        <v>1.0204081632652069E-3</v>
      </c>
      <c r="BD347">
        <v>3.3003300330032288E-3</v>
      </c>
      <c r="BE347">
        <v>2.7192386131882351E-3</v>
      </c>
      <c r="BF347">
        <v>-9.6153846153845812E-3</v>
      </c>
      <c r="BG347">
        <v>3.3094691341348133E-2</v>
      </c>
      <c r="BH347">
        <v>3.4073208722741333E-2</v>
      </c>
      <c r="BI347">
        <v>3.703948673854152E-3</v>
      </c>
      <c r="BJ347">
        <v>4.1553639615046212E-3</v>
      </c>
      <c r="BK347">
        <v>3.7037037037036979E-2</v>
      </c>
      <c r="BL347">
        <v>1.021450459652629E-3</v>
      </c>
      <c r="BM347">
        <v>0.20477137176938379</v>
      </c>
      <c r="BN347">
        <v>3.1556802244039339E-2</v>
      </c>
      <c r="BO347">
        <v>0</v>
      </c>
      <c r="BP347">
        <v>1.8995182381279951E-2</v>
      </c>
      <c r="BQ347">
        <v>-4.9064987965191542E-2</v>
      </c>
      <c r="BR347">
        <v>6.8369997114252623E-3</v>
      </c>
      <c r="BS347">
        <v>1.0447845168815031E-3</v>
      </c>
      <c r="BT347">
        <v>-6.8965517241379226E-2</v>
      </c>
      <c r="BU347">
        <v>2.047082906857733E-3</v>
      </c>
      <c r="BV347">
        <v>9.3478260869565233E-2</v>
      </c>
      <c r="BW347">
        <v>5.551443375277576E-2</v>
      </c>
      <c r="BX347">
        <v>-3.703703703703709E-2</v>
      </c>
      <c r="BY347">
        <v>3.3134243458475821E-2</v>
      </c>
      <c r="BZ347">
        <v>3.1512605042016917E-2</v>
      </c>
    </row>
    <row r="348" spans="1:78" x14ac:dyDescent="0.15">
      <c r="A348" s="21">
        <v>30437</v>
      </c>
      <c r="B348" t="s">
        <v>52</v>
      </c>
      <c r="C348">
        <v>8.6300000000000008</v>
      </c>
      <c r="D348">
        <v>-1.9318181818181811E-2</v>
      </c>
      <c r="E348" t="s">
        <v>55</v>
      </c>
      <c r="F348">
        <v>-0.71</v>
      </c>
      <c r="G348">
        <v>45.786999999999999</v>
      </c>
      <c r="H348">
        <v>100.6546</v>
      </c>
      <c r="I348">
        <v>4.9000000000000004</v>
      </c>
      <c r="J348">
        <v>99.2</v>
      </c>
      <c r="K348">
        <v>61.8</v>
      </c>
      <c r="L348">
        <v>1669</v>
      </c>
      <c r="M348">
        <v>10.1</v>
      </c>
      <c r="N348">
        <v>162.38999999999999</v>
      </c>
      <c r="O348">
        <v>10.801</v>
      </c>
      <c r="P348">
        <v>45.720999999999997</v>
      </c>
      <c r="Q348">
        <v>100.1784</v>
      </c>
      <c r="R348">
        <v>5.0999999999999996</v>
      </c>
      <c r="S348">
        <v>98.8</v>
      </c>
      <c r="T348">
        <v>59.4</v>
      </c>
      <c r="U348">
        <v>1566</v>
      </c>
      <c r="V348">
        <v>10.199999999999999</v>
      </c>
      <c r="W348">
        <v>164.42</v>
      </c>
      <c r="X348">
        <v>10.272</v>
      </c>
      <c r="Y348">
        <v>45.582999999999998</v>
      </c>
      <c r="Z348">
        <v>99.464560000000006</v>
      </c>
      <c r="AA348">
        <v>5.4</v>
      </c>
      <c r="AB348">
        <v>98.1</v>
      </c>
      <c r="AC348">
        <v>60.8</v>
      </c>
      <c r="AD348">
        <v>1475</v>
      </c>
      <c r="AE348">
        <v>10.3</v>
      </c>
      <c r="AF348">
        <v>152.96</v>
      </c>
      <c r="AG348">
        <v>10.622</v>
      </c>
      <c r="AH348">
        <v>45.524999999999999</v>
      </c>
      <c r="AI348">
        <v>98.799750000000003</v>
      </c>
      <c r="AJ348">
        <v>5.6</v>
      </c>
      <c r="AK348">
        <v>98</v>
      </c>
      <c r="AL348">
        <v>60.6</v>
      </c>
      <c r="AM348">
        <v>1471</v>
      </c>
      <c r="AN348">
        <v>10.4</v>
      </c>
      <c r="AO348">
        <v>148.06</v>
      </c>
      <c r="AP348">
        <v>10.272</v>
      </c>
      <c r="AQ348">
        <v>1.443537980359233E-3</v>
      </c>
      <c r="AR348">
        <v>4.7535197208181668E-3</v>
      </c>
      <c r="AS348">
        <v>-3.9215686274509658E-2</v>
      </c>
      <c r="AT348">
        <v>4.0485829959515662E-3</v>
      </c>
      <c r="AU348">
        <v>4.0404040404040442E-2</v>
      </c>
      <c r="AV348">
        <v>6.5772669220945046E-2</v>
      </c>
      <c r="AW348">
        <v>-9.8039215686274161E-3</v>
      </c>
      <c r="AX348">
        <v>-1.2346429874711131E-2</v>
      </c>
      <c r="AY348">
        <v>5.149922118380057E-2</v>
      </c>
      <c r="AZ348">
        <v>3.0274444420068658E-3</v>
      </c>
      <c r="BA348">
        <v>7.1768276057320168E-3</v>
      </c>
      <c r="BB348">
        <v>-5.5555555555555691E-2</v>
      </c>
      <c r="BC348">
        <v>7.135575942915473E-3</v>
      </c>
      <c r="BD348">
        <v>-2.3026315789473669E-2</v>
      </c>
      <c r="BE348">
        <v>6.1694915254237197E-2</v>
      </c>
      <c r="BF348">
        <v>-9.7087378640777766E-3</v>
      </c>
      <c r="BG348">
        <v>7.4921548117154568E-2</v>
      </c>
      <c r="BH348">
        <v>-3.2950480135567672E-2</v>
      </c>
      <c r="BI348">
        <v>1.274025260845635E-3</v>
      </c>
      <c r="BJ348">
        <v>6.7288631803217314E-3</v>
      </c>
      <c r="BK348">
        <v>-3.5714285714285587E-2</v>
      </c>
      <c r="BL348">
        <v>1.0204081632652069E-3</v>
      </c>
      <c r="BM348">
        <v>3.3003300330032288E-3</v>
      </c>
      <c r="BN348">
        <v>2.7192386131882351E-3</v>
      </c>
      <c r="BO348">
        <v>-9.6153846153845812E-3</v>
      </c>
      <c r="BP348">
        <v>3.3094691341348133E-2</v>
      </c>
      <c r="BQ348">
        <v>3.4073208722741333E-2</v>
      </c>
      <c r="BR348">
        <v>3.703948673854152E-3</v>
      </c>
      <c r="BS348">
        <v>4.1553639615046212E-3</v>
      </c>
      <c r="BT348">
        <v>3.7037037037036979E-2</v>
      </c>
      <c r="BU348">
        <v>1.021450459652629E-3</v>
      </c>
      <c r="BV348">
        <v>0.20477137176938379</v>
      </c>
      <c r="BW348">
        <v>3.1556802244039339E-2</v>
      </c>
      <c r="BX348">
        <v>0</v>
      </c>
      <c r="BY348">
        <v>1.8995182381279951E-2</v>
      </c>
      <c r="BZ348">
        <v>-4.9064987965191542E-2</v>
      </c>
    </row>
    <row r="349" spans="1:78" x14ac:dyDescent="0.15">
      <c r="A349" s="21">
        <v>30468</v>
      </c>
      <c r="B349" t="s">
        <v>53</v>
      </c>
      <c r="C349">
        <v>8.98</v>
      </c>
      <c r="D349">
        <v>4.0556199304750823E-2</v>
      </c>
      <c r="E349" t="s">
        <v>54</v>
      </c>
      <c r="F349">
        <v>-0.18</v>
      </c>
      <c r="G349">
        <v>46.000999999999998</v>
      </c>
      <c r="H349">
        <v>100.80549999999999</v>
      </c>
      <c r="I349">
        <v>5.3</v>
      </c>
      <c r="J349">
        <v>99.4</v>
      </c>
      <c r="K349">
        <v>62.3</v>
      </c>
      <c r="L349">
        <v>1769</v>
      </c>
      <c r="M349">
        <v>10.1</v>
      </c>
      <c r="N349">
        <v>168.11</v>
      </c>
      <c r="O349">
        <v>10.898999999999999</v>
      </c>
      <c r="P349">
        <v>45.786999999999999</v>
      </c>
      <c r="Q349">
        <v>100.6546</v>
      </c>
      <c r="R349">
        <v>4.9000000000000004</v>
      </c>
      <c r="S349">
        <v>99.2</v>
      </c>
      <c r="T349">
        <v>61.8</v>
      </c>
      <c r="U349">
        <v>1669</v>
      </c>
      <c r="V349">
        <v>10.1</v>
      </c>
      <c r="W349">
        <v>162.38999999999999</v>
      </c>
      <c r="X349">
        <v>10.801</v>
      </c>
      <c r="Y349">
        <v>45.720999999999997</v>
      </c>
      <c r="Z349">
        <v>100.1784</v>
      </c>
      <c r="AA349">
        <v>5.0999999999999996</v>
      </c>
      <c r="AB349">
        <v>98.8</v>
      </c>
      <c r="AC349">
        <v>59.4</v>
      </c>
      <c r="AD349">
        <v>1566</v>
      </c>
      <c r="AE349">
        <v>10.199999999999999</v>
      </c>
      <c r="AF349">
        <v>164.42</v>
      </c>
      <c r="AG349">
        <v>10.272</v>
      </c>
      <c r="AH349">
        <v>45.582999999999998</v>
      </c>
      <c r="AI349">
        <v>99.464560000000006</v>
      </c>
      <c r="AJ349">
        <v>5.4</v>
      </c>
      <c r="AK349">
        <v>98.1</v>
      </c>
      <c r="AL349">
        <v>60.8</v>
      </c>
      <c r="AM349">
        <v>1475</v>
      </c>
      <c r="AN349">
        <v>10.3</v>
      </c>
      <c r="AO349">
        <v>152.96</v>
      </c>
      <c r="AP349">
        <v>10.622</v>
      </c>
      <c r="AQ349">
        <v>4.6738157118833001E-3</v>
      </c>
      <c r="AR349">
        <v>1.4991863263078551E-3</v>
      </c>
      <c r="AS349">
        <v>8.1632653061224358E-2</v>
      </c>
      <c r="AT349">
        <v>2.0161290322580072E-3</v>
      </c>
      <c r="AU349">
        <v>8.090614886731462E-3</v>
      </c>
      <c r="AV349">
        <v>5.9916117435590222E-2</v>
      </c>
      <c r="AW349">
        <v>0</v>
      </c>
      <c r="AX349">
        <v>3.5223843832748569E-2</v>
      </c>
      <c r="AY349">
        <v>9.0732339598185163E-3</v>
      </c>
      <c r="AZ349">
        <v>1.443537980359233E-3</v>
      </c>
      <c r="BA349">
        <v>4.7535197208181668E-3</v>
      </c>
      <c r="BB349">
        <v>-3.9215686274509658E-2</v>
      </c>
      <c r="BC349">
        <v>4.0485829959515662E-3</v>
      </c>
      <c r="BD349">
        <v>4.0404040404040442E-2</v>
      </c>
      <c r="BE349">
        <v>6.5772669220945046E-2</v>
      </c>
      <c r="BF349">
        <v>-9.8039215686274161E-3</v>
      </c>
      <c r="BG349">
        <v>-1.2346429874711131E-2</v>
      </c>
      <c r="BH349">
        <v>5.149922118380057E-2</v>
      </c>
      <c r="BI349">
        <v>3.0274444420068658E-3</v>
      </c>
      <c r="BJ349">
        <v>7.1768276057320168E-3</v>
      </c>
      <c r="BK349">
        <v>-5.5555555555555691E-2</v>
      </c>
      <c r="BL349">
        <v>7.135575942915473E-3</v>
      </c>
      <c r="BM349">
        <v>-2.3026315789473669E-2</v>
      </c>
      <c r="BN349">
        <v>6.1694915254237197E-2</v>
      </c>
      <c r="BO349">
        <v>-9.7087378640777766E-3</v>
      </c>
      <c r="BP349">
        <v>7.4921548117154568E-2</v>
      </c>
      <c r="BQ349">
        <v>-3.2950480135567672E-2</v>
      </c>
      <c r="BR349">
        <v>1.274025260845635E-3</v>
      </c>
      <c r="BS349">
        <v>6.7288631803217314E-3</v>
      </c>
      <c r="BT349">
        <v>-3.5714285714285587E-2</v>
      </c>
      <c r="BU349">
        <v>1.0204081632652069E-3</v>
      </c>
      <c r="BV349">
        <v>3.3003300330032288E-3</v>
      </c>
      <c r="BW349">
        <v>2.7192386131882351E-3</v>
      </c>
      <c r="BX349">
        <v>-9.6153846153845812E-3</v>
      </c>
      <c r="BY349">
        <v>3.3094691341348133E-2</v>
      </c>
      <c r="BZ349">
        <v>3.4073208722741333E-2</v>
      </c>
    </row>
    <row r="350" spans="1:78" x14ac:dyDescent="0.15">
      <c r="A350" s="21">
        <v>30498</v>
      </c>
      <c r="B350" t="s">
        <v>42</v>
      </c>
      <c r="C350">
        <v>9.3699999999999992</v>
      </c>
      <c r="D350">
        <v>4.3429844097995413E-2</v>
      </c>
      <c r="E350" t="s">
        <v>54</v>
      </c>
      <c r="F350">
        <v>-0.69</v>
      </c>
      <c r="G350">
        <v>46.311</v>
      </c>
      <c r="H350">
        <v>100.7689</v>
      </c>
      <c r="I350">
        <v>5.8</v>
      </c>
      <c r="J350">
        <v>99.8</v>
      </c>
      <c r="K350">
        <v>70.3</v>
      </c>
      <c r="L350">
        <v>1795</v>
      </c>
      <c r="M350">
        <v>9.4</v>
      </c>
      <c r="N350">
        <v>162.56</v>
      </c>
      <c r="O350">
        <v>11.763999999999999</v>
      </c>
      <c r="P350">
        <v>46.000999999999998</v>
      </c>
      <c r="Q350">
        <v>100.80549999999999</v>
      </c>
      <c r="R350">
        <v>5.3</v>
      </c>
      <c r="S350">
        <v>99.4</v>
      </c>
      <c r="T350">
        <v>62.3</v>
      </c>
      <c r="U350">
        <v>1769</v>
      </c>
      <c r="V350">
        <v>10.1</v>
      </c>
      <c r="W350">
        <v>168.11</v>
      </c>
      <c r="X350">
        <v>10.898999999999999</v>
      </c>
      <c r="Y350">
        <v>45.786999999999999</v>
      </c>
      <c r="Z350">
        <v>100.6546</v>
      </c>
      <c r="AA350">
        <v>4.9000000000000004</v>
      </c>
      <c r="AB350">
        <v>99.2</v>
      </c>
      <c r="AC350">
        <v>61.8</v>
      </c>
      <c r="AD350">
        <v>1669</v>
      </c>
      <c r="AE350">
        <v>10.1</v>
      </c>
      <c r="AF350">
        <v>162.38999999999999</v>
      </c>
      <c r="AG350">
        <v>10.801</v>
      </c>
      <c r="AH350">
        <v>45.720999999999997</v>
      </c>
      <c r="AI350">
        <v>100.1784</v>
      </c>
      <c r="AJ350">
        <v>5.0999999999999996</v>
      </c>
      <c r="AK350">
        <v>98.8</v>
      </c>
      <c r="AL350">
        <v>59.4</v>
      </c>
      <c r="AM350">
        <v>1566</v>
      </c>
      <c r="AN350">
        <v>10.199999999999999</v>
      </c>
      <c r="AO350">
        <v>164.42</v>
      </c>
      <c r="AP350">
        <v>10.272</v>
      </c>
      <c r="AQ350">
        <v>6.738983935131948E-3</v>
      </c>
      <c r="AR350">
        <v>-3.6307542743196919E-4</v>
      </c>
      <c r="AS350">
        <v>9.4339622641509413E-2</v>
      </c>
      <c r="AT350">
        <v>4.0241448692150961E-3</v>
      </c>
      <c r="AU350">
        <v>0.12841091492776879</v>
      </c>
      <c r="AV350">
        <v>1.469756924816279E-2</v>
      </c>
      <c r="AW350">
        <v>-6.9306930693069257E-2</v>
      </c>
      <c r="AX350">
        <v>-3.301409791208143E-2</v>
      </c>
      <c r="AY350">
        <v>7.9365079365079305E-2</v>
      </c>
      <c r="AZ350">
        <v>4.6738157118833001E-3</v>
      </c>
      <c r="BA350">
        <v>1.4991863263078551E-3</v>
      </c>
      <c r="BB350">
        <v>8.1632653061224358E-2</v>
      </c>
      <c r="BC350">
        <v>2.0161290322580072E-3</v>
      </c>
      <c r="BD350">
        <v>8.090614886731462E-3</v>
      </c>
      <c r="BE350">
        <v>5.9916117435590222E-2</v>
      </c>
      <c r="BF350">
        <v>0</v>
      </c>
      <c r="BG350">
        <v>3.5223843832748569E-2</v>
      </c>
      <c r="BH350">
        <v>9.0732339598185163E-3</v>
      </c>
      <c r="BI350">
        <v>1.443537980359233E-3</v>
      </c>
      <c r="BJ350">
        <v>4.7535197208181668E-3</v>
      </c>
      <c r="BK350">
        <v>-3.9215686274509658E-2</v>
      </c>
      <c r="BL350">
        <v>4.0485829959515662E-3</v>
      </c>
      <c r="BM350">
        <v>4.0404040404040442E-2</v>
      </c>
      <c r="BN350">
        <v>6.5772669220945046E-2</v>
      </c>
      <c r="BO350">
        <v>-9.8039215686274161E-3</v>
      </c>
      <c r="BP350">
        <v>-1.2346429874711131E-2</v>
      </c>
      <c r="BQ350">
        <v>5.149922118380057E-2</v>
      </c>
      <c r="BR350">
        <v>3.0274444420068658E-3</v>
      </c>
      <c r="BS350">
        <v>7.1768276057320168E-3</v>
      </c>
      <c r="BT350">
        <v>-5.5555555555555691E-2</v>
      </c>
      <c r="BU350">
        <v>7.135575942915473E-3</v>
      </c>
      <c r="BV350">
        <v>-2.3026315789473669E-2</v>
      </c>
      <c r="BW350">
        <v>6.1694915254237197E-2</v>
      </c>
      <c r="BX350">
        <v>-9.7087378640777766E-3</v>
      </c>
      <c r="BY350">
        <v>7.4921548117154568E-2</v>
      </c>
      <c r="BZ350">
        <v>-3.2950480135567672E-2</v>
      </c>
    </row>
    <row r="351" spans="1:78" x14ac:dyDescent="0.15">
      <c r="A351" s="21">
        <v>30529</v>
      </c>
      <c r="B351" t="s">
        <v>43</v>
      </c>
      <c r="C351">
        <v>9.56</v>
      </c>
      <c r="D351">
        <v>2.02774813233726E-2</v>
      </c>
      <c r="E351" t="s">
        <v>54</v>
      </c>
      <c r="F351">
        <v>-1.7</v>
      </c>
      <c r="G351">
        <v>46.55</v>
      </c>
      <c r="H351">
        <v>100.62560000000001</v>
      </c>
      <c r="I351">
        <v>6.2</v>
      </c>
      <c r="J351">
        <v>100.1</v>
      </c>
      <c r="K351">
        <v>68.099999999999994</v>
      </c>
      <c r="L351">
        <v>1713</v>
      </c>
      <c r="M351">
        <v>9.5</v>
      </c>
      <c r="N351">
        <v>164.4</v>
      </c>
      <c r="O351">
        <v>11.94</v>
      </c>
      <c r="P351">
        <v>46.311</v>
      </c>
      <c r="Q351">
        <v>100.7689</v>
      </c>
      <c r="R351">
        <v>5.8</v>
      </c>
      <c r="S351">
        <v>99.8</v>
      </c>
      <c r="T351">
        <v>70.3</v>
      </c>
      <c r="U351">
        <v>1795</v>
      </c>
      <c r="V351">
        <v>9.4</v>
      </c>
      <c r="W351">
        <v>162.56</v>
      </c>
      <c r="X351">
        <v>11.763999999999999</v>
      </c>
      <c r="Y351">
        <v>46.000999999999998</v>
      </c>
      <c r="Z351">
        <v>100.80549999999999</v>
      </c>
      <c r="AA351">
        <v>5.3</v>
      </c>
      <c r="AB351">
        <v>99.4</v>
      </c>
      <c r="AC351">
        <v>62.3</v>
      </c>
      <c r="AD351">
        <v>1769</v>
      </c>
      <c r="AE351">
        <v>10.1</v>
      </c>
      <c r="AF351">
        <v>168.11</v>
      </c>
      <c r="AG351">
        <v>10.898999999999999</v>
      </c>
      <c r="AH351">
        <v>45.786999999999999</v>
      </c>
      <c r="AI351">
        <v>100.6546</v>
      </c>
      <c r="AJ351">
        <v>4.9000000000000004</v>
      </c>
      <c r="AK351">
        <v>99.2</v>
      </c>
      <c r="AL351">
        <v>61.8</v>
      </c>
      <c r="AM351">
        <v>1669</v>
      </c>
      <c r="AN351">
        <v>10.1</v>
      </c>
      <c r="AO351">
        <v>162.38999999999999</v>
      </c>
      <c r="AP351">
        <v>10.801</v>
      </c>
      <c r="AQ351">
        <v>5.1607609423247602E-3</v>
      </c>
      <c r="AR351">
        <v>-1.4220657365515701E-3</v>
      </c>
      <c r="AS351">
        <v>6.8965517241379448E-2</v>
      </c>
      <c r="AT351">
        <v>3.0060120240480441E-3</v>
      </c>
      <c r="AU351">
        <v>-3.1294452347083952E-2</v>
      </c>
      <c r="AV351">
        <v>-4.5682451253481908E-2</v>
      </c>
      <c r="AW351">
        <v>1.06382978723405E-2</v>
      </c>
      <c r="AX351">
        <v>1.131889763779537E-2</v>
      </c>
      <c r="AY351">
        <v>1.496089765385933E-2</v>
      </c>
      <c r="AZ351">
        <v>6.738983935131948E-3</v>
      </c>
      <c r="BA351">
        <v>-3.6307542743196919E-4</v>
      </c>
      <c r="BB351">
        <v>9.4339622641509413E-2</v>
      </c>
      <c r="BC351">
        <v>4.0241448692150961E-3</v>
      </c>
      <c r="BD351">
        <v>0.12841091492776879</v>
      </c>
      <c r="BE351">
        <v>1.469756924816279E-2</v>
      </c>
      <c r="BF351">
        <v>-6.9306930693069257E-2</v>
      </c>
      <c r="BG351">
        <v>-3.301409791208143E-2</v>
      </c>
      <c r="BH351">
        <v>7.9365079365079305E-2</v>
      </c>
      <c r="BI351">
        <v>4.6738157118833001E-3</v>
      </c>
      <c r="BJ351">
        <v>1.4991863263078551E-3</v>
      </c>
      <c r="BK351">
        <v>8.1632653061224358E-2</v>
      </c>
      <c r="BL351">
        <v>2.0161290322580072E-3</v>
      </c>
      <c r="BM351">
        <v>8.090614886731462E-3</v>
      </c>
      <c r="BN351">
        <v>5.9916117435590222E-2</v>
      </c>
      <c r="BO351">
        <v>0</v>
      </c>
      <c r="BP351">
        <v>3.5223843832748569E-2</v>
      </c>
      <c r="BQ351">
        <v>9.0732339598185163E-3</v>
      </c>
      <c r="BR351">
        <v>1.443537980359233E-3</v>
      </c>
      <c r="BS351">
        <v>4.7535197208181668E-3</v>
      </c>
      <c r="BT351">
        <v>-3.9215686274509658E-2</v>
      </c>
      <c r="BU351">
        <v>4.0485829959515662E-3</v>
      </c>
      <c r="BV351">
        <v>4.0404040404040442E-2</v>
      </c>
      <c r="BW351">
        <v>6.5772669220945046E-2</v>
      </c>
      <c r="BX351">
        <v>-9.8039215686274161E-3</v>
      </c>
      <c r="BY351">
        <v>-1.2346429874711131E-2</v>
      </c>
      <c r="BZ351">
        <v>5.149922118380057E-2</v>
      </c>
    </row>
    <row r="352" spans="1:78" x14ac:dyDescent="0.15">
      <c r="A352" s="21">
        <v>30560</v>
      </c>
      <c r="B352" t="s">
        <v>44</v>
      </c>
      <c r="C352">
        <v>9.4499999999999993</v>
      </c>
      <c r="D352">
        <v>-1.150627615062774E-2</v>
      </c>
      <c r="E352" t="s">
        <v>55</v>
      </c>
      <c r="F352">
        <v>0.57999999999999996</v>
      </c>
      <c r="G352">
        <v>46.738</v>
      </c>
      <c r="H352">
        <v>100.5076</v>
      </c>
      <c r="I352">
        <v>6.2</v>
      </c>
      <c r="J352">
        <v>100.4</v>
      </c>
      <c r="K352">
        <v>66.900000000000006</v>
      </c>
      <c r="L352">
        <v>1585</v>
      </c>
      <c r="M352">
        <v>9.1999999999999993</v>
      </c>
      <c r="N352">
        <v>166.07</v>
      </c>
      <c r="O352">
        <v>11.39</v>
      </c>
      <c r="P352">
        <v>46.55</v>
      </c>
      <c r="Q352">
        <v>100.62560000000001</v>
      </c>
      <c r="R352">
        <v>6.2</v>
      </c>
      <c r="S352">
        <v>100.1</v>
      </c>
      <c r="T352">
        <v>68.099999999999994</v>
      </c>
      <c r="U352">
        <v>1713</v>
      </c>
      <c r="V352">
        <v>9.5</v>
      </c>
      <c r="W352">
        <v>164.4</v>
      </c>
      <c r="X352">
        <v>11.94</v>
      </c>
      <c r="Y352">
        <v>46.311</v>
      </c>
      <c r="Z352">
        <v>100.7689</v>
      </c>
      <c r="AA352">
        <v>5.8</v>
      </c>
      <c r="AB352">
        <v>99.8</v>
      </c>
      <c r="AC352">
        <v>70.3</v>
      </c>
      <c r="AD352">
        <v>1795</v>
      </c>
      <c r="AE352">
        <v>9.4</v>
      </c>
      <c r="AF352">
        <v>162.56</v>
      </c>
      <c r="AG352">
        <v>11.763999999999999</v>
      </c>
      <c r="AH352">
        <v>46.000999999999998</v>
      </c>
      <c r="AI352">
        <v>100.80549999999999</v>
      </c>
      <c r="AJ352">
        <v>5.3</v>
      </c>
      <c r="AK352">
        <v>99.4</v>
      </c>
      <c r="AL352">
        <v>62.3</v>
      </c>
      <c r="AM352">
        <v>1769</v>
      </c>
      <c r="AN352">
        <v>10.1</v>
      </c>
      <c r="AO352">
        <v>168.11</v>
      </c>
      <c r="AP352">
        <v>10.898999999999999</v>
      </c>
      <c r="AQ352">
        <v>4.0386680988184756E-3</v>
      </c>
      <c r="AR352">
        <v>-1.172663815172337E-3</v>
      </c>
      <c r="AS352">
        <v>0</v>
      </c>
      <c r="AT352">
        <v>2.997002997003007E-3</v>
      </c>
      <c r="AU352">
        <v>-1.762114537444914E-2</v>
      </c>
      <c r="AV352">
        <v>-7.472270869819031E-2</v>
      </c>
      <c r="AW352">
        <v>-3.1578947368421151E-2</v>
      </c>
      <c r="AX352">
        <v>1.015815085158134E-2</v>
      </c>
      <c r="AY352">
        <v>-4.6063651591289667E-2</v>
      </c>
      <c r="AZ352">
        <v>5.1607609423247602E-3</v>
      </c>
      <c r="BA352">
        <v>-1.4220657365515701E-3</v>
      </c>
      <c r="BB352">
        <v>6.8965517241379448E-2</v>
      </c>
      <c r="BC352">
        <v>3.0060120240480441E-3</v>
      </c>
      <c r="BD352">
        <v>-3.1294452347083952E-2</v>
      </c>
      <c r="BE352">
        <v>-4.5682451253481908E-2</v>
      </c>
      <c r="BF352">
        <v>1.06382978723405E-2</v>
      </c>
      <c r="BG352">
        <v>1.131889763779537E-2</v>
      </c>
      <c r="BH352">
        <v>1.496089765385933E-2</v>
      </c>
      <c r="BI352">
        <v>6.738983935131948E-3</v>
      </c>
      <c r="BJ352">
        <v>-3.6307542743196919E-4</v>
      </c>
      <c r="BK352">
        <v>9.4339622641509413E-2</v>
      </c>
      <c r="BL352">
        <v>4.0241448692150961E-3</v>
      </c>
      <c r="BM352">
        <v>0.12841091492776879</v>
      </c>
      <c r="BN352">
        <v>1.469756924816279E-2</v>
      </c>
      <c r="BO352">
        <v>-6.9306930693069257E-2</v>
      </c>
      <c r="BP352">
        <v>-3.301409791208143E-2</v>
      </c>
      <c r="BQ352">
        <v>7.9365079365079305E-2</v>
      </c>
      <c r="BR352">
        <v>4.6738157118833001E-3</v>
      </c>
      <c r="BS352">
        <v>1.4991863263078551E-3</v>
      </c>
      <c r="BT352">
        <v>8.1632653061224358E-2</v>
      </c>
      <c r="BU352">
        <v>2.0161290322580072E-3</v>
      </c>
      <c r="BV352">
        <v>8.090614886731462E-3</v>
      </c>
      <c r="BW352">
        <v>5.9916117435590222E-2</v>
      </c>
      <c r="BX352">
        <v>0</v>
      </c>
      <c r="BY352">
        <v>3.5223843832748569E-2</v>
      </c>
      <c r="BZ352">
        <v>9.0732339598185163E-3</v>
      </c>
    </row>
    <row r="353" spans="1:78" x14ac:dyDescent="0.15">
      <c r="A353" s="21">
        <v>30590</v>
      </c>
      <c r="B353" t="s">
        <v>45</v>
      </c>
      <c r="C353">
        <v>9.48</v>
      </c>
      <c r="D353">
        <v>3.1746031746032952E-3</v>
      </c>
      <c r="E353" t="s">
        <v>54</v>
      </c>
      <c r="F353">
        <v>1.95</v>
      </c>
      <c r="G353">
        <v>46.820999999999998</v>
      </c>
      <c r="H353">
        <v>100.5145</v>
      </c>
      <c r="I353">
        <v>5.6</v>
      </c>
      <c r="J353">
        <v>100.8</v>
      </c>
      <c r="K353">
        <v>69.5</v>
      </c>
      <c r="L353">
        <v>1716</v>
      </c>
      <c r="M353">
        <v>8.8000000000000007</v>
      </c>
      <c r="N353">
        <v>163.55000000000001</v>
      </c>
      <c r="O353">
        <v>11.717000000000001</v>
      </c>
      <c r="P353">
        <v>46.738</v>
      </c>
      <c r="Q353">
        <v>100.5076</v>
      </c>
      <c r="R353">
        <v>6.2</v>
      </c>
      <c r="S353">
        <v>100.4</v>
      </c>
      <c r="T353">
        <v>66.900000000000006</v>
      </c>
      <c r="U353">
        <v>1585</v>
      </c>
      <c r="V353">
        <v>9.1999999999999993</v>
      </c>
      <c r="W353">
        <v>166.07</v>
      </c>
      <c r="X353">
        <v>11.39</v>
      </c>
      <c r="Y353">
        <v>46.55</v>
      </c>
      <c r="Z353">
        <v>100.62560000000001</v>
      </c>
      <c r="AA353">
        <v>6.2</v>
      </c>
      <c r="AB353">
        <v>100.1</v>
      </c>
      <c r="AC353">
        <v>68.099999999999994</v>
      </c>
      <c r="AD353">
        <v>1713</v>
      </c>
      <c r="AE353">
        <v>9.5</v>
      </c>
      <c r="AF353">
        <v>164.4</v>
      </c>
      <c r="AG353">
        <v>11.94</v>
      </c>
      <c r="AH353">
        <v>46.311</v>
      </c>
      <c r="AI353">
        <v>100.7689</v>
      </c>
      <c r="AJ353">
        <v>5.8</v>
      </c>
      <c r="AK353">
        <v>99.8</v>
      </c>
      <c r="AL353">
        <v>70.3</v>
      </c>
      <c r="AM353">
        <v>1795</v>
      </c>
      <c r="AN353">
        <v>9.4</v>
      </c>
      <c r="AO353">
        <v>162.56</v>
      </c>
      <c r="AP353">
        <v>11.763999999999999</v>
      </c>
      <c r="AQ353">
        <v>1.7758569044459269E-3</v>
      </c>
      <c r="AR353">
        <v>6.8651524859797419E-5</v>
      </c>
      <c r="AS353">
        <v>-9.6774193548387233E-2</v>
      </c>
      <c r="AT353">
        <v>3.9840637450199168E-3</v>
      </c>
      <c r="AU353">
        <v>3.8863976083706842E-2</v>
      </c>
      <c r="AV353">
        <v>8.264984227129335E-2</v>
      </c>
      <c r="AW353">
        <v>-4.3478260869565077E-2</v>
      </c>
      <c r="AX353">
        <v>-1.5174324080207019E-2</v>
      </c>
      <c r="AY353">
        <v>2.8709394205443269E-2</v>
      </c>
      <c r="AZ353">
        <v>4.0386680988184756E-3</v>
      </c>
      <c r="BA353">
        <v>-1.172663815172337E-3</v>
      </c>
      <c r="BB353">
        <v>0</v>
      </c>
      <c r="BC353">
        <v>2.997002997003007E-3</v>
      </c>
      <c r="BD353">
        <v>-1.762114537444914E-2</v>
      </c>
      <c r="BE353">
        <v>-7.472270869819031E-2</v>
      </c>
      <c r="BF353">
        <v>-3.1578947368421151E-2</v>
      </c>
      <c r="BG353">
        <v>1.015815085158134E-2</v>
      </c>
      <c r="BH353">
        <v>-4.6063651591289667E-2</v>
      </c>
      <c r="BI353">
        <v>5.1607609423247602E-3</v>
      </c>
      <c r="BJ353">
        <v>-1.4220657365515701E-3</v>
      </c>
      <c r="BK353">
        <v>6.8965517241379448E-2</v>
      </c>
      <c r="BL353">
        <v>3.0060120240480441E-3</v>
      </c>
      <c r="BM353">
        <v>-3.1294452347083952E-2</v>
      </c>
      <c r="BN353">
        <v>-4.5682451253481908E-2</v>
      </c>
      <c r="BO353">
        <v>1.06382978723405E-2</v>
      </c>
      <c r="BP353">
        <v>1.131889763779537E-2</v>
      </c>
      <c r="BQ353">
        <v>1.496089765385933E-2</v>
      </c>
      <c r="BR353">
        <v>6.738983935131948E-3</v>
      </c>
      <c r="BS353">
        <v>-3.6307542743196919E-4</v>
      </c>
      <c r="BT353">
        <v>9.4339622641509413E-2</v>
      </c>
      <c r="BU353">
        <v>4.0241448692150961E-3</v>
      </c>
      <c r="BV353">
        <v>0.12841091492776879</v>
      </c>
      <c r="BW353">
        <v>1.469756924816279E-2</v>
      </c>
      <c r="BX353">
        <v>-6.9306930693069257E-2</v>
      </c>
      <c r="BY353">
        <v>-3.301409791208143E-2</v>
      </c>
      <c r="BZ353">
        <v>7.9365079365079305E-2</v>
      </c>
    </row>
    <row r="354" spans="1:78" x14ac:dyDescent="0.15">
      <c r="A354" s="21">
        <v>30621</v>
      </c>
      <c r="B354" t="s">
        <v>46</v>
      </c>
      <c r="C354">
        <v>9.34</v>
      </c>
      <c r="D354">
        <v>-1.4767932489451539E-2</v>
      </c>
      <c r="E354" t="s">
        <v>55</v>
      </c>
      <c r="F354">
        <v>-0.37</v>
      </c>
      <c r="G354">
        <v>46.93</v>
      </c>
      <c r="H354">
        <v>100.71120000000001</v>
      </c>
      <c r="I354">
        <v>5.8</v>
      </c>
      <c r="J354">
        <v>101.1</v>
      </c>
      <c r="K354">
        <v>69.2</v>
      </c>
      <c r="L354">
        <v>1668</v>
      </c>
      <c r="M354">
        <v>8.5</v>
      </c>
      <c r="N354">
        <v>166.4</v>
      </c>
      <c r="O354">
        <v>11.589</v>
      </c>
      <c r="P354">
        <v>46.820999999999998</v>
      </c>
      <c r="Q354">
        <v>100.5145</v>
      </c>
      <c r="R354">
        <v>5.6</v>
      </c>
      <c r="S354">
        <v>100.8</v>
      </c>
      <c r="T354">
        <v>69.5</v>
      </c>
      <c r="U354">
        <v>1716</v>
      </c>
      <c r="V354">
        <v>8.8000000000000007</v>
      </c>
      <c r="W354">
        <v>163.55000000000001</v>
      </c>
      <c r="X354">
        <v>11.717000000000001</v>
      </c>
      <c r="Y354">
        <v>46.738</v>
      </c>
      <c r="Z354">
        <v>100.5076</v>
      </c>
      <c r="AA354">
        <v>6.2</v>
      </c>
      <c r="AB354">
        <v>100.4</v>
      </c>
      <c r="AC354">
        <v>66.900000000000006</v>
      </c>
      <c r="AD354">
        <v>1585</v>
      </c>
      <c r="AE354">
        <v>9.1999999999999993</v>
      </c>
      <c r="AF354">
        <v>166.07</v>
      </c>
      <c r="AG354">
        <v>11.39</v>
      </c>
      <c r="AH354">
        <v>46.55</v>
      </c>
      <c r="AI354">
        <v>100.62560000000001</v>
      </c>
      <c r="AJ354">
        <v>6.2</v>
      </c>
      <c r="AK354">
        <v>100.1</v>
      </c>
      <c r="AL354">
        <v>68.099999999999994</v>
      </c>
      <c r="AM354">
        <v>1713</v>
      </c>
      <c r="AN354">
        <v>9.5</v>
      </c>
      <c r="AO354">
        <v>164.4</v>
      </c>
      <c r="AP354">
        <v>11.94</v>
      </c>
      <c r="AQ354">
        <v>2.328015206851664E-3</v>
      </c>
      <c r="AR354">
        <v>1.9569315869849562E-3</v>
      </c>
      <c r="AS354">
        <v>3.5714285714285809E-2</v>
      </c>
      <c r="AT354">
        <v>2.9761904761904661E-3</v>
      </c>
      <c r="AU354">
        <v>-4.3165467625898568E-3</v>
      </c>
      <c r="AV354">
        <v>-2.7972027972028021E-2</v>
      </c>
      <c r="AW354">
        <v>-3.4090909090909172E-2</v>
      </c>
      <c r="AX354">
        <v>1.742586365025978E-2</v>
      </c>
      <c r="AY354">
        <v>-1.0924298028505589E-2</v>
      </c>
      <c r="AZ354">
        <v>1.7758569044459269E-3</v>
      </c>
      <c r="BA354">
        <v>6.8651524859797419E-5</v>
      </c>
      <c r="BB354">
        <v>-9.6774193548387233E-2</v>
      </c>
      <c r="BC354">
        <v>3.9840637450199168E-3</v>
      </c>
      <c r="BD354">
        <v>3.8863976083706842E-2</v>
      </c>
      <c r="BE354">
        <v>8.264984227129335E-2</v>
      </c>
      <c r="BF354">
        <v>-4.3478260869565077E-2</v>
      </c>
      <c r="BG354">
        <v>-1.5174324080207019E-2</v>
      </c>
      <c r="BH354">
        <v>2.8709394205443269E-2</v>
      </c>
      <c r="BI354">
        <v>4.0386680988184756E-3</v>
      </c>
      <c r="BJ354">
        <v>-1.172663815172337E-3</v>
      </c>
      <c r="BK354">
        <v>0</v>
      </c>
      <c r="BL354">
        <v>2.997002997003007E-3</v>
      </c>
      <c r="BM354">
        <v>-1.762114537444914E-2</v>
      </c>
      <c r="BN354">
        <v>-7.472270869819031E-2</v>
      </c>
      <c r="BO354">
        <v>-3.1578947368421151E-2</v>
      </c>
      <c r="BP354">
        <v>1.015815085158134E-2</v>
      </c>
      <c r="BQ354">
        <v>-4.6063651591289667E-2</v>
      </c>
      <c r="BR354">
        <v>5.1607609423247602E-3</v>
      </c>
      <c r="BS354">
        <v>-1.4220657365515701E-3</v>
      </c>
      <c r="BT354">
        <v>6.8965517241379448E-2</v>
      </c>
      <c r="BU354">
        <v>3.0060120240480441E-3</v>
      </c>
      <c r="BV354">
        <v>-3.1294452347083952E-2</v>
      </c>
      <c r="BW354">
        <v>-4.5682451253481908E-2</v>
      </c>
      <c r="BX354">
        <v>1.06382978723405E-2</v>
      </c>
      <c r="BY354">
        <v>1.131889763779537E-2</v>
      </c>
      <c r="BZ354">
        <v>1.496089765385933E-2</v>
      </c>
    </row>
    <row r="355" spans="1:78" x14ac:dyDescent="0.15">
      <c r="A355" s="21">
        <v>30651</v>
      </c>
      <c r="B355" t="s">
        <v>47</v>
      </c>
      <c r="C355">
        <v>9.4700000000000006</v>
      </c>
      <c r="D355">
        <v>1.391862955032128E-2</v>
      </c>
      <c r="E355" t="s">
        <v>54</v>
      </c>
      <c r="F355">
        <v>-7.72</v>
      </c>
      <c r="G355">
        <v>46.965000000000003</v>
      </c>
      <c r="H355">
        <v>101.0498</v>
      </c>
      <c r="I355">
        <v>4.7</v>
      </c>
      <c r="J355">
        <v>101.4</v>
      </c>
      <c r="K355">
        <v>74.8</v>
      </c>
      <c r="L355">
        <v>1627</v>
      </c>
      <c r="M355">
        <v>8.3000000000000007</v>
      </c>
      <c r="N355">
        <v>164.93</v>
      </c>
      <c r="O355">
        <v>11.801</v>
      </c>
      <c r="P355">
        <v>46.93</v>
      </c>
      <c r="Q355">
        <v>100.71120000000001</v>
      </c>
      <c r="R355">
        <v>5.8</v>
      </c>
      <c r="S355">
        <v>101.1</v>
      </c>
      <c r="T355">
        <v>69.2</v>
      </c>
      <c r="U355">
        <v>1668</v>
      </c>
      <c r="V355">
        <v>8.5</v>
      </c>
      <c r="W355">
        <v>166.4</v>
      </c>
      <c r="X355">
        <v>11.589</v>
      </c>
      <c r="Y355">
        <v>46.820999999999998</v>
      </c>
      <c r="Z355">
        <v>100.5145</v>
      </c>
      <c r="AA355">
        <v>5.6</v>
      </c>
      <c r="AB355">
        <v>100.8</v>
      </c>
      <c r="AC355">
        <v>69.5</v>
      </c>
      <c r="AD355">
        <v>1716</v>
      </c>
      <c r="AE355">
        <v>8.8000000000000007</v>
      </c>
      <c r="AF355">
        <v>163.55000000000001</v>
      </c>
      <c r="AG355">
        <v>11.717000000000001</v>
      </c>
      <c r="AH355">
        <v>46.738</v>
      </c>
      <c r="AI355">
        <v>100.5076</v>
      </c>
      <c r="AJ355">
        <v>6.2</v>
      </c>
      <c r="AK355">
        <v>100.4</v>
      </c>
      <c r="AL355">
        <v>66.900000000000006</v>
      </c>
      <c r="AM355">
        <v>1585</v>
      </c>
      <c r="AN355">
        <v>9.1999999999999993</v>
      </c>
      <c r="AO355">
        <v>166.07</v>
      </c>
      <c r="AP355">
        <v>11.39</v>
      </c>
      <c r="AQ355">
        <v>7.4579160451748727E-4</v>
      </c>
      <c r="AR355">
        <v>3.3620888242817948E-3</v>
      </c>
      <c r="AS355">
        <v>-0.18965517241379301</v>
      </c>
      <c r="AT355">
        <v>2.9673590504453169E-3</v>
      </c>
      <c r="AU355">
        <v>8.0924855491329328E-2</v>
      </c>
      <c r="AV355">
        <v>-2.458033573141483E-2</v>
      </c>
      <c r="AW355">
        <v>-2.3529411764705799E-2</v>
      </c>
      <c r="AX355">
        <v>-8.8341346153846256E-3</v>
      </c>
      <c r="AY355">
        <v>1.8293209077573591E-2</v>
      </c>
      <c r="AZ355">
        <v>2.328015206851664E-3</v>
      </c>
      <c r="BA355">
        <v>1.9569315869849562E-3</v>
      </c>
      <c r="BB355">
        <v>3.5714285714285809E-2</v>
      </c>
      <c r="BC355">
        <v>2.9761904761904661E-3</v>
      </c>
      <c r="BD355">
        <v>-4.3165467625898568E-3</v>
      </c>
      <c r="BE355">
        <v>-2.7972027972028021E-2</v>
      </c>
      <c r="BF355">
        <v>-3.4090909090909172E-2</v>
      </c>
      <c r="BG355">
        <v>1.742586365025978E-2</v>
      </c>
      <c r="BH355">
        <v>-1.0924298028505589E-2</v>
      </c>
      <c r="BI355">
        <v>1.7758569044459269E-3</v>
      </c>
      <c r="BJ355">
        <v>6.8651524859797419E-5</v>
      </c>
      <c r="BK355">
        <v>-9.6774193548387233E-2</v>
      </c>
      <c r="BL355">
        <v>3.9840637450199168E-3</v>
      </c>
      <c r="BM355">
        <v>3.8863976083706842E-2</v>
      </c>
      <c r="BN355">
        <v>8.264984227129335E-2</v>
      </c>
      <c r="BO355">
        <v>-4.3478260869565077E-2</v>
      </c>
      <c r="BP355">
        <v>-1.5174324080207019E-2</v>
      </c>
      <c r="BQ355">
        <v>2.8709394205443269E-2</v>
      </c>
      <c r="BR355">
        <v>4.0386680988184756E-3</v>
      </c>
      <c r="BS355">
        <v>-1.172663815172337E-3</v>
      </c>
      <c r="BT355">
        <v>0</v>
      </c>
      <c r="BU355">
        <v>2.997002997003007E-3</v>
      </c>
      <c r="BV355">
        <v>-1.762114537444914E-2</v>
      </c>
      <c r="BW355">
        <v>-7.472270869819031E-2</v>
      </c>
      <c r="BX355">
        <v>-3.1578947368421151E-2</v>
      </c>
      <c r="BY355">
        <v>1.015815085158134E-2</v>
      </c>
      <c r="BZ355">
        <v>-4.6063651591289667E-2</v>
      </c>
    </row>
    <row r="356" spans="1:78" x14ac:dyDescent="0.15">
      <c r="A356" s="21">
        <v>30682</v>
      </c>
      <c r="B356" t="s">
        <v>48</v>
      </c>
      <c r="C356">
        <v>9.56</v>
      </c>
      <c r="D356">
        <v>9.5036958817317687E-3</v>
      </c>
      <c r="E356" t="s">
        <v>54</v>
      </c>
      <c r="F356">
        <v>-3.96</v>
      </c>
      <c r="G356">
        <v>47.121000000000002</v>
      </c>
      <c r="H356">
        <v>101.38809999999999</v>
      </c>
      <c r="I356">
        <v>5.3</v>
      </c>
      <c r="J356">
        <v>102.1</v>
      </c>
      <c r="K356">
        <v>63.7</v>
      </c>
      <c r="L356">
        <v>1816</v>
      </c>
      <c r="M356">
        <v>8</v>
      </c>
      <c r="N356">
        <v>163.41</v>
      </c>
      <c r="O356">
        <v>11.641999999999999</v>
      </c>
      <c r="P356">
        <v>46.965000000000003</v>
      </c>
      <c r="Q356">
        <v>101.0498</v>
      </c>
      <c r="R356">
        <v>4.7</v>
      </c>
      <c r="S356">
        <v>101.4</v>
      </c>
      <c r="T356">
        <v>74.8</v>
      </c>
      <c r="U356">
        <v>1627</v>
      </c>
      <c r="V356">
        <v>8.3000000000000007</v>
      </c>
      <c r="W356">
        <v>164.93</v>
      </c>
      <c r="X356">
        <v>11.801</v>
      </c>
      <c r="Y356">
        <v>46.93</v>
      </c>
      <c r="Z356">
        <v>100.71120000000001</v>
      </c>
      <c r="AA356">
        <v>5.8</v>
      </c>
      <c r="AB356">
        <v>101.1</v>
      </c>
      <c r="AC356">
        <v>69.2</v>
      </c>
      <c r="AD356">
        <v>1668</v>
      </c>
      <c r="AE356">
        <v>8.5</v>
      </c>
      <c r="AF356">
        <v>166.4</v>
      </c>
      <c r="AG356">
        <v>11.589</v>
      </c>
      <c r="AH356">
        <v>46.820999999999998</v>
      </c>
      <c r="AI356">
        <v>100.5145</v>
      </c>
      <c r="AJ356">
        <v>5.6</v>
      </c>
      <c r="AK356">
        <v>100.8</v>
      </c>
      <c r="AL356">
        <v>69.5</v>
      </c>
      <c r="AM356">
        <v>1716</v>
      </c>
      <c r="AN356">
        <v>8.8000000000000007</v>
      </c>
      <c r="AO356">
        <v>163.55000000000001</v>
      </c>
      <c r="AP356">
        <v>11.717000000000001</v>
      </c>
      <c r="AQ356">
        <v>3.3216224848291449E-3</v>
      </c>
      <c r="AR356">
        <v>3.3478542263318811E-3</v>
      </c>
      <c r="AS356">
        <v>0.1276595744680851</v>
      </c>
      <c r="AT356">
        <v>6.9033530571991353E-3</v>
      </c>
      <c r="AU356">
        <v>-0.14839572192513359</v>
      </c>
      <c r="AV356">
        <v>0.1161647203441918</v>
      </c>
      <c r="AW356">
        <v>-3.6144578313253128E-2</v>
      </c>
      <c r="AX356">
        <v>-9.2160310434730164E-3</v>
      </c>
      <c r="AY356">
        <v>-1.347343445470728E-2</v>
      </c>
      <c r="AZ356">
        <v>7.4579160451748727E-4</v>
      </c>
      <c r="BA356">
        <v>3.3620888242817948E-3</v>
      </c>
      <c r="BB356">
        <v>-0.18965517241379301</v>
      </c>
      <c r="BC356">
        <v>2.9673590504453169E-3</v>
      </c>
      <c r="BD356">
        <v>8.0924855491329328E-2</v>
      </c>
      <c r="BE356">
        <v>-2.458033573141483E-2</v>
      </c>
      <c r="BF356">
        <v>-2.3529411764705799E-2</v>
      </c>
      <c r="BG356">
        <v>-8.8341346153846256E-3</v>
      </c>
      <c r="BH356">
        <v>1.8293209077573591E-2</v>
      </c>
      <c r="BI356">
        <v>2.328015206851664E-3</v>
      </c>
      <c r="BJ356">
        <v>1.9569315869849562E-3</v>
      </c>
      <c r="BK356">
        <v>3.5714285714285809E-2</v>
      </c>
      <c r="BL356">
        <v>2.9761904761904661E-3</v>
      </c>
      <c r="BM356">
        <v>-4.3165467625898568E-3</v>
      </c>
      <c r="BN356">
        <v>-2.7972027972028021E-2</v>
      </c>
      <c r="BO356">
        <v>-3.4090909090909172E-2</v>
      </c>
      <c r="BP356">
        <v>1.742586365025978E-2</v>
      </c>
      <c r="BQ356">
        <v>-1.0924298028505589E-2</v>
      </c>
      <c r="BR356">
        <v>1.7758569044459269E-3</v>
      </c>
      <c r="BS356">
        <v>6.8651524859797419E-5</v>
      </c>
      <c r="BT356">
        <v>-9.6774193548387233E-2</v>
      </c>
      <c r="BU356">
        <v>3.9840637450199168E-3</v>
      </c>
      <c r="BV356">
        <v>3.8863976083706842E-2</v>
      </c>
      <c r="BW356">
        <v>8.264984227129335E-2</v>
      </c>
      <c r="BX356">
        <v>-4.3478260869565077E-2</v>
      </c>
      <c r="BY356">
        <v>-1.5174324080207019E-2</v>
      </c>
      <c r="BZ356">
        <v>2.8709394205443269E-2</v>
      </c>
    </row>
    <row r="357" spans="1:78" x14ac:dyDescent="0.15">
      <c r="A357" s="21">
        <v>30713</v>
      </c>
      <c r="B357" t="s">
        <v>49</v>
      </c>
      <c r="C357">
        <v>9.59</v>
      </c>
      <c r="D357">
        <v>3.138075313807465E-3</v>
      </c>
      <c r="E357" t="s">
        <v>54</v>
      </c>
      <c r="F357">
        <v>-4.5999999999999996</v>
      </c>
      <c r="G357">
        <v>47.417999999999999</v>
      </c>
      <c r="H357">
        <v>101.5219</v>
      </c>
      <c r="I357">
        <v>5.0999999999999996</v>
      </c>
      <c r="J357">
        <v>102.6</v>
      </c>
      <c r="K357">
        <v>64.900000000000006</v>
      </c>
      <c r="L357">
        <v>1987</v>
      </c>
      <c r="M357">
        <v>7.8</v>
      </c>
      <c r="N357">
        <v>157.06</v>
      </c>
      <c r="O357">
        <v>12.055</v>
      </c>
      <c r="P357">
        <v>47.121000000000002</v>
      </c>
      <c r="Q357">
        <v>101.38809999999999</v>
      </c>
      <c r="R357">
        <v>5.3</v>
      </c>
      <c r="S357">
        <v>102.1</v>
      </c>
      <c r="T357">
        <v>63.7</v>
      </c>
      <c r="U357">
        <v>1816</v>
      </c>
      <c r="V357">
        <v>8</v>
      </c>
      <c r="W357">
        <v>163.41</v>
      </c>
      <c r="X357">
        <v>11.641999999999999</v>
      </c>
      <c r="Y357">
        <v>46.965000000000003</v>
      </c>
      <c r="Z357">
        <v>101.0498</v>
      </c>
      <c r="AA357">
        <v>4.7</v>
      </c>
      <c r="AB357">
        <v>101.4</v>
      </c>
      <c r="AC357">
        <v>74.8</v>
      </c>
      <c r="AD357">
        <v>1627</v>
      </c>
      <c r="AE357">
        <v>8.3000000000000007</v>
      </c>
      <c r="AF357">
        <v>164.93</v>
      </c>
      <c r="AG357">
        <v>11.801</v>
      </c>
      <c r="AH357">
        <v>46.93</v>
      </c>
      <c r="AI357">
        <v>100.71120000000001</v>
      </c>
      <c r="AJ357">
        <v>5.8</v>
      </c>
      <c r="AK357">
        <v>101.1</v>
      </c>
      <c r="AL357">
        <v>69.2</v>
      </c>
      <c r="AM357">
        <v>1668</v>
      </c>
      <c r="AN357">
        <v>8.5</v>
      </c>
      <c r="AO357">
        <v>166.4</v>
      </c>
      <c r="AP357">
        <v>11.589</v>
      </c>
      <c r="AQ357">
        <v>6.3029222639587879E-3</v>
      </c>
      <c r="AR357">
        <v>1.319681501083636E-3</v>
      </c>
      <c r="AS357">
        <v>-3.7735849056603772E-2</v>
      </c>
      <c r="AT357">
        <v>4.8971596474045587E-3</v>
      </c>
      <c r="AU357">
        <v>1.883830455259039E-2</v>
      </c>
      <c r="AV357">
        <v>9.4162995594713639E-2</v>
      </c>
      <c r="AW357">
        <v>-2.5000000000000019E-2</v>
      </c>
      <c r="AX357">
        <v>-3.8859310935683178E-2</v>
      </c>
      <c r="AY357">
        <v>3.5475004294794672E-2</v>
      </c>
      <c r="AZ357">
        <v>3.3216224848291449E-3</v>
      </c>
      <c r="BA357">
        <v>3.3478542263318811E-3</v>
      </c>
      <c r="BB357">
        <v>0.1276595744680851</v>
      </c>
      <c r="BC357">
        <v>6.9033530571991353E-3</v>
      </c>
      <c r="BD357">
        <v>-0.14839572192513359</v>
      </c>
      <c r="BE357">
        <v>0.1161647203441918</v>
      </c>
      <c r="BF357">
        <v>-3.6144578313253128E-2</v>
      </c>
      <c r="BG357">
        <v>-9.2160310434730164E-3</v>
      </c>
      <c r="BH357">
        <v>-1.347343445470728E-2</v>
      </c>
      <c r="BI357">
        <v>7.4579160451748727E-4</v>
      </c>
      <c r="BJ357">
        <v>3.3620888242817948E-3</v>
      </c>
      <c r="BK357">
        <v>-0.18965517241379301</v>
      </c>
      <c r="BL357">
        <v>2.9673590504453169E-3</v>
      </c>
      <c r="BM357">
        <v>8.0924855491329328E-2</v>
      </c>
      <c r="BN357">
        <v>-2.458033573141483E-2</v>
      </c>
      <c r="BO357">
        <v>-2.3529411764705799E-2</v>
      </c>
      <c r="BP357">
        <v>-8.8341346153846256E-3</v>
      </c>
      <c r="BQ357">
        <v>1.8293209077573591E-2</v>
      </c>
      <c r="BR357">
        <v>2.328015206851664E-3</v>
      </c>
      <c r="BS357">
        <v>1.9569315869849562E-3</v>
      </c>
      <c r="BT357">
        <v>3.5714285714285809E-2</v>
      </c>
      <c r="BU357">
        <v>2.9761904761904661E-3</v>
      </c>
      <c r="BV357">
        <v>-4.3165467625898568E-3</v>
      </c>
      <c r="BW357">
        <v>-2.7972027972028021E-2</v>
      </c>
      <c r="BX357">
        <v>-3.4090909090909172E-2</v>
      </c>
      <c r="BY357">
        <v>1.742586365025978E-2</v>
      </c>
      <c r="BZ357">
        <v>-1.0924298028505589E-2</v>
      </c>
    </row>
    <row r="358" spans="1:78" x14ac:dyDescent="0.15">
      <c r="A358" s="21">
        <v>30742</v>
      </c>
      <c r="B358" t="s">
        <v>50</v>
      </c>
      <c r="C358">
        <v>9.91</v>
      </c>
      <c r="D358">
        <v>3.3368091762252368E-2</v>
      </c>
      <c r="E358" t="s">
        <v>54</v>
      </c>
      <c r="F358">
        <v>-4.67</v>
      </c>
      <c r="G358">
        <v>47.597999999999999</v>
      </c>
      <c r="H358">
        <v>101.55200000000001</v>
      </c>
      <c r="I358">
        <v>6.1</v>
      </c>
      <c r="J358">
        <v>102.9</v>
      </c>
      <c r="K358">
        <v>60.9</v>
      </c>
      <c r="L358">
        <v>1725</v>
      </c>
      <c r="M358">
        <v>7.8</v>
      </c>
      <c r="N358">
        <v>159.18</v>
      </c>
      <c r="O358">
        <v>12.471</v>
      </c>
      <c r="P358">
        <v>47.417999999999999</v>
      </c>
      <c r="Q358">
        <v>101.5219</v>
      </c>
      <c r="R358">
        <v>5.0999999999999996</v>
      </c>
      <c r="S358">
        <v>102.6</v>
      </c>
      <c r="T358">
        <v>64.900000000000006</v>
      </c>
      <c r="U358">
        <v>1987</v>
      </c>
      <c r="V358">
        <v>7.8</v>
      </c>
      <c r="W358">
        <v>157.06</v>
      </c>
      <c r="X358">
        <v>12.055</v>
      </c>
      <c r="Y358">
        <v>47.121000000000002</v>
      </c>
      <c r="Z358">
        <v>101.38809999999999</v>
      </c>
      <c r="AA358">
        <v>5.3</v>
      </c>
      <c r="AB358">
        <v>102.1</v>
      </c>
      <c r="AC358">
        <v>63.7</v>
      </c>
      <c r="AD358">
        <v>1816</v>
      </c>
      <c r="AE358">
        <v>8</v>
      </c>
      <c r="AF358">
        <v>163.41</v>
      </c>
      <c r="AG358">
        <v>11.641999999999999</v>
      </c>
      <c r="AH358">
        <v>46.965000000000003</v>
      </c>
      <c r="AI358">
        <v>101.0498</v>
      </c>
      <c r="AJ358">
        <v>4.7</v>
      </c>
      <c r="AK358">
        <v>101.4</v>
      </c>
      <c r="AL358">
        <v>74.8</v>
      </c>
      <c r="AM358">
        <v>1627</v>
      </c>
      <c r="AN358">
        <v>8.3000000000000007</v>
      </c>
      <c r="AO358">
        <v>164.93</v>
      </c>
      <c r="AP358">
        <v>11.801</v>
      </c>
      <c r="AQ358">
        <v>3.7960268252561491E-3</v>
      </c>
      <c r="AR358">
        <v>2.9648775288881879E-4</v>
      </c>
      <c r="AS358">
        <v>0.19607843137254899</v>
      </c>
      <c r="AT358">
        <v>2.923976608187218E-3</v>
      </c>
      <c r="AU358">
        <v>-6.1633281972265141E-2</v>
      </c>
      <c r="AV358">
        <v>-0.1318570709612481</v>
      </c>
      <c r="AW358">
        <v>0</v>
      </c>
      <c r="AX358">
        <v>1.349802623201324E-2</v>
      </c>
      <c r="AY358">
        <v>3.4508502695976828E-2</v>
      </c>
      <c r="AZ358">
        <v>6.3029222639587879E-3</v>
      </c>
      <c r="BA358">
        <v>1.319681501083636E-3</v>
      </c>
      <c r="BB358">
        <v>-3.7735849056603772E-2</v>
      </c>
      <c r="BC358">
        <v>4.8971596474045587E-3</v>
      </c>
      <c r="BD358">
        <v>1.883830455259039E-2</v>
      </c>
      <c r="BE358">
        <v>9.4162995594713639E-2</v>
      </c>
      <c r="BF358">
        <v>-2.5000000000000019E-2</v>
      </c>
      <c r="BG358">
        <v>-3.8859310935683178E-2</v>
      </c>
      <c r="BH358">
        <v>3.5475004294794672E-2</v>
      </c>
      <c r="BI358">
        <v>3.3216224848291449E-3</v>
      </c>
      <c r="BJ358">
        <v>3.3478542263318811E-3</v>
      </c>
      <c r="BK358">
        <v>0.1276595744680851</v>
      </c>
      <c r="BL358">
        <v>6.9033530571991353E-3</v>
      </c>
      <c r="BM358">
        <v>-0.14839572192513359</v>
      </c>
      <c r="BN358">
        <v>0.1161647203441918</v>
      </c>
      <c r="BO358">
        <v>-3.6144578313253128E-2</v>
      </c>
      <c r="BP358">
        <v>-9.2160310434730164E-3</v>
      </c>
      <c r="BQ358">
        <v>-1.347343445470728E-2</v>
      </c>
      <c r="BR358">
        <v>7.4579160451748727E-4</v>
      </c>
      <c r="BS358">
        <v>3.3620888242817948E-3</v>
      </c>
      <c r="BT358">
        <v>-0.18965517241379301</v>
      </c>
      <c r="BU358">
        <v>2.9673590504453169E-3</v>
      </c>
      <c r="BV358">
        <v>8.0924855491329328E-2</v>
      </c>
      <c r="BW358">
        <v>-2.458033573141483E-2</v>
      </c>
      <c r="BX358">
        <v>-2.3529411764705799E-2</v>
      </c>
      <c r="BY358">
        <v>-8.8341346153846256E-3</v>
      </c>
      <c r="BZ358">
        <v>1.8293209077573591E-2</v>
      </c>
    </row>
    <row r="359" spans="1:78" x14ac:dyDescent="0.15">
      <c r="A359" s="21">
        <v>30773</v>
      </c>
      <c r="B359" t="s">
        <v>51</v>
      </c>
      <c r="C359">
        <v>10.29</v>
      </c>
      <c r="D359">
        <v>3.8345105953582141E-2</v>
      </c>
      <c r="E359" t="s">
        <v>54</v>
      </c>
      <c r="F359">
        <v>-4.79</v>
      </c>
      <c r="G359">
        <v>47.822000000000003</v>
      </c>
      <c r="H359">
        <v>101.428</v>
      </c>
      <c r="I359">
        <v>6</v>
      </c>
      <c r="J359">
        <v>103.3</v>
      </c>
      <c r="K359">
        <v>63.2</v>
      </c>
      <c r="L359">
        <v>1776</v>
      </c>
      <c r="M359">
        <v>7.7</v>
      </c>
      <c r="N359">
        <v>160.05000000000001</v>
      </c>
      <c r="O359">
        <v>12.798</v>
      </c>
      <c r="P359">
        <v>47.597999999999999</v>
      </c>
      <c r="Q359">
        <v>101.55200000000001</v>
      </c>
      <c r="R359">
        <v>6.1</v>
      </c>
      <c r="S359">
        <v>102.9</v>
      </c>
      <c r="T359">
        <v>60.9</v>
      </c>
      <c r="U359">
        <v>1725</v>
      </c>
      <c r="V359">
        <v>7.8</v>
      </c>
      <c r="W359">
        <v>159.18</v>
      </c>
      <c r="X359">
        <v>12.471</v>
      </c>
      <c r="Y359">
        <v>47.417999999999999</v>
      </c>
      <c r="Z359">
        <v>101.5219</v>
      </c>
      <c r="AA359">
        <v>5.0999999999999996</v>
      </c>
      <c r="AB359">
        <v>102.6</v>
      </c>
      <c r="AC359">
        <v>64.900000000000006</v>
      </c>
      <c r="AD359">
        <v>1987</v>
      </c>
      <c r="AE359">
        <v>7.8</v>
      </c>
      <c r="AF359">
        <v>157.06</v>
      </c>
      <c r="AG359">
        <v>12.055</v>
      </c>
      <c r="AH359">
        <v>47.121000000000002</v>
      </c>
      <c r="AI359">
        <v>101.38809999999999</v>
      </c>
      <c r="AJ359">
        <v>5.3</v>
      </c>
      <c r="AK359">
        <v>102.1</v>
      </c>
      <c r="AL359">
        <v>63.7</v>
      </c>
      <c r="AM359">
        <v>1816</v>
      </c>
      <c r="AN359">
        <v>8</v>
      </c>
      <c r="AO359">
        <v>163.41</v>
      </c>
      <c r="AP359">
        <v>11.641999999999999</v>
      </c>
      <c r="AQ359">
        <v>4.7060800873988118E-3</v>
      </c>
      <c r="AR359">
        <v>-1.221049314636957E-3</v>
      </c>
      <c r="AS359">
        <v>-1.639344262295073E-2</v>
      </c>
      <c r="AT359">
        <v>3.887269193391552E-3</v>
      </c>
      <c r="AU359">
        <v>3.7766830870279211E-2</v>
      </c>
      <c r="AV359">
        <v>2.9565217391304351E-2</v>
      </c>
      <c r="AW359">
        <v>-1.282051282051277E-2</v>
      </c>
      <c r="AX359">
        <v>5.4655107425556348E-3</v>
      </c>
      <c r="AY359">
        <v>2.6220832331008029E-2</v>
      </c>
      <c r="AZ359">
        <v>3.7960268252561491E-3</v>
      </c>
      <c r="BA359">
        <v>2.9648775288881879E-4</v>
      </c>
      <c r="BB359">
        <v>0.19607843137254899</v>
      </c>
      <c r="BC359">
        <v>2.923976608187218E-3</v>
      </c>
      <c r="BD359">
        <v>-6.1633281972265141E-2</v>
      </c>
      <c r="BE359">
        <v>-0.1318570709612481</v>
      </c>
      <c r="BF359">
        <v>0</v>
      </c>
      <c r="BG359">
        <v>1.349802623201324E-2</v>
      </c>
      <c r="BH359">
        <v>3.4508502695976828E-2</v>
      </c>
      <c r="BI359">
        <v>6.3029222639587879E-3</v>
      </c>
      <c r="BJ359">
        <v>1.319681501083636E-3</v>
      </c>
      <c r="BK359">
        <v>-3.7735849056603772E-2</v>
      </c>
      <c r="BL359">
        <v>4.8971596474045587E-3</v>
      </c>
      <c r="BM359">
        <v>1.883830455259039E-2</v>
      </c>
      <c r="BN359">
        <v>9.4162995594713639E-2</v>
      </c>
      <c r="BO359">
        <v>-2.5000000000000019E-2</v>
      </c>
      <c r="BP359">
        <v>-3.8859310935683178E-2</v>
      </c>
      <c r="BQ359">
        <v>3.5475004294794672E-2</v>
      </c>
      <c r="BR359">
        <v>3.3216224848291449E-3</v>
      </c>
      <c r="BS359">
        <v>3.3478542263318811E-3</v>
      </c>
      <c r="BT359">
        <v>0.1276595744680851</v>
      </c>
      <c r="BU359">
        <v>6.9033530571991353E-3</v>
      </c>
      <c r="BV359">
        <v>-0.14839572192513359</v>
      </c>
      <c r="BW359">
        <v>0.1161647203441918</v>
      </c>
      <c r="BX359">
        <v>-3.6144578313253128E-2</v>
      </c>
      <c r="BY359">
        <v>-9.2160310434730164E-3</v>
      </c>
      <c r="BZ359">
        <v>-1.347343445470728E-2</v>
      </c>
    </row>
    <row r="360" spans="1:78" x14ac:dyDescent="0.15">
      <c r="A360" s="21">
        <v>30803</v>
      </c>
      <c r="B360" t="s">
        <v>52</v>
      </c>
      <c r="C360">
        <v>10.32</v>
      </c>
      <c r="D360">
        <v>2.9154518950438419E-3</v>
      </c>
      <c r="E360" t="s">
        <v>54</v>
      </c>
      <c r="F360">
        <v>-0.26</v>
      </c>
      <c r="G360">
        <v>47.933</v>
      </c>
      <c r="H360">
        <v>101.3486</v>
      </c>
      <c r="I360">
        <v>6.7</v>
      </c>
      <c r="J360">
        <v>103.5</v>
      </c>
      <c r="K360">
        <v>59.2</v>
      </c>
      <c r="L360">
        <v>1741</v>
      </c>
      <c r="M360">
        <v>7.4</v>
      </c>
      <c r="N360">
        <v>150.55000000000001</v>
      </c>
      <c r="O360">
        <v>13.804</v>
      </c>
      <c r="P360">
        <v>47.822000000000003</v>
      </c>
      <c r="Q360">
        <v>101.428</v>
      </c>
      <c r="R360">
        <v>6</v>
      </c>
      <c r="S360">
        <v>103.3</v>
      </c>
      <c r="T360">
        <v>63.2</v>
      </c>
      <c r="U360">
        <v>1776</v>
      </c>
      <c r="V360">
        <v>7.7</v>
      </c>
      <c r="W360">
        <v>160.05000000000001</v>
      </c>
      <c r="X360">
        <v>12.798</v>
      </c>
      <c r="Y360">
        <v>47.597999999999999</v>
      </c>
      <c r="Z360">
        <v>101.55200000000001</v>
      </c>
      <c r="AA360">
        <v>6.1</v>
      </c>
      <c r="AB360">
        <v>102.9</v>
      </c>
      <c r="AC360">
        <v>60.9</v>
      </c>
      <c r="AD360">
        <v>1725</v>
      </c>
      <c r="AE360">
        <v>7.8</v>
      </c>
      <c r="AF360">
        <v>159.18</v>
      </c>
      <c r="AG360">
        <v>12.471</v>
      </c>
      <c r="AH360">
        <v>47.417999999999999</v>
      </c>
      <c r="AI360">
        <v>101.5219</v>
      </c>
      <c r="AJ360">
        <v>5.0999999999999996</v>
      </c>
      <c r="AK360">
        <v>102.6</v>
      </c>
      <c r="AL360">
        <v>64.900000000000006</v>
      </c>
      <c r="AM360">
        <v>1987</v>
      </c>
      <c r="AN360">
        <v>7.8</v>
      </c>
      <c r="AO360">
        <v>157.06</v>
      </c>
      <c r="AP360">
        <v>12.055</v>
      </c>
      <c r="AQ360">
        <v>2.321107440090175E-3</v>
      </c>
      <c r="AR360">
        <v>-7.8282131166929059E-4</v>
      </c>
      <c r="AS360">
        <v>0.1166666666666667</v>
      </c>
      <c r="AT360">
        <v>1.9361084220717031E-3</v>
      </c>
      <c r="AU360">
        <v>-6.3291139240506333E-2</v>
      </c>
      <c r="AV360">
        <v>-1.97072072072072E-2</v>
      </c>
      <c r="AW360">
        <v>-3.8961038961038967E-2</v>
      </c>
      <c r="AX360">
        <v>-5.935645110902843E-2</v>
      </c>
      <c r="AY360">
        <v>7.8606032192530151E-2</v>
      </c>
      <c r="AZ360">
        <v>4.7060800873988118E-3</v>
      </c>
      <c r="BA360">
        <v>-1.221049314636957E-3</v>
      </c>
      <c r="BB360">
        <v>-1.639344262295073E-2</v>
      </c>
      <c r="BC360">
        <v>3.887269193391552E-3</v>
      </c>
      <c r="BD360">
        <v>3.7766830870279211E-2</v>
      </c>
      <c r="BE360">
        <v>2.9565217391304351E-2</v>
      </c>
      <c r="BF360">
        <v>-1.282051282051277E-2</v>
      </c>
      <c r="BG360">
        <v>5.4655107425556348E-3</v>
      </c>
      <c r="BH360">
        <v>2.6220832331008029E-2</v>
      </c>
      <c r="BI360">
        <v>3.7960268252561491E-3</v>
      </c>
      <c r="BJ360">
        <v>2.9648775288881879E-4</v>
      </c>
      <c r="BK360">
        <v>0.19607843137254899</v>
      </c>
      <c r="BL360">
        <v>2.923976608187218E-3</v>
      </c>
      <c r="BM360">
        <v>-6.1633281972265141E-2</v>
      </c>
      <c r="BN360">
        <v>-0.1318570709612481</v>
      </c>
      <c r="BO360">
        <v>0</v>
      </c>
      <c r="BP360">
        <v>1.349802623201324E-2</v>
      </c>
      <c r="BQ360">
        <v>3.4508502695976828E-2</v>
      </c>
      <c r="BR360">
        <v>6.3029222639587879E-3</v>
      </c>
      <c r="BS360">
        <v>1.319681501083636E-3</v>
      </c>
      <c r="BT360">
        <v>-3.7735849056603772E-2</v>
      </c>
      <c r="BU360">
        <v>4.8971596474045587E-3</v>
      </c>
      <c r="BV360">
        <v>1.883830455259039E-2</v>
      </c>
      <c r="BW360">
        <v>9.4162995594713639E-2</v>
      </c>
      <c r="BX360">
        <v>-2.5000000000000019E-2</v>
      </c>
      <c r="BY360">
        <v>-3.8859310935683178E-2</v>
      </c>
      <c r="BZ360">
        <v>3.5475004294794672E-2</v>
      </c>
    </row>
    <row r="361" spans="1:78" x14ac:dyDescent="0.15">
      <c r="A361" s="21">
        <v>30834</v>
      </c>
      <c r="B361" t="s">
        <v>53</v>
      </c>
      <c r="C361">
        <v>11.06</v>
      </c>
      <c r="D361">
        <v>7.1705426356589164E-2</v>
      </c>
      <c r="E361" t="s">
        <v>54</v>
      </c>
      <c r="F361">
        <v>-2.4300000000000002</v>
      </c>
      <c r="G361">
        <v>48.045999999999999</v>
      </c>
      <c r="H361">
        <v>101.29940000000001</v>
      </c>
      <c r="I361">
        <v>6.6</v>
      </c>
      <c r="J361">
        <v>103.7</v>
      </c>
      <c r="K361">
        <v>60.5</v>
      </c>
      <c r="L361">
        <v>1814</v>
      </c>
      <c r="M361">
        <v>7.2</v>
      </c>
      <c r="N361">
        <v>153.18</v>
      </c>
      <c r="O361">
        <v>13.839</v>
      </c>
      <c r="P361">
        <v>47.933</v>
      </c>
      <c r="Q361">
        <v>101.3486</v>
      </c>
      <c r="R361">
        <v>6.7</v>
      </c>
      <c r="S361">
        <v>103.5</v>
      </c>
      <c r="T361">
        <v>59.2</v>
      </c>
      <c r="U361">
        <v>1741</v>
      </c>
      <c r="V361">
        <v>7.4</v>
      </c>
      <c r="W361">
        <v>150.55000000000001</v>
      </c>
      <c r="X361">
        <v>13.804</v>
      </c>
      <c r="Y361">
        <v>47.822000000000003</v>
      </c>
      <c r="Z361">
        <v>101.428</v>
      </c>
      <c r="AA361">
        <v>6</v>
      </c>
      <c r="AB361">
        <v>103.3</v>
      </c>
      <c r="AC361">
        <v>63.2</v>
      </c>
      <c r="AD361">
        <v>1776</v>
      </c>
      <c r="AE361">
        <v>7.7</v>
      </c>
      <c r="AF361">
        <v>160.05000000000001</v>
      </c>
      <c r="AG361">
        <v>12.798</v>
      </c>
      <c r="AH361">
        <v>47.597999999999999</v>
      </c>
      <c r="AI361">
        <v>101.55200000000001</v>
      </c>
      <c r="AJ361">
        <v>6.1</v>
      </c>
      <c r="AK361">
        <v>102.9</v>
      </c>
      <c r="AL361">
        <v>60.9</v>
      </c>
      <c r="AM361">
        <v>1725</v>
      </c>
      <c r="AN361">
        <v>7.8</v>
      </c>
      <c r="AO361">
        <v>159.18</v>
      </c>
      <c r="AP361">
        <v>12.471</v>
      </c>
      <c r="AQ361">
        <v>2.3574572841258412E-3</v>
      </c>
      <c r="AR361">
        <v>-4.8545317843562419E-4</v>
      </c>
      <c r="AS361">
        <v>-1.49253731343284E-2</v>
      </c>
      <c r="AT361">
        <v>1.9323671497584181E-3</v>
      </c>
      <c r="AU361">
        <v>2.1959459459459429E-2</v>
      </c>
      <c r="AV361">
        <v>4.1929925330270068E-2</v>
      </c>
      <c r="AW361">
        <v>-2.7027027027027081E-2</v>
      </c>
      <c r="AX361">
        <v>1.74692793091995E-2</v>
      </c>
      <c r="AY361">
        <v>2.5354969574036268E-3</v>
      </c>
      <c r="AZ361">
        <v>2.321107440090175E-3</v>
      </c>
      <c r="BA361">
        <v>-7.8282131166929059E-4</v>
      </c>
      <c r="BB361">
        <v>0.1166666666666667</v>
      </c>
      <c r="BC361">
        <v>1.9361084220717031E-3</v>
      </c>
      <c r="BD361">
        <v>-6.3291139240506333E-2</v>
      </c>
      <c r="BE361">
        <v>-1.97072072072072E-2</v>
      </c>
      <c r="BF361">
        <v>-3.8961038961038967E-2</v>
      </c>
      <c r="BG361">
        <v>-5.935645110902843E-2</v>
      </c>
      <c r="BH361">
        <v>7.8606032192530151E-2</v>
      </c>
      <c r="BI361">
        <v>4.7060800873988118E-3</v>
      </c>
      <c r="BJ361">
        <v>-1.221049314636957E-3</v>
      </c>
      <c r="BK361">
        <v>-1.639344262295073E-2</v>
      </c>
      <c r="BL361">
        <v>3.887269193391552E-3</v>
      </c>
      <c r="BM361">
        <v>3.7766830870279211E-2</v>
      </c>
      <c r="BN361">
        <v>2.9565217391304351E-2</v>
      </c>
      <c r="BO361">
        <v>-1.282051282051277E-2</v>
      </c>
      <c r="BP361">
        <v>5.4655107425556348E-3</v>
      </c>
      <c r="BQ361">
        <v>2.6220832331008029E-2</v>
      </c>
      <c r="BR361">
        <v>3.7960268252561491E-3</v>
      </c>
      <c r="BS361">
        <v>2.9648775288881879E-4</v>
      </c>
      <c r="BT361">
        <v>0.19607843137254899</v>
      </c>
      <c r="BU361">
        <v>2.923976608187218E-3</v>
      </c>
      <c r="BV361">
        <v>-6.1633281972265141E-2</v>
      </c>
      <c r="BW361">
        <v>-0.1318570709612481</v>
      </c>
      <c r="BX361">
        <v>0</v>
      </c>
      <c r="BY361">
        <v>1.349802623201324E-2</v>
      </c>
      <c r="BZ361">
        <v>3.4508502695976828E-2</v>
      </c>
    </row>
    <row r="362" spans="1:78" x14ac:dyDescent="0.15">
      <c r="A362" s="21">
        <v>30864</v>
      </c>
      <c r="B362" t="s">
        <v>42</v>
      </c>
      <c r="C362">
        <v>11.23</v>
      </c>
      <c r="D362">
        <v>1.537070524412296E-2</v>
      </c>
      <c r="E362" t="s">
        <v>54</v>
      </c>
      <c r="F362">
        <v>-2.78</v>
      </c>
      <c r="G362">
        <v>48.253</v>
      </c>
      <c r="H362">
        <v>101.37139999999999</v>
      </c>
      <c r="I362">
        <v>6.7</v>
      </c>
      <c r="J362">
        <v>104.1</v>
      </c>
      <c r="K362">
        <v>54.1</v>
      </c>
      <c r="L362">
        <v>1605</v>
      </c>
      <c r="M362">
        <v>7.5</v>
      </c>
      <c r="N362">
        <v>150.66</v>
      </c>
      <c r="O362">
        <v>12.867000000000001</v>
      </c>
      <c r="P362">
        <v>48.045999999999999</v>
      </c>
      <c r="Q362">
        <v>101.29940000000001</v>
      </c>
      <c r="R362">
        <v>6.6</v>
      </c>
      <c r="S362">
        <v>103.7</v>
      </c>
      <c r="T362">
        <v>60.5</v>
      </c>
      <c r="U362">
        <v>1814</v>
      </c>
      <c r="V362">
        <v>7.2</v>
      </c>
      <c r="W362">
        <v>153.18</v>
      </c>
      <c r="X362">
        <v>13.839</v>
      </c>
      <c r="Y362">
        <v>47.933</v>
      </c>
      <c r="Z362">
        <v>101.3486</v>
      </c>
      <c r="AA362">
        <v>6.7</v>
      </c>
      <c r="AB362">
        <v>103.5</v>
      </c>
      <c r="AC362">
        <v>59.2</v>
      </c>
      <c r="AD362">
        <v>1741</v>
      </c>
      <c r="AE362">
        <v>7.4</v>
      </c>
      <c r="AF362">
        <v>150.55000000000001</v>
      </c>
      <c r="AG362">
        <v>13.804</v>
      </c>
      <c r="AH362">
        <v>47.822000000000003</v>
      </c>
      <c r="AI362">
        <v>101.428</v>
      </c>
      <c r="AJ362">
        <v>6</v>
      </c>
      <c r="AK362">
        <v>103.3</v>
      </c>
      <c r="AL362">
        <v>63.2</v>
      </c>
      <c r="AM362">
        <v>1776</v>
      </c>
      <c r="AN362">
        <v>7.7</v>
      </c>
      <c r="AO362">
        <v>160.05000000000001</v>
      </c>
      <c r="AP362">
        <v>12.798</v>
      </c>
      <c r="AQ362">
        <v>4.3083711443201436E-3</v>
      </c>
      <c r="AR362">
        <v>7.1076432831773673E-4</v>
      </c>
      <c r="AS362">
        <v>1.515151515151514E-2</v>
      </c>
      <c r="AT362">
        <v>3.8572806171648382E-3</v>
      </c>
      <c r="AU362">
        <v>-0.1057851239669422</v>
      </c>
      <c r="AV362">
        <v>-0.11521499448732089</v>
      </c>
      <c r="AW362">
        <v>4.1666666666666741E-2</v>
      </c>
      <c r="AX362">
        <v>-1.6451233842538219E-2</v>
      </c>
      <c r="AY362">
        <v>-7.0236288749187081E-2</v>
      </c>
      <c r="AZ362">
        <v>2.3574572841258412E-3</v>
      </c>
      <c r="BA362">
        <v>-4.8545317843562419E-4</v>
      </c>
      <c r="BB362">
        <v>-1.49253731343284E-2</v>
      </c>
      <c r="BC362">
        <v>1.9323671497584181E-3</v>
      </c>
      <c r="BD362">
        <v>2.1959459459459429E-2</v>
      </c>
      <c r="BE362">
        <v>4.1929925330270068E-2</v>
      </c>
      <c r="BF362">
        <v>-2.7027027027027081E-2</v>
      </c>
      <c r="BG362">
        <v>1.74692793091995E-2</v>
      </c>
      <c r="BH362">
        <v>2.5354969574036268E-3</v>
      </c>
      <c r="BI362">
        <v>2.321107440090175E-3</v>
      </c>
      <c r="BJ362">
        <v>-7.8282131166929059E-4</v>
      </c>
      <c r="BK362">
        <v>0.1166666666666667</v>
      </c>
      <c r="BL362">
        <v>1.9361084220717031E-3</v>
      </c>
      <c r="BM362">
        <v>-6.3291139240506333E-2</v>
      </c>
      <c r="BN362">
        <v>-1.97072072072072E-2</v>
      </c>
      <c r="BO362">
        <v>-3.8961038961038967E-2</v>
      </c>
      <c r="BP362">
        <v>-5.935645110902843E-2</v>
      </c>
      <c r="BQ362">
        <v>7.8606032192530151E-2</v>
      </c>
      <c r="BR362">
        <v>4.7060800873988118E-3</v>
      </c>
      <c r="BS362">
        <v>-1.221049314636957E-3</v>
      </c>
      <c r="BT362">
        <v>-1.639344262295073E-2</v>
      </c>
      <c r="BU362">
        <v>3.887269193391552E-3</v>
      </c>
      <c r="BV362">
        <v>3.7766830870279211E-2</v>
      </c>
      <c r="BW362">
        <v>2.9565217391304351E-2</v>
      </c>
      <c r="BX362">
        <v>-1.282051282051277E-2</v>
      </c>
      <c r="BY362">
        <v>5.4655107425556348E-3</v>
      </c>
      <c r="BZ362">
        <v>2.6220832331008029E-2</v>
      </c>
    </row>
    <row r="363" spans="1:78" x14ac:dyDescent="0.15">
      <c r="A363" s="21">
        <v>30895</v>
      </c>
      <c r="B363" t="s">
        <v>43</v>
      </c>
      <c r="C363">
        <v>11.64</v>
      </c>
      <c r="D363">
        <v>3.6509349955476417E-2</v>
      </c>
      <c r="E363" t="s">
        <v>54</v>
      </c>
      <c r="F363">
        <v>5.55</v>
      </c>
      <c r="G363">
        <v>48.411999999999999</v>
      </c>
      <c r="H363">
        <v>101.4997</v>
      </c>
      <c r="I363">
        <v>7.5</v>
      </c>
      <c r="J363">
        <v>104.4</v>
      </c>
      <c r="K363">
        <v>54</v>
      </c>
      <c r="L363">
        <v>1530</v>
      </c>
      <c r="M363">
        <v>7.5</v>
      </c>
      <c r="N363">
        <v>166.68</v>
      </c>
      <c r="O363">
        <v>12.771000000000001</v>
      </c>
      <c r="P363">
        <v>48.253</v>
      </c>
      <c r="Q363">
        <v>101.37139999999999</v>
      </c>
      <c r="R363">
        <v>6.7</v>
      </c>
      <c r="S363">
        <v>104.1</v>
      </c>
      <c r="T363">
        <v>54.1</v>
      </c>
      <c r="U363">
        <v>1605</v>
      </c>
      <c r="V363">
        <v>7.5</v>
      </c>
      <c r="W363">
        <v>150.66</v>
      </c>
      <c r="X363">
        <v>12.867000000000001</v>
      </c>
      <c r="Y363">
        <v>48.045999999999999</v>
      </c>
      <c r="Z363">
        <v>101.29940000000001</v>
      </c>
      <c r="AA363">
        <v>6.6</v>
      </c>
      <c r="AB363">
        <v>103.7</v>
      </c>
      <c r="AC363">
        <v>60.5</v>
      </c>
      <c r="AD363">
        <v>1814</v>
      </c>
      <c r="AE363">
        <v>7.2</v>
      </c>
      <c r="AF363">
        <v>153.18</v>
      </c>
      <c r="AG363">
        <v>13.839</v>
      </c>
      <c r="AH363">
        <v>47.933</v>
      </c>
      <c r="AI363">
        <v>101.3486</v>
      </c>
      <c r="AJ363">
        <v>6.7</v>
      </c>
      <c r="AK363">
        <v>103.5</v>
      </c>
      <c r="AL363">
        <v>59.2</v>
      </c>
      <c r="AM363">
        <v>1741</v>
      </c>
      <c r="AN363">
        <v>7.4</v>
      </c>
      <c r="AO363">
        <v>150.55000000000001</v>
      </c>
      <c r="AP363">
        <v>13.804</v>
      </c>
      <c r="AQ363">
        <v>3.2951319088967419E-3</v>
      </c>
      <c r="AR363">
        <v>1.26564297227838E-3</v>
      </c>
      <c r="AS363">
        <v>0.11940298507462679</v>
      </c>
      <c r="AT363">
        <v>2.8818443804035092E-3</v>
      </c>
      <c r="AU363">
        <v>-1.848428835489857E-3</v>
      </c>
      <c r="AV363">
        <v>-4.6728971962616828E-2</v>
      </c>
      <c r="AW363">
        <v>0</v>
      </c>
      <c r="AX363">
        <v>0.1063321385902032</v>
      </c>
      <c r="AY363">
        <v>-7.4609466076008824E-3</v>
      </c>
      <c r="AZ363">
        <v>4.3083711443201436E-3</v>
      </c>
      <c r="BA363">
        <v>7.1076432831773673E-4</v>
      </c>
      <c r="BB363">
        <v>1.515151515151514E-2</v>
      </c>
      <c r="BC363">
        <v>3.8572806171648382E-3</v>
      </c>
      <c r="BD363">
        <v>-0.1057851239669422</v>
      </c>
      <c r="BE363">
        <v>-0.11521499448732089</v>
      </c>
      <c r="BF363">
        <v>4.1666666666666741E-2</v>
      </c>
      <c r="BG363">
        <v>-1.6451233842538219E-2</v>
      </c>
      <c r="BH363">
        <v>-7.0236288749187081E-2</v>
      </c>
      <c r="BI363">
        <v>2.3574572841258412E-3</v>
      </c>
      <c r="BJ363">
        <v>-4.8545317843562419E-4</v>
      </c>
      <c r="BK363">
        <v>-1.49253731343284E-2</v>
      </c>
      <c r="BL363">
        <v>1.9323671497584181E-3</v>
      </c>
      <c r="BM363">
        <v>2.1959459459459429E-2</v>
      </c>
      <c r="BN363">
        <v>4.1929925330270068E-2</v>
      </c>
      <c r="BO363">
        <v>-2.7027027027027081E-2</v>
      </c>
      <c r="BP363">
        <v>1.74692793091995E-2</v>
      </c>
      <c r="BQ363">
        <v>2.5354969574036268E-3</v>
      </c>
      <c r="BR363">
        <v>2.321107440090175E-3</v>
      </c>
      <c r="BS363">
        <v>-7.8282131166929059E-4</v>
      </c>
      <c r="BT363">
        <v>0.1166666666666667</v>
      </c>
      <c r="BU363">
        <v>1.9361084220717031E-3</v>
      </c>
      <c r="BV363">
        <v>-6.3291139240506333E-2</v>
      </c>
      <c r="BW363">
        <v>-1.97072072072072E-2</v>
      </c>
      <c r="BX363">
        <v>-3.8961038961038967E-2</v>
      </c>
      <c r="BY363">
        <v>-5.935645110902843E-2</v>
      </c>
      <c r="BZ363">
        <v>7.8606032192530151E-2</v>
      </c>
    </row>
    <row r="364" spans="1:78" x14ac:dyDescent="0.15">
      <c r="A364" s="21">
        <v>30926</v>
      </c>
      <c r="B364" t="s">
        <v>44</v>
      </c>
      <c r="C364">
        <v>11.3</v>
      </c>
      <c r="D364">
        <v>-2.9209621993127131E-2</v>
      </c>
      <c r="E364" t="s">
        <v>55</v>
      </c>
      <c r="F364">
        <v>-2.31</v>
      </c>
      <c r="G364">
        <v>48.485999999999997</v>
      </c>
      <c r="H364">
        <v>101.5227</v>
      </c>
      <c r="I364">
        <v>6.5</v>
      </c>
      <c r="J364">
        <v>104.7</v>
      </c>
      <c r="K364">
        <v>47.2</v>
      </c>
      <c r="L364">
        <v>1523</v>
      </c>
      <c r="M364">
        <v>7.3</v>
      </c>
      <c r="N364">
        <v>166.1</v>
      </c>
      <c r="O364">
        <v>12.430999999999999</v>
      </c>
      <c r="P364">
        <v>48.411999999999999</v>
      </c>
      <c r="Q364">
        <v>101.4997</v>
      </c>
      <c r="R364">
        <v>7.5</v>
      </c>
      <c r="S364">
        <v>104.4</v>
      </c>
      <c r="T364">
        <v>54</v>
      </c>
      <c r="U364">
        <v>1530</v>
      </c>
      <c r="V364">
        <v>7.5</v>
      </c>
      <c r="W364">
        <v>166.68</v>
      </c>
      <c r="X364">
        <v>12.771000000000001</v>
      </c>
      <c r="Y364">
        <v>48.253</v>
      </c>
      <c r="Z364">
        <v>101.37139999999999</v>
      </c>
      <c r="AA364">
        <v>6.7</v>
      </c>
      <c r="AB364">
        <v>104.1</v>
      </c>
      <c r="AC364">
        <v>54.1</v>
      </c>
      <c r="AD364">
        <v>1605</v>
      </c>
      <c r="AE364">
        <v>7.5</v>
      </c>
      <c r="AF364">
        <v>150.66</v>
      </c>
      <c r="AG364">
        <v>12.867000000000001</v>
      </c>
      <c r="AH364">
        <v>48.045999999999999</v>
      </c>
      <c r="AI364">
        <v>101.29940000000001</v>
      </c>
      <c r="AJ364">
        <v>6.6</v>
      </c>
      <c r="AK364">
        <v>103.7</v>
      </c>
      <c r="AL364">
        <v>60.5</v>
      </c>
      <c r="AM364">
        <v>1814</v>
      </c>
      <c r="AN364">
        <v>7.2</v>
      </c>
      <c r="AO364">
        <v>153.18</v>
      </c>
      <c r="AP364">
        <v>13.839</v>
      </c>
      <c r="AQ364">
        <v>1.5285466413286211E-3</v>
      </c>
      <c r="AR364">
        <v>2.2660165498011861E-4</v>
      </c>
      <c r="AS364">
        <v>-0.1333333333333333</v>
      </c>
      <c r="AT364">
        <v>2.8735632183907178E-3</v>
      </c>
      <c r="AU364">
        <v>-0.12592592592592591</v>
      </c>
      <c r="AV364">
        <v>-4.5751633986927942E-3</v>
      </c>
      <c r="AW364">
        <v>-2.6666666666666731E-2</v>
      </c>
      <c r="AX364">
        <v>-3.479721622270282E-3</v>
      </c>
      <c r="AY364">
        <v>-2.662281732049188E-2</v>
      </c>
      <c r="AZ364">
        <v>3.2951319088967419E-3</v>
      </c>
      <c r="BA364">
        <v>1.26564297227838E-3</v>
      </c>
      <c r="BB364">
        <v>0.11940298507462679</v>
      </c>
      <c r="BC364">
        <v>2.8818443804035092E-3</v>
      </c>
      <c r="BD364">
        <v>-1.848428835489857E-3</v>
      </c>
      <c r="BE364">
        <v>-4.6728971962616828E-2</v>
      </c>
      <c r="BF364">
        <v>0</v>
      </c>
      <c r="BG364">
        <v>0.1063321385902032</v>
      </c>
      <c r="BH364">
        <v>-7.4609466076008824E-3</v>
      </c>
      <c r="BI364">
        <v>4.3083711443201436E-3</v>
      </c>
      <c r="BJ364">
        <v>7.1076432831773673E-4</v>
      </c>
      <c r="BK364">
        <v>1.515151515151514E-2</v>
      </c>
      <c r="BL364">
        <v>3.8572806171648382E-3</v>
      </c>
      <c r="BM364">
        <v>-0.1057851239669422</v>
      </c>
      <c r="BN364">
        <v>-0.11521499448732089</v>
      </c>
      <c r="BO364">
        <v>4.1666666666666741E-2</v>
      </c>
      <c r="BP364">
        <v>-1.6451233842538219E-2</v>
      </c>
      <c r="BQ364">
        <v>-7.0236288749187081E-2</v>
      </c>
      <c r="BR364">
        <v>2.3574572841258412E-3</v>
      </c>
      <c r="BS364">
        <v>-4.8545317843562419E-4</v>
      </c>
      <c r="BT364">
        <v>-1.49253731343284E-2</v>
      </c>
      <c r="BU364">
        <v>1.9323671497584181E-3</v>
      </c>
      <c r="BV364">
        <v>2.1959459459459429E-2</v>
      </c>
      <c r="BW364">
        <v>4.1929925330270068E-2</v>
      </c>
      <c r="BX364">
        <v>-2.7027027027027081E-2</v>
      </c>
      <c r="BY364">
        <v>1.74692793091995E-2</v>
      </c>
      <c r="BZ364">
        <v>2.5354969574036268E-3</v>
      </c>
    </row>
    <row r="365" spans="1:78" x14ac:dyDescent="0.15">
      <c r="A365" s="21">
        <v>30956</v>
      </c>
      <c r="B365" t="s">
        <v>45</v>
      </c>
      <c r="C365">
        <v>9.99</v>
      </c>
      <c r="D365">
        <v>-0.115929203539823</v>
      </c>
      <c r="E365" t="s">
        <v>55</v>
      </c>
      <c r="F365">
        <v>-6.51</v>
      </c>
      <c r="G365">
        <v>48.594999999999999</v>
      </c>
      <c r="H365">
        <v>101.3527</v>
      </c>
      <c r="I365">
        <v>6</v>
      </c>
      <c r="J365">
        <v>105.1</v>
      </c>
      <c r="K365">
        <v>52.9</v>
      </c>
      <c r="L365">
        <v>1490</v>
      </c>
      <c r="M365">
        <v>7.4</v>
      </c>
      <c r="N365">
        <v>166.09</v>
      </c>
      <c r="O365">
        <v>11.741</v>
      </c>
      <c r="P365">
        <v>48.485999999999997</v>
      </c>
      <c r="Q365">
        <v>101.5227</v>
      </c>
      <c r="R365">
        <v>6.5</v>
      </c>
      <c r="S365">
        <v>104.7</v>
      </c>
      <c r="T365">
        <v>47.2</v>
      </c>
      <c r="U365">
        <v>1523</v>
      </c>
      <c r="V365">
        <v>7.3</v>
      </c>
      <c r="W365">
        <v>166.1</v>
      </c>
      <c r="X365">
        <v>12.430999999999999</v>
      </c>
      <c r="Y365">
        <v>48.411999999999999</v>
      </c>
      <c r="Z365">
        <v>101.4997</v>
      </c>
      <c r="AA365">
        <v>7.5</v>
      </c>
      <c r="AB365">
        <v>104.4</v>
      </c>
      <c r="AC365">
        <v>54</v>
      </c>
      <c r="AD365">
        <v>1530</v>
      </c>
      <c r="AE365">
        <v>7.5</v>
      </c>
      <c r="AF365">
        <v>166.68</v>
      </c>
      <c r="AG365">
        <v>12.771000000000001</v>
      </c>
      <c r="AH365">
        <v>48.253</v>
      </c>
      <c r="AI365">
        <v>101.37139999999999</v>
      </c>
      <c r="AJ365">
        <v>6.7</v>
      </c>
      <c r="AK365">
        <v>104.1</v>
      </c>
      <c r="AL365">
        <v>54.1</v>
      </c>
      <c r="AM365">
        <v>1605</v>
      </c>
      <c r="AN365">
        <v>7.5</v>
      </c>
      <c r="AO365">
        <v>150.66</v>
      </c>
      <c r="AP365">
        <v>12.867000000000001</v>
      </c>
      <c r="AQ365">
        <v>2.248071608299318E-3</v>
      </c>
      <c r="AR365">
        <v>-1.6745023526758549E-3</v>
      </c>
      <c r="AS365">
        <v>-7.6923076923076872E-2</v>
      </c>
      <c r="AT365">
        <v>3.8204393505252292E-3</v>
      </c>
      <c r="AU365">
        <v>0.1207627118644068</v>
      </c>
      <c r="AV365">
        <v>-2.166776099803025E-2</v>
      </c>
      <c r="AW365">
        <v>1.369863013698636E-2</v>
      </c>
      <c r="AX365">
        <v>-6.0204695966237232E-5</v>
      </c>
      <c r="AY365">
        <v>-5.5506395302067357E-2</v>
      </c>
      <c r="AZ365">
        <v>1.5285466413286211E-3</v>
      </c>
      <c r="BA365">
        <v>2.2660165498011861E-4</v>
      </c>
      <c r="BB365">
        <v>-0.1333333333333333</v>
      </c>
      <c r="BC365">
        <v>2.8735632183907178E-3</v>
      </c>
      <c r="BD365">
        <v>-0.12592592592592591</v>
      </c>
      <c r="BE365">
        <v>-4.5751633986927942E-3</v>
      </c>
      <c r="BF365">
        <v>-2.6666666666666731E-2</v>
      </c>
      <c r="BG365">
        <v>-3.479721622270282E-3</v>
      </c>
      <c r="BH365">
        <v>-2.662281732049188E-2</v>
      </c>
      <c r="BI365">
        <v>3.2951319088967419E-3</v>
      </c>
      <c r="BJ365">
        <v>1.26564297227838E-3</v>
      </c>
      <c r="BK365">
        <v>0.11940298507462679</v>
      </c>
      <c r="BL365">
        <v>2.8818443804035092E-3</v>
      </c>
      <c r="BM365">
        <v>-1.848428835489857E-3</v>
      </c>
      <c r="BN365">
        <v>-4.6728971962616828E-2</v>
      </c>
      <c r="BO365">
        <v>0</v>
      </c>
      <c r="BP365">
        <v>0.1063321385902032</v>
      </c>
      <c r="BQ365">
        <v>-7.4609466076008824E-3</v>
      </c>
      <c r="BR365">
        <v>4.3083711443201436E-3</v>
      </c>
      <c r="BS365">
        <v>7.1076432831773673E-4</v>
      </c>
      <c r="BT365">
        <v>1.515151515151514E-2</v>
      </c>
      <c r="BU365">
        <v>3.8572806171648382E-3</v>
      </c>
      <c r="BV365">
        <v>-0.1057851239669422</v>
      </c>
      <c r="BW365">
        <v>-0.11521499448732089</v>
      </c>
      <c r="BX365">
        <v>4.1666666666666741E-2</v>
      </c>
      <c r="BY365">
        <v>-1.6451233842538219E-2</v>
      </c>
      <c r="BZ365">
        <v>-7.0236288749187081E-2</v>
      </c>
    </row>
    <row r="366" spans="1:78" x14ac:dyDescent="0.15">
      <c r="A366" s="21">
        <v>30987</v>
      </c>
      <c r="B366" t="s">
        <v>46</v>
      </c>
      <c r="C366">
        <v>9.43</v>
      </c>
      <c r="D366">
        <v>-5.6056056056056097E-2</v>
      </c>
      <c r="E366" t="s">
        <v>55</v>
      </c>
      <c r="F366">
        <v>-0.88</v>
      </c>
      <c r="G366">
        <v>48.698</v>
      </c>
      <c r="H366">
        <v>101.16849999999999</v>
      </c>
      <c r="I366">
        <v>7.2</v>
      </c>
      <c r="J366">
        <v>105.3</v>
      </c>
      <c r="K366">
        <v>52</v>
      </c>
      <c r="L366">
        <v>1643</v>
      </c>
      <c r="M366">
        <v>7.2</v>
      </c>
      <c r="N366">
        <v>163.58000000000001</v>
      </c>
      <c r="O366">
        <v>11.528</v>
      </c>
      <c r="P366">
        <v>48.594999999999999</v>
      </c>
      <c r="Q366">
        <v>101.3527</v>
      </c>
      <c r="R366">
        <v>6</v>
      </c>
      <c r="S366">
        <v>105.1</v>
      </c>
      <c r="T366">
        <v>52.9</v>
      </c>
      <c r="U366">
        <v>1490</v>
      </c>
      <c r="V366">
        <v>7.4</v>
      </c>
      <c r="W366">
        <v>166.09</v>
      </c>
      <c r="X366">
        <v>11.741</v>
      </c>
      <c r="Y366">
        <v>48.485999999999997</v>
      </c>
      <c r="Z366">
        <v>101.5227</v>
      </c>
      <c r="AA366">
        <v>6.5</v>
      </c>
      <c r="AB366">
        <v>104.7</v>
      </c>
      <c r="AC366">
        <v>47.2</v>
      </c>
      <c r="AD366">
        <v>1523</v>
      </c>
      <c r="AE366">
        <v>7.3</v>
      </c>
      <c r="AF366">
        <v>166.1</v>
      </c>
      <c r="AG366">
        <v>12.430999999999999</v>
      </c>
      <c r="AH366">
        <v>48.411999999999999</v>
      </c>
      <c r="AI366">
        <v>101.4997</v>
      </c>
      <c r="AJ366">
        <v>7.5</v>
      </c>
      <c r="AK366">
        <v>104.4</v>
      </c>
      <c r="AL366">
        <v>54</v>
      </c>
      <c r="AM366">
        <v>1530</v>
      </c>
      <c r="AN366">
        <v>7.5</v>
      </c>
      <c r="AO366">
        <v>166.68</v>
      </c>
      <c r="AP366">
        <v>12.771000000000001</v>
      </c>
      <c r="AQ366">
        <v>2.1195596254759419E-3</v>
      </c>
      <c r="AR366">
        <v>-1.8174158162536089E-3</v>
      </c>
      <c r="AS366">
        <v>0.2</v>
      </c>
      <c r="AT366">
        <v>1.902949571836343E-3</v>
      </c>
      <c r="AU366">
        <v>-1.7013232514177631E-2</v>
      </c>
      <c r="AV366">
        <v>0.1026845637583893</v>
      </c>
      <c r="AW366">
        <v>-2.7027027027027081E-2</v>
      </c>
      <c r="AX366">
        <v>-1.5112288518273179E-2</v>
      </c>
      <c r="AY366">
        <v>-1.8141555233796011E-2</v>
      </c>
      <c r="AZ366">
        <v>2.248071608299318E-3</v>
      </c>
      <c r="BA366">
        <v>-1.6745023526758549E-3</v>
      </c>
      <c r="BB366">
        <v>-7.6923076923076872E-2</v>
      </c>
      <c r="BC366">
        <v>3.8204393505252292E-3</v>
      </c>
      <c r="BD366">
        <v>0.1207627118644068</v>
      </c>
      <c r="BE366">
        <v>-2.166776099803025E-2</v>
      </c>
      <c r="BF366">
        <v>1.369863013698636E-2</v>
      </c>
      <c r="BG366">
        <v>-6.0204695966237232E-5</v>
      </c>
      <c r="BH366">
        <v>-5.5506395302067357E-2</v>
      </c>
      <c r="BI366">
        <v>1.5285466413286211E-3</v>
      </c>
      <c r="BJ366">
        <v>2.2660165498011861E-4</v>
      </c>
      <c r="BK366">
        <v>-0.1333333333333333</v>
      </c>
      <c r="BL366">
        <v>2.8735632183907178E-3</v>
      </c>
      <c r="BM366">
        <v>-0.12592592592592591</v>
      </c>
      <c r="BN366">
        <v>-4.5751633986927942E-3</v>
      </c>
      <c r="BO366">
        <v>-2.6666666666666731E-2</v>
      </c>
      <c r="BP366">
        <v>-3.479721622270282E-3</v>
      </c>
      <c r="BQ366">
        <v>-2.662281732049188E-2</v>
      </c>
      <c r="BR366">
        <v>3.2951319088967419E-3</v>
      </c>
      <c r="BS366">
        <v>1.26564297227838E-3</v>
      </c>
      <c r="BT366">
        <v>0.11940298507462679</v>
      </c>
      <c r="BU366">
        <v>2.8818443804035092E-3</v>
      </c>
      <c r="BV366">
        <v>-1.848428835489857E-3</v>
      </c>
      <c r="BW366">
        <v>-4.6728971962616828E-2</v>
      </c>
      <c r="BX366">
        <v>0</v>
      </c>
      <c r="BY366">
        <v>0.1063321385902032</v>
      </c>
      <c r="BZ366">
        <v>-7.4609466076008824E-3</v>
      </c>
    </row>
    <row r="367" spans="1:78" x14ac:dyDescent="0.15">
      <c r="A367" s="21">
        <v>31017</v>
      </c>
      <c r="B367" t="s">
        <v>47</v>
      </c>
      <c r="C367">
        <v>8.3800000000000008</v>
      </c>
      <c r="D367">
        <v>-0.1113467656415694</v>
      </c>
      <c r="E367" t="s">
        <v>55</v>
      </c>
      <c r="F367">
        <v>-3.65</v>
      </c>
      <c r="G367">
        <v>48.890999999999998</v>
      </c>
      <c r="H367">
        <v>101.0354</v>
      </c>
      <c r="I367">
        <v>7.3</v>
      </c>
      <c r="J367">
        <v>105.5</v>
      </c>
      <c r="K367">
        <v>52.8</v>
      </c>
      <c r="L367">
        <v>1626</v>
      </c>
      <c r="M367">
        <v>7.3</v>
      </c>
      <c r="N367">
        <v>167.24</v>
      </c>
      <c r="O367">
        <v>11.513999999999999</v>
      </c>
      <c r="P367">
        <v>48.698</v>
      </c>
      <c r="Q367">
        <v>101.16849999999999</v>
      </c>
      <c r="R367">
        <v>7.2</v>
      </c>
      <c r="S367">
        <v>105.3</v>
      </c>
      <c r="T367">
        <v>52</v>
      </c>
      <c r="U367">
        <v>1643</v>
      </c>
      <c r="V367">
        <v>7.2</v>
      </c>
      <c r="W367">
        <v>163.58000000000001</v>
      </c>
      <c r="X367">
        <v>11.528</v>
      </c>
      <c r="Y367">
        <v>48.594999999999999</v>
      </c>
      <c r="Z367">
        <v>101.3527</v>
      </c>
      <c r="AA367">
        <v>6</v>
      </c>
      <c r="AB367">
        <v>105.1</v>
      </c>
      <c r="AC367">
        <v>52.9</v>
      </c>
      <c r="AD367">
        <v>1490</v>
      </c>
      <c r="AE367">
        <v>7.4</v>
      </c>
      <c r="AF367">
        <v>166.09</v>
      </c>
      <c r="AG367">
        <v>11.741</v>
      </c>
      <c r="AH367">
        <v>48.485999999999997</v>
      </c>
      <c r="AI367">
        <v>101.5227</v>
      </c>
      <c r="AJ367">
        <v>6.5</v>
      </c>
      <c r="AK367">
        <v>104.7</v>
      </c>
      <c r="AL367">
        <v>47.2</v>
      </c>
      <c r="AM367">
        <v>1523</v>
      </c>
      <c r="AN367">
        <v>7.3</v>
      </c>
      <c r="AO367">
        <v>166.1</v>
      </c>
      <c r="AP367">
        <v>12.430999999999999</v>
      </c>
      <c r="AQ367">
        <v>3.9632017742001757E-3</v>
      </c>
      <c r="AR367">
        <v>-1.315626899677236E-3</v>
      </c>
      <c r="AS367">
        <v>1.388888888888884E-2</v>
      </c>
      <c r="AT367">
        <v>1.899335232668609E-3</v>
      </c>
      <c r="AU367">
        <v>1.538461538461533E-2</v>
      </c>
      <c r="AV367">
        <v>-1.034692635423007E-2</v>
      </c>
      <c r="AW367">
        <v>1.388888888888884E-2</v>
      </c>
      <c r="AX367">
        <v>2.2374373395280589E-2</v>
      </c>
      <c r="AY367">
        <v>-1.214434420541366E-3</v>
      </c>
      <c r="AZ367">
        <v>2.1195596254759419E-3</v>
      </c>
      <c r="BA367">
        <v>-1.8174158162536089E-3</v>
      </c>
      <c r="BB367">
        <v>0.2</v>
      </c>
      <c r="BC367">
        <v>1.902949571836343E-3</v>
      </c>
      <c r="BD367">
        <v>-1.7013232514177631E-2</v>
      </c>
      <c r="BE367">
        <v>0.1026845637583893</v>
      </c>
      <c r="BF367">
        <v>-2.7027027027027081E-2</v>
      </c>
      <c r="BG367">
        <v>-1.5112288518273179E-2</v>
      </c>
      <c r="BH367">
        <v>-1.8141555233796011E-2</v>
      </c>
      <c r="BI367">
        <v>2.248071608299318E-3</v>
      </c>
      <c r="BJ367">
        <v>-1.6745023526758549E-3</v>
      </c>
      <c r="BK367">
        <v>-7.6923076923076872E-2</v>
      </c>
      <c r="BL367">
        <v>3.8204393505252292E-3</v>
      </c>
      <c r="BM367">
        <v>0.1207627118644068</v>
      </c>
      <c r="BN367">
        <v>-2.166776099803025E-2</v>
      </c>
      <c r="BO367">
        <v>1.369863013698636E-2</v>
      </c>
      <c r="BP367">
        <v>-6.0204695966237232E-5</v>
      </c>
      <c r="BQ367">
        <v>-5.5506395302067357E-2</v>
      </c>
      <c r="BR367">
        <v>1.5285466413286211E-3</v>
      </c>
      <c r="BS367">
        <v>2.2660165498011861E-4</v>
      </c>
      <c r="BT367">
        <v>-0.1333333333333333</v>
      </c>
      <c r="BU367">
        <v>2.8735632183907178E-3</v>
      </c>
      <c r="BV367">
        <v>-0.12592592592592591</v>
      </c>
      <c r="BW367">
        <v>-4.5751633986927942E-3</v>
      </c>
      <c r="BX367">
        <v>-2.6666666666666731E-2</v>
      </c>
      <c r="BY367">
        <v>-3.479721622270282E-3</v>
      </c>
      <c r="BZ367">
        <v>-2.662281732049188E-2</v>
      </c>
    </row>
    <row r="368" spans="1:78" x14ac:dyDescent="0.15">
      <c r="A368" s="21">
        <v>31048</v>
      </c>
      <c r="B368" t="s">
        <v>48</v>
      </c>
      <c r="C368">
        <v>8.35</v>
      </c>
      <c r="D368">
        <v>-3.5799522673032381E-3</v>
      </c>
      <c r="E368" t="s">
        <v>55</v>
      </c>
      <c r="F368">
        <v>-0.2</v>
      </c>
      <c r="G368">
        <v>49.164999999999999</v>
      </c>
      <c r="H368">
        <v>101.0168</v>
      </c>
      <c r="I368">
        <v>6.7</v>
      </c>
      <c r="J368">
        <v>105.7</v>
      </c>
      <c r="K368">
        <v>51.8</v>
      </c>
      <c r="L368">
        <v>1660</v>
      </c>
      <c r="M368">
        <v>7.3</v>
      </c>
      <c r="N368">
        <v>179.63</v>
      </c>
      <c r="O368">
        <v>11.173</v>
      </c>
      <c r="P368">
        <v>48.890999999999998</v>
      </c>
      <c r="Q368">
        <v>101.0354</v>
      </c>
      <c r="R368">
        <v>7.3</v>
      </c>
      <c r="S368">
        <v>105.5</v>
      </c>
      <c r="T368">
        <v>52.8</v>
      </c>
      <c r="U368">
        <v>1626</v>
      </c>
      <c r="V368">
        <v>7.3</v>
      </c>
      <c r="W368">
        <v>167.24</v>
      </c>
      <c r="X368">
        <v>11.513999999999999</v>
      </c>
      <c r="Y368">
        <v>48.698</v>
      </c>
      <c r="Z368">
        <v>101.16849999999999</v>
      </c>
      <c r="AA368">
        <v>7.2</v>
      </c>
      <c r="AB368">
        <v>105.3</v>
      </c>
      <c r="AC368">
        <v>52</v>
      </c>
      <c r="AD368">
        <v>1643</v>
      </c>
      <c r="AE368">
        <v>7.2</v>
      </c>
      <c r="AF368">
        <v>163.58000000000001</v>
      </c>
      <c r="AG368">
        <v>11.528</v>
      </c>
      <c r="AH368">
        <v>48.594999999999999</v>
      </c>
      <c r="AI368">
        <v>101.3527</v>
      </c>
      <c r="AJ368">
        <v>6</v>
      </c>
      <c r="AK368">
        <v>105.1</v>
      </c>
      <c r="AL368">
        <v>52.9</v>
      </c>
      <c r="AM368">
        <v>1490</v>
      </c>
      <c r="AN368">
        <v>7.4</v>
      </c>
      <c r="AO368">
        <v>166.09</v>
      </c>
      <c r="AP368">
        <v>11.741</v>
      </c>
      <c r="AQ368">
        <v>5.6043034505328659E-3</v>
      </c>
      <c r="AR368">
        <v>-1.840938918438173E-4</v>
      </c>
      <c r="AS368">
        <v>-8.2191780821917804E-2</v>
      </c>
      <c r="AT368">
        <v>1.8957345971564179E-3</v>
      </c>
      <c r="AU368">
        <v>-1.8939393939393919E-2</v>
      </c>
      <c r="AV368">
        <v>2.091020910209096E-2</v>
      </c>
      <c r="AW368">
        <v>0</v>
      </c>
      <c r="AX368">
        <v>7.4085147093996495E-2</v>
      </c>
      <c r="AY368">
        <v>-2.9616119506687411E-2</v>
      </c>
      <c r="AZ368">
        <v>3.9632017742001757E-3</v>
      </c>
      <c r="BA368">
        <v>-1.315626899677236E-3</v>
      </c>
      <c r="BB368">
        <v>1.388888888888884E-2</v>
      </c>
      <c r="BC368">
        <v>1.899335232668609E-3</v>
      </c>
      <c r="BD368">
        <v>1.538461538461533E-2</v>
      </c>
      <c r="BE368">
        <v>-1.034692635423007E-2</v>
      </c>
      <c r="BF368">
        <v>1.388888888888884E-2</v>
      </c>
      <c r="BG368">
        <v>2.2374373395280589E-2</v>
      </c>
      <c r="BH368">
        <v>-1.214434420541366E-3</v>
      </c>
      <c r="BI368">
        <v>2.1195596254759419E-3</v>
      </c>
      <c r="BJ368">
        <v>-1.8174158162536089E-3</v>
      </c>
      <c r="BK368">
        <v>0.2</v>
      </c>
      <c r="BL368">
        <v>1.902949571836343E-3</v>
      </c>
      <c r="BM368">
        <v>-1.7013232514177631E-2</v>
      </c>
      <c r="BN368">
        <v>0.1026845637583893</v>
      </c>
      <c r="BO368">
        <v>-2.7027027027027081E-2</v>
      </c>
      <c r="BP368">
        <v>-1.5112288518273179E-2</v>
      </c>
      <c r="BQ368">
        <v>-1.8141555233796011E-2</v>
      </c>
      <c r="BR368">
        <v>2.248071608299318E-3</v>
      </c>
      <c r="BS368">
        <v>-1.6745023526758549E-3</v>
      </c>
      <c r="BT368">
        <v>-7.6923076923076872E-2</v>
      </c>
      <c r="BU368">
        <v>3.8204393505252292E-3</v>
      </c>
      <c r="BV368">
        <v>0.1207627118644068</v>
      </c>
      <c r="BW368">
        <v>-2.166776099803025E-2</v>
      </c>
      <c r="BX368">
        <v>1.369863013698636E-2</v>
      </c>
      <c r="BY368">
        <v>-6.0204695966237232E-5</v>
      </c>
      <c r="BZ368">
        <v>-5.5506395302067357E-2</v>
      </c>
    </row>
    <row r="369" spans="1:78" x14ac:dyDescent="0.15">
      <c r="A369" s="21">
        <v>31079</v>
      </c>
      <c r="B369" t="s">
        <v>49</v>
      </c>
      <c r="C369">
        <v>8.5</v>
      </c>
      <c r="D369">
        <v>1.796407185628747E-2</v>
      </c>
      <c r="E369" t="s">
        <v>54</v>
      </c>
      <c r="F369">
        <v>-3.21</v>
      </c>
      <c r="G369">
        <v>49.42</v>
      </c>
      <c r="H369">
        <v>100.9734</v>
      </c>
      <c r="I369">
        <v>6.5</v>
      </c>
      <c r="J369">
        <v>106.3</v>
      </c>
      <c r="K369">
        <v>51.8</v>
      </c>
      <c r="L369">
        <v>1662</v>
      </c>
      <c r="M369">
        <v>7.2</v>
      </c>
      <c r="N369">
        <v>181.18</v>
      </c>
      <c r="O369">
        <v>11.891</v>
      </c>
      <c r="P369">
        <v>49.164999999999999</v>
      </c>
      <c r="Q369">
        <v>101.0168</v>
      </c>
      <c r="R369">
        <v>6.7</v>
      </c>
      <c r="S369">
        <v>105.7</v>
      </c>
      <c r="T369">
        <v>51.8</v>
      </c>
      <c r="U369">
        <v>1660</v>
      </c>
      <c r="V369">
        <v>7.3</v>
      </c>
      <c r="W369">
        <v>179.63</v>
      </c>
      <c r="X369">
        <v>11.173</v>
      </c>
      <c r="Y369">
        <v>48.890999999999998</v>
      </c>
      <c r="Z369">
        <v>101.0354</v>
      </c>
      <c r="AA369">
        <v>7.3</v>
      </c>
      <c r="AB369">
        <v>105.5</v>
      </c>
      <c r="AC369">
        <v>52.8</v>
      </c>
      <c r="AD369">
        <v>1626</v>
      </c>
      <c r="AE369">
        <v>7.3</v>
      </c>
      <c r="AF369">
        <v>167.24</v>
      </c>
      <c r="AG369">
        <v>11.513999999999999</v>
      </c>
      <c r="AH369">
        <v>48.698</v>
      </c>
      <c r="AI369">
        <v>101.16849999999999</v>
      </c>
      <c r="AJ369">
        <v>7.2</v>
      </c>
      <c r="AK369">
        <v>105.3</v>
      </c>
      <c r="AL369">
        <v>52</v>
      </c>
      <c r="AM369">
        <v>1643</v>
      </c>
      <c r="AN369">
        <v>7.2</v>
      </c>
      <c r="AO369">
        <v>163.58000000000001</v>
      </c>
      <c r="AP369">
        <v>11.528</v>
      </c>
      <c r="AQ369">
        <v>5.186616495474583E-3</v>
      </c>
      <c r="AR369">
        <v>-4.2963150683850149E-4</v>
      </c>
      <c r="AS369">
        <v>-2.9850746268656692E-2</v>
      </c>
      <c r="AT369">
        <v>5.6764427625353164E-3</v>
      </c>
      <c r="AU369">
        <v>0</v>
      </c>
      <c r="AV369">
        <v>1.2048192771083599E-3</v>
      </c>
      <c r="AW369">
        <v>-1.369863013698625E-2</v>
      </c>
      <c r="AX369">
        <v>8.6288481879419621E-3</v>
      </c>
      <c r="AY369">
        <v>6.4262060323995396E-2</v>
      </c>
      <c r="AZ369">
        <v>5.6043034505328659E-3</v>
      </c>
      <c r="BA369">
        <v>-1.840938918438173E-4</v>
      </c>
      <c r="BB369">
        <v>-8.2191780821917804E-2</v>
      </c>
      <c r="BC369">
        <v>1.8957345971564179E-3</v>
      </c>
      <c r="BD369">
        <v>-1.8939393939393919E-2</v>
      </c>
      <c r="BE369">
        <v>2.091020910209096E-2</v>
      </c>
      <c r="BF369">
        <v>0</v>
      </c>
      <c r="BG369">
        <v>7.4085147093996495E-2</v>
      </c>
      <c r="BH369">
        <v>-2.9616119506687411E-2</v>
      </c>
      <c r="BI369">
        <v>3.9632017742001757E-3</v>
      </c>
      <c r="BJ369">
        <v>-1.315626899677236E-3</v>
      </c>
      <c r="BK369">
        <v>1.388888888888884E-2</v>
      </c>
      <c r="BL369">
        <v>1.899335232668609E-3</v>
      </c>
      <c r="BM369">
        <v>1.538461538461533E-2</v>
      </c>
      <c r="BN369">
        <v>-1.034692635423007E-2</v>
      </c>
      <c r="BO369">
        <v>1.388888888888884E-2</v>
      </c>
      <c r="BP369">
        <v>2.2374373395280589E-2</v>
      </c>
      <c r="BQ369">
        <v>-1.214434420541366E-3</v>
      </c>
      <c r="BR369">
        <v>2.1195596254759419E-3</v>
      </c>
      <c r="BS369">
        <v>-1.8174158162536089E-3</v>
      </c>
      <c r="BT369">
        <v>0.2</v>
      </c>
      <c r="BU369">
        <v>1.902949571836343E-3</v>
      </c>
      <c r="BV369">
        <v>-1.7013232514177631E-2</v>
      </c>
      <c r="BW369">
        <v>0.1026845637583893</v>
      </c>
      <c r="BX369">
        <v>-2.7027027027027081E-2</v>
      </c>
      <c r="BY369">
        <v>-1.5112288518273179E-2</v>
      </c>
      <c r="BZ369">
        <v>-1.8141555233796011E-2</v>
      </c>
    </row>
    <row r="370" spans="1:78" x14ac:dyDescent="0.15">
      <c r="A370" s="21">
        <v>31107</v>
      </c>
      <c r="B370" t="s">
        <v>50</v>
      </c>
      <c r="C370">
        <v>8.58</v>
      </c>
      <c r="D370">
        <v>9.4117647058823608E-3</v>
      </c>
      <c r="E370" t="s">
        <v>54</v>
      </c>
      <c r="F370">
        <v>-3.07</v>
      </c>
      <c r="G370">
        <v>49.593000000000004</v>
      </c>
      <c r="H370">
        <v>100.9517</v>
      </c>
      <c r="I370">
        <v>6.4</v>
      </c>
      <c r="J370">
        <v>106.8</v>
      </c>
      <c r="K370">
        <v>49.1</v>
      </c>
      <c r="L370">
        <v>1727</v>
      </c>
      <c r="M370">
        <v>7.2</v>
      </c>
      <c r="N370">
        <v>180.66</v>
      </c>
      <c r="O370">
        <v>11.647</v>
      </c>
      <c r="P370">
        <v>49.42</v>
      </c>
      <c r="Q370">
        <v>100.9734</v>
      </c>
      <c r="R370">
        <v>6.5</v>
      </c>
      <c r="S370">
        <v>106.3</v>
      </c>
      <c r="T370">
        <v>51.8</v>
      </c>
      <c r="U370">
        <v>1662</v>
      </c>
      <c r="V370">
        <v>7.2</v>
      </c>
      <c r="W370">
        <v>181.18</v>
      </c>
      <c r="X370">
        <v>11.891</v>
      </c>
      <c r="Y370">
        <v>49.164999999999999</v>
      </c>
      <c r="Z370">
        <v>101.0168</v>
      </c>
      <c r="AA370">
        <v>6.7</v>
      </c>
      <c r="AB370">
        <v>105.7</v>
      </c>
      <c r="AC370">
        <v>51.8</v>
      </c>
      <c r="AD370">
        <v>1660</v>
      </c>
      <c r="AE370">
        <v>7.3</v>
      </c>
      <c r="AF370">
        <v>179.63</v>
      </c>
      <c r="AG370">
        <v>11.173</v>
      </c>
      <c r="AH370">
        <v>48.890999999999998</v>
      </c>
      <c r="AI370">
        <v>101.0354</v>
      </c>
      <c r="AJ370">
        <v>7.3</v>
      </c>
      <c r="AK370">
        <v>105.5</v>
      </c>
      <c r="AL370">
        <v>52.8</v>
      </c>
      <c r="AM370">
        <v>1626</v>
      </c>
      <c r="AN370">
        <v>7.3</v>
      </c>
      <c r="AO370">
        <v>167.24</v>
      </c>
      <c r="AP370">
        <v>11.513999999999999</v>
      </c>
      <c r="AQ370">
        <v>3.500607041683645E-3</v>
      </c>
      <c r="AR370">
        <v>-2.1490808470348011E-4</v>
      </c>
      <c r="AS370">
        <v>-1.538461538461533E-2</v>
      </c>
      <c r="AT370">
        <v>4.7036688617121403E-3</v>
      </c>
      <c r="AU370">
        <v>-5.2123552123552019E-2</v>
      </c>
      <c r="AV370">
        <v>3.9109506618531853E-2</v>
      </c>
      <c r="AW370">
        <v>0</v>
      </c>
      <c r="AX370">
        <v>-2.8700739595982632E-3</v>
      </c>
      <c r="AY370">
        <v>-2.0519720797241629E-2</v>
      </c>
      <c r="AZ370">
        <v>5.186616495474583E-3</v>
      </c>
      <c r="BA370">
        <v>-4.2963150683850149E-4</v>
      </c>
      <c r="BB370">
        <v>-2.9850746268656692E-2</v>
      </c>
      <c r="BC370">
        <v>5.6764427625353164E-3</v>
      </c>
      <c r="BD370">
        <v>0</v>
      </c>
      <c r="BE370">
        <v>1.2048192771083599E-3</v>
      </c>
      <c r="BF370">
        <v>-1.369863013698625E-2</v>
      </c>
      <c r="BG370">
        <v>8.6288481879419621E-3</v>
      </c>
      <c r="BH370">
        <v>6.4262060323995396E-2</v>
      </c>
      <c r="BI370">
        <v>5.6043034505328659E-3</v>
      </c>
      <c r="BJ370">
        <v>-1.840938918438173E-4</v>
      </c>
      <c r="BK370">
        <v>-8.2191780821917804E-2</v>
      </c>
      <c r="BL370">
        <v>1.8957345971564179E-3</v>
      </c>
      <c r="BM370">
        <v>-1.8939393939393919E-2</v>
      </c>
      <c r="BN370">
        <v>2.091020910209096E-2</v>
      </c>
      <c r="BO370">
        <v>0</v>
      </c>
      <c r="BP370">
        <v>7.4085147093996495E-2</v>
      </c>
      <c r="BQ370">
        <v>-2.9616119506687411E-2</v>
      </c>
      <c r="BR370">
        <v>3.9632017742001757E-3</v>
      </c>
      <c r="BS370">
        <v>-1.315626899677236E-3</v>
      </c>
      <c r="BT370">
        <v>1.388888888888884E-2</v>
      </c>
      <c r="BU370">
        <v>1.899335232668609E-3</v>
      </c>
      <c r="BV370">
        <v>1.538461538461533E-2</v>
      </c>
      <c r="BW370">
        <v>-1.034692635423007E-2</v>
      </c>
      <c r="BX370">
        <v>1.388888888888884E-2</v>
      </c>
      <c r="BY370">
        <v>2.2374373395280589E-2</v>
      </c>
      <c r="BZ370">
        <v>-1.214434420541366E-3</v>
      </c>
    </row>
    <row r="371" spans="1:78" x14ac:dyDescent="0.15">
      <c r="A371" s="21">
        <v>31138</v>
      </c>
      <c r="B371" t="s">
        <v>51</v>
      </c>
      <c r="C371">
        <v>8.27</v>
      </c>
      <c r="D371">
        <v>-3.6130536130536191E-2</v>
      </c>
      <c r="E371" t="s">
        <v>55</v>
      </c>
      <c r="F371">
        <v>0.02</v>
      </c>
      <c r="G371">
        <v>49.652000000000001</v>
      </c>
      <c r="H371">
        <v>100.95269999999999</v>
      </c>
      <c r="I371">
        <v>6.9</v>
      </c>
      <c r="J371">
        <v>107</v>
      </c>
      <c r="K371">
        <v>51.3</v>
      </c>
      <c r="L371">
        <v>1664</v>
      </c>
      <c r="M371">
        <v>7.3</v>
      </c>
      <c r="N371">
        <v>179.83</v>
      </c>
      <c r="O371">
        <v>11.385</v>
      </c>
      <c r="P371">
        <v>49.593000000000004</v>
      </c>
      <c r="Q371">
        <v>100.9517</v>
      </c>
      <c r="R371">
        <v>6.4</v>
      </c>
      <c r="S371">
        <v>106.8</v>
      </c>
      <c r="T371">
        <v>49.1</v>
      </c>
      <c r="U371">
        <v>1727</v>
      </c>
      <c r="V371">
        <v>7.2</v>
      </c>
      <c r="W371">
        <v>180.66</v>
      </c>
      <c r="X371">
        <v>11.647</v>
      </c>
      <c r="Y371">
        <v>49.42</v>
      </c>
      <c r="Z371">
        <v>100.9734</v>
      </c>
      <c r="AA371">
        <v>6.5</v>
      </c>
      <c r="AB371">
        <v>106.3</v>
      </c>
      <c r="AC371">
        <v>51.8</v>
      </c>
      <c r="AD371">
        <v>1662</v>
      </c>
      <c r="AE371">
        <v>7.2</v>
      </c>
      <c r="AF371">
        <v>181.18</v>
      </c>
      <c r="AG371">
        <v>11.891</v>
      </c>
      <c r="AH371">
        <v>49.164999999999999</v>
      </c>
      <c r="AI371">
        <v>101.0168</v>
      </c>
      <c r="AJ371">
        <v>6.7</v>
      </c>
      <c r="AK371">
        <v>105.7</v>
      </c>
      <c r="AL371">
        <v>51.8</v>
      </c>
      <c r="AM371">
        <v>1660</v>
      </c>
      <c r="AN371">
        <v>7.3</v>
      </c>
      <c r="AO371">
        <v>179.63</v>
      </c>
      <c r="AP371">
        <v>11.173</v>
      </c>
      <c r="AQ371">
        <v>1.1896840279876919E-3</v>
      </c>
      <c r="AR371">
        <v>9.9057271942815106E-6</v>
      </c>
      <c r="AS371">
        <v>7.8125E-2</v>
      </c>
      <c r="AT371">
        <v>1.8726591760300779E-3</v>
      </c>
      <c r="AU371">
        <v>4.4806517311608778E-2</v>
      </c>
      <c r="AV371">
        <v>-3.6479444122756277E-2</v>
      </c>
      <c r="AW371">
        <v>1.388888888888884E-2</v>
      </c>
      <c r="AX371">
        <v>-4.5942654710504627E-3</v>
      </c>
      <c r="AY371">
        <v>-2.2495063106379391E-2</v>
      </c>
      <c r="AZ371">
        <v>3.500607041683645E-3</v>
      </c>
      <c r="BA371">
        <v>-2.1490808470348011E-4</v>
      </c>
      <c r="BB371">
        <v>-1.538461538461533E-2</v>
      </c>
      <c r="BC371">
        <v>4.7036688617121403E-3</v>
      </c>
      <c r="BD371">
        <v>-5.2123552123552019E-2</v>
      </c>
      <c r="BE371">
        <v>3.9109506618531853E-2</v>
      </c>
      <c r="BF371">
        <v>0</v>
      </c>
      <c r="BG371">
        <v>-2.8700739595982632E-3</v>
      </c>
      <c r="BH371">
        <v>-2.0519720797241629E-2</v>
      </c>
      <c r="BI371">
        <v>5.186616495474583E-3</v>
      </c>
      <c r="BJ371">
        <v>-4.2963150683850149E-4</v>
      </c>
      <c r="BK371">
        <v>-2.9850746268656692E-2</v>
      </c>
      <c r="BL371">
        <v>5.6764427625353164E-3</v>
      </c>
      <c r="BM371">
        <v>0</v>
      </c>
      <c r="BN371">
        <v>1.2048192771083599E-3</v>
      </c>
      <c r="BO371">
        <v>-1.369863013698625E-2</v>
      </c>
      <c r="BP371">
        <v>8.6288481879419621E-3</v>
      </c>
      <c r="BQ371">
        <v>6.4262060323995396E-2</v>
      </c>
      <c r="BR371">
        <v>5.6043034505328659E-3</v>
      </c>
      <c r="BS371">
        <v>-1.840938918438173E-4</v>
      </c>
      <c r="BT371">
        <v>-8.2191780821917804E-2</v>
      </c>
      <c r="BU371">
        <v>1.8957345971564179E-3</v>
      </c>
      <c r="BV371">
        <v>-1.8939393939393919E-2</v>
      </c>
      <c r="BW371">
        <v>2.091020910209096E-2</v>
      </c>
      <c r="BX371">
        <v>0</v>
      </c>
      <c r="BY371">
        <v>7.4085147093996495E-2</v>
      </c>
      <c r="BZ371">
        <v>-2.9616119506687411E-2</v>
      </c>
    </row>
    <row r="372" spans="1:78" x14ac:dyDescent="0.15">
      <c r="A372" s="21">
        <v>31168</v>
      </c>
      <c r="B372" t="s">
        <v>52</v>
      </c>
      <c r="C372">
        <v>7.97</v>
      </c>
      <c r="D372">
        <v>-3.6275695284159602E-2</v>
      </c>
      <c r="E372" t="s">
        <v>55</v>
      </c>
      <c r="F372">
        <v>1.98</v>
      </c>
      <c r="G372">
        <v>49.823</v>
      </c>
      <c r="H372">
        <v>100.9538</v>
      </c>
      <c r="I372">
        <v>6.4</v>
      </c>
      <c r="J372">
        <v>107.2</v>
      </c>
      <c r="K372">
        <v>49.5</v>
      </c>
      <c r="L372">
        <v>1709</v>
      </c>
      <c r="M372">
        <v>7.2</v>
      </c>
      <c r="N372">
        <v>189.55</v>
      </c>
      <c r="O372">
        <v>10.263999999999999</v>
      </c>
      <c r="P372">
        <v>49.652000000000001</v>
      </c>
      <c r="Q372">
        <v>100.95269999999999</v>
      </c>
      <c r="R372">
        <v>6.9</v>
      </c>
      <c r="S372">
        <v>107</v>
      </c>
      <c r="T372">
        <v>51.3</v>
      </c>
      <c r="U372">
        <v>1664</v>
      </c>
      <c r="V372">
        <v>7.3</v>
      </c>
      <c r="W372">
        <v>179.83</v>
      </c>
      <c r="X372">
        <v>11.385</v>
      </c>
      <c r="Y372">
        <v>49.593000000000004</v>
      </c>
      <c r="Z372">
        <v>100.9517</v>
      </c>
      <c r="AA372">
        <v>6.4</v>
      </c>
      <c r="AB372">
        <v>106.8</v>
      </c>
      <c r="AC372">
        <v>49.1</v>
      </c>
      <c r="AD372">
        <v>1727</v>
      </c>
      <c r="AE372">
        <v>7.2</v>
      </c>
      <c r="AF372">
        <v>180.66</v>
      </c>
      <c r="AG372">
        <v>11.647</v>
      </c>
      <c r="AH372">
        <v>49.42</v>
      </c>
      <c r="AI372">
        <v>100.9734</v>
      </c>
      <c r="AJ372">
        <v>6.5</v>
      </c>
      <c r="AK372">
        <v>106.3</v>
      </c>
      <c r="AL372">
        <v>51.8</v>
      </c>
      <c r="AM372">
        <v>1662</v>
      </c>
      <c r="AN372">
        <v>7.2</v>
      </c>
      <c r="AO372">
        <v>181.18</v>
      </c>
      <c r="AP372">
        <v>11.891</v>
      </c>
      <c r="AQ372">
        <v>3.4439700314186079E-3</v>
      </c>
      <c r="AR372">
        <v>1.0896191979137271E-5</v>
      </c>
      <c r="AS372">
        <v>-7.2463768115942018E-2</v>
      </c>
      <c r="AT372">
        <v>1.8691588785046951E-3</v>
      </c>
      <c r="AU372">
        <v>-3.5087719298245612E-2</v>
      </c>
      <c r="AV372">
        <v>2.7043269230769159E-2</v>
      </c>
      <c r="AW372">
        <v>-1.369863013698625E-2</v>
      </c>
      <c r="AX372">
        <v>5.4051048212200303E-2</v>
      </c>
      <c r="AY372">
        <v>-9.8462889767237605E-2</v>
      </c>
      <c r="AZ372">
        <v>1.1896840279876919E-3</v>
      </c>
      <c r="BA372">
        <v>9.9057271942815106E-6</v>
      </c>
      <c r="BB372">
        <v>7.8125E-2</v>
      </c>
      <c r="BC372">
        <v>1.8726591760300779E-3</v>
      </c>
      <c r="BD372">
        <v>4.4806517311608778E-2</v>
      </c>
      <c r="BE372">
        <v>-3.6479444122756277E-2</v>
      </c>
      <c r="BF372">
        <v>1.388888888888884E-2</v>
      </c>
      <c r="BG372">
        <v>-4.5942654710504627E-3</v>
      </c>
      <c r="BH372">
        <v>-2.2495063106379391E-2</v>
      </c>
      <c r="BI372">
        <v>3.500607041683645E-3</v>
      </c>
      <c r="BJ372">
        <v>-2.1490808470348011E-4</v>
      </c>
      <c r="BK372">
        <v>-1.538461538461533E-2</v>
      </c>
      <c r="BL372">
        <v>4.7036688617121403E-3</v>
      </c>
      <c r="BM372">
        <v>-5.2123552123552019E-2</v>
      </c>
      <c r="BN372">
        <v>3.9109506618531853E-2</v>
      </c>
      <c r="BO372">
        <v>0</v>
      </c>
      <c r="BP372">
        <v>-2.8700739595982632E-3</v>
      </c>
      <c r="BQ372">
        <v>-2.0519720797241629E-2</v>
      </c>
      <c r="BR372">
        <v>5.186616495474583E-3</v>
      </c>
      <c r="BS372">
        <v>-4.2963150683850149E-4</v>
      </c>
      <c r="BT372">
        <v>-2.9850746268656692E-2</v>
      </c>
      <c r="BU372">
        <v>5.6764427625353164E-3</v>
      </c>
      <c r="BV372">
        <v>0</v>
      </c>
      <c r="BW372">
        <v>1.2048192771083599E-3</v>
      </c>
      <c r="BX372">
        <v>-1.369863013698625E-2</v>
      </c>
      <c r="BY372">
        <v>8.6288481879419621E-3</v>
      </c>
      <c r="BZ372">
        <v>6.4262060323995396E-2</v>
      </c>
    </row>
    <row r="373" spans="1:78" x14ac:dyDescent="0.15">
      <c r="A373" s="21">
        <v>31199</v>
      </c>
      <c r="B373" t="s">
        <v>53</v>
      </c>
      <c r="C373">
        <v>7.53</v>
      </c>
      <c r="D373">
        <v>-5.5207026348807968E-2</v>
      </c>
      <c r="E373" t="s">
        <v>55</v>
      </c>
      <c r="F373">
        <v>-2.0099999999999998</v>
      </c>
      <c r="G373">
        <v>49.988</v>
      </c>
      <c r="H373">
        <v>101.01479999999999</v>
      </c>
      <c r="I373">
        <v>6</v>
      </c>
      <c r="J373">
        <v>107.5</v>
      </c>
      <c r="K373">
        <v>50.7</v>
      </c>
      <c r="L373">
        <v>1716</v>
      </c>
      <c r="M373">
        <v>7.4</v>
      </c>
      <c r="N373">
        <v>191.85</v>
      </c>
      <c r="O373">
        <v>10.179</v>
      </c>
      <c r="P373">
        <v>49.823</v>
      </c>
      <c r="Q373">
        <v>100.9538</v>
      </c>
      <c r="R373">
        <v>6.4</v>
      </c>
      <c r="S373">
        <v>107.2</v>
      </c>
      <c r="T373">
        <v>49.5</v>
      </c>
      <c r="U373">
        <v>1709</v>
      </c>
      <c r="V373">
        <v>7.2</v>
      </c>
      <c r="W373">
        <v>189.55</v>
      </c>
      <c r="X373">
        <v>10.263999999999999</v>
      </c>
      <c r="Y373">
        <v>49.652000000000001</v>
      </c>
      <c r="Z373">
        <v>100.95269999999999</v>
      </c>
      <c r="AA373">
        <v>6.9</v>
      </c>
      <c r="AB373">
        <v>107</v>
      </c>
      <c r="AC373">
        <v>51.3</v>
      </c>
      <c r="AD373">
        <v>1664</v>
      </c>
      <c r="AE373">
        <v>7.3</v>
      </c>
      <c r="AF373">
        <v>179.83</v>
      </c>
      <c r="AG373">
        <v>11.385</v>
      </c>
      <c r="AH373">
        <v>49.593000000000004</v>
      </c>
      <c r="AI373">
        <v>100.9517</v>
      </c>
      <c r="AJ373">
        <v>6.4</v>
      </c>
      <c r="AK373">
        <v>106.8</v>
      </c>
      <c r="AL373">
        <v>49.1</v>
      </c>
      <c r="AM373">
        <v>1727</v>
      </c>
      <c r="AN373">
        <v>7.2</v>
      </c>
      <c r="AO373">
        <v>180.66</v>
      </c>
      <c r="AP373">
        <v>11.647</v>
      </c>
      <c r="AQ373">
        <v>3.31172350119413E-3</v>
      </c>
      <c r="AR373">
        <v>6.0423678950161097E-4</v>
      </c>
      <c r="AS373">
        <v>-6.25E-2</v>
      </c>
      <c r="AT373">
        <v>2.7985074626866169E-3</v>
      </c>
      <c r="AU373">
        <v>2.4242424242424399E-2</v>
      </c>
      <c r="AV373">
        <v>4.0959625511995954E-3</v>
      </c>
      <c r="AW373">
        <v>2.7777777777777901E-2</v>
      </c>
      <c r="AX373">
        <v>1.213400158269584E-2</v>
      </c>
      <c r="AY373">
        <v>-8.281371784879088E-3</v>
      </c>
      <c r="AZ373">
        <v>3.4439700314186079E-3</v>
      </c>
      <c r="BA373">
        <v>1.0896191979137271E-5</v>
      </c>
      <c r="BB373">
        <v>-7.2463768115942018E-2</v>
      </c>
      <c r="BC373">
        <v>1.8691588785046951E-3</v>
      </c>
      <c r="BD373">
        <v>-3.5087719298245612E-2</v>
      </c>
      <c r="BE373">
        <v>2.7043269230769159E-2</v>
      </c>
      <c r="BF373">
        <v>-1.369863013698625E-2</v>
      </c>
      <c r="BG373">
        <v>5.4051048212200303E-2</v>
      </c>
      <c r="BH373">
        <v>-9.8462889767237605E-2</v>
      </c>
      <c r="BI373">
        <v>1.1896840279876919E-3</v>
      </c>
      <c r="BJ373">
        <v>9.9057271942815106E-6</v>
      </c>
      <c r="BK373">
        <v>7.8125E-2</v>
      </c>
      <c r="BL373">
        <v>1.8726591760300779E-3</v>
      </c>
      <c r="BM373">
        <v>4.4806517311608778E-2</v>
      </c>
      <c r="BN373">
        <v>-3.6479444122756277E-2</v>
      </c>
      <c r="BO373">
        <v>1.388888888888884E-2</v>
      </c>
      <c r="BP373">
        <v>-4.5942654710504627E-3</v>
      </c>
      <c r="BQ373">
        <v>-2.2495063106379391E-2</v>
      </c>
      <c r="BR373">
        <v>3.500607041683645E-3</v>
      </c>
      <c r="BS373">
        <v>-2.1490808470348011E-4</v>
      </c>
      <c r="BT373">
        <v>-1.538461538461533E-2</v>
      </c>
      <c r="BU373">
        <v>4.7036688617121403E-3</v>
      </c>
      <c r="BV373">
        <v>-5.2123552123552019E-2</v>
      </c>
      <c r="BW373">
        <v>3.9109506618531853E-2</v>
      </c>
      <c r="BX373">
        <v>0</v>
      </c>
      <c r="BY373">
        <v>-2.8700739595982632E-3</v>
      </c>
      <c r="BZ373">
        <v>-2.0519720797241629E-2</v>
      </c>
    </row>
    <row r="374" spans="1:78" x14ac:dyDescent="0.15">
      <c r="A374" s="21">
        <v>31229</v>
      </c>
      <c r="B374" t="s">
        <v>42</v>
      </c>
      <c r="C374">
        <v>7.88</v>
      </c>
      <c r="D374">
        <v>4.6480743691899022E-2</v>
      </c>
      <c r="E374" t="s">
        <v>54</v>
      </c>
      <c r="F374">
        <v>-0.56999999999999995</v>
      </c>
      <c r="G374">
        <v>50.134</v>
      </c>
      <c r="H374">
        <v>100.9427</v>
      </c>
      <c r="I374">
        <v>5.6</v>
      </c>
      <c r="J374">
        <v>107.7</v>
      </c>
      <c r="K374">
        <v>52.5</v>
      </c>
      <c r="L374">
        <v>1697</v>
      </c>
      <c r="M374">
        <v>7.4</v>
      </c>
      <c r="N374">
        <v>190.92</v>
      </c>
      <c r="O374">
        <v>10.51</v>
      </c>
      <c r="P374">
        <v>49.988</v>
      </c>
      <c r="Q374">
        <v>101.01479999999999</v>
      </c>
      <c r="R374">
        <v>6</v>
      </c>
      <c r="S374">
        <v>107.5</v>
      </c>
      <c r="T374">
        <v>50.7</v>
      </c>
      <c r="U374">
        <v>1716</v>
      </c>
      <c r="V374">
        <v>7.4</v>
      </c>
      <c r="W374">
        <v>191.85</v>
      </c>
      <c r="X374">
        <v>10.179</v>
      </c>
      <c r="Y374">
        <v>49.823</v>
      </c>
      <c r="Z374">
        <v>100.9538</v>
      </c>
      <c r="AA374">
        <v>6.4</v>
      </c>
      <c r="AB374">
        <v>107.2</v>
      </c>
      <c r="AC374">
        <v>49.5</v>
      </c>
      <c r="AD374">
        <v>1709</v>
      </c>
      <c r="AE374">
        <v>7.2</v>
      </c>
      <c r="AF374">
        <v>189.55</v>
      </c>
      <c r="AG374">
        <v>10.263999999999999</v>
      </c>
      <c r="AH374">
        <v>49.652000000000001</v>
      </c>
      <c r="AI374">
        <v>100.95269999999999</v>
      </c>
      <c r="AJ374">
        <v>6.9</v>
      </c>
      <c r="AK374">
        <v>107</v>
      </c>
      <c r="AL374">
        <v>51.3</v>
      </c>
      <c r="AM374">
        <v>1664</v>
      </c>
      <c r="AN374">
        <v>7.3</v>
      </c>
      <c r="AO374">
        <v>179.83</v>
      </c>
      <c r="AP374">
        <v>11.385</v>
      </c>
      <c r="AQ374">
        <v>2.920700968232381E-3</v>
      </c>
      <c r="AR374">
        <v>-7.1375679603380426E-4</v>
      </c>
      <c r="AS374">
        <v>-6.6666666666666763E-2</v>
      </c>
      <c r="AT374">
        <v>1.86046511627902E-3</v>
      </c>
      <c r="AU374">
        <v>3.5502958579881623E-2</v>
      </c>
      <c r="AV374">
        <v>-1.107226107226111E-2</v>
      </c>
      <c r="AW374">
        <v>0</v>
      </c>
      <c r="AX374">
        <v>-4.8475371383893684E-3</v>
      </c>
      <c r="AY374">
        <v>3.2517929069653118E-2</v>
      </c>
      <c r="AZ374">
        <v>3.31172350119413E-3</v>
      </c>
      <c r="BA374">
        <v>6.0423678950161097E-4</v>
      </c>
      <c r="BB374">
        <v>-6.25E-2</v>
      </c>
      <c r="BC374">
        <v>2.7985074626866169E-3</v>
      </c>
      <c r="BD374">
        <v>2.4242424242424399E-2</v>
      </c>
      <c r="BE374">
        <v>4.0959625511995954E-3</v>
      </c>
      <c r="BF374">
        <v>2.7777777777777901E-2</v>
      </c>
      <c r="BG374">
        <v>1.213400158269584E-2</v>
      </c>
      <c r="BH374">
        <v>-8.281371784879088E-3</v>
      </c>
      <c r="BI374">
        <v>3.4439700314186079E-3</v>
      </c>
      <c r="BJ374">
        <v>1.0896191979137271E-5</v>
      </c>
      <c r="BK374">
        <v>-7.2463768115942018E-2</v>
      </c>
      <c r="BL374">
        <v>1.8691588785046951E-3</v>
      </c>
      <c r="BM374">
        <v>-3.5087719298245612E-2</v>
      </c>
      <c r="BN374">
        <v>2.7043269230769159E-2</v>
      </c>
      <c r="BO374">
        <v>-1.369863013698625E-2</v>
      </c>
      <c r="BP374">
        <v>5.4051048212200303E-2</v>
      </c>
      <c r="BQ374">
        <v>-9.8462889767237605E-2</v>
      </c>
      <c r="BR374">
        <v>1.1896840279876919E-3</v>
      </c>
      <c r="BS374">
        <v>9.9057271942815106E-6</v>
      </c>
      <c r="BT374">
        <v>7.8125E-2</v>
      </c>
      <c r="BU374">
        <v>1.8726591760300779E-3</v>
      </c>
      <c r="BV374">
        <v>4.4806517311608778E-2</v>
      </c>
      <c r="BW374">
        <v>-3.6479444122756277E-2</v>
      </c>
      <c r="BX374">
        <v>1.388888888888884E-2</v>
      </c>
      <c r="BY374">
        <v>-4.5942654710504627E-3</v>
      </c>
      <c r="BZ374">
        <v>-2.2495063106379391E-2</v>
      </c>
    </row>
    <row r="375" spans="1:78" x14ac:dyDescent="0.15">
      <c r="A375" s="21">
        <v>31260</v>
      </c>
      <c r="B375" t="s">
        <v>43</v>
      </c>
      <c r="C375">
        <v>7.9</v>
      </c>
      <c r="D375">
        <v>2.5380710659899061E-3</v>
      </c>
      <c r="E375" t="s">
        <v>54</v>
      </c>
      <c r="F375">
        <v>1.53</v>
      </c>
      <c r="G375">
        <v>50.38</v>
      </c>
      <c r="H375">
        <v>100.79219999999999</v>
      </c>
      <c r="I375">
        <v>5.8</v>
      </c>
      <c r="J375">
        <v>107.9</v>
      </c>
      <c r="K375">
        <v>51.8</v>
      </c>
      <c r="L375">
        <v>1808</v>
      </c>
      <c r="M375">
        <v>7.1</v>
      </c>
      <c r="N375">
        <v>188.63</v>
      </c>
      <c r="O375">
        <v>10.266999999999999</v>
      </c>
      <c r="P375">
        <v>50.134</v>
      </c>
      <c r="Q375">
        <v>100.9427</v>
      </c>
      <c r="R375">
        <v>5.6</v>
      </c>
      <c r="S375">
        <v>107.7</v>
      </c>
      <c r="T375">
        <v>52.5</v>
      </c>
      <c r="U375">
        <v>1697</v>
      </c>
      <c r="V375">
        <v>7.4</v>
      </c>
      <c r="W375">
        <v>190.92</v>
      </c>
      <c r="X375">
        <v>10.51</v>
      </c>
      <c r="Y375">
        <v>49.988</v>
      </c>
      <c r="Z375">
        <v>101.01479999999999</v>
      </c>
      <c r="AA375">
        <v>6</v>
      </c>
      <c r="AB375">
        <v>107.5</v>
      </c>
      <c r="AC375">
        <v>50.7</v>
      </c>
      <c r="AD375">
        <v>1716</v>
      </c>
      <c r="AE375">
        <v>7.4</v>
      </c>
      <c r="AF375">
        <v>191.85</v>
      </c>
      <c r="AG375">
        <v>10.179</v>
      </c>
      <c r="AH375">
        <v>49.823</v>
      </c>
      <c r="AI375">
        <v>100.9538</v>
      </c>
      <c r="AJ375">
        <v>6.4</v>
      </c>
      <c r="AK375">
        <v>107.2</v>
      </c>
      <c r="AL375">
        <v>49.5</v>
      </c>
      <c r="AM375">
        <v>1709</v>
      </c>
      <c r="AN375">
        <v>7.2</v>
      </c>
      <c r="AO375">
        <v>189.55</v>
      </c>
      <c r="AP375">
        <v>10.263999999999999</v>
      </c>
      <c r="AQ375">
        <v>4.9068496429569564E-3</v>
      </c>
      <c r="AR375">
        <v>-1.4909448627786761E-3</v>
      </c>
      <c r="AS375">
        <v>3.5714285714285809E-2</v>
      </c>
      <c r="AT375">
        <v>1.857010213556221E-3</v>
      </c>
      <c r="AU375">
        <v>-1.3333333333333419E-2</v>
      </c>
      <c r="AV375">
        <v>6.540954625810258E-2</v>
      </c>
      <c r="AW375">
        <v>-4.0540540540540682E-2</v>
      </c>
      <c r="AX375">
        <v>-1.199455269222705E-2</v>
      </c>
      <c r="AY375">
        <v>-2.3120837297811669E-2</v>
      </c>
      <c r="AZ375">
        <v>2.920700968232381E-3</v>
      </c>
      <c r="BA375">
        <v>-7.1375679603380426E-4</v>
      </c>
      <c r="BB375">
        <v>-6.6666666666666763E-2</v>
      </c>
      <c r="BC375">
        <v>1.86046511627902E-3</v>
      </c>
      <c r="BD375">
        <v>3.5502958579881623E-2</v>
      </c>
      <c r="BE375">
        <v>-1.107226107226111E-2</v>
      </c>
      <c r="BF375">
        <v>0</v>
      </c>
      <c r="BG375">
        <v>-4.8475371383893684E-3</v>
      </c>
      <c r="BH375">
        <v>3.2517929069653118E-2</v>
      </c>
      <c r="BI375">
        <v>3.31172350119413E-3</v>
      </c>
      <c r="BJ375">
        <v>6.0423678950161097E-4</v>
      </c>
      <c r="BK375">
        <v>-6.25E-2</v>
      </c>
      <c r="BL375">
        <v>2.7985074626866169E-3</v>
      </c>
      <c r="BM375">
        <v>2.4242424242424399E-2</v>
      </c>
      <c r="BN375">
        <v>4.0959625511995954E-3</v>
      </c>
      <c r="BO375">
        <v>2.7777777777777901E-2</v>
      </c>
      <c r="BP375">
        <v>1.213400158269584E-2</v>
      </c>
      <c r="BQ375">
        <v>-8.281371784879088E-3</v>
      </c>
      <c r="BR375">
        <v>3.4439700314186079E-3</v>
      </c>
      <c r="BS375">
        <v>1.0896191979137271E-5</v>
      </c>
      <c r="BT375">
        <v>-7.2463768115942018E-2</v>
      </c>
      <c r="BU375">
        <v>1.8691588785046951E-3</v>
      </c>
      <c r="BV375">
        <v>-3.5087719298245612E-2</v>
      </c>
      <c r="BW375">
        <v>2.7043269230769159E-2</v>
      </c>
      <c r="BX375">
        <v>-1.369863013698625E-2</v>
      </c>
      <c r="BY375">
        <v>5.4051048212200303E-2</v>
      </c>
      <c r="BZ375">
        <v>-9.8462889767237605E-2</v>
      </c>
    </row>
    <row r="376" spans="1:78" x14ac:dyDescent="0.15">
      <c r="A376" s="21">
        <v>31291</v>
      </c>
      <c r="B376" t="s">
        <v>44</v>
      </c>
      <c r="C376">
        <v>7.92</v>
      </c>
      <c r="D376">
        <v>2.531645569620199E-3</v>
      </c>
      <c r="E376" t="s">
        <v>54</v>
      </c>
      <c r="F376">
        <v>-2.61</v>
      </c>
      <c r="G376">
        <v>50.484000000000002</v>
      </c>
      <c r="H376">
        <v>100.63930000000001</v>
      </c>
      <c r="I376">
        <v>6.3</v>
      </c>
      <c r="J376">
        <v>108.1</v>
      </c>
      <c r="K376">
        <v>54.6</v>
      </c>
      <c r="L376">
        <v>1916</v>
      </c>
      <c r="M376">
        <v>7.1</v>
      </c>
      <c r="N376">
        <v>182.08</v>
      </c>
      <c r="O376">
        <v>10.273</v>
      </c>
      <c r="P376">
        <v>50.38</v>
      </c>
      <c r="Q376">
        <v>100.79219999999999</v>
      </c>
      <c r="R376">
        <v>5.8</v>
      </c>
      <c r="S376">
        <v>107.9</v>
      </c>
      <c r="T376">
        <v>51.8</v>
      </c>
      <c r="U376">
        <v>1808</v>
      </c>
      <c r="V376">
        <v>7.1</v>
      </c>
      <c r="W376">
        <v>188.63</v>
      </c>
      <c r="X376">
        <v>10.266999999999999</v>
      </c>
      <c r="Y376">
        <v>50.134</v>
      </c>
      <c r="Z376">
        <v>100.9427</v>
      </c>
      <c r="AA376">
        <v>5.6</v>
      </c>
      <c r="AB376">
        <v>107.7</v>
      </c>
      <c r="AC376">
        <v>52.5</v>
      </c>
      <c r="AD376">
        <v>1697</v>
      </c>
      <c r="AE376">
        <v>7.4</v>
      </c>
      <c r="AF376">
        <v>190.92</v>
      </c>
      <c r="AG376">
        <v>10.51</v>
      </c>
      <c r="AH376">
        <v>49.988</v>
      </c>
      <c r="AI376">
        <v>101.01479999999999</v>
      </c>
      <c r="AJ376">
        <v>6</v>
      </c>
      <c r="AK376">
        <v>107.5</v>
      </c>
      <c r="AL376">
        <v>50.7</v>
      </c>
      <c r="AM376">
        <v>1716</v>
      </c>
      <c r="AN376">
        <v>7.4</v>
      </c>
      <c r="AO376">
        <v>191.85</v>
      </c>
      <c r="AP376">
        <v>10.179</v>
      </c>
      <c r="AQ376">
        <v>2.0643112346168109E-3</v>
      </c>
      <c r="AR376">
        <v>-1.5169824649128309E-3</v>
      </c>
      <c r="AS376">
        <v>8.6206896551724199E-2</v>
      </c>
      <c r="AT376">
        <v>1.853568118628246E-3</v>
      </c>
      <c r="AU376">
        <v>5.4054054054054168E-2</v>
      </c>
      <c r="AV376">
        <v>5.9734513274336321E-2</v>
      </c>
      <c r="AW376">
        <v>0</v>
      </c>
      <c r="AX376">
        <v>-3.4724062980437842E-2</v>
      </c>
      <c r="AY376">
        <v>5.8439661049969338E-4</v>
      </c>
      <c r="AZ376">
        <v>4.9068496429569564E-3</v>
      </c>
      <c r="BA376">
        <v>-1.4909448627786761E-3</v>
      </c>
      <c r="BB376">
        <v>3.5714285714285809E-2</v>
      </c>
      <c r="BC376">
        <v>1.857010213556221E-3</v>
      </c>
      <c r="BD376">
        <v>-1.3333333333333419E-2</v>
      </c>
      <c r="BE376">
        <v>6.540954625810258E-2</v>
      </c>
      <c r="BF376">
        <v>-4.0540540540540682E-2</v>
      </c>
      <c r="BG376">
        <v>-1.199455269222705E-2</v>
      </c>
      <c r="BH376">
        <v>-2.3120837297811669E-2</v>
      </c>
      <c r="BI376">
        <v>2.920700968232381E-3</v>
      </c>
      <c r="BJ376">
        <v>-7.1375679603380426E-4</v>
      </c>
      <c r="BK376">
        <v>-6.6666666666666763E-2</v>
      </c>
      <c r="BL376">
        <v>1.86046511627902E-3</v>
      </c>
      <c r="BM376">
        <v>3.5502958579881623E-2</v>
      </c>
      <c r="BN376">
        <v>-1.107226107226111E-2</v>
      </c>
      <c r="BO376">
        <v>0</v>
      </c>
      <c r="BP376">
        <v>-4.8475371383893684E-3</v>
      </c>
      <c r="BQ376">
        <v>3.2517929069653118E-2</v>
      </c>
      <c r="BR376">
        <v>3.31172350119413E-3</v>
      </c>
      <c r="BS376">
        <v>6.0423678950161097E-4</v>
      </c>
      <c r="BT376">
        <v>-6.25E-2</v>
      </c>
      <c r="BU376">
        <v>2.7985074626866169E-3</v>
      </c>
      <c r="BV376">
        <v>2.4242424242424399E-2</v>
      </c>
      <c r="BW376">
        <v>4.0959625511995954E-3</v>
      </c>
      <c r="BX376">
        <v>2.7777777777777901E-2</v>
      </c>
      <c r="BY376">
        <v>1.213400158269584E-2</v>
      </c>
      <c r="BZ376">
        <v>-8.281371784879088E-3</v>
      </c>
    </row>
    <row r="377" spans="1:78" x14ac:dyDescent="0.15">
      <c r="A377" s="21">
        <v>31321</v>
      </c>
      <c r="B377" t="s">
        <v>45</v>
      </c>
      <c r="C377">
        <v>7.99</v>
      </c>
      <c r="D377">
        <v>8.8383838383838745E-3</v>
      </c>
      <c r="E377" t="s">
        <v>54</v>
      </c>
      <c r="F377">
        <v>1.46</v>
      </c>
      <c r="G377">
        <v>50.564999999999998</v>
      </c>
      <c r="H377">
        <v>100.54</v>
      </c>
      <c r="I377">
        <v>6.4</v>
      </c>
      <c r="J377">
        <v>108.5</v>
      </c>
      <c r="K377">
        <v>53.4</v>
      </c>
      <c r="L377">
        <v>1743</v>
      </c>
      <c r="M377">
        <v>7.1</v>
      </c>
      <c r="N377">
        <v>189.82</v>
      </c>
      <c r="O377">
        <v>9.94</v>
      </c>
      <c r="P377">
        <v>50.484000000000002</v>
      </c>
      <c r="Q377">
        <v>100.63930000000001</v>
      </c>
      <c r="R377">
        <v>6.3</v>
      </c>
      <c r="S377">
        <v>108.1</v>
      </c>
      <c r="T377">
        <v>54.6</v>
      </c>
      <c r="U377">
        <v>1916</v>
      </c>
      <c r="V377">
        <v>7.1</v>
      </c>
      <c r="W377">
        <v>182.08</v>
      </c>
      <c r="X377">
        <v>10.273</v>
      </c>
      <c r="Y377">
        <v>50.38</v>
      </c>
      <c r="Z377">
        <v>100.79219999999999</v>
      </c>
      <c r="AA377">
        <v>5.8</v>
      </c>
      <c r="AB377">
        <v>107.9</v>
      </c>
      <c r="AC377">
        <v>51.8</v>
      </c>
      <c r="AD377">
        <v>1808</v>
      </c>
      <c r="AE377">
        <v>7.1</v>
      </c>
      <c r="AF377">
        <v>188.63</v>
      </c>
      <c r="AG377">
        <v>10.266999999999999</v>
      </c>
      <c r="AH377">
        <v>50.134</v>
      </c>
      <c r="AI377">
        <v>100.9427</v>
      </c>
      <c r="AJ377">
        <v>5.6</v>
      </c>
      <c r="AK377">
        <v>107.7</v>
      </c>
      <c r="AL377">
        <v>52.5</v>
      </c>
      <c r="AM377">
        <v>1697</v>
      </c>
      <c r="AN377">
        <v>7.4</v>
      </c>
      <c r="AO377">
        <v>190.92</v>
      </c>
      <c r="AP377">
        <v>10.51</v>
      </c>
      <c r="AQ377">
        <v>1.6044687425718069E-3</v>
      </c>
      <c r="AR377">
        <v>-9.8669207754820132E-4</v>
      </c>
      <c r="AS377">
        <v>1.5873015873016039E-2</v>
      </c>
      <c r="AT377">
        <v>3.7002775208141441E-3</v>
      </c>
      <c r="AU377">
        <v>-2.1978021978022011E-2</v>
      </c>
      <c r="AV377">
        <v>-9.029227557411279E-2</v>
      </c>
      <c r="AW377">
        <v>0</v>
      </c>
      <c r="AX377">
        <v>4.2508787346221322E-2</v>
      </c>
      <c r="AY377">
        <v>-3.2415068626496679E-2</v>
      </c>
      <c r="AZ377">
        <v>2.0643112346168109E-3</v>
      </c>
      <c r="BA377">
        <v>-1.5169824649128309E-3</v>
      </c>
      <c r="BB377">
        <v>8.6206896551724199E-2</v>
      </c>
      <c r="BC377">
        <v>1.853568118628246E-3</v>
      </c>
      <c r="BD377">
        <v>5.4054054054054168E-2</v>
      </c>
      <c r="BE377">
        <v>5.9734513274336321E-2</v>
      </c>
      <c r="BF377">
        <v>0</v>
      </c>
      <c r="BG377">
        <v>-3.4724062980437842E-2</v>
      </c>
      <c r="BH377">
        <v>5.8439661049969338E-4</v>
      </c>
      <c r="BI377">
        <v>4.9068496429569564E-3</v>
      </c>
      <c r="BJ377">
        <v>-1.4909448627786761E-3</v>
      </c>
      <c r="BK377">
        <v>3.5714285714285809E-2</v>
      </c>
      <c r="BL377">
        <v>1.857010213556221E-3</v>
      </c>
      <c r="BM377">
        <v>-1.3333333333333419E-2</v>
      </c>
      <c r="BN377">
        <v>6.540954625810258E-2</v>
      </c>
      <c r="BO377">
        <v>-4.0540540540540682E-2</v>
      </c>
      <c r="BP377">
        <v>-1.199455269222705E-2</v>
      </c>
      <c r="BQ377">
        <v>-2.3120837297811669E-2</v>
      </c>
      <c r="BR377">
        <v>2.920700968232381E-3</v>
      </c>
      <c r="BS377">
        <v>-7.1375679603380426E-4</v>
      </c>
      <c r="BT377">
        <v>-6.6666666666666763E-2</v>
      </c>
      <c r="BU377">
        <v>1.86046511627902E-3</v>
      </c>
      <c r="BV377">
        <v>3.5502958579881623E-2</v>
      </c>
      <c r="BW377">
        <v>-1.107226107226111E-2</v>
      </c>
      <c r="BX377">
        <v>0</v>
      </c>
      <c r="BY377">
        <v>-4.8475371383893684E-3</v>
      </c>
      <c r="BZ377">
        <v>3.2517929069653118E-2</v>
      </c>
    </row>
    <row r="378" spans="1:78" x14ac:dyDescent="0.15">
      <c r="A378" s="21">
        <v>31352</v>
      </c>
      <c r="B378" t="s">
        <v>46</v>
      </c>
      <c r="C378">
        <v>8.0500000000000007</v>
      </c>
      <c r="D378">
        <v>7.5093867334168332E-3</v>
      </c>
      <c r="E378" t="s">
        <v>54</v>
      </c>
      <c r="F378">
        <v>-3.56</v>
      </c>
      <c r="G378">
        <v>50.689</v>
      </c>
      <c r="H378">
        <v>100.64749999999999</v>
      </c>
      <c r="I378">
        <v>5.9</v>
      </c>
      <c r="J378">
        <v>109</v>
      </c>
      <c r="K378">
        <v>57.2</v>
      </c>
      <c r="L378">
        <v>1692</v>
      </c>
      <c r="M378">
        <v>7</v>
      </c>
      <c r="N378">
        <v>202.17</v>
      </c>
      <c r="O378">
        <v>9.56</v>
      </c>
      <c r="P378">
        <v>50.564999999999998</v>
      </c>
      <c r="Q378">
        <v>100.54</v>
      </c>
      <c r="R378">
        <v>6.4</v>
      </c>
      <c r="S378">
        <v>108.5</v>
      </c>
      <c r="T378">
        <v>53.4</v>
      </c>
      <c r="U378">
        <v>1743</v>
      </c>
      <c r="V378">
        <v>7.1</v>
      </c>
      <c r="W378">
        <v>189.82</v>
      </c>
      <c r="X378">
        <v>9.94</v>
      </c>
      <c r="Y378">
        <v>50.484000000000002</v>
      </c>
      <c r="Z378">
        <v>100.63930000000001</v>
      </c>
      <c r="AA378">
        <v>6.3</v>
      </c>
      <c r="AB378">
        <v>108.1</v>
      </c>
      <c r="AC378">
        <v>54.6</v>
      </c>
      <c r="AD378">
        <v>1916</v>
      </c>
      <c r="AE378">
        <v>7.1</v>
      </c>
      <c r="AF378">
        <v>182.08</v>
      </c>
      <c r="AG378">
        <v>10.273</v>
      </c>
      <c r="AH378">
        <v>50.38</v>
      </c>
      <c r="AI378">
        <v>100.79219999999999</v>
      </c>
      <c r="AJ378">
        <v>5.8</v>
      </c>
      <c r="AK378">
        <v>107.9</v>
      </c>
      <c r="AL378">
        <v>51.8</v>
      </c>
      <c r="AM378">
        <v>1808</v>
      </c>
      <c r="AN378">
        <v>7.1</v>
      </c>
      <c r="AO378">
        <v>188.63</v>
      </c>
      <c r="AP378">
        <v>10.266999999999999</v>
      </c>
      <c r="AQ378">
        <v>2.452289132799379E-3</v>
      </c>
      <c r="AR378">
        <v>1.0692261786351409E-3</v>
      </c>
      <c r="AS378">
        <v>-7.8125E-2</v>
      </c>
      <c r="AT378">
        <v>4.6082949308756671E-3</v>
      </c>
      <c r="AU378">
        <v>7.1161048689138751E-2</v>
      </c>
      <c r="AV378">
        <v>-2.925989672977625E-2</v>
      </c>
      <c r="AW378">
        <v>-1.4084507042253501E-2</v>
      </c>
      <c r="AX378">
        <v>6.5061637340638523E-2</v>
      </c>
      <c r="AY378">
        <v>-3.8229376257545189E-2</v>
      </c>
      <c r="AZ378">
        <v>1.6044687425718069E-3</v>
      </c>
      <c r="BA378">
        <v>-9.8669207754820132E-4</v>
      </c>
      <c r="BB378">
        <v>1.5873015873016039E-2</v>
      </c>
      <c r="BC378">
        <v>3.7002775208141441E-3</v>
      </c>
      <c r="BD378">
        <v>-2.1978021978022011E-2</v>
      </c>
      <c r="BE378">
        <v>-9.029227557411279E-2</v>
      </c>
      <c r="BF378">
        <v>0</v>
      </c>
      <c r="BG378">
        <v>4.2508787346221322E-2</v>
      </c>
      <c r="BH378">
        <v>-3.2415068626496679E-2</v>
      </c>
      <c r="BI378">
        <v>2.0643112346168109E-3</v>
      </c>
      <c r="BJ378">
        <v>-1.5169824649128309E-3</v>
      </c>
      <c r="BK378">
        <v>8.6206896551724199E-2</v>
      </c>
      <c r="BL378">
        <v>1.853568118628246E-3</v>
      </c>
      <c r="BM378">
        <v>5.4054054054054168E-2</v>
      </c>
      <c r="BN378">
        <v>5.9734513274336321E-2</v>
      </c>
      <c r="BO378">
        <v>0</v>
      </c>
      <c r="BP378">
        <v>-3.4724062980437842E-2</v>
      </c>
      <c r="BQ378">
        <v>5.8439661049969338E-4</v>
      </c>
      <c r="BR378">
        <v>4.9068496429569564E-3</v>
      </c>
      <c r="BS378">
        <v>-1.4909448627786761E-3</v>
      </c>
      <c r="BT378">
        <v>3.5714285714285809E-2</v>
      </c>
      <c r="BU378">
        <v>1.857010213556221E-3</v>
      </c>
      <c r="BV378">
        <v>-1.3333333333333419E-2</v>
      </c>
      <c r="BW378">
        <v>6.540954625810258E-2</v>
      </c>
      <c r="BX378">
        <v>-4.0540540540540682E-2</v>
      </c>
      <c r="BY378">
        <v>-1.199455269222705E-2</v>
      </c>
      <c r="BZ378">
        <v>-2.3120837297811669E-2</v>
      </c>
    </row>
    <row r="379" spans="1:78" x14ac:dyDescent="0.15">
      <c r="A379" s="21">
        <v>31382</v>
      </c>
      <c r="B379" t="s">
        <v>47</v>
      </c>
      <c r="C379">
        <v>8.27</v>
      </c>
      <c r="D379">
        <v>2.7329192546583711E-2</v>
      </c>
      <c r="E379" t="s">
        <v>54</v>
      </c>
      <c r="F379">
        <v>-2.17</v>
      </c>
      <c r="G379">
        <v>50.826999999999998</v>
      </c>
      <c r="H379">
        <v>100.86879999999999</v>
      </c>
      <c r="I379">
        <v>5.8</v>
      </c>
      <c r="J379">
        <v>109.5</v>
      </c>
      <c r="K379">
        <v>54.8</v>
      </c>
      <c r="L379">
        <v>1794</v>
      </c>
      <c r="M379">
        <v>7</v>
      </c>
      <c r="N379">
        <v>211.28</v>
      </c>
      <c r="O379">
        <v>8.9860000000000007</v>
      </c>
      <c r="P379">
        <v>50.689</v>
      </c>
      <c r="Q379">
        <v>100.64749999999999</v>
      </c>
      <c r="R379">
        <v>5.9</v>
      </c>
      <c r="S379">
        <v>109</v>
      </c>
      <c r="T379">
        <v>57.2</v>
      </c>
      <c r="U379">
        <v>1692</v>
      </c>
      <c r="V379">
        <v>7</v>
      </c>
      <c r="W379">
        <v>202.17</v>
      </c>
      <c r="X379">
        <v>9.56</v>
      </c>
      <c r="Y379">
        <v>50.564999999999998</v>
      </c>
      <c r="Z379">
        <v>100.54</v>
      </c>
      <c r="AA379">
        <v>6.4</v>
      </c>
      <c r="AB379">
        <v>108.5</v>
      </c>
      <c r="AC379">
        <v>53.4</v>
      </c>
      <c r="AD379">
        <v>1743</v>
      </c>
      <c r="AE379">
        <v>7.1</v>
      </c>
      <c r="AF379">
        <v>189.82</v>
      </c>
      <c r="AG379">
        <v>9.94</v>
      </c>
      <c r="AH379">
        <v>50.484000000000002</v>
      </c>
      <c r="AI379">
        <v>100.63930000000001</v>
      </c>
      <c r="AJ379">
        <v>6.3</v>
      </c>
      <c r="AK379">
        <v>108.1</v>
      </c>
      <c r="AL379">
        <v>54.6</v>
      </c>
      <c r="AM379">
        <v>1916</v>
      </c>
      <c r="AN379">
        <v>7.1</v>
      </c>
      <c r="AO379">
        <v>182.08</v>
      </c>
      <c r="AP379">
        <v>10.273</v>
      </c>
      <c r="AQ379">
        <v>2.7224841681627861E-3</v>
      </c>
      <c r="AR379">
        <v>2.198763009513494E-3</v>
      </c>
      <c r="AS379">
        <v>-1.6949152542372951E-2</v>
      </c>
      <c r="AT379">
        <v>4.5871559633028358E-3</v>
      </c>
      <c r="AU379">
        <v>-4.1958041958042092E-2</v>
      </c>
      <c r="AV379">
        <v>6.0283687943262443E-2</v>
      </c>
      <c r="AW379">
        <v>0</v>
      </c>
      <c r="AX379">
        <v>4.506108720383839E-2</v>
      </c>
      <c r="AY379">
        <v>-6.0041841004184082E-2</v>
      </c>
      <c r="AZ379">
        <v>2.452289132799379E-3</v>
      </c>
      <c r="BA379">
        <v>1.0692261786351409E-3</v>
      </c>
      <c r="BB379">
        <v>-7.8125E-2</v>
      </c>
      <c r="BC379">
        <v>4.6082949308756671E-3</v>
      </c>
      <c r="BD379">
        <v>7.1161048689138751E-2</v>
      </c>
      <c r="BE379">
        <v>-2.925989672977625E-2</v>
      </c>
      <c r="BF379">
        <v>-1.4084507042253501E-2</v>
      </c>
      <c r="BG379">
        <v>6.5061637340638523E-2</v>
      </c>
      <c r="BH379">
        <v>-3.8229376257545189E-2</v>
      </c>
      <c r="BI379">
        <v>1.6044687425718069E-3</v>
      </c>
      <c r="BJ379">
        <v>-9.8669207754820132E-4</v>
      </c>
      <c r="BK379">
        <v>1.5873015873016039E-2</v>
      </c>
      <c r="BL379">
        <v>3.7002775208141441E-3</v>
      </c>
      <c r="BM379">
        <v>-2.1978021978022011E-2</v>
      </c>
      <c r="BN379">
        <v>-9.029227557411279E-2</v>
      </c>
      <c r="BO379">
        <v>0</v>
      </c>
      <c r="BP379">
        <v>4.2508787346221322E-2</v>
      </c>
      <c r="BQ379">
        <v>-3.2415068626496679E-2</v>
      </c>
      <c r="BR379">
        <v>2.0643112346168109E-3</v>
      </c>
      <c r="BS379">
        <v>-1.5169824649128309E-3</v>
      </c>
      <c r="BT379">
        <v>8.6206896551724199E-2</v>
      </c>
      <c r="BU379">
        <v>1.853568118628246E-3</v>
      </c>
      <c r="BV379">
        <v>5.4054054054054168E-2</v>
      </c>
      <c r="BW379">
        <v>5.9734513274336321E-2</v>
      </c>
      <c r="BX379">
        <v>0</v>
      </c>
      <c r="BY379">
        <v>-3.4724062980437842E-2</v>
      </c>
      <c r="BZ379">
        <v>5.8439661049969338E-4</v>
      </c>
    </row>
    <row r="380" spans="1:78" x14ac:dyDescent="0.15">
      <c r="A380" s="21">
        <v>31413</v>
      </c>
      <c r="B380" t="s">
        <v>48</v>
      </c>
      <c r="C380">
        <v>8.14</v>
      </c>
      <c r="D380">
        <v>-1.5719467956469051E-2</v>
      </c>
      <c r="E380" t="s">
        <v>55</v>
      </c>
      <c r="F380">
        <v>-1.29</v>
      </c>
      <c r="G380">
        <v>51.100999999999999</v>
      </c>
      <c r="H380">
        <v>101.0564</v>
      </c>
      <c r="I380">
        <v>5.7</v>
      </c>
      <c r="J380">
        <v>109.9</v>
      </c>
      <c r="K380">
        <v>56.7</v>
      </c>
      <c r="L380">
        <v>1847</v>
      </c>
      <c r="M380">
        <v>6.7</v>
      </c>
      <c r="N380">
        <v>211.78</v>
      </c>
      <c r="O380">
        <v>9.0489999999999995</v>
      </c>
      <c r="P380">
        <v>50.826999999999998</v>
      </c>
      <c r="Q380">
        <v>100.86879999999999</v>
      </c>
      <c r="R380">
        <v>5.8</v>
      </c>
      <c r="S380">
        <v>109.5</v>
      </c>
      <c r="T380">
        <v>54.8</v>
      </c>
      <c r="U380">
        <v>1794</v>
      </c>
      <c r="V380">
        <v>7</v>
      </c>
      <c r="W380">
        <v>211.28</v>
      </c>
      <c r="X380">
        <v>8.9860000000000007</v>
      </c>
      <c r="Y380">
        <v>50.689</v>
      </c>
      <c r="Z380">
        <v>100.64749999999999</v>
      </c>
      <c r="AA380">
        <v>5.9</v>
      </c>
      <c r="AB380">
        <v>109</v>
      </c>
      <c r="AC380">
        <v>57.2</v>
      </c>
      <c r="AD380">
        <v>1692</v>
      </c>
      <c r="AE380">
        <v>7</v>
      </c>
      <c r="AF380">
        <v>202.17</v>
      </c>
      <c r="AG380">
        <v>9.56</v>
      </c>
      <c r="AH380">
        <v>50.564999999999998</v>
      </c>
      <c r="AI380">
        <v>100.54</v>
      </c>
      <c r="AJ380">
        <v>6.4</v>
      </c>
      <c r="AK380">
        <v>108.5</v>
      </c>
      <c r="AL380">
        <v>53.4</v>
      </c>
      <c r="AM380">
        <v>1743</v>
      </c>
      <c r="AN380">
        <v>7.1</v>
      </c>
      <c r="AO380">
        <v>189.82</v>
      </c>
      <c r="AP380">
        <v>9.94</v>
      </c>
      <c r="AQ380">
        <v>5.3908355795149188E-3</v>
      </c>
      <c r="AR380">
        <v>1.8598416953508059E-3</v>
      </c>
      <c r="AS380">
        <v>-1.7241379310344751E-2</v>
      </c>
      <c r="AT380">
        <v>3.652968036529813E-3</v>
      </c>
      <c r="AU380">
        <v>3.4671532846715543E-2</v>
      </c>
      <c r="AV380">
        <v>2.954292084726862E-2</v>
      </c>
      <c r="AW380">
        <v>-4.2857142857142823E-2</v>
      </c>
      <c r="AX380">
        <v>2.3665278303672821E-3</v>
      </c>
      <c r="AY380">
        <v>7.0109058535499091E-3</v>
      </c>
      <c r="AZ380">
        <v>2.7224841681627861E-3</v>
      </c>
      <c r="BA380">
        <v>2.198763009513494E-3</v>
      </c>
      <c r="BB380">
        <v>-1.6949152542372951E-2</v>
      </c>
      <c r="BC380">
        <v>4.5871559633028358E-3</v>
      </c>
      <c r="BD380">
        <v>-4.1958041958042092E-2</v>
      </c>
      <c r="BE380">
        <v>6.0283687943262443E-2</v>
      </c>
      <c r="BF380">
        <v>0</v>
      </c>
      <c r="BG380">
        <v>4.506108720383839E-2</v>
      </c>
      <c r="BH380">
        <v>-6.0041841004184082E-2</v>
      </c>
      <c r="BI380">
        <v>2.452289132799379E-3</v>
      </c>
      <c r="BJ380">
        <v>1.0692261786351409E-3</v>
      </c>
      <c r="BK380">
        <v>-7.8125E-2</v>
      </c>
      <c r="BL380">
        <v>4.6082949308756671E-3</v>
      </c>
      <c r="BM380">
        <v>7.1161048689138751E-2</v>
      </c>
      <c r="BN380">
        <v>-2.925989672977625E-2</v>
      </c>
      <c r="BO380">
        <v>-1.4084507042253501E-2</v>
      </c>
      <c r="BP380">
        <v>6.5061637340638523E-2</v>
      </c>
      <c r="BQ380">
        <v>-3.8229376257545189E-2</v>
      </c>
      <c r="BR380">
        <v>1.6044687425718069E-3</v>
      </c>
      <c r="BS380">
        <v>-9.8669207754820132E-4</v>
      </c>
      <c r="BT380">
        <v>1.5873015873016039E-2</v>
      </c>
      <c r="BU380">
        <v>3.7002775208141441E-3</v>
      </c>
      <c r="BV380">
        <v>-2.1978021978022011E-2</v>
      </c>
      <c r="BW380">
        <v>-9.029227557411279E-2</v>
      </c>
      <c r="BX380">
        <v>0</v>
      </c>
      <c r="BY380">
        <v>4.2508787346221322E-2</v>
      </c>
      <c r="BZ380">
        <v>-3.2415068626496679E-2</v>
      </c>
    </row>
    <row r="381" spans="1:78" x14ac:dyDescent="0.15">
      <c r="A381" s="21">
        <v>31444</v>
      </c>
      <c r="B381" t="s">
        <v>49</v>
      </c>
      <c r="C381">
        <v>7.86</v>
      </c>
      <c r="D381">
        <v>-3.4398034398034433E-2</v>
      </c>
      <c r="E381" t="s">
        <v>55</v>
      </c>
      <c r="F381">
        <v>6.82</v>
      </c>
      <c r="G381">
        <v>51.232999999999997</v>
      </c>
      <c r="H381">
        <v>101.14579999999999</v>
      </c>
      <c r="I381">
        <v>6</v>
      </c>
      <c r="J381">
        <v>109.7</v>
      </c>
      <c r="K381">
        <v>57.1</v>
      </c>
      <c r="L381">
        <v>1767</v>
      </c>
      <c r="M381">
        <v>7.2</v>
      </c>
      <c r="N381">
        <v>226.92</v>
      </c>
      <c r="O381">
        <v>8.1340000000000003</v>
      </c>
      <c r="P381">
        <v>51.100999999999999</v>
      </c>
      <c r="Q381">
        <v>101.0564</v>
      </c>
      <c r="R381">
        <v>5.7</v>
      </c>
      <c r="S381">
        <v>109.9</v>
      </c>
      <c r="T381">
        <v>56.7</v>
      </c>
      <c r="U381">
        <v>1847</v>
      </c>
      <c r="V381">
        <v>6.7</v>
      </c>
      <c r="W381">
        <v>211.78</v>
      </c>
      <c r="X381">
        <v>9.0489999999999995</v>
      </c>
      <c r="Y381">
        <v>50.826999999999998</v>
      </c>
      <c r="Z381">
        <v>100.86879999999999</v>
      </c>
      <c r="AA381">
        <v>5.8</v>
      </c>
      <c r="AB381">
        <v>109.5</v>
      </c>
      <c r="AC381">
        <v>54.8</v>
      </c>
      <c r="AD381">
        <v>1794</v>
      </c>
      <c r="AE381">
        <v>7</v>
      </c>
      <c r="AF381">
        <v>211.28</v>
      </c>
      <c r="AG381">
        <v>8.9860000000000007</v>
      </c>
      <c r="AH381">
        <v>50.689</v>
      </c>
      <c r="AI381">
        <v>100.64749999999999</v>
      </c>
      <c r="AJ381">
        <v>5.9</v>
      </c>
      <c r="AK381">
        <v>109</v>
      </c>
      <c r="AL381">
        <v>57.2</v>
      </c>
      <c r="AM381">
        <v>1692</v>
      </c>
      <c r="AN381">
        <v>7</v>
      </c>
      <c r="AO381">
        <v>202.17</v>
      </c>
      <c r="AP381">
        <v>9.56</v>
      </c>
      <c r="AQ381">
        <v>2.5831197041152891E-3</v>
      </c>
      <c r="AR381">
        <v>8.84654509758942E-4</v>
      </c>
      <c r="AS381">
        <v>5.2631578947368363E-2</v>
      </c>
      <c r="AT381">
        <v>-1.819836214740689E-3</v>
      </c>
      <c r="AU381">
        <v>7.0546737213403876E-3</v>
      </c>
      <c r="AV381">
        <v>-4.3313481321061158E-2</v>
      </c>
      <c r="AW381">
        <v>7.4626865671641784E-2</v>
      </c>
      <c r="AX381">
        <v>7.1489281329681686E-2</v>
      </c>
      <c r="AY381">
        <v>-0.10111614543043421</v>
      </c>
      <c r="AZ381">
        <v>5.3908355795149188E-3</v>
      </c>
      <c r="BA381">
        <v>1.8598416953508059E-3</v>
      </c>
      <c r="BB381">
        <v>-1.7241379310344751E-2</v>
      </c>
      <c r="BC381">
        <v>3.652968036529813E-3</v>
      </c>
      <c r="BD381">
        <v>3.4671532846715543E-2</v>
      </c>
      <c r="BE381">
        <v>2.954292084726862E-2</v>
      </c>
      <c r="BF381">
        <v>-4.2857142857142823E-2</v>
      </c>
      <c r="BG381">
        <v>2.3665278303672821E-3</v>
      </c>
      <c r="BH381">
        <v>7.0109058535499091E-3</v>
      </c>
      <c r="BI381">
        <v>2.7224841681627861E-3</v>
      </c>
      <c r="BJ381">
        <v>2.198763009513494E-3</v>
      </c>
      <c r="BK381">
        <v>-1.6949152542372951E-2</v>
      </c>
      <c r="BL381">
        <v>4.5871559633028358E-3</v>
      </c>
      <c r="BM381">
        <v>-4.1958041958042092E-2</v>
      </c>
      <c r="BN381">
        <v>6.0283687943262443E-2</v>
      </c>
      <c r="BO381">
        <v>0</v>
      </c>
      <c r="BP381">
        <v>4.506108720383839E-2</v>
      </c>
      <c r="BQ381">
        <v>-6.0041841004184082E-2</v>
      </c>
      <c r="BR381">
        <v>2.452289132799379E-3</v>
      </c>
      <c r="BS381">
        <v>1.0692261786351409E-3</v>
      </c>
      <c r="BT381">
        <v>-7.8125E-2</v>
      </c>
      <c r="BU381">
        <v>4.6082949308756671E-3</v>
      </c>
      <c r="BV381">
        <v>7.1161048689138751E-2</v>
      </c>
      <c r="BW381">
        <v>-2.925989672977625E-2</v>
      </c>
      <c r="BX381">
        <v>-1.4084507042253501E-2</v>
      </c>
      <c r="BY381">
        <v>6.5061637340638523E-2</v>
      </c>
      <c r="BZ381">
        <v>-3.8229376257545189E-2</v>
      </c>
    </row>
    <row r="382" spans="1:78" x14ac:dyDescent="0.15">
      <c r="A382" s="21">
        <v>31472</v>
      </c>
      <c r="B382" t="s">
        <v>50</v>
      </c>
      <c r="C382">
        <v>7.48</v>
      </c>
      <c r="D382">
        <v>-4.8346055979643747E-2</v>
      </c>
      <c r="E382" t="s">
        <v>55</v>
      </c>
      <c r="F382">
        <v>1.02</v>
      </c>
      <c r="G382">
        <v>51.389000000000003</v>
      </c>
      <c r="H382">
        <v>101.1712</v>
      </c>
      <c r="I382">
        <v>4.7</v>
      </c>
      <c r="J382">
        <v>109.1</v>
      </c>
      <c r="K382">
        <v>54.5</v>
      </c>
      <c r="L382">
        <v>1780</v>
      </c>
      <c r="M382">
        <v>7.2</v>
      </c>
      <c r="N382">
        <v>238.9</v>
      </c>
      <c r="O382">
        <v>7.3440000000000003</v>
      </c>
      <c r="P382">
        <v>51.232999999999997</v>
      </c>
      <c r="Q382">
        <v>101.14579999999999</v>
      </c>
      <c r="R382">
        <v>6</v>
      </c>
      <c r="S382">
        <v>109.7</v>
      </c>
      <c r="T382">
        <v>57.1</v>
      </c>
      <c r="U382">
        <v>1767</v>
      </c>
      <c r="V382">
        <v>7.2</v>
      </c>
      <c r="W382">
        <v>226.92</v>
      </c>
      <c r="X382">
        <v>8.1340000000000003</v>
      </c>
      <c r="Y382">
        <v>51.100999999999999</v>
      </c>
      <c r="Z382">
        <v>101.0564</v>
      </c>
      <c r="AA382">
        <v>5.7</v>
      </c>
      <c r="AB382">
        <v>109.9</v>
      </c>
      <c r="AC382">
        <v>56.7</v>
      </c>
      <c r="AD382">
        <v>1847</v>
      </c>
      <c r="AE382">
        <v>6.7</v>
      </c>
      <c r="AF382">
        <v>211.78</v>
      </c>
      <c r="AG382">
        <v>9.0489999999999995</v>
      </c>
      <c r="AH382">
        <v>50.826999999999998</v>
      </c>
      <c r="AI382">
        <v>100.86879999999999</v>
      </c>
      <c r="AJ382">
        <v>5.8</v>
      </c>
      <c r="AK382">
        <v>109.5</v>
      </c>
      <c r="AL382">
        <v>54.8</v>
      </c>
      <c r="AM382">
        <v>1794</v>
      </c>
      <c r="AN382">
        <v>7</v>
      </c>
      <c r="AO382">
        <v>211.28</v>
      </c>
      <c r="AP382">
        <v>8.9860000000000007</v>
      </c>
      <c r="AQ382">
        <v>3.0449124587670351E-3</v>
      </c>
      <c r="AR382">
        <v>2.5112263682736108E-4</v>
      </c>
      <c r="AS382">
        <v>-0.2166666666666667</v>
      </c>
      <c r="AT382">
        <v>-5.4694621695533518E-3</v>
      </c>
      <c r="AU382">
        <v>-4.5534150612959727E-2</v>
      </c>
      <c r="AV382">
        <v>7.357102433503071E-3</v>
      </c>
      <c r="AW382">
        <v>0</v>
      </c>
      <c r="AX382">
        <v>5.2793936188965329E-2</v>
      </c>
      <c r="AY382">
        <v>-9.7123186624047175E-2</v>
      </c>
      <c r="AZ382">
        <v>2.5831197041152891E-3</v>
      </c>
      <c r="BA382">
        <v>8.84654509758942E-4</v>
      </c>
      <c r="BB382">
        <v>5.2631578947368363E-2</v>
      </c>
      <c r="BC382">
        <v>-1.819836214740689E-3</v>
      </c>
      <c r="BD382">
        <v>7.0546737213403876E-3</v>
      </c>
      <c r="BE382">
        <v>-4.3313481321061158E-2</v>
      </c>
      <c r="BF382">
        <v>7.4626865671641784E-2</v>
      </c>
      <c r="BG382">
        <v>7.1489281329681686E-2</v>
      </c>
      <c r="BH382">
        <v>-0.10111614543043421</v>
      </c>
      <c r="BI382">
        <v>5.3908355795149188E-3</v>
      </c>
      <c r="BJ382">
        <v>1.8598416953508059E-3</v>
      </c>
      <c r="BK382">
        <v>-1.7241379310344751E-2</v>
      </c>
      <c r="BL382">
        <v>3.652968036529813E-3</v>
      </c>
      <c r="BM382">
        <v>3.4671532846715543E-2</v>
      </c>
      <c r="BN382">
        <v>2.954292084726862E-2</v>
      </c>
      <c r="BO382">
        <v>-4.2857142857142823E-2</v>
      </c>
      <c r="BP382">
        <v>2.3665278303672821E-3</v>
      </c>
      <c r="BQ382">
        <v>7.0109058535499091E-3</v>
      </c>
      <c r="BR382">
        <v>2.7224841681627861E-3</v>
      </c>
      <c r="BS382">
        <v>2.198763009513494E-3</v>
      </c>
      <c r="BT382">
        <v>-1.6949152542372951E-2</v>
      </c>
      <c r="BU382">
        <v>4.5871559633028358E-3</v>
      </c>
      <c r="BV382">
        <v>-4.1958041958042092E-2</v>
      </c>
      <c r="BW382">
        <v>6.0283687943262443E-2</v>
      </c>
      <c r="BX382">
        <v>0</v>
      </c>
      <c r="BY382">
        <v>4.506108720383839E-2</v>
      </c>
      <c r="BZ382">
        <v>-6.0041841004184082E-2</v>
      </c>
    </row>
    <row r="383" spans="1:78" x14ac:dyDescent="0.15">
      <c r="A383" s="21">
        <v>31503</v>
      </c>
      <c r="B383" t="s">
        <v>51</v>
      </c>
      <c r="C383">
        <v>6.99</v>
      </c>
      <c r="D383">
        <v>-6.5508021390374357E-2</v>
      </c>
      <c r="E383" t="s">
        <v>55</v>
      </c>
      <c r="F383">
        <v>-1.46</v>
      </c>
      <c r="G383">
        <v>51.481999999999999</v>
      </c>
      <c r="H383">
        <v>101.212</v>
      </c>
      <c r="I383">
        <v>4.7</v>
      </c>
      <c r="J383">
        <v>108.7</v>
      </c>
      <c r="K383">
        <v>54.4</v>
      </c>
      <c r="L383">
        <v>1858</v>
      </c>
      <c r="M383">
        <v>7.1</v>
      </c>
      <c r="N383">
        <v>235.52</v>
      </c>
      <c r="O383">
        <v>7.335</v>
      </c>
      <c r="P383">
        <v>51.389000000000003</v>
      </c>
      <c r="Q383">
        <v>101.1712</v>
      </c>
      <c r="R383">
        <v>4.7</v>
      </c>
      <c r="S383">
        <v>109.1</v>
      </c>
      <c r="T383">
        <v>54.5</v>
      </c>
      <c r="U383">
        <v>1780</v>
      </c>
      <c r="V383">
        <v>7.2</v>
      </c>
      <c r="W383">
        <v>238.9</v>
      </c>
      <c r="X383">
        <v>7.3440000000000003</v>
      </c>
      <c r="Y383">
        <v>51.232999999999997</v>
      </c>
      <c r="Z383">
        <v>101.14579999999999</v>
      </c>
      <c r="AA383">
        <v>6</v>
      </c>
      <c r="AB383">
        <v>109.7</v>
      </c>
      <c r="AC383">
        <v>57.1</v>
      </c>
      <c r="AD383">
        <v>1767</v>
      </c>
      <c r="AE383">
        <v>7.2</v>
      </c>
      <c r="AF383">
        <v>226.92</v>
      </c>
      <c r="AG383">
        <v>8.1340000000000003</v>
      </c>
      <c r="AH383">
        <v>51.100999999999999</v>
      </c>
      <c r="AI383">
        <v>101.0564</v>
      </c>
      <c r="AJ383">
        <v>5.7</v>
      </c>
      <c r="AK383">
        <v>109.9</v>
      </c>
      <c r="AL383">
        <v>56.7</v>
      </c>
      <c r="AM383">
        <v>1847</v>
      </c>
      <c r="AN383">
        <v>6.7</v>
      </c>
      <c r="AO383">
        <v>211.78</v>
      </c>
      <c r="AP383">
        <v>9.0489999999999995</v>
      </c>
      <c r="AQ383">
        <v>1.8097258168090491E-3</v>
      </c>
      <c r="AR383">
        <v>4.0327682186247488E-4</v>
      </c>
      <c r="AS383">
        <v>0</v>
      </c>
      <c r="AT383">
        <v>-3.6663611365719269E-3</v>
      </c>
      <c r="AU383">
        <v>-1.834862385321157E-3</v>
      </c>
      <c r="AV383">
        <v>4.3820224719101082E-2</v>
      </c>
      <c r="AW383">
        <v>-1.3888888888888951E-2</v>
      </c>
      <c r="AX383">
        <v>-1.414817915445787E-2</v>
      </c>
      <c r="AY383">
        <v>-1.225490196078427E-3</v>
      </c>
      <c r="AZ383">
        <v>3.0449124587670351E-3</v>
      </c>
      <c r="BA383">
        <v>2.5112263682736108E-4</v>
      </c>
      <c r="BB383">
        <v>-0.2166666666666667</v>
      </c>
      <c r="BC383">
        <v>-5.4694621695533518E-3</v>
      </c>
      <c r="BD383">
        <v>-4.5534150612959727E-2</v>
      </c>
      <c r="BE383">
        <v>7.357102433503071E-3</v>
      </c>
      <c r="BF383">
        <v>0</v>
      </c>
      <c r="BG383">
        <v>5.2793936188965329E-2</v>
      </c>
      <c r="BH383">
        <v>-9.7123186624047175E-2</v>
      </c>
      <c r="BI383">
        <v>2.5831197041152891E-3</v>
      </c>
      <c r="BJ383">
        <v>8.84654509758942E-4</v>
      </c>
      <c r="BK383">
        <v>5.2631578947368363E-2</v>
      </c>
      <c r="BL383">
        <v>-1.819836214740689E-3</v>
      </c>
      <c r="BM383">
        <v>7.0546737213403876E-3</v>
      </c>
      <c r="BN383">
        <v>-4.3313481321061158E-2</v>
      </c>
      <c r="BO383">
        <v>7.4626865671641784E-2</v>
      </c>
      <c r="BP383">
        <v>7.1489281329681686E-2</v>
      </c>
      <c r="BQ383">
        <v>-0.10111614543043421</v>
      </c>
      <c r="BR383">
        <v>5.3908355795149188E-3</v>
      </c>
      <c r="BS383">
        <v>1.8598416953508059E-3</v>
      </c>
      <c r="BT383">
        <v>-1.7241379310344751E-2</v>
      </c>
      <c r="BU383">
        <v>3.652968036529813E-3</v>
      </c>
      <c r="BV383">
        <v>3.4671532846715543E-2</v>
      </c>
      <c r="BW383">
        <v>2.954292084726862E-2</v>
      </c>
      <c r="BX383">
        <v>-4.2857142857142823E-2</v>
      </c>
      <c r="BY383">
        <v>2.3665278303672821E-3</v>
      </c>
      <c r="BZ383">
        <v>7.0109058535499091E-3</v>
      </c>
    </row>
    <row r="384" spans="1:78" x14ac:dyDescent="0.15">
      <c r="A384" s="21">
        <v>31533</v>
      </c>
      <c r="B384" t="s">
        <v>52</v>
      </c>
      <c r="C384">
        <v>6.85</v>
      </c>
      <c r="D384">
        <v>-2.0028612303290491E-2</v>
      </c>
      <c r="E384" t="s">
        <v>55</v>
      </c>
      <c r="F384">
        <v>-0.81</v>
      </c>
      <c r="G384">
        <v>51.57</v>
      </c>
      <c r="H384">
        <v>101.2719</v>
      </c>
      <c r="I384">
        <v>5.2</v>
      </c>
      <c r="J384">
        <v>109</v>
      </c>
      <c r="K384">
        <v>61.1</v>
      </c>
      <c r="L384">
        <v>1797</v>
      </c>
      <c r="M384">
        <v>7.2</v>
      </c>
      <c r="N384">
        <v>247.35</v>
      </c>
      <c r="O384">
        <v>8.0510000000000002</v>
      </c>
      <c r="P384">
        <v>51.481999999999999</v>
      </c>
      <c r="Q384">
        <v>101.212</v>
      </c>
      <c r="R384">
        <v>4.7</v>
      </c>
      <c r="S384">
        <v>108.7</v>
      </c>
      <c r="T384">
        <v>54.4</v>
      </c>
      <c r="U384">
        <v>1858</v>
      </c>
      <c r="V384">
        <v>7.1</v>
      </c>
      <c r="W384">
        <v>235.52</v>
      </c>
      <c r="X384">
        <v>7.335</v>
      </c>
      <c r="Y384">
        <v>51.389000000000003</v>
      </c>
      <c r="Z384">
        <v>101.1712</v>
      </c>
      <c r="AA384">
        <v>4.7</v>
      </c>
      <c r="AB384">
        <v>109.1</v>
      </c>
      <c r="AC384">
        <v>54.5</v>
      </c>
      <c r="AD384">
        <v>1780</v>
      </c>
      <c r="AE384">
        <v>7.2</v>
      </c>
      <c r="AF384">
        <v>238.9</v>
      </c>
      <c r="AG384">
        <v>7.3440000000000003</v>
      </c>
      <c r="AH384">
        <v>51.232999999999997</v>
      </c>
      <c r="AI384">
        <v>101.14579999999999</v>
      </c>
      <c r="AJ384">
        <v>6</v>
      </c>
      <c r="AK384">
        <v>109.7</v>
      </c>
      <c r="AL384">
        <v>57.1</v>
      </c>
      <c r="AM384">
        <v>1767</v>
      </c>
      <c r="AN384">
        <v>7.2</v>
      </c>
      <c r="AO384">
        <v>226.92</v>
      </c>
      <c r="AP384">
        <v>8.1340000000000003</v>
      </c>
      <c r="AQ384">
        <v>1.7093353016588431E-3</v>
      </c>
      <c r="AR384">
        <v>5.9182705608029629E-4</v>
      </c>
      <c r="AS384">
        <v>0.1063829787234043</v>
      </c>
      <c r="AT384">
        <v>2.7598896044158661E-3</v>
      </c>
      <c r="AU384">
        <v>0.1231617647058825</v>
      </c>
      <c r="AV384">
        <v>-3.2831001076426232E-2</v>
      </c>
      <c r="AW384">
        <v>1.4084507042253501E-2</v>
      </c>
      <c r="AX384">
        <v>5.0229279891304213E-2</v>
      </c>
      <c r="AY384">
        <v>9.7614178595773815E-2</v>
      </c>
      <c r="AZ384">
        <v>1.8097258168090491E-3</v>
      </c>
      <c r="BA384">
        <v>4.0327682186247488E-4</v>
      </c>
      <c r="BB384">
        <v>0</v>
      </c>
      <c r="BC384">
        <v>-3.6663611365719269E-3</v>
      </c>
      <c r="BD384">
        <v>-1.834862385321157E-3</v>
      </c>
      <c r="BE384">
        <v>4.3820224719101082E-2</v>
      </c>
      <c r="BF384">
        <v>-1.3888888888888951E-2</v>
      </c>
      <c r="BG384">
        <v>-1.414817915445787E-2</v>
      </c>
      <c r="BH384">
        <v>-1.225490196078427E-3</v>
      </c>
      <c r="BI384">
        <v>3.0449124587670351E-3</v>
      </c>
      <c r="BJ384">
        <v>2.5112263682736108E-4</v>
      </c>
      <c r="BK384">
        <v>-0.2166666666666667</v>
      </c>
      <c r="BL384">
        <v>-5.4694621695533518E-3</v>
      </c>
      <c r="BM384">
        <v>-4.5534150612959727E-2</v>
      </c>
      <c r="BN384">
        <v>7.357102433503071E-3</v>
      </c>
      <c r="BO384">
        <v>0</v>
      </c>
      <c r="BP384">
        <v>5.2793936188965329E-2</v>
      </c>
      <c r="BQ384">
        <v>-9.7123186624047175E-2</v>
      </c>
      <c r="BR384">
        <v>2.5831197041152891E-3</v>
      </c>
      <c r="BS384">
        <v>8.84654509758942E-4</v>
      </c>
      <c r="BT384">
        <v>5.2631578947368363E-2</v>
      </c>
      <c r="BU384">
        <v>-1.819836214740689E-3</v>
      </c>
      <c r="BV384">
        <v>7.0546737213403876E-3</v>
      </c>
      <c r="BW384">
        <v>-4.3313481321061158E-2</v>
      </c>
      <c r="BX384">
        <v>7.4626865671641784E-2</v>
      </c>
      <c r="BY384">
        <v>7.1489281329681686E-2</v>
      </c>
      <c r="BZ384">
        <v>-0.10111614543043421</v>
      </c>
    </row>
    <row r="385" spans="1:78" x14ac:dyDescent="0.15">
      <c r="A385" s="21">
        <v>31564</v>
      </c>
      <c r="B385" t="s">
        <v>53</v>
      </c>
      <c r="C385">
        <v>6.92</v>
      </c>
      <c r="D385">
        <v>1.0218978102189819E-2</v>
      </c>
      <c r="E385" t="s">
        <v>54</v>
      </c>
      <c r="F385">
        <v>1.36</v>
      </c>
      <c r="G385">
        <v>51.725000000000001</v>
      </c>
      <c r="H385">
        <v>101.3694</v>
      </c>
      <c r="I385">
        <v>5.7</v>
      </c>
      <c r="J385">
        <v>109.4</v>
      </c>
      <c r="K385">
        <v>55.3</v>
      </c>
      <c r="L385">
        <v>1790</v>
      </c>
      <c r="M385">
        <v>7.2</v>
      </c>
      <c r="N385">
        <v>250.84</v>
      </c>
      <c r="O385">
        <v>7.3209999999999997</v>
      </c>
      <c r="P385">
        <v>51.57</v>
      </c>
      <c r="Q385">
        <v>101.2719</v>
      </c>
      <c r="R385">
        <v>5.2</v>
      </c>
      <c r="S385">
        <v>109</v>
      </c>
      <c r="T385">
        <v>61.1</v>
      </c>
      <c r="U385">
        <v>1797</v>
      </c>
      <c r="V385">
        <v>7.2</v>
      </c>
      <c r="W385">
        <v>247.35</v>
      </c>
      <c r="X385">
        <v>8.0510000000000002</v>
      </c>
      <c r="Y385">
        <v>51.481999999999999</v>
      </c>
      <c r="Z385">
        <v>101.212</v>
      </c>
      <c r="AA385">
        <v>4.7</v>
      </c>
      <c r="AB385">
        <v>108.7</v>
      </c>
      <c r="AC385">
        <v>54.4</v>
      </c>
      <c r="AD385">
        <v>1858</v>
      </c>
      <c r="AE385">
        <v>7.1</v>
      </c>
      <c r="AF385">
        <v>235.52</v>
      </c>
      <c r="AG385">
        <v>7.335</v>
      </c>
      <c r="AH385">
        <v>51.389000000000003</v>
      </c>
      <c r="AI385">
        <v>101.1712</v>
      </c>
      <c r="AJ385">
        <v>4.7</v>
      </c>
      <c r="AK385">
        <v>109.1</v>
      </c>
      <c r="AL385">
        <v>54.5</v>
      </c>
      <c r="AM385">
        <v>1780</v>
      </c>
      <c r="AN385">
        <v>7.2</v>
      </c>
      <c r="AO385">
        <v>238.9</v>
      </c>
      <c r="AP385">
        <v>7.3440000000000003</v>
      </c>
      <c r="AQ385">
        <v>3.0056234244715259E-3</v>
      </c>
      <c r="AR385">
        <v>9.6275472268225748E-4</v>
      </c>
      <c r="AS385">
        <v>9.6153846153846256E-2</v>
      </c>
      <c r="AT385">
        <v>3.6697247706423131E-3</v>
      </c>
      <c r="AU385">
        <v>-9.4926350245499225E-2</v>
      </c>
      <c r="AV385">
        <v>-3.8953811908736262E-3</v>
      </c>
      <c r="AW385">
        <v>0</v>
      </c>
      <c r="AX385">
        <v>1.4109561350313269E-2</v>
      </c>
      <c r="AY385">
        <v>-9.0671966215376987E-2</v>
      </c>
      <c r="AZ385">
        <v>1.7093353016588431E-3</v>
      </c>
      <c r="BA385">
        <v>5.9182705608029629E-4</v>
      </c>
      <c r="BB385">
        <v>0.1063829787234043</v>
      </c>
      <c r="BC385">
        <v>2.7598896044158661E-3</v>
      </c>
      <c r="BD385">
        <v>0.1231617647058825</v>
      </c>
      <c r="BE385">
        <v>-3.2831001076426232E-2</v>
      </c>
      <c r="BF385">
        <v>1.4084507042253501E-2</v>
      </c>
      <c r="BG385">
        <v>5.0229279891304213E-2</v>
      </c>
      <c r="BH385">
        <v>9.7614178595773815E-2</v>
      </c>
      <c r="BI385">
        <v>1.8097258168090491E-3</v>
      </c>
      <c r="BJ385">
        <v>4.0327682186247488E-4</v>
      </c>
      <c r="BK385">
        <v>0</v>
      </c>
      <c r="BL385">
        <v>-3.6663611365719269E-3</v>
      </c>
      <c r="BM385">
        <v>-1.834862385321157E-3</v>
      </c>
      <c r="BN385">
        <v>4.3820224719101082E-2</v>
      </c>
      <c r="BO385">
        <v>-1.3888888888888951E-2</v>
      </c>
      <c r="BP385">
        <v>-1.414817915445787E-2</v>
      </c>
      <c r="BQ385">
        <v>-1.225490196078427E-3</v>
      </c>
      <c r="BR385">
        <v>3.0449124587670351E-3</v>
      </c>
      <c r="BS385">
        <v>2.5112263682736108E-4</v>
      </c>
      <c r="BT385">
        <v>-0.2166666666666667</v>
      </c>
      <c r="BU385">
        <v>-5.4694621695533518E-3</v>
      </c>
      <c r="BV385">
        <v>-4.5534150612959727E-2</v>
      </c>
      <c r="BW385">
        <v>7.357102433503071E-3</v>
      </c>
      <c r="BX385">
        <v>0</v>
      </c>
      <c r="BY385">
        <v>5.2793936188965329E-2</v>
      </c>
      <c r="BZ385">
        <v>-9.7123186624047175E-2</v>
      </c>
    </row>
    <row r="386" spans="1:78" x14ac:dyDescent="0.15">
      <c r="A386" s="21">
        <v>31594</v>
      </c>
      <c r="B386" t="s">
        <v>42</v>
      </c>
      <c r="C386">
        <v>6.56</v>
      </c>
      <c r="D386">
        <v>-5.202312138728328E-2</v>
      </c>
      <c r="E386" t="s">
        <v>55</v>
      </c>
      <c r="F386">
        <v>2.34</v>
      </c>
      <c r="G386">
        <v>51.819000000000003</v>
      </c>
      <c r="H386">
        <v>101.3104</v>
      </c>
      <c r="I386">
        <v>6.1</v>
      </c>
      <c r="J386">
        <v>109.5</v>
      </c>
      <c r="K386">
        <v>51.2</v>
      </c>
      <c r="L386">
        <v>1780</v>
      </c>
      <c r="M386">
        <v>7</v>
      </c>
      <c r="N386">
        <v>236.12</v>
      </c>
      <c r="O386">
        <v>7.2750000000000004</v>
      </c>
      <c r="P386">
        <v>51.725000000000001</v>
      </c>
      <c r="Q386">
        <v>101.3694</v>
      </c>
      <c r="R386">
        <v>5.7</v>
      </c>
      <c r="S386">
        <v>109.4</v>
      </c>
      <c r="T386">
        <v>55.3</v>
      </c>
      <c r="U386">
        <v>1790</v>
      </c>
      <c r="V386">
        <v>7.2</v>
      </c>
      <c r="W386">
        <v>250.84</v>
      </c>
      <c r="X386">
        <v>7.3209999999999997</v>
      </c>
      <c r="Y386">
        <v>51.57</v>
      </c>
      <c r="Z386">
        <v>101.2719</v>
      </c>
      <c r="AA386">
        <v>5.2</v>
      </c>
      <c r="AB386">
        <v>109</v>
      </c>
      <c r="AC386">
        <v>61.1</v>
      </c>
      <c r="AD386">
        <v>1797</v>
      </c>
      <c r="AE386">
        <v>7.2</v>
      </c>
      <c r="AF386">
        <v>247.35</v>
      </c>
      <c r="AG386">
        <v>8.0510000000000002</v>
      </c>
      <c r="AH386">
        <v>51.481999999999999</v>
      </c>
      <c r="AI386">
        <v>101.212</v>
      </c>
      <c r="AJ386">
        <v>4.7</v>
      </c>
      <c r="AK386">
        <v>108.7</v>
      </c>
      <c r="AL386">
        <v>54.4</v>
      </c>
      <c r="AM386">
        <v>1858</v>
      </c>
      <c r="AN386">
        <v>7.1</v>
      </c>
      <c r="AO386">
        <v>235.52</v>
      </c>
      <c r="AP386">
        <v>7.335</v>
      </c>
      <c r="AQ386">
        <v>1.8173030449493139E-3</v>
      </c>
      <c r="AR386">
        <v>-5.820296854869289E-4</v>
      </c>
      <c r="AS386">
        <v>7.0175438596491224E-2</v>
      </c>
      <c r="AT386">
        <v>9.1407678244959101E-4</v>
      </c>
      <c r="AU386">
        <v>-7.4141048824593048E-2</v>
      </c>
      <c r="AV386">
        <v>-5.5865921787709993E-3</v>
      </c>
      <c r="AW386">
        <v>-2.777777777777779E-2</v>
      </c>
      <c r="AX386">
        <v>-5.8682825705629098E-2</v>
      </c>
      <c r="AY386">
        <v>-6.2832946318808203E-3</v>
      </c>
      <c r="AZ386">
        <v>3.0056234244715259E-3</v>
      </c>
      <c r="BA386">
        <v>9.6275472268225748E-4</v>
      </c>
      <c r="BB386">
        <v>9.6153846153846256E-2</v>
      </c>
      <c r="BC386">
        <v>3.6697247706423131E-3</v>
      </c>
      <c r="BD386">
        <v>-9.4926350245499225E-2</v>
      </c>
      <c r="BE386">
        <v>-3.8953811908736262E-3</v>
      </c>
      <c r="BF386">
        <v>0</v>
      </c>
      <c r="BG386">
        <v>1.4109561350313269E-2</v>
      </c>
      <c r="BH386">
        <v>-9.0671966215376987E-2</v>
      </c>
      <c r="BI386">
        <v>1.7093353016588431E-3</v>
      </c>
      <c r="BJ386">
        <v>5.9182705608029629E-4</v>
      </c>
      <c r="BK386">
        <v>0.1063829787234043</v>
      </c>
      <c r="BL386">
        <v>2.7598896044158661E-3</v>
      </c>
      <c r="BM386">
        <v>0.1231617647058825</v>
      </c>
      <c r="BN386">
        <v>-3.2831001076426232E-2</v>
      </c>
      <c r="BO386">
        <v>1.4084507042253501E-2</v>
      </c>
      <c r="BP386">
        <v>5.0229279891304213E-2</v>
      </c>
      <c r="BQ386">
        <v>9.7614178595773815E-2</v>
      </c>
      <c r="BR386">
        <v>1.8097258168090491E-3</v>
      </c>
      <c r="BS386">
        <v>4.0327682186247488E-4</v>
      </c>
      <c r="BT386">
        <v>0</v>
      </c>
      <c r="BU386">
        <v>-3.6663611365719269E-3</v>
      </c>
      <c r="BV386">
        <v>-1.834862385321157E-3</v>
      </c>
      <c r="BW386">
        <v>4.3820224719101082E-2</v>
      </c>
      <c r="BX386">
        <v>-1.3888888888888951E-2</v>
      </c>
      <c r="BY386">
        <v>-1.414817915445787E-2</v>
      </c>
      <c r="BZ386">
        <v>-1.225490196078427E-3</v>
      </c>
    </row>
    <row r="387" spans="1:78" x14ac:dyDescent="0.15">
      <c r="A387" s="21">
        <v>31625</v>
      </c>
      <c r="B387" t="s">
        <v>43</v>
      </c>
      <c r="C387">
        <v>6.17</v>
      </c>
      <c r="D387">
        <v>-5.9451219512195078E-2</v>
      </c>
      <c r="E387" t="s">
        <v>55</v>
      </c>
      <c r="F387">
        <v>-0.92</v>
      </c>
      <c r="G387">
        <v>51.924999999999997</v>
      </c>
      <c r="H387">
        <v>101.1292</v>
      </c>
      <c r="I387">
        <v>7</v>
      </c>
      <c r="J387">
        <v>109.6</v>
      </c>
      <c r="K387">
        <v>58.4</v>
      </c>
      <c r="L387">
        <v>1726</v>
      </c>
      <c r="M387">
        <v>6.9</v>
      </c>
      <c r="N387">
        <v>252.93</v>
      </c>
      <c r="O387">
        <v>6.9189999999999996</v>
      </c>
      <c r="P387">
        <v>51.819000000000003</v>
      </c>
      <c r="Q387">
        <v>101.3104</v>
      </c>
      <c r="R387">
        <v>6.1</v>
      </c>
      <c r="S387">
        <v>109.5</v>
      </c>
      <c r="T387">
        <v>51.2</v>
      </c>
      <c r="U387">
        <v>1780</v>
      </c>
      <c r="V387">
        <v>7</v>
      </c>
      <c r="W387">
        <v>236.12</v>
      </c>
      <c r="X387">
        <v>7.2750000000000004</v>
      </c>
      <c r="Y387">
        <v>51.725000000000001</v>
      </c>
      <c r="Z387">
        <v>101.3694</v>
      </c>
      <c r="AA387">
        <v>5.7</v>
      </c>
      <c r="AB387">
        <v>109.4</v>
      </c>
      <c r="AC387">
        <v>55.3</v>
      </c>
      <c r="AD387">
        <v>1790</v>
      </c>
      <c r="AE387">
        <v>7.2</v>
      </c>
      <c r="AF387">
        <v>250.84</v>
      </c>
      <c r="AG387">
        <v>7.3209999999999997</v>
      </c>
      <c r="AH387">
        <v>51.57</v>
      </c>
      <c r="AI387">
        <v>101.2719</v>
      </c>
      <c r="AJ387">
        <v>5.2</v>
      </c>
      <c r="AK387">
        <v>109</v>
      </c>
      <c r="AL387">
        <v>61.1</v>
      </c>
      <c r="AM387">
        <v>1797</v>
      </c>
      <c r="AN387">
        <v>7.2</v>
      </c>
      <c r="AO387">
        <v>247.35</v>
      </c>
      <c r="AP387">
        <v>8.0510000000000002</v>
      </c>
      <c r="AQ387">
        <v>2.0455817364286588E-3</v>
      </c>
      <c r="AR387">
        <v>-1.788562674710614E-3</v>
      </c>
      <c r="AS387">
        <v>0.14754098360655751</v>
      </c>
      <c r="AT387">
        <v>9.1324200913245335E-4</v>
      </c>
      <c r="AU387">
        <v>0.140625</v>
      </c>
      <c r="AV387">
        <v>-3.0337078651685449E-2</v>
      </c>
      <c r="AW387">
        <v>-1.428571428571423E-2</v>
      </c>
      <c r="AX387">
        <v>7.1192613925122883E-2</v>
      </c>
      <c r="AY387">
        <v>-4.8934707903780177E-2</v>
      </c>
      <c r="AZ387">
        <v>1.8173030449493139E-3</v>
      </c>
      <c r="BA387">
        <v>-5.820296854869289E-4</v>
      </c>
      <c r="BB387">
        <v>7.0175438596491224E-2</v>
      </c>
      <c r="BC387">
        <v>9.1407678244959101E-4</v>
      </c>
      <c r="BD387">
        <v>-7.4141048824593048E-2</v>
      </c>
      <c r="BE387">
        <v>-5.5865921787709993E-3</v>
      </c>
      <c r="BF387">
        <v>-2.777777777777779E-2</v>
      </c>
      <c r="BG387">
        <v>-5.8682825705629098E-2</v>
      </c>
      <c r="BH387">
        <v>-6.2832946318808203E-3</v>
      </c>
      <c r="BI387">
        <v>3.0056234244715259E-3</v>
      </c>
      <c r="BJ387">
        <v>9.6275472268225748E-4</v>
      </c>
      <c r="BK387">
        <v>9.6153846153846256E-2</v>
      </c>
      <c r="BL387">
        <v>3.6697247706423131E-3</v>
      </c>
      <c r="BM387">
        <v>-9.4926350245499225E-2</v>
      </c>
      <c r="BN387">
        <v>-3.8953811908736262E-3</v>
      </c>
      <c r="BO387">
        <v>0</v>
      </c>
      <c r="BP387">
        <v>1.4109561350313269E-2</v>
      </c>
      <c r="BQ387">
        <v>-9.0671966215376987E-2</v>
      </c>
      <c r="BR387">
        <v>1.7093353016588431E-3</v>
      </c>
      <c r="BS387">
        <v>5.9182705608029629E-4</v>
      </c>
      <c r="BT387">
        <v>0.1063829787234043</v>
      </c>
      <c r="BU387">
        <v>2.7598896044158661E-3</v>
      </c>
      <c r="BV387">
        <v>0.1231617647058825</v>
      </c>
      <c r="BW387">
        <v>-3.2831001076426232E-2</v>
      </c>
      <c r="BX387">
        <v>1.4084507042253501E-2</v>
      </c>
      <c r="BY387">
        <v>5.0229279891304213E-2</v>
      </c>
      <c r="BZ387">
        <v>9.7614178595773815E-2</v>
      </c>
    </row>
    <row r="388" spans="1:78" x14ac:dyDescent="0.15">
      <c r="A388" s="21">
        <v>31656</v>
      </c>
      <c r="B388" t="s">
        <v>44</v>
      </c>
      <c r="C388">
        <v>5.89</v>
      </c>
      <c r="D388">
        <v>-4.5380875202593228E-2</v>
      </c>
      <c r="E388" t="s">
        <v>55</v>
      </c>
      <c r="F388">
        <v>-5.78</v>
      </c>
      <c r="G388">
        <v>52.095999999999997</v>
      </c>
      <c r="H388">
        <v>100.9563</v>
      </c>
      <c r="I388">
        <v>5.8</v>
      </c>
      <c r="J388">
        <v>110</v>
      </c>
      <c r="K388">
        <v>57.3</v>
      </c>
      <c r="L388">
        <v>1686</v>
      </c>
      <c r="M388">
        <v>7</v>
      </c>
      <c r="N388">
        <v>231.32</v>
      </c>
      <c r="O388">
        <v>7.4210000000000003</v>
      </c>
      <c r="P388">
        <v>51.924999999999997</v>
      </c>
      <c r="Q388">
        <v>101.1292</v>
      </c>
      <c r="R388">
        <v>7</v>
      </c>
      <c r="S388">
        <v>109.6</v>
      </c>
      <c r="T388">
        <v>58.4</v>
      </c>
      <c r="U388">
        <v>1726</v>
      </c>
      <c r="V388">
        <v>6.9</v>
      </c>
      <c r="W388">
        <v>252.93</v>
      </c>
      <c r="X388">
        <v>6.9189999999999996</v>
      </c>
      <c r="Y388">
        <v>51.819000000000003</v>
      </c>
      <c r="Z388">
        <v>101.3104</v>
      </c>
      <c r="AA388">
        <v>6.1</v>
      </c>
      <c r="AB388">
        <v>109.5</v>
      </c>
      <c r="AC388">
        <v>51.2</v>
      </c>
      <c r="AD388">
        <v>1780</v>
      </c>
      <c r="AE388">
        <v>7</v>
      </c>
      <c r="AF388">
        <v>236.12</v>
      </c>
      <c r="AG388">
        <v>7.2750000000000004</v>
      </c>
      <c r="AH388">
        <v>51.725000000000001</v>
      </c>
      <c r="AI388">
        <v>101.3694</v>
      </c>
      <c r="AJ388">
        <v>5.7</v>
      </c>
      <c r="AK388">
        <v>109.4</v>
      </c>
      <c r="AL388">
        <v>55.3</v>
      </c>
      <c r="AM388">
        <v>1790</v>
      </c>
      <c r="AN388">
        <v>7.2</v>
      </c>
      <c r="AO388">
        <v>250.84</v>
      </c>
      <c r="AP388">
        <v>7.3209999999999997</v>
      </c>
      <c r="AQ388">
        <v>3.293211362542126E-3</v>
      </c>
      <c r="AR388">
        <v>-1.7096941338406999E-3</v>
      </c>
      <c r="AS388">
        <v>-0.17142857142857151</v>
      </c>
      <c r="AT388">
        <v>3.649635036496512E-3</v>
      </c>
      <c r="AU388">
        <v>-1.8835616438356181E-2</v>
      </c>
      <c r="AV388">
        <v>-2.3174971031286181E-2</v>
      </c>
      <c r="AW388">
        <v>1.449275362318825E-2</v>
      </c>
      <c r="AX388">
        <v>-8.5438658917487142E-2</v>
      </c>
      <c r="AY388">
        <v>7.2553837259719645E-2</v>
      </c>
      <c r="AZ388">
        <v>2.0455817364286588E-3</v>
      </c>
      <c r="BA388">
        <v>-1.788562674710614E-3</v>
      </c>
      <c r="BB388">
        <v>0.14754098360655751</v>
      </c>
      <c r="BC388">
        <v>9.1324200913245335E-4</v>
      </c>
      <c r="BD388">
        <v>0.140625</v>
      </c>
      <c r="BE388">
        <v>-3.0337078651685449E-2</v>
      </c>
      <c r="BF388">
        <v>-1.428571428571423E-2</v>
      </c>
      <c r="BG388">
        <v>7.1192613925122883E-2</v>
      </c>
      <c r="BH388">
        <v>-4.8934707903780177E-2</v>
      </c>
      <c r="BI388">
        <v>1.8173030449493139E-3</v>
      </c>
      <c r="BJ388">
        <v>-5.820296854869289E-4</v>
      </c>
      <c r="BK388">
        <v>7.0175438596491224E-2</v>
      </c>
      <c r="BL388">
        <v>9.1407678244959101E-4</v>
      </c>
      <c r="BM388">
        <v>-7.4141048824593048E-2</v>
      </c>
      <c r="BN388">
        <v>-5.5865921787709993E-3</v>
      </c>
      <c r="BO388">
        <v>-2.777777777777779E-2</v>
      </c>
      <c r="BP388">
        <v>-5.8682825705629098E-2</v>
      </c>
      <c r="BQ388">
        <v>-6.2832946318808203E-3</v>
      </c>
      <c r="BR388">
        <v>3.0056234244715259E-3</v>
      </c>
      <c r="BS388">
        <v>9.6275472268225748E-4</v>
      </c>
      <c r="BT388">
        <v>9.6153846153846256E-2</v>
      </c>
      <c r="BU388">
        <v>3.6697247706423131E-3</v>
      </c>
      <c r="BV388">
        <v>-9.4926350245499225E-2</v>
      </c>
      <c r="BW388">
        <v>-3.8953811908736262E-3</v>
      </c>
      <c r="BX388">
        <v>0</v>
      </c>
      <c r="BY388">
        <v>1.4109561350313269E-2</v>
      </c>
      <c r="BZ388">
        <v>-9.0671966215376987E-2</v>
      </c>
    </row>
    <row r="389" spans="1:78" x14ac:dyDescent="0.15">
      <c r="A389" s="21">
        <v>31686</v>
      </c>
      <c r="B389" t="s">
        <v>45</v>
      </c>
      <c r="C389">
        <v>5.85</v>
      </c>
      <c r="D389">
        <v>-6.7911714770798022E-3</v>
      </c>
      <c r="E389" t="s">
        <v>55</v>
      </c>
      <c r="F389">
        <v>-1.8</v>
      </c>
      <c r="G389">
        <v>52.273000000000003</v>
      </c>
      <c r="H389">
        <v>100.8639</v>
      </c>
      <c r="I389">
        <v>6.5</v>
      </c>
      <c r="J389">
        <v>110.2</v>
      </c>
      <c r="K389">
        <v>54.5</v>
      </c>
      <c r="L389">
        <v>1675</v>
      </c>
      <c r="M389">
        <v>7</v>
      </c>
      <c r="N389">
        <v>243.98</v>
      </c>
      <c r="O389">
        <v>7.3209999999999997</v>
      </c>
      <c r="P389">
        <v>52.095999999999997</v>
      </c>
      <c r="Q389">
        <v>100.9563</v>
      </c>
      <c r="R389">
        <v>5.8</v>
      </c>
      <c r="S389">
        <v>110</v>
      </c>
      <c r="T389">
        <v>57.3</v>
      </c>
      <c r="U389">
        <v>1686</v>
      </c>
      <c r="V389">
        <v>7</v>
      </c>
      <c r="W389">
        <v>231.32</v>
      </c>
      <c r="X389">
        <v>7.4210000000000003</v>
      </c>
      <c r="Y389">
        <v>51.924999999999997</v>
      </c>
      <c r="Z389">
        <v>101.1292</v>
      </c>
      <c r="AA389">
        <v>7</v>
      </c>
      <c r="AB389">
        <v>109.6</v>
      </c>
      <c r="AC389">
        <v>58.4</v>
      </c>
      <c r="AD389">
        <v>1726</v>
      </c>
      <c r="AE389">
        <v>6.9</v>
      </c>
      <c r="AF389">
        <v>252.93</v>
      </c>
      <c r="AG389">
        <v>6.9189999999999996</v>
      </c>
      <c r="AH389">
        <v>51.819000000000003</v>
      </c>
      <c r="AI389">
        <v>101.3104</v>
      </c>
      <c r="AJ389">
        <v>6.1</v>
      </c>
      <c r="AK389">
        <v>109.5</v>
      </c>
      <c r="AL389">
        <v>51.2</v>
      </c>
      <c r="AM389">
        <v>1780</v>
      </c>
      <c r="AN389">
        <v>7</v>
      </c>
      <c r="AO389">
        <v>236.12</v>
      </c>
      <c r="AP389">
        <v>7.2750000000000004</v>
      </c>
      <c r="AQ389">
        <v>3.3975737100737651E-3</v>
      </c>
      <c r="AR389">
        <v>-9.1524748826965485E-4</v>
      </c>
      <c r="AS389">
        <v>0.1206896551724139</v>
      </c>
      <c r="AT389">
        <v>1.8181818181819409E-3</v>
      </c>
      <c r="AU389">
        <v>-4.8865619546247803E-2</v>
      </c>
      <c r="AV389">
        <v>-6.5243179122183026E-3</v>
      </c>
      <c r="AW389">
        <v>0</v>
      </c>
      <c r="AX389">
        <v>5.4729379214940373E-2</v>
      </c>
      <c r="AY389">
        <v>-1.3475272874275751E-2</v>
      </c>
      <c r="AZ389">
        <v>3.293211362542126E-3</v>
      </c>
      <c r="BA389">
        <v>-1.7096941338406999E-3</v>
      </c>
      <c r="BB389">
        <v>-0.17142857142857151</v>
      </c>
      <c r="BC389">
        <v>3.649635036496512E-3</v>
      </c>
      <c r="BD389">
        <v>-1.8835616438356181E-2</v>
      </c>
      <c r="BE389">
        <v>-2.3174971031286181E-2</v>
      </c>
      <c r="BF389">
        <v>1.449275362318825E-2</v>
      </c>
      <c r="BG389">
        <v>-8.5438658917487142E-2</v>
      </c>
      <c r="BH389">
        <v>7.2553837259719645E-2</v>
      </c>
      <c r="BI389">
        <v>2.0455817364286588E-3</v>
      </c>
      <c r="BJ389">
        <v>-1.788562674710614E-3</v>
      </c>
      <c r="BK389">
        <v>0.14754098360655751</v>
      </c>
      <c r="BL389">
        <v>9.1324200913245335E-4</v>
      </c>
      <c r="BM389">
        <v>0.140625</v>
      </c>
      <c r="BN389">
        <v>-3.0337078651685449E-2</v>
      </c>
      <c r="BO389">
        <v>-1.428571428571423E-2</v>
      </c>
      <c r="BP389">
        <v>7.1192613925122883E-2</v>
      </c>
      <c r="BQ389">
        <v>-4.8934707903780177E-2</v>
      </c>
      <c r="BR389">
        <v>1.8173030449493139E-3</v>
      </c>
      <c r="BS389">
        <v>-5.820296854869289E-4</v>
      </c>
      <c r="BT389">
        <v>7.0175438596491224E-2</v>
      </c>
      <c r="BU389">
        <v>9.1407678244959101E-4</v>
      </c>
      <c r="BV389">
        <v>-7.4141048824593048E-2</v>
      </c>
      <c r="BW389">
        <v>-5.5865921787709993E-3</v>
      </c>
      <c r="BX389">
        <v>-2.777777777777779E-2</v>
      </c>
      <c r="BY389">
        <v>-5.8682825705629098E-2</v>
      </c>
      <c r="BZ389">
        <v>-6.2832946318808203E-3</v>
      </c>
    </row>
    <row r="390" spans="1:78" x14ac:dyDescent="0.15">
      <c r="A390" s="21">
        <v>31717</v>
      </c>
      <c r="B390" t="s">
        <v>46</v>
      </c>
      <c r="C390">
        <v>6.04</v>
      </c>
      <c r="D390">
        <v>3.2478632478632551E-2</v>
      </c>
      <c r="E390" t="s">
        <v>54</v>
      </c>
      <c r="F390">
        <v>4.2</v>
      </c>
      <c r="G390">
        <v>52.384</v>
      </c>
      <c r="H390">
        <v>100.681</v>
      </c>
      <c r="I390">
        <v>6.1</v>
      </c>
      <c r="J390">
        <v>110.4</v>
      </c>
      <c r="K390">
        <v>57</v>
      </c>
      <c r="L390">
        <v>1644</v>
      </c>
      <c r="M390">
        <v>6.9</v>
      </c>
      <c r="N390">
        <v>249.22</v>
      </c>
      <c r="O390">
        <v>7.1360000000000001</v>
      </c>
      <c r="P390">
        <v>52.273000000000003</v>
      </c>
      <c r="Q390">
        <v>100.8639</v>
      </c>
      <c r="R390">
        <v>6.5</v>
      </c>
      <c r="S390">
        <v>110.2</v>
      </c>
      <c r="T390">
        <v>54.5</v>
      </c>
      <c r="U390">
        <v>1675</v>
      </c>
      <c r="V390">
        <v>7</v>
      </c>
      <c r="W390">
        <v>243.98</v>
      </c>
      <c r="X390">
        <v>7.3209999999999997</v>
      </c>
      <c r="Y390">
        <v>52.095999999999997</v>
      </c>
      <c r="Z390">
        <v>100.9563</v>
      </c>
      <c r="AA390">
        <v>5.8</v>
      </c>
      <c r="AB390">
        <v>110</v>
      </c>
      <c r="AC390">
        <v>57.3</v>
      </c>
      <c r="AD390">
        <v>1686</v>
      </c>
      <c r="AE390">
        <v>7</v>
      </c>
      <c r="AF390">
        <v>231.32</v>
      </c>
      <c r="AG390">
        <v>7.4210000000000003</v>
      </c>
      <c r="AH390">
        <v>51.924999999999997</v>
      </c>
      <c r="AI390">
        <v>101.1292</v>
      </c>
      <c r="AJ390">
        <v>7</v>
      </c>
      <c r="AK390">
        <v>109.6</v>
      </c>
      <c r="AL390">
        <v>58.4</v>
      </c>
      <c r="AM390">
        <v>1726</v>
      </c>
      <c r="AN390">
        <v>6.9</v>
      </c>
      <c r="AO390">
        <v>252.93</v>
      </c>
      <c r="AP390">
        <v>6.9189999999999996</v>
      </c>
      <c r="AQ390">
        <v>2.1234671819103661E-3</v>
      </c>
      <c r="AR390">
        <v>-1.813334602370209E-3</v>
      </c>
      <c r="AS390">
        <v>-6.1538461538461542E-2</v>
      </c>
      <c r="AT390">
        <v>1.8148820326679971E-3</v>
      </c>
      <c r="AU390">
        <v>4.587155963302747E-2</v>
      </c>
      <c r="AV390">
        <v>-1.8507462686567111E-2</v>
      </c>
      <c r="AW390">
        <v>-1.428571428571423E-2</v>
      </c>
      <c r="AX390">
        <v>2.1477170259857511E-2</v>
      </c>
      <c r="AY390">
        <v>-2.526977188908619E-2</v>
      </c>
      <c r="AZ390">
        <v>3.3975737100737651E-3</v>
      </c>
      <c r="BA390">
        <v>-9.1524748826965485E-4</v>
      </c>
      <c r="BB390">
        <v>0.1206896551724139</v>
      </c>
      <c r="BC390">
        <v>1.8181818181819409E-3</v>
      </c>
      <c r="BD390">
        <v>-4.8865619546247803E-2</v>
      </c>
      <c r="BE390">
        <v>-6.5243179122183026E-3</v>
      </c>
      <c r="BF390">
        <v>0</v>
      </c>
      <c r="BG390">
        <v>5.4729379214940373E-2</v>
      </c>
      <c r="BH390">
        <v>-1.3475272874275751E-2</v>
      </c>
      <c r="BI390">
        <v>3.293211362542126E-3</v>
      </c>
      <c r="BJ390">
        <v>-1.7096941338406999E-3</v>
      </c>
      <c r="BK390">
        <v>-0.17142857142857151</v>
      </c>
      <c r="BL390">
        <v>3.649635036496512E-3</v>
      </c>
      <c r="BM390">
        <v>-1.8835616438356181E-2</v>
      </c>
      <c r="BN390">
        <v>-2.3174971031286181E-2</v>
      </c>
      <c r="BO390">
        <v>1.449275362318825E-2</v>
      </c>
      <c r="BP390">
        <v>-8.5438658917487142E-2</v>
      </c>
      <c r="BQ390">
        <v>7.2553837259719645E-2</v>
      </c>
      <c r="BR390">
        <v>2.0455817364286588E-3</v>
      </c>
      <c r="BS390">
        <v>-1.788562674710614E-3</v>
      </c>
      <c r="BT390">
        <v>0.14754098360655751</v>
      </c>
      <c r="BU390">
        <v>9.1324200913245335E-4</v>
      </c>
      <c r="BV390">
        <v>0.140625</v>
      </c>
      <c r="BW390">
        <v>-3.0337078651685449E-2</v>
      </c>
      <c r="BX390">
        <v>-1.428571428571423E-2</v>
      </c>
      <c r="BY390">
        <v>7.1192613925122883E-2</v>
      </c>
      <c r="BZ390">
        <v>-4.8934707903780177E-2</v>
      </c>
    </row>
    <row r="391" spans="1:78" x14ac:dyDescent="0.15">
      <c r="A391" s="21">
        <v>31747</v>
      </c>
      <c r="B391" t="s">
        <v>47</v>
      </c>
      <c r="C391">
        <v>6.91</v>
      </c>
      <c r="D391">
        <v>0.14403973509933779</v>
      </c>
      <c r="E391" t="s">
        <v>54</v>
      </c>
      <c r="F391">
        <v>3.41</v>
      </c>
      <c r="G391">
        <v>52.451999999999998</v>
      </c>
      <c r="H391">
        <v>100.5274</v>
      </c>
      <c r="I391">
        <v>5.5</v>
      </c>
      <c r="J391">
        <v>110.8</v>
      </c>
      <c r="K391">
        <v>55.4</v>
      </c>
      <c r="L391">
        <v>1903</v>
      </c>
      <c r="M391">
        <v>6.6</v>
      </c>
      <c r="N391">
        <v>242.17</v>
      </c>
      <c r="O391">
        <v>7.2229999999999999</v>
      </c>
      <c r="P391">
        <v>52.384</v>
      </c>
      <c r="Q391">
        <v>100.681</v>
      </c>
      <c r="R391">
        <v>6.1</v>
      </c>
      <c r="S391">
        <v>110.4</v>
      </c>
      <c r="T391">
        <v>57</v>
      </c>
      <c r="U391">
        <v>1644</v>
      </c>
      <c r="V391">
        <v>6.9</v>
      </c>
      <c r="W391">
        <v>249.22</v>
      </c>
      <c r="X391">
        <v>7.1360000000000001</v>
      </c>
      <c r="Y391">
        <v>52.273000000000003</v>
      </c>
      <c r="Z391">
        <v>100.8639</v>
      </c>
      <c r="AA391">
        <v>6.5</v>
      </c>
      <c r="AB391">
        <v>110.2</v>
      </c>
      <c r="AC391">
        <v>54.5</v>
      </c>
      <c r="AD391">
        <v>1675</v>
      </c>
      <c r="AE391">
        <v>7</v>
      </c>
      <c r="AF391">
        <v>243.98</v>
      </c>
      <c r="AG391">
        <v>7.3209999999999997</v>
      </c>
      <c r="AH391">
        <v>52.095999999999997</v>
      </c>
      <c r="AI391">
        <v>100.9563</v>
      </c>
      <c r="AJ391">
        <v>5.8</v>
      </c>
      <c r="AK391">
        <v>110</v>
      </c>
      <c r="AL391">
        <v>57.3</v>
      </c>
      <c r="AM391">
        <v>1686</v>
      </c>
      <c r="AN391">
        <v>7</v>
      </c>
      <c r="AO391">
        <v>231.32</v>
      </c>
      <c r="AP391">
        <v>7.4210000000000003</v>
      </c>
      <c r="AQ391">
        <v>1.2981062919974471E-3</v>
      </c>
      <c r="AR391">
        <v>-1.525610591869397E-3</v>
      </c>
      <c r="AS391">
        <v>-9.8360655737704916E-2</v>
      </c>
      <c r="AT391">
        <v>3.623188405797118E-3</v>
      </c>
      <c r="AU391">
        <v>-2.8070175438596471E-2</v>
      </c>
      <c r="AV391">
        <v>0.15754257907542571</v>
      </c>
      <c r="AW391">
        <v>-4.3478260869565299E-2</v>
      </c>
      <c r="AX391">
        <v>-2.8288259369232072E-2</v>
      </c>
      <c r="AY391">
        <v>1.2191704035874331E-2</v>
      </c>
      <c r="AZ391">
        <v>2.1234671819103661E-3</v>
      </c>
      <c r="BA391">
        <v>-1.813334602370209E-3</v>
      </c>
      <c r="BB391">
        <v>-6.1538461538461542E-2</v>
      </c>
      <c r="BC391">
        <v>1.8148820326679971E-3</v>
      </c>
      <c r="BD391">
        <v>4.587155963302747E-2</v>
      </c>
      <c r="BE391">
        <v>-1.8507462686567111E-2</v>
      </c>
      <c r="BF391">
        <v>-1.428571428571423E-2</v>
      </c>
      <c r="BG391">
        <v>2.1477170259857511E-2</v>
      </c>
      <c r="BH391">
        <v>-2.526977188908619E-2</v>
      </c>
      <c r="BI391">
        <v>3.3975737100737651E-3</v>
      </c>
      <c r="BJ391">
        <v>-9.1524748826965485E-4</v>
      </c>
      <c r="BK391">
        <v>0.1206896551724139</v>
      </c>
      <c r="BL391">
        <v>1.8181818181819409E-3</v>
      </c>
      <c r="BM391">
        <v>-4.8865619546247803E-2</v>
      </c>
      <c r="BN391">
        <v>-6.5243179122183026E-3</v>
      </c>
      <c r="BO391">
        <v>0</v>
      </c>
      <c r="BP391">
        <v>5.4729379214940373E-2</v>
      </c>
      <c r="BQ391">
        <v>-1.3475272874275751E-2</v>
      </c>
      <c r="BR391">
        <v>3.293211362542126E-3</v>
      </c>
      <c r="BS391">
        <v>-1.7096941338406999E-3</v>
      </c>
      <c r="BT391">
        <v>-0.17142857142857151</v>
      </c>
      <c r="BU391">
        <v>3.649635036496512E-3</v>
      </c>
      <c r="BV391">
        <v>-1.8835616438356181E-2</v>
      </c>
      <c r="BW391">
        <v>-2.3174971031286181E-2</v>
      </c>
      <c r="BX391">
        <v>1.449275362318825E-2</v>
      </c>
      <c r="BY391">
        <v>-8.5438658917487142E-2</v>
      </c>
      <c r="BZ391">
        <v>7.2553837259719645E-2</v>
      </c>
    </row>
    <row r="392" spans="1:78" x14ac:dyDescent="0.15">
      <c r="A392" s="21">
        <v>31778</v>
      </c>
      <c r="B392" t="s">
        <v>48</v>
      </c>
      <c r="C392">
        <v>6.43</v>
      </c>
      <c r="D392">
        <v>-6.9464544138929149E-2</v>
      </c>
      <c r="E392" t="s">
        <v>55</v>
      </c>
      <c r="F392">
        <v>-3.45</v>
      </c>
      <c r="G392">
        <v>52.578000000000003</v>
      </c>
      <c r="H392">
        <v>100.4949</v>
      </c>
      <c r="I392">
        <v>6</v>
      </c>
      <c r="J392">
        <v>111.4</v>
      </c>
      <c r="K392">
        <v>59.8</v>
      </c>
      <c r="L392">
        <v>1690</v>
      </c>
      <c r="M392">
        <v>6.6</v>
      </c>
      <c r="N392">
        <v>274.08</v>
      </c>
      <c r="O392">
        <v>7.1779999999999999</v>
      </c>
      <c r="P392">
        <v>52.451999999999998</v>
      </c>
      <c r="Q392">
        <v>100.5274</v>
      </c>
      <c r="R392">
        <v>5.5</v>
      </c>
      <c r="S392">
        <v>110.8</v>
      </c>
      <c r="T392">
        <v>55.4</v>
      </c>
      <c r="U392">
        <v>1903</v>
      </c>
      <c r="V392">
        <v>6.6</v>
      </c>
      <c r="W392">
        <v>242.17</v>
      </c>
      <c r="X392">
        <v>7.2229999999999999</v>
      </c>
      <c r="Y392">
        <v>52.384</v>
      </c>
      <c r="Z392">
        <v>100.681</v>
      </c>
      <c r="AA392">
        <v>6.1</v>
      </c>
      <c r="AB392">
        <v>110.4</v>
      </c>
      <c r="AC392">
        <v>57</v>
      </c>
      <c r="AD392">
        <v>1644</v>
      </c>
      <c r="AE392">
        <v>6.9</v>
      </c>
      <c r="AF392">
        <v>249.22</v>
      </c>
      <c r="AG392">
        <v>7.1360000000000001</v>
      </c>
      <c r="AH392">
        <v>52.273000000000003</v>
      </c>
      <c r="AI392">
        <v>100.8639</v>
      </c>
      <c r="AJ392">
        <v>6.5</v>
      </c>
      <c r="AK392">
        <v>110.2</v>
      </c>
      <c r="AL392">
        <v>54.5</v>
      </c>
      <c r="AM392">
        <v>1675</v>
      </c>
      <c r="AN392">
        <v>7</v>
      </c>
      <c r="AO392">
        <v>243.98</v>
      </c>
      <c r="AP392">
        <v>7.3209999999999997</v>
      </c>
      <c r="AQ392">
        <v>2.4021962937543768E-3</v>
      </c>
      <c r="AR392">
        <v>-3.2329494247340662E-4</v>
      </c>
      <c r="AS392">
        <v>9.0909090909090828E-2</v>
      </c>
      <c r="AT392">
        <v>5.4151624548737232E-3</v>
      </c>
      <c r="AU392">
        <v>7.9422382671480163E-2</v>
      </c>
      <c r="AV392">
        <v>-0.11192853389385179</v>
      </c>
      <c r="AW392">
        <v>0</v>
      </c>
      <c r="AX392">
        <v>0.1317669405789321</v>
      </c>
      <c r="AY392">
        <v>-6.2300982971064123E-3</v>
      </c>
      <c r="AZ392">
        <v>1.2981062919974471E-3</v>
      </c>
      <c r="BA392">
        <v>-1.525610591869397E-3</v>
      </c>
      <c r="BB392">
        <v>-9.8360655737704916E-2</v>
      </c>
      <c r="BC392">
        <v>3.623188405797118E-3</v>
      </c>
      <c r="BD392">
        <v>-2.8070175438596471E-2</v>
      </c>
      <c r="BE392">
        <v>0.15754257907542571</v>
      </c>
      <c r="BF392">
        <v>-4.3478260869565299E-2</v>
      </c>
      <c r="BG392">
        <v>-2.8288259369232072E-2</v>
      </c>
      <c r="BH392">
        <v>1.2191704035874331E-2</v>
      </c>
      <c r="BI392">
        <v>2.1234671819103661E-3</v>
      </c>
      <c r="BJ392">
        <v>-1.813334602370209E-3</v>
      </c>
      <c r="BK392">
        <v>-6.1538461538461542E-2</v>
      </c>
      <c r="BL392">
        <v>1.8148820326679971E-3</v>
      </c>
      <c r="BM392">
        <v>4.587155963302747E-2</v>
      </c>
      <c r="BN392">
        <v>-1.8507462686567111E-2</v>
      </c>
      <c r="BO392">
        <v>-1.428571428571423E-2</v>
      </c>
      <c r="BP392">
        <v>2.1477170259857511E-2</v>
      </c>
      <c r="BQ392">
        <v>-2.526977188908619E-2</v>
      </c>
      <c r="BR392">
        <v>3.3975737100737651E-3</v>
      </c>
      <c r="BS392">
        <v>-9.1524748826965485E-4</v>
      </c>
      <c r="BT392">
        <v>0.1206896551724139</v>
      </c>
      <c r="BU392">
        <v>1.8181818181819409E-3</v>
      </c>
      <c r="BV392">
        <v>-4.8865619546247803E-2</v>
      </c>
      <c r="BW392">
        <v>-6.5243179122183026E-3</v>
      </c>
      <c r="BX392">
        <v>0</v>
      </c>
      <c r="BY392">
        <v>5.4729379214940373E-2</v>
      </c>
      <c r="BZ392">
        <v>-1.3475272874275751E-2</v>
      </c>
    </row>
    <row r="393" spans="1:78" x14ac:dyDescent="0.15">
      <c r="A393" s="21">
        <v>31809</v>
      </c>
      <c r="B393" t="s">
        <v>49</v>
      </c>
      <c r="C393">
        <v>6.1</v>
      </c>
      <c r="D393">
        <v>-5.1321928460342163E-2</v>
      </c>
      <c r="E393" t="s">
        <v>55</v>
      </c>
      <c r="F393">
        <v>-1.59</v>
      </c>
      <c r="G393">
        <v>52.685000000000002</v>
      </c>
      <c r="H393">
        <v>100.5254</v>
      </c>
      <c r="I393">
        <v>6.2</v>
      </c>
      <c r="J393">
        <v>111.8</v>
      </c>
      <c r="K393">
        <v>55.4</v>
      </c>
      <c r="L393">
        <v>1689</v>
      </c>
      <c r="M393">
        <v>6.6</v>
      </c>
      <c r="N393">
        <v>284.2</v>
      </c>
      <c r="O393">
        <v>7.1589999999999998</v>
      </c>
      <c r="P393">
        <v>52.578000000000003</v>
      </c>
      <c r="Q393">
        <v>100.4949</v>
      </c>
      <c r="R393">
        <v>6</v>
      </c>
      <c r="S393">
        <v>111.4</v>
      </c>
      <c r="T393">
        <v>59.8</v>
      </c>
      <c r="U393">
        <v>1690</v>
      </c>
      <c r="V393">
        <v>6.6</v>
      </c>
      <c r="W393">
        <v>274.08</v>
      </c>
      <c r="X393">
        <v>7.1779999999999999</v>
      </c>
      <c r="Y393">
        <v>52.451999999999998</v>
      </c>
      <c r="Z393">
        <v>100.5274</v>
      </c>
      <c r="AA393">
        <v>5.5</v>
      </c>
      <c r="AB393">
        <v>110.8</v>
      </c>
      <c r="AC393">
        <v>55.4</v>
      </c>
      <c r="AD393">
        <v>1903</v>
      </c>
      <c r="AE393">
        <v>6.6</v>
      </c>
      <c r="AF393">
        <v>242.17</v>
      </c>
      <c r="AG393">
        <v>7.2229999999999999</v>
      </c>
      <c r="AH393">
        <v>52.384</v>
      </c>
      <c r="AI393">
        <v>100.681</v>
      </c>
      <c r="AJ393">
        <v>6.1</v>
      </c>
      <c r="AK393">
        <v>110.4</v>
      </c>
      <c r="AL393">
        <v>57</v>
      </c>
      <c r="AM393">
        <v>1644</v>
      </c>
      <c r="AN393">
        <v>6.9</v>
      </c>
      <c r="AO393">
        <v>249.22</v>
      </c>
      <c r="AP393">
        <v>7.1360000000000001</v>
      </c>
      <c r="AQ393">
        <v>2.0350717029935521E-3</v>
      </c>
      <c r="AR393">
        <v>3.0349798845508152E-4</v>
      </c>
      <c r="AS393">
        <v>3.3333333333333437E-2</v>
      </c>
      <c r="AT393">
        <v>3.5906642728904541E-3</v>
      </c>
      <c r="AU393">
        <v>-7.3578595317725703E-2</v>
      </c>
      <c r="AV393">
        <v>-5.9171597633134176E-4</v>
      </c>
      <c r="AW393">
        <v>0</v>
      </c>
      <c r="AX393">
        <v>3.6923525977816667E-2</v>
      </c>
      <c r="AY393">
        <v>-2.6469768737810151E-3</v>
      </c>
      <c r="AZ393">
        <v>2.4021962937543768E-3</v>
      </c>
      <c r="BA393">
        <v>-3.2329494247340662E-4</v>
      </c>
      <c r="BB393">
        <v>9.0909090909090828E-2</v>
      </c>
      <c r="BC393">
        <v>5.4151624548737232E-3</v>
      </c>
      <c r="BD393">
        <v>7.9422382671480163E-2</v>
      </c>
      <c r="BE393">
        <v>-0.11192853389385179</v>
      </c>
      <c r="BF393">
        <v>0</v>
      </c>
      <c r="BG393">
        <v>0.1317669405789321</v>
      </c>
      <c r="BH393">
        <v>-6.2300982971064123E-3</v>
      </c>
      <c r="BI393">
        <v>1.2981062919974471E-3</v>
      </c>
      <c r="BJ393">
        <v>-1.525610591869397E-3</v>
      </c>
      <c r="BK393">
        <v>-9.8360655737704916E-2</v>
      </c>
      <c r="BL393">
        <v>3.623188405797118E-3</v>
      </c>
      <c r="BM393">
        <v>-2.8070175438596471E-2</v>
      </c>
      <c r="BN393">
        <v>0.15754257907542571</v>
      </c>
      <c r="BO393">
        <v>-4.3478260869565299E-2</v>
      </c>
      <c r="BP393">
        <v>-2.8288259369232072E-2</v>
      </c>
      <c r="BQ393">
        <v>1.2191704035874331E-2</v>
      </c>
      <c r="BR393">
        <v>2.1234671819103661E-3</v>
      </c>
      <c r="BS393">
        <v>-1.813334602370209E-3</v>
      </c>
      <c r="BT393">
        <v>-6.1538461538461542E-2</v>
      </c>
      <c r="BU393">
        <v>1.8148820326679971E-3</v>
      </c>
      <c r="BV393">
        <v>4.587155963302747E-2</v>
      </c>
      <c r="BW393">
        <v>-1.8507462686567111E-2</v>
      </c>
      <c r="BX393">
        <v>-1.428571428571423E-2</v>
      </c>
      <c r="BY393">
        <v>2.1477170259857511E-2</v>
      </c>
      <c r="BZ393">
        <v>-2.526977188908619E-2</v>
      </c>
    </row>
    <row r="394" spans="1:78" x14ac:dyDescent="0.15">
      <c r="A394" s="21">
        <v>31837</v>
      </c>
      <c r="B394" t="s">
        <v>50</v>
      </c>
      <c r="C394">
        <v>6.13</v>
      </c>
      <c r="D394">
        <v>4.9180327868852871E-3</v>
      </c>
      <c r="E394" t="s">
        <v>54</v>
      </c>
      <c r="F394">
        <v>-1.3</v>
      </c>
      <c r="G394">
        <v>52.841000000000001</v>
      </c>
      <c r="H394">
        <v>100.5989</v>
      </c>
      <c r="I394">
        <v>6</v>
      </c>
      <c r="J394">
        <v>112.2</v>
      </c>
      <c r="K394">
        <v>61.6</v>
      </c>
      <c r="L394">
        <v>1704</v>
      </c>
      <c r="M394">
        <v>6.6</v>
      </c>
      <c r="N394">
        <v>291.7</v>
      </c>
      <c r="O394">
        <v>7.5369999999999999</v>
      </c>
      <c r="P394">
        <v>52.685000000000002</v>
      </c>
      <c r="Q394">
        <v>100.5254</v>
      </c>
      <c r="R394">
        <v>6.2</v>
      </c>
      <c r="S394">
        <v>111.8</v>
      </c>
      <c r="T394">
        <v>55.4</v>
      </c>
      <c r="U394">
        <v>1689</v>
      </c>
      <c r="V394">
        <v>6.6</v>
      </c>
      <c r="W394">
        <v>284.2</v>
      </c>
      <c r="X394">
        <v>7.1589999999999998</v>
      </c>
      <c r="Y394">
        <v>52.578000000000003</v>
      </c>
      <c r="Z394">
        <v>100.4949</v>
      </c>
      <c r="AA394">
        <v>6</v>
      </c>
      <c r="AB394">
        <v>111.4</v>
      </c>
      <c r="AC394">
        <v>59.8</v>
      </c>
      <c r="AD394">
        <v>1690</v>
      </c>
      <c r="AE394">
        <v>6.6</v>
      </c>
      <c r="AF394">
        <v>274.08</v>
      </c>
      <c r="AG394">
        <v>7.1779999999999999</v>
      </c>
      <c r="AH394">
        <v>52.451999999999998</v>
      </c>
      <c r="AI394">
        <v>100.5274</v>
      </c>
      <c r="AJ394">
        <v>5.5</v>
      </c>
      <c r="AK394">
        <v>110.8</v>
      </c>
      <c r="AL394">
        <v>55.4</v>
      </c>
      <c r="AM394">
        <v>1903</v>
      </c>
      <c r="AN394">
        <v>6.6</v>
      </c>
      <c r="AO394">
        <v>242.17</v>
      </c>
      <c r="AP394">
        <v>7.2229999999999999</v>
      </c>
      <c r="AQ394">
        <v>2.960994590490706E-3</v>
      </c>
      <c r="AR394">
        <v>7.3115849327631821E-4</v>
      </c>
      <c r="AS394">
        <v>-3.2258064516129108E-2</v>
      </c>
      <c r="AT394">
        <v>3.5778175313059268E-3</v>
      </c>
      <c r="AU394">
        <v>0.1119133574007221</v>
      </c>
      <c r="AV394">
        <v>8.8809946714032417E-3</v>
      </c>
      <c r="AW394">
        <v>0</v>
      </c>
      <c r="AX394">
        <v>2.6389866291344211E-2</v>
      </c>
      <c r="AY394">
        <v>5.2800670484704597E-2</v>
      </c>
      <c r="AZ394">
        <v>2.0350717029935521E-3</v>
      </c>
      <c r="BA394">
        <v>3.0349798845508152E-4</v>
      </c>
      <c r="BB394">
        <v>3.3333333333333437E-2</v>
      </c>
      <c r="BC394">
        <v>3.5906642728904541E-3</v>
      </c>
      <c r="BD394">
        <v>-7.3578595317725703E-2</v>
      </c>
      <c r="BE394">
        <v>-5.9171597633134176E-4</v>
      </c>
      <c r="BF394">
        <v>0</v>
      </c>
      <c r="BG394">
        <v>3.6923525977816667E-2</v>
      </c>
      <c r="BH394">
        <v>-2.6469768737810151E-3</v>
      </c>
      <c r="BI394">
        <v>2.4021962937543768E-3</v>
      </c>
      <c r="BJ394">
        <v>-3.2329494247340662E-4</v>
      </c>
      <c r="BK394">
        <v>9.0909090909090828E-2</v>
      </c>
      <c r="BL394">
        <v>5.4151624548737232E-3</v>
      </c>
      <c r="BM394">
        <v>7.9422382671480163E-2</v>
      </c>
      <c r="BN394">
        <v>-0.11192853389385179</v>
      </c>
      <c r="BO394">
        <v>0</v>
      </c>
      <c r="BP394">
        <v>0.1317669405789321</v>
      </c>
      <c r="BQ394">
        <v>-6.2300982971064123E-3</v>
      </c>
      <c r="BR394">
        <v>1.2981062919974471E-3</v>
      </c>
      <c r="BS394">
        <v>-1.525610591869397E-3</v>
      </c>
      <c r="BT394">
        <v>-9.8360655737704916E-2</v>
      </c>
      <c r="BU394">
        <v>3.623188405797118E-3</v>
      </c>
      <c r="BV394">
        <v>-2.8070175438596471E-2</v>
      </c>
      <c r="BW394">
        <v>0.15754257907542571</v>
      </c>
      <c r="BX394">
        <v>-4.3478260869565299E-2</v>
      </c>
      <c r="BY394">
        <v>-2.8288259369232072E-2</v>
      </c>
      <c r="BZ394">
        <v>1.2191704035874331E-2</v>
      </c>
    </row>
    <row r="395" spans="1:78" x14ac:dyDescent="0.15">
      <c r="A395" s="21">
        <v>31868</v>
      </c>
      <c r="B395" t="s">
        <v>51</v>
      </c>
      <c r="C395">
        <v>6.37</v>
      </c>
      <c r="D395">
        <v>3.9151712887438857E-2</v>
      </c>
      <c r="E395" t="s">
        <v>54</v>
      </c>
      <c r="F395">
        <v>-1.77</v>
      </c>
      <c r="G395">
        <v>53.064999999999998</v>
      </c>
      <c r="H395">
        <v>100.6793</v>
      </c>
      <c r="I395">
        <v>6</v>
      </c>
      <c r="J395">
        <v>112.7</v>
      </c>
      <c r="K395">
        <v>59.8</v>
      </c>
      <c r="L395">
        <v>1601</v>
      </c>
      <c r="M395">
        <v>6.3</v>
      </c>
      <c r="N395">
        <v>288.36</v>
      </c>
      <c r="O395">
        <v>8.1790000000000003</v>
      </c>
      <c r="P395">
        <v>52.841000000000001</v>
      </c>
      <c r="Q395">
        <v>100.5989</v>
      </c>
      <c r="R395">
        <v>6</v>
      </c>
      <c r="S395">
        <v>112.2</v>
      </c>
      <c r="T395">
        <v>61.6</v>
      </c>
      <c r="U395">
        <v>1704</v>
      </c>
      <c r="V395">
        <v>6.6</v>
      </c>
      <c r="W395">
        <v>291.7</v>
      </c>
      <c r="X395">
        <v>7.5369999999999999</v>
      </c>
      <c r="Y395">
        <v>52.685000000000002</v>
      </c>
      <c r="Z395">
        <v>100.5254</v>
      </c>
      <c r="AA395">
        <v>6.2</v>
      </c>
      <c r="AB395">
        <v>111.8</v>
      </c>
      <c r="AC395">
        <v>55.4</v>
      </c>
      <c r="AD395">
        <v>1689</v>
      </c>
      <c r="AE395">
        <v>6.6</v>
      </c>
      <c r="AF395">
        <v>284.2</v>
      </c>
      <c r="AG395">
        <v>7.1589999999999998</v>
      </c>
      <c r="AH395">
        <v>52.578000000000003</v>
      </c>
      <c r="AI395">
        <v>100.4949</v>
      </c>
      <c r="AJ395">
        <v>6</v>
      </c>
      <c r="AK395">
        <v>111.4</v>
      </c>
      <c r="AL395">
        <v>59.8</v>
      </c>
      <c r="AM395">
        <v>1690</v>
      </c>
      <c r="AN395">
        <v>6.6</v>
      </c>
      <c r="AO395">
        <v>274.08</v>
      </c>
      <c r="AP395">
        <v>7.1779999999999999</v>
      </c>
      <c r="AQ395">
        <v>4.2391324918149556E-3</v>
      </c>
      <c r="AR395">
        <v>7.9921351028677812E-4</v>
      </c>
      <c r="AS395">
        <v>0</v>
      </c>
      <c r="AT395">
        <v>4.4563279857396942E-3</v>
      </c>
      <c r="AU395">
        <v>-2.9220779220779258E-2</v>
      </c>
      <c r="AV395">
        <v>-6.0446009389671367E-2</v>
      </c>
      <c r="AW395">
        <v>-4.5454545454545407E-2</v>
      </c>
      <c r="AX395">
        <v>-1.1450119986287199E-2</v>
      </c>
      <c r="AY395">
        <v>8.5179779753217444E-2</v>
      </c>
      <c r="AZ395">
        <v>2.960994590490706E-3</v>
      </c>
      <c r="BA395">
        <v>7.3115849327631821E-4</v>
      </c>
      <c r="BB395">
        <v>-3.2258064516129108E-2</v>
      </c>
      <c r="BC395">
        <v>3.5778175313059268E-3</v>
      </c>
      <c r="BD395">
        <v>0.1119133574007221</v>
      </c>
      <c r="BE395">
        <v>8.8809946714032417E-3</v>
      </c>
      <c r="BF395">
        <v>0</v>
      </c>
      <c r="BG395">
        <v>2.6389866291344211E-2</v>
      </c>
      <c r="BH395">
        <v>5.2800670484704597E-2</v>
      </c>
      <c r="BI395">
        <v>2.0350717029935521E-3</v>
      </c>
      <c r="BJ395">
        <v>3.0349798845508152E-4</v>
      </c>
      <c r="BK395">
        <v>3.3333333333333437E-2</v>
      </c>
      <c r="BL395">
        <v>3.5906642728904541E-3</v>
      </c>
      <c r="BM395">
        <v>-7.3578595317725703E-2</v>
      </c>
      <c r="BN395">
        <v>-5.9171597633134176E-4</v>
      </c>
      <c r="BO395">
        <v>0</v>
      </c>
      <c r="BP395">
        <v>3.6923525977816667E-2</v>
      </c>
      <c r="BQ395">
        <v>-2.6469768737810151E-3</v>
      </c>
      <c r="BR395">
        <v>2.4021962937543768E-3</v>
      </c>
      <c r="BS395">
        <v>-3.2329494247340662E-4</v>
      </c>
      <c r="BT395">
        <v>9.0909090909090828E-2</v>
      </c>
      <c r="BU395">
        <v>5.4151624548737232E-3</v>
      </c>
      <c r="BV395">
        <v>7.9422382671480163E-2</v>
      </c>
      <c r="BW395">
        <v>-0.11192853389385179</v>
      </c>
      <c r="BX395">
        <v>0</v>
      </c>
      <c r="BY395">
        <v>0.1317669405789321</v>
      </c>
      <c r="BZ395">
        <v>-6.2300982971064123E-3</v>
      </c>
    </row>
    <row r="396" spans="1:78" x14ac:dyDescent="0.15">
      <c r="A396" s="21">
        <v>31898</v>
      </c>
      <c r="B396" t="s">
        <v>52</v>
      </c>
      <c r="C396">
        <v>6.85</v>
      </c>
      <c r="D396">
        <v>7.5353218210360992E-2</v>
      </c>
      <c r="E396" t="s">
        <v>54</v>
      </c>
      <c r="F396">
        <v>-5.12</v>
      </c>
      <c r="G396">
        <v>53.213999999999999</v>
      </c>
      <c r="H396">
        <v>100.71250000000001</v>
      </c>
      <c r="I396">
        <v>6.7</v>
      </c>
      <c r="J396">
        <v>113</v>
      </c>
      <c r="K396">
        <v>63.4</v>
      </c>
      <c r="L396">
        <v>1500</v>
      </c>
      <c r="M396">
        <v>6.3</v>
      </c>
      <c r="N396">
        <v>290.10000000000002</v>
      </c>
      <c r="O396">
        <v>8.4629999999999992</v>
      </c>
      <c r="P396">
        <v>53.064999999999998</v>
      </c>
      <c r="Q396">
        <v>100.6793</v>
      </c>
      <c r="R396">
        <v>6</v>
      </c>
      <c r="S396">
        <v>112.7</v>
      </c>
      <c r="T396">
        <v>59.8</v>
      </c>
      <c r="U396">
        <v>1601</v>
      </c>
      <c r="V396">
        <v>6.3</v>
      </c>
      <c r="W396">
        <v>288.36</v>
      </c>
      <c r="X396">
        <v>8.1790000000000003</v>
      </c>
      <c r="Y396">
        <v>52.841000000000001</v>
      </c>
      <c r="Z396">
        <v>100.5989</v>
      </c>
      <c r="AA396">
        <v>6</v>
      </c>
      <c r="AB396">
        <v>112.2</v>
      </c>
      <c r="AC396">
        <v>61.6</v>
      </c>
      <c r="AD396">
        <v>1704</v>
      </c>
      <c r="AE396">
        <v>6.6</v>
      </c>
      <c r="AF396">
        <v>291.7</v>
      </c>
      <c r="AG396">
        <v>7.5369999999999999</v>
      </c>
      <c r="AH396">
        <v>52.685000000000002</v>
      </c>
      <c r="AI396">
        <v>100.5254</v>
      </c>
      <c r="AJ396">
        <v>6.2</v>
      </c>
      <c r="AK396">
        <v>111.8</v>
      </c>
      <c r="AL396">
        <v>55.4</v>
      </c>
      <c r="AM396">
        <v>1689</v>
      </c>
      <c r="AN396">
        <v>6.6</v>
      </c>
      <c r="AO396">
        <v>284.2</v>
      </c>
      <c r="AP396">
        <v>7.1589999999999998</v>
      </c>
      <c r="AQ396">
        <v>2.8078771318194029E-3</v>
      </c>
      <c r="AR396">
        <v>3.29759940722818E-4</v>
      </c>
      <c r="AS396">
        <v>0.1166666666666667</v>
      </c>
      <c r="AT396">
        <v>2.6619343389528982E-3</v>
      </c>
      <c r="AU396">
        <v>6.020066889632103E-2</v>
      </c>
      <c r="AV396">
        <v>-6.3085571517801364E-2</v>
      </c>
      <c r="AW396">
        <v>0</v>
      </c>
      <c r="AX396">
        <v>6.0341240116521533E-3</v>
      </c>
      <c r="AY396">
        <v>3.4723071280107431E-2</v>
      </c>
      <c r="AZ396">
        <v>4.2391324918149556E-3</v>
      </c>
      <c r="BA396">
        <v>7.9921351028677812E-4</v>
      </c>
      <c r="BB396">
        <v>0</v>
      </c>
      <c r="BC396">
        <v>4.4563279857396942E-3</v>
      </c>
      <c r="BD396">
        <v>-2.9220779220779258E-2</v>
      </c>
      <c r="BE396">
        <v>-6.0446009389671367E-2</v>
      </c>
      <c r="BF396">
        <v>-4.5454545454545407E-2</v>
      </c>
      <c r="BG396">
        <v>-1.1450119986287199E-2</v>
      </c>
      <c r="BH396">
        <v>8.5179779753217444E-2</v>
      </c>
      <c r="BI396">
        <v>2.960994590490706E-3</v>
      </c>
      <c r="BJ396">
        <v>7.3115849327631821E-4</v>
      </c>
      <c r="BK396">
        <v>-3.2258064516129108E-2</v>
      </c>
      <c r="BL396">
        <v>3.5778175313059268E-3</v>
      </c>
      <c r="BM396">
        <v>0.1119133574007221</v>
      </c>
      <c r="BN396">
        <v>8.8809946714032417E-3</v>
      </c>
      <c r="BO396">
        <v>0</v>
      </c>
      <c r="BP396">
        <v>2.6389866291344211E-2</v>
      </c>
      <c r="BQ396">
        <v>5.2800670484704597E-2</v>
      </c>
      <c r="BR396">
        <v>2.0350717029935521E-3</v>
      </c>
      <c r="BS396">
        <v>3.0349798845508152E-4</v>
      </c>
      <c r="BT396">
        <v>3.3333333333333437E-2</v>
      </c>
      <c r="BU396">
        <v>3.5906642728904541E-3</v>
      </c>
      <c r="BV396">
        <v>-7.3578595317725703E-2</v>
      </c>
      <c r="BW396">
        <v>-5.9171597633134176E-4</v>
      </c>
      <c r="BX396">
        <v>0</v>
      </c>
      <c r="BY396">
        <v>3.6923525977816667E-2</v>
      </c>
      <c r="BZ396">
        <v>-2.6469768737810151E-3</v>
      </c>
    </row>
    <row r="397" spans="1:78" x14ac:dyDescent="0.15">
      <c r="A397" s="21">
        <v>31929</v>
      </c>
      <c r="B397" t="s">
        <v>53</v>
      </c>
      <c r="C397">
        <v>6.73</v>
      </c>
      <c r="D397">
        <v>-1.7518248175182369E-2</v>
      </c>
      <c r="E397" t="s">
        <v>55</v>
      </c>
      <c r="F397">
        <v>-1.17</v>
      </c>
      <c r="G397">
        <v>53.36</v>
      </c>
      <c r="H397">
        <v>100.78530000000001</v>
      </c>
      <c r="I397">
        <v>6.9</v>
      </c>
      <c r="J397">
        <v>113.5</v>
      </c>
      <c r="K397">
        <v>61.2</v>
      </c>
      <c r="L397">
        <v>1522</v>
      </c>
      <c r="M397">
        <v>6.2</v>
      </c>
      <c r="N397">
        <v>304</v>
      </c>
      <c r="O397">
        <v>8.3670000000000009</v>
      </c>
      <c r="P397">
        <v>53.213999999999999</v>
      </c>
      <c r="Q397">
        <v>100.71250000000001</v>
      </c>
      <c r="R397">
        <v>6.7</v>
      </c>
      <c r="S397">
        <v>113</v>
      </c>
      <c r="T397">
        <v>63.4</v>
      </c>
      <c r="U397">
        <v>1500</v>
      </c>
      <c r="V397">
        <v>6.3</v>
      </c>
      <c r="W397">
        <v>290.10000000000002</v>
      </c>
      <c r="X397">
        <v>8.4629999999999992</v>
      </c>
      <c r="Y397">
        <v>53.064999999999998</v>
      </c>
      <c r="Z397">
        <v>100.6793</v>
      </c>
      <c r="AA397">
        <v>6</v>
      </c>
      <c r="AB397">
        <v>112.7</v>
      </c>
      <c r="AC397">
        <v>59.8</v>
      </c>
      <c r="AD397">
        <v>1601</v>
      </c>
      <c r="AE397">
        <v>6.3</v>
      </c>
      <c r="AF397">
        <v>288.36</v>
      </c>
      <c r="AG397">
        <v>8.1790000000000003</v>
      </c>
      <c r="AH397">
        <v>52.841000000000001</v>
      </c>
      <c r="AI397">
        <v>100.5989</v>
      </c>
      <c r="AJ397">
        <v>6</v>
      </c>
      <c r="AK397">
        <v>112.2</v>
      </c>
      <c r="AL397">
        <v>61.6</v>
      </c>
      <c r="AM397">
        <v>1704</v>
      </c>
      <c r="AN397">
        <v>6.6</v>
      </c>
      <c r="AO397">
        <v>291.7</v>
      </c>
      <c r="AP397">
        <v>7.5369999999999999</v>
      </c>
      <c r="AQ397">
        <v>2.7436388920210049E-3</v>
      </c>
      <c r="AR397">
        <v>7.2284969591662751E-4</v>
      </c>
      <c r="AS397">
        <v>2.9850746268656799E-2</v>
      </c>
      <c r="AT397">
        <v>4.4247787610618428E-3</v>
      </c>
      <c r="AU397">
        <v>-3.4700315457413138E-2</v>
      </c>
      <c r="AV397">
        <v>1.4666666666666609E-2</v>
      </c>
      <c r="AW397">
        <v>-1.587301587301582E-2</v>
      </c>
      <c r="AX397">
        <v>4.791451223715959E-2</v>
      </c>
      <c r="AY397">
        <v>-1.134349521446276E-2</v>
      </c>
      <c r="AZ397">
        <v>2.8078771318194029E-3</v>
      </c>
      <c r="BA397">
        <v>3.29759940722818E-4</v>
      </c>
      <c r="BB397">
        <v>0.1166666666666667</v>
      </c>
      <c r="BC397">
        <v>2.6619343389528982E-3</v>
      </c>
      <c r="BD397">
        <v>6.020066889632103E-2</v>
      </c>
      <c r="BE397">
        <v>-6.3085571517801364E-2</v>
      </c>
      <c r="BF397">
        <v>0</v>
      </c>
      <c r="BG397">
        <v>6.0341240116521533E-3</v>
      </c>
      <c r="BH397">
        <v>3.4723071280107431E-2</v>
      </c>
      <c r="BI397">
        <v>4.2391324918149556E-3</v>
      </c>
      <c r="BJ397">
        <v>7.9921351028677812E-4</v>
      </c>
      <c r="BK397">
        <v>0</v>
      </c>
      <c r="BL397">
        <v>4.4563279857396942E-3</v>
      </c>
      <c r="BM397">
        <v>-2.9220779220779258E-2</v>
      </c>
      <c r="BN397">
        <v>-6.0446009389671367E-2</v>
      </c>
      <c r="BO397">
        <v>-4.5454545454545407E-2</v>
      </c>
      <c r="BP397">
        <v>-1.1450119986287199E-2</v>
      </c>
      <c r="BQ397">
        <v>8.5179779753217444E-2</v>
      </c>
      <c r="BR397">
        <v>2.960994590490706E-3</v>
      </c>
      <c r="BS397">
        <v>7.3115849327631821E-4</v>
      </c>
      <c r="BT397">
        <v>-3.2258064516129108E-2</v>
      </c>
      <c r="BU397">
        <v>3.5778175313059268E-3</v>
      </c>
      <c r="BV397">
        <v>0.1119133574007221</v>
      </c>
      <c r="BW397">
        <v>8.8809946714032417E-3</v>
      </c>
      <c r="BX397">
        <v>0</v>
      </c>
      <c r="BY397">
        <v>2.6389866291344211E-2</v>
      </c>
      <c r="BZ397">
        <v>5.2800670484704597E-2</v>
      </c>
    </row>
    <row r="398" spans="1:78" x14ac:dyDescent="0.15">
      <c r="A398" s="21">
        <v>31959</v>
      </c>
      <c r="B398" t="s">
        <v>42</v>
      </c>
      <c r="C398">
        <v>6.58</v>
      </c>
      <c r="D398">
        <v>-2.2288261515601839E-2</v>
      </c>
      <c r="E398" t="s">
        <v>55</v>
      </c>
      <c r="F398">
        <v>-6.4</v>
      </c>
      <c r="G398">
        <v>53.497999999999998</v>
      </c>
      <c r="H398">
        <v>100.88890000000001</v>
      </c>
      <c r="I398">
        <v>6.7</v>
      </c>
      <c r="J398">
        <v>113.8</v>
      </c>
      <c r="K398">
        <v>64</v>
      </c>
      <c r="L398">
        <v>1516</v>
      </c>
      <c r="M398">
        <v>6.1</v>
      </c>
      <c r="N398">
        <v>318.66000000000003</v>
      </c>
      <c r="O398">
        <v>8.6519999999999992</v>
      </c>
      <c r="P398">
        <v>53.36</v>
      </c>
      <c r="Q398">
        <v>100.78530000000001</v>
      </c>
      <c r="R398">
        <v>6.9</v>
      </c>
      <c r="S398">
        <v>113.5</v>
      </c>
      <c r="T398">
        <v>61.2</v>
      </c>
      <c r="U398">
        <v>1522</v>
      </c>
      <c r="V398">
        <v>6.2</v>
      </c>
      <c r="W398">
        <v>304</v>
      </c>
      <c r="X398">
        <v>8.3670000000000009</v>
      </c>
      <c r="Y398">
        <v>53.213999999999999</v>
      </c>
      <c r="Z398">
        <v>100.71250000000001</v>
      </c>
      <c r="AA398">
        <v>6.7</v>
      </c>
      <c r="AB398">
        <v>113</v>
      </c>
      <c r="AC398">
        <v>63.4</v>
      </c>
      <c r="AD398">
        <v>1500</v>
      </c>
      <c r="AE398">
        <v>6.3</v>
      </c>
      <c r="AF398">
        <v>290.10000000000002</v>
      </c>
      <c r="AG398">
        <v>8.4629999999999992</v>
      </c>
      <c r="AH398">
        <v>53.064999999999998</v>
      </c>
      <c r="AI398">
        <v>100.6793</v>
      </c>
      <c r="AJ398">
        <v>6</v>
      </c>
      <c r="AK398">
        <v>112.7</v>
      </c>
      <c r="AL398">
        <v>59.8</v>
      </c>
      <c r="AM398">
        <v>1601</v>
      </c>
      <c r="AN398">
        <v>6.3</v>
      </c>
      <c r="AO398">
        <v>288.36</v>
      </c>
      <c r="AP398">
        <v>8.1790000000000003</v>
      </c>
      <c r="AQ398">
        <v>2.586206896551646E-3</v>
      </c>
      <c r="AR398">
        <v>1.027927683898255E-3</v>
      </c>
      <c r="AS398">
        <v>-2.8985507246376829E-2</v>
      </c>
      <c r="AT398">
        <v>2.6431718061674658E-3</v>
      </c>
      <c r="AU398">
        <v>4.5751633986928157E-2</v>
      </c>
      <c r="AV398">
        <v>-3.9421813403416328E-3</v>
      </c>
      <c r="AW398">
        <v>-1.6129032258064609E-2</v>
      </c>
      <c r="AX398">
        <v>4.8223684210526363E-2</v>
      </c>
      <c r="AY398">
        <v>3.4062387952670907E-2</v>
      </c>
      <c r="AZ398">
        <v>2.7436388920210049E-3</v>
      </c>
      <c r="BA398">
        <v>7.2284969591662751E-4</v>
      </c>
      <c r="BB398">
        <v>2.9850746268656799E-2</v>
      </c>
      <c r="BC398">
        <v>4.4247787610618428E-3</v>
      </c>
      <c r="BD398">
        <v>-3.4700315457413138E-2</v>
      </c>
      <c r="BE398">
        <v>1.4666666666666609E-2</v>
      </c>
      <c r="BF398">
        <v>-1.587301587301582E-2</v>
      </c>
      <c r="BG398">
        <v>4.791451223715959E-2</v>
      </c>
      <c r="BH398">
        <v>-1.134349521446276E-2</v>
      </c>
      <c r="BI398">
        <v>2.8078771318194029E-3</v>
      </c>
      <c r="BJ398">
        <v>3.29759940722818E-4</v>
      </c>
      <c r="BK398">
        <v>0.1166666666666667</v>
      </c>
      <c r="BL398">
        <v>2.6619343389528982E-3</v>
      </c>
      <c r="BM398">
        <v>6.020066889632103E-2</v>
      </c>
      <c r="BN398">
        <v>-6.3085571517801364E-2</v>
      </c>
      <c r="BO398">
        <v>0</v>
      </c>
      <c r="BP398">
        <v>6.0341240116521533E-3</v>
      </c>
      <c r="BQ398">
        <v>3.4723071280107431E-2</v>
      </c>
      <c r="BR398">
        <v>4.2391324918149556E-3</v>
      </c>
      <c r="BS398">
        <v>7.9921351028677812E-4</v>
      </c>
      <c r="BT398">
        <v>0</v>
      </c>
      <c r="BU398">
        <v>4.4563279857396942E-3</v>
      </c>
      <c r="BV398">
        <v>-2.9220779220779258E-2</v>
      </c>
      <c r="BW398">
        <v>-6.0446009389671367E-2</v>
      </c>
      <c r="BX398">
        <v>-4.5454545454545407E-2</v>
      </c>
      <c r="BY398">
        <v>-1.1450119986287199E-2</v>
      </c>
      <c r="BZ398">
        <v>8.5179779753217444E-2</v>
      </c>
    </row>
    <row r="399" spans="1:78" x14ac:dyDescent="0.15">
      <c r="A399" s="21">
        <v>31990</v>
      </c>
      <c r="B399" t="s">
        <v>43</v>
      </c>
      <c r="C399">
        <v>6.73</v>
      </c>
      <c r="D399">
        <v>2.2796352583586681E-2</v>
      </c>
      <c r="E399" t="s">
        <v>54</v>
      </c>
      <c r="F399">
        <v>-2.76</v>
      </c>
      <c r="G399">
        <v>53.679000000000002</v>
      </c>
      <c r="H399">
        <v>100.89360000000001</v>
      </c>
      <c r="I399">
        <v>6.8</v>
      </c>
      <c r="J399">
        <v>114.3</v>
      </c>
      <c r="K399">
        <v>62.7</v>
      </c>
      <c r="L399">
        <v>1511</v>
      </c>
      <c r="M399">
        <v>6</v>
      </c>
      <c r="N399">
        <v>329.8</v>
      </c>
      <c r="O399">
        <v>8.9670000000000005</v>
      </c>
      <c r="P399">
        <v>53.497999999999998</v>
      </c>
      <c r="Q399">
        <v>100.88890000000001</v>
      </c>
      <c r="R399">
        <v>6.7</v>
      </c>
      <c r="S399">
        <v>113.8</v>
      </c>
      <c r="T399">
        <v>64</v>
      </c>
      <c r="U399">
        <v>1516</v>
      </c>
      <c r="V399">
        <v>6.1</v>
      </c>
      <c r="W399">
        <v>318.66000000000003</v>
      </c>
      <c r="X399">
        <v>8.6519999999999992</v>
      </c>
      <c r="Y399">
        <v>53.36</v>
      </c>
      <c r="Z399">
        <v>100.78530000000001</v>
      </c>
      <c r="AA399">
        <v>6.9</v>
      </c>
      <c r="AB399">
        <v>113.5</v>
      </c>
      <c r="AC399">
        <v>61.2</v>
      </c>
      <c r="AD399">
        <v>1522</v>
      </c>
      <c r="AE399">
        <v>6.2</v>
      </c>
      <c r="AF399">
        <v>304</v>
      </c>
      <c r="AG399">
        <v>8.3670000000000009</v>
      </c>
      <c r="AH399">
        <v>53.213999999999999</v>
      </c>
      <c r="AI399">
        <v>100.71250000000001</v>
      </c>
      <c r="AJ399">
        <v>6.7</v>
      </c>
      <c r="AK399">
        <v>113</v>
      </c>
      <c r="AL399">
        <v>63.4</v>
      </c>
      <c r="AM399">
        <v>1500</v>
      </c>
      <c r="AN399">
        <v>6.3</v>
      </c>
      <c r="AO399">
        <v>290.10000000000002</v>
      </c>
      <c r="AP399">
        <v>8.4629999999999992</v>
      </c>
      <c r="AQ399">
        <v>3.3833040487496469E-3</v>
      </c>
      <c r="AR399">
        <v>4.658589795303314E-5</v>
      </c>
      <c r="AS399">
        <v>1.49253731343284E-2</v>
      </c>
      <c r="AT399">
        <v>4.3936731107205862E-3</v>
      </c>
      <c r="AU399">
        <v>-2.0312499999999959E-2</v>
      </c>
      <c r="AV399">
        <v>-3.2981530343008099E-3</v>
      </c>
      <c r="AW399">
        <v>-1.639344262295073E-2</v>
      </c>
      <c r="AX399">
        <v>3.4958890353354637E-2</v>
      </c>
      <c r="AY399">
        <v>3.6407766990291357E-2</v>
      </c>
      <c r="AZ399">
        <v>2.586206896551646E-3</v>
      </c>
      <c r="BA399">
        <v>1.027927683898255E-3</v>
      </c>
      <c r="BB399">
        <v>-2.8985507246376829E-2</v>
      </c>
      <c r="BC399">
        <v>2.6431718061674658E-3</v>
      </c>
      <c r="BD399">
        <v>4.5751633986928157E-2</v>
      </c>
      <c r="BE399">
        <v>-3.9421813403416328E-3</v>
      </c>
      <c r="BF399">
        <v>-1.6129032258064609E-2</v>
      </c>
      <c r="BG399">
        <v>4.8223684210526363E-2</v>
      </c>
      <c r="BH399">
        <v>3.4062387952670907E-2</v>
      </c>
      <c r="BI399">
        <v>2.7436388920210049E-3</v>
      </c>
      <c r="BJ399">
        <v>7.2284969591662751E-4</v>
      </c>
      <c r="BK399">
        <v>2.9850746268656799E-2</v>
      </c>
      <c r="BL399">
        <v>4.4247787610618428E-3</v>
      </c>
      <c r="BM399">
        <v>-3.4700315457413138E-2</v>
      </c>
      <c r="BN399">
        <v>1.4666666666666609E-2</v>
      </c>
      <c r="BO399">
        <v>-1.587301587301582E-2</v>
      </c>
      <c r="BP399">
        <v>4.791451223715959E-2</v>
      </c>
      <c r="BQ399">
        <v>-1.134349521446276E-2</v>
      </c>
      <c r="BR399">
        <v>2.8078771318194029E-3</v>
      </c>
      <c r="BS399">
        <v>3.29759940722818E-4</v>
      </c>
      <c r="BT399">
        <v>0.1166666666666667</v>
      </c>
      <c r="BU399">
        <v>2.6619343389528982E-3</v>
      </c>
      <c r="BV399">
        <v>6.020066889632103E-2</v>
      </c>
      <c r="BW399">
        <v>-6.3085571517801364E-2</v>
      </c>
      <c r="BX399">
        <v>0</v>
      </c>
      <c r="BY399">
        <v>6.0341240116521533E-3</v>
      </c>
      <c r="BZ399">
        <v>3.4723071280107431E-2</v>
      </c>
    </row>
    <row r="400" spans="1:78" x14ac:dyDescent="0.15">
      <c r="A400" s="21">
        <v>32021</v>
      </c>
      <c r="B400" t="s">
        <v>44</v>
      </c>
      <c r="C400">
        <v>7.22</v>
      </c>
      <c r="D400">
        <v>7.2808320950965719E-2</v>
      </c>
      <c r="E400" t="s">
        <v>54</v>
      </c>
      <c r="F400">
        <v>-6.06</v>
      </c>
      <c r="G400">
        <v>53.892000000000003</v>
      </c>
      <c r="H400">
        <v>100.709</v>
      </c>
      <c r="I400">
        <v>6.8</v>
      </c>
      <c r="J400">
        <v>114.7</v>
      </c>
      <c r="K400">
        <v>62.1</v>
      </c>
      <c r="L400">
        <v>1514</v>
      </c>
      <c r="M400">
        <v>5.9</v>
      </c>
      <c r="N400">
        <v>321.83</v>
      </c>
      <c r="O400">
        <v>9.5869999999999997</v>
      </c>
      <c r="P400">
        <v>53.679000000000002</v>
      </c>
      <c r="Q400">
        <v>100.89360000000001</v>
      </c>
      <c r="R400">
        <v>6.8</v>
      </c>
      <c r="S400">
        <v>114.3</v>
      </c>
      <c r="T400">
        <v>62.7</v>
      </c>
      <c r="U400">
        <v>1511</v>
      </c>
      <c r="V400">
        <v>6</v>
      </c>
      <c r="W400">
        <v>329.8</v>
      </c>
      <c r="X400">
        <v>8.9670000000000005</v>
      </c>
      <c r="Y400">
        <v>53.497999999999998</v>
      </c>
      <c r="Z400">
        <v>100.88890000000001</v>
      </c>
      <c r="AA400">
        <v>6.7</v>
      </c>
      <c r="AB400">
        <v>113.8</v>
      </c>
      <c r="AC400">
        <v>64</v>
      </c>
      <c r="AD400">
        <v>1516</v>
      </c>
      <c r="AE400">
        <v>6.1</v>
      </c>
      <c r="AF400">
        <v>318.66000000000003</v>
      </c>
      <c r="AG400">
        <v>8.6519999999999992</v>
      </c>
      <c r="AH400">
        <v>53.36</v>
      </c>
      <c r="AI400">
        <v>100.78530000000001</v>
      </c>
      <c r="AJ400">
        <v>6.9</v>
      </c>
      <c r="AK400">
        <v>113.5</v>
      </c>
      <c r="AL400">
        <v>61.2</v>
      </c>
      <c r="AM400">
        <v>1522</v>
      </c>
      <c r="AN400">
        <v>6.2</v>
      </c>
      <c r="AO400">
        <v>304</v>
      </c>
      <c r="AP400">
        <v>8.3670000000000009</v>
      </c>
      <c r="AQ400">
        <v>3.9680321913597716E-3</v>
      </c>
      <c r="AR400">
        <v>-1.829650245407044E-3</v>
      </c>
      <c r="AS400">
        <v>0</v>
      </c>
      <c r="AT400">
        <v>3.499562554680757E-3</v>
      </c>
      <c r="AU400">
        <v>-9.5693779904306719E-3</v>
      </c>
      <c r="AV400">
        <v>1.985440105890079E-3</v>
      </c>
      <c r="AW400">
        <v>-1.6666666666666611E-2</v>
      </c>
      <c r="AX400">
        <v>-2.4166161309884911E-2</v>
      </c>
      <c r="AY400">
        <v>6.9142411062785625E-2</v>
      </c>
      <c r="AZ400">
        <v>3.3833040487496469E-3</v>
      </c>
      <c r="BA400">
        <v>4.658589795303314E-5</v>
      </c>
      <c r="BB400">
        <v>1.49253731343284E-2</v>
      </c>
      <c r="BC400">
        <v>4.3936731107205862E-3</v>
      </c>
      <c r="BD400">
        <v>-2.0312499999999959E-2</v>
      </c>
      <c r="BE400">
        <v>-3.2981530343008099E-3</v>
      </c>
      <c r="BF400">
        <v>-1.639344262295073E-2</v>
      </c>
      <c r="BG400">
        <v>3.4958890353354637E-2</v>
      </c>
      <c r="BH400">
        <v>3.6407766990291357E-2</v>
      </c>
      <c r="BI400">
        <v>2.586206896551646E-3</v>
      </c>
      <c r="BJ400">
        <v>1.027927683898255E-3</v>
      </c>
      <c r="BK400">
        <v>-2.8985507246376829E-2</v>
      </c>
      <c r="BL400">
        <v>2.6431718061674658E-3</v>
      </c>
      <c r="BM400">
        <v>4.5751633986928157E-2</v>
      </c>
      <c r="BN400">
        <v>-3.9421813403416328E-3</v>
      </c>
      <c r="BO400">
        <v>-1.6129032258064609E-2</v>
      </c>
      <c r="BP400">
        <v>4.8223684210526363E-2</v>
      </c>
      <c r="BQ400">
        <v>3.4062387952670907E-2</v>
      </c>
      <c r="BR400">
        <v>2.7436388920210049E-3</v>
      </c>
      <c r="BS400">
        <v>7.2284969591662751E-4</v>
      </c>
      <c r="BT400">
        <v>2.9850746268656799E-2</v>
      </c>
      <c r="BU400">
        <v>4.4247787610618428E-3</v>
      </c>
      <c r="BV400">
        <v>-3.4700315457413138E-2</v>
      </c>
      <c r="BW400">
        <v>1.4666666666666609E-2</v>
      </c>
      <c r="BX400">
        <v>-1.587301587301582E-2</v>
      </c>
      <c r="BY400">
        <v>4.791451223715959E-2</v>
      </c>
      <c r="BZ400">
        <v>-1.134349521446276E-2</v>
      </c>
    </row>
    <row r="401" spans="1:78" x14ac:dyDescent="0.15">
      <c r="A401" s="21">
        <v>32051</v>
      </c>
      <c r="B401" t="s">
        <v>45</v>
      </c>
      <c r="C401">
        <v>7.29</v>
      </c>
      <c r="D401">
        <v>9.695290858725801E-3</v>
      </c>
      <c r="E401" t="s">
        <v>54</v>
      </c>
      <c r="F401">
        <v>-3.81</v>
      </c>
      <c r="G401">
        <v>54.122</v>
      </c>
      <c r="H401">
        <v>100.3625</v>
      </c>
      <c r="I401">
        <v>6.8</v>
      </c>
      <c r="J401">
        <v>115</v>
      </c>
      <c r="K401">
        <v>65.3</v>
      </c>
      <c r="L401">
        <v>1447</v>
      </c>
      <c r="M401">
        <v>6</v>
      </c>
      <c r="N401">
        <v>251.79</v>
      </c>
      <c r="O401">
        <v>8.875</v>
      </c>
      <c r="P401">
        <v>53.892000000000003</v>
      </c>
      <c r="Q401">
        <v>100.709</v>
      </c>
      <c r="R401">
        <v>6.8</v>
      </c>
      <c r="S401">
        <v>114.7</v>
      </c>
      <c r="T401">
        <v>62.1</v>
      </c>
      <c r="U401">
        <v>1514</v>
      </c>
      <c r="V401">
        <v>5.9</v>
      </c>
      <c r="W401">
        <v>321.83</v>
      </c>
      <c r="X401">
        <v>9.5869999999999997</v>
      </c>
      <c r="Y401">
        <v>53.679000000000002</v>
      </c>
      <c r="Z401">
        <v>100.89360000000001</v>
      </c>
      <c r="AA401">
        <v>6.8</v>
      </c>
      <c r="AB401">
        <v>114.3</v>
      </c>
      <c r="AC401">
        <v>62.7</v>
      </c>
      <c r="AD401">
        <v>1511</v>
      </c>
      <c r="AE401">
        <v>6</v>
      </c>
      <c r="AF401">
        <v>329.8</v>
      </c>
      <c r="AG401">
        <v>8.9670000000000005</v>
      </c>
      <c r="AH401">
        <v>53.497999999999998</v>
      </c>
      <c r="AI401">
        <v>100.88890000000001</v>
      </c>
      <c r="AJ401">
        <v>6.7</v>
      </c>
      <c r="AK401">
        <v>113.8</v>
      </c>
      <c r="AL401">
        <v>64</v>
      </c>
      <c r="AM401">
        <v>1516</v>
      </c>
      <c r="AN401">
        <v>6.1</v>
      </c>
      <c r="AO401">
        <v>318.66000000000003</v>
      </c>
      <c r="AP401">
        <v>8.6519999999999992</v>
      </c>
      <c r="AQ401">
        <v>4.2677948489571182E-3</v>
      </c>
      <c r="AR401">
        <v>-3.4406061027316688E-3</v>
      </c>
      <c r="AS401">
        <v>0</v>
      </c>
      <c r="AT401">
        <v>2.6155187445509038E-3</v>
      </c>
      <c r="AU401">
        <v>5.152979066022545E-2</v>
      </c>
      <c r="AV401">
        <v>-4.4253632760898332E-2</v>
      </c>
      <c r="AW401">
        <v>1.694915254237284E-2</v>
      </c>
      <c r="AX401">
        <v>-0.217630426001305</v>
      </c>
      <c r="AY401">
        <v>-7.4267236883279408E-2</v>
      </c>
      <c r="AZ401">
        <v>3.9680321913597716E-3</v>
      </c>
      <c r="BA401">
        <v>-1.829650245407044E-3</v>
      </c>
      <c r="BB401">
        <v>0</v>
      </c>
      <c r="BC401">
        <v>3.499562554680757E-3</v>
      </c>
      <c r="BD401">
        <v>-9.5693779904306719E-3</v>
      </c>
      <c r="BE401">
        <v>1.985440105890079E-3</v>
      </c>
      <c r="BF401">
        <v>-1.6666666666666611E-2</v>
      </c>
      <c r="BG401">
        <v>-2.4166161309884911E-2</v>
      </c>
      <c r="BH401">
        <v>6.9142411062785625E-2</v>
      </c>
      <c r="BI401">
        <v>3.3833040487496469E-3</v>
      </c>
      <c r="BJ401">
        <v>4.658589795303314E-5</v>
      </c>
      <c r="BK401">
        <v>1.49253731343284E-2</v>
      </c>
      <c r="BL401">
        <v>4.3936731107205862E-3</v>
      </c>
      <c r="BM401">
        <v>-2.0312499999999959E-2</v>
      </c>
      <c r="BN401">
        <v>-3.2981530343008099E-3</v>
      </c>
      <c r="BO401">
        <v>-1.639344262295073E-2</v>
      </c>
      <c r="BP401">
        <v>3.4958890353354637E-2</v>
      </c>
      <c r="BQ401">
        <v>3.6407766990291357E-2</v>
      </c>
      <c r="BR401">
        <v>2.586206896551646E-3</v>
      </c>
      <c r="BS401">
        <v>1.027927683898255E-3</v>
      </c>
      <c r="BT401">
        <v>-2.8985507246376829E-2</v>
      </c>
      <c r="BU401">
        <v>2.6431718061674658E-3</v>
      </c>
      <c r="BV401">
        <v>4.5751633986928157E-2</v>
      </c>
      <c r="BW401">
        <v>-3.9421813403416328E-3</v>
      </c>
      <c r="BX401">
        <v>-1.6129032258064609E-2</v>
      </c>
      <c r="BY401">
        <v>4.8223684210526363E-2</v>
      </c>
      <c r="BZ401">
        <v>3.4062387952670907E-2</v>
      </c>
    </row>
    <row r="402" spans="1:78" x14ac:dyDescent="0.15">
      <c r="A402" s="21">
        <v>32082</v>
      </c>
      <c r="B402" t="s">
        <v>46</v>
      </c>
      <c r="C402">
        <v>6.69</v>
      </c>
      <c r="D402">
        <v>-8.2304526748971138E-2</v>
      </c>
      <c r="E402" t="s">
        <v>55</v>
      </c>
      <c r="F402">
        <v>3.6</v>
      </c>
      <c r="G402">
        <v>54.234999999999999</v>
      </c>
      <c r="H402">
        <v>100.0885</v>
      </c>
      <c r="I402">
        <v>7</v>
      </c>
      <c r="J402">
        <v>115.4</v>
      </c>
      <c r="K402">
        <v>59.3</v>
      </c>
      <c r="L402">
        <v>1457</v>
      </c>
      <c r="M402">
        <v>5.8</v>
      </c>
      <c r="N402">
        <v>230.3</v>
      </c>
      <c r="O402">
        <v>8.9719999999999995</v>
      </c>
      <c r="P402">
        <v>54.122</v>
      </c>
      <c r="Q402">
        <v>100.3625</v>
      </c>
      <c r="R402">
        <v>6.8</v>
      </c>
      <c r="S402">
        <v>115</v>
      </c>
      <c r="T402">
        <v>65.3</v>
      </c>
      <c r="U402">
        <v>1447</v>
      </c>
      <c r="V402">
        <v>6</v>
      </c>
      <c r="W402">
        <v>251.79</v>
      </c>
      <c r="X402">
        <v>8.875</v>
      </c>
      <c r="Y402">
        <v>53.892000000000003</v>
      </c>
      <c r="Z402">
        <v>100.709</v>
      </c>
      <c r="AA402">
        <v>6.8</v>
      </c>
      <c r="AB402">
        <v>114.7</v>
      </c>
      <c r="AC402">
        <v>62.1</v>
      </c>
      <c r="AD402">
        <v>1514</v>
      </c>
      <c r="AE402">
        <v>5.9</v>
      </c>
      <c r="AF402">
        <v>321.83</v>
      </c>
      <c r="AG402">
        <v>9.5869999999999997</v>
      </c>
      <c r="AH402">
        <v>53.679000000000002</v>
      </c>
      <c r="AI402">
        <v>100.89360000000001</v>
      </c>
      <c r="AJ402">
        <v>6.8</v>
      </c>
      <c r="AK402">
        <v>114.3</v>
      </c>
      <c r="AL402">
        <v>62.7</v>
      </c>
      <c r="AM402">
        <v>1511</v>
      </c>
      <c r="AN402">
        <v>6</v>
      </c>
      <c r="AO402">
        <v>329.8</v>
      </c>
      <c r="AP402">
        <v>8.9670000000000005</v>
      </c>
      <c r="AQ402">
        <v>2.0878755404456491E-3</v>
      </c>
      <c r="AR402">
        <v>-2.7301033752646919E-3</v>
      </c>
      <c r="AS402">
        <v>2.941176470588247E-2</v>
      </c>
      <c r="AT402">
        <v>3.4782608695653749E-3</v>
      </c>
      <c r="AU402">
        <v>-9.1883614088820842E-2</v>
      </c>
      <c r="AV402">
        <v>6.9108500345542723E-3</v>
      </c>
      <c r="AW402">
        <v>-3.3333333333333333E-2</v>
      </c>
      <c r="AX402">
        <v>-8.5348901862663307E-2</v>
      </c>
      <c r="AY402">
        <v>1.092957746478862E-2</v>
      </c>
      <c r="AZ402">
        <v>4.2677948489571182E-3</v>
      </c>
      <c r="BA402">
        <v>-3.4406061027316688E-3</v>
      </c>
      <c r="BB402">
        <v>0</v>
      </c>
      <c r="BC402">
        <v>2.6155187445509038E-3</v>
      </c>
      <c r="BD402">
        <v>5.152979066022545E-2</v>
      </c>
      <c r="BE402">
        <v>-4.4253632760898332E-2</v>
      </c>
      <c r="BF402">
        <v>1.694915254237284E-2</v>
      </c>
      <c r="BG402">
        <v>-0.217630426001305</v>
      </c>
      <c r="BH402">
        <v>-7.4267236883279408E-2</v>
      </c>
      <c r="BI402">
        <v>3.9680321913597716E-3</v>
      </c>
      <c r="BJ402">
        <v>-1.829650245407044E-3</v>
      </c>
      <c r="BK402">
        <v>0</v>
      </c>
      <c r="BL402">
        <v>3.499562554680757E-3</v>
      </c>
      <c r="BM402">
        <v>-9.5693779904306719E-3</v>
      </c>
      <c r="BN402">
        <v>1.985440105890079E-3</v>
      </c>
      <c r="BO402">
        <v>-1.6666666666666611E-2</v>
      </c>
      <c r="BP402">
        <v>-2.4166161309884911E-2</v>
      </c>
      <c r="BQ402">
        <v>6.9142411062785625E-2</v>
      </c>
      <c r="BR402">
        <v>3.3833040487496469E-3</v>
      </c>
      <c r="BS402">
        <v>4.658589795303314E-5</v>
      </c>
      <c r="BT402">
        <v>1.49253731343284E-2</v>
      </c>
      <c r="BU402">
        <v>4.3936731107205862E-3</v>
      </c>
      <c r="BV402">
        <v>-2.0312499999999959E-2</v>
      </c>
      <c r="BW402">
        <v>-3.2981530343008099E-3</v>
      </c>
      <c r="BX402">
        <v>-1.639344262295073E-2</v>
      </c>
      <c r="BY402">
        <v>3.4958890353354637E-2</v>
      </c>
      <c r="BZ402">
        <v>3.6407766990291357E-2</v>
      </c>
    </row>
    <row r="403" spans="1:78" x14ac:dyDescent="0.15">
      <c r="A403" s="21">
        <v>32112</v>
      </c>
      <c r="B403" t="s">
        <v>47</v>
      </c>
      <c r="C403">
        <v>6.77</v>
      </c>
      <c r="D403">
        <v>1.195814648729435E-2</v>
      </c>
      <c r="E403" t="s">
        <v>54</v>
      </c>
      <c r="F403">
        <v>1.58</v>
      </c>
      <c r="G403">
        <v>54.348999999999997</v>
      </c>
      <c r="H403">
        <v>100.16030000000001</v>
      </c>
      <c r="I403">
        <v>7.6</v>
      </c>
      <c r="J403">
        <v>115.6</v>
      </c>
      <c r="K403">
        <v>61.5</v>
      </c>
      <c r="L403">
        <v>1345</v>
      </c>
      <c r="M403">
        <v>5.7</v>
      </c>
      <c r="N403">
        <v>247.08</v>
      </c>
      <c r="O403">
        <v>8.859</v>
      </c>
      <c r="P403">
        <v>54.234999999999999</v>
      </c>
      <c r="Q403">
        <v>100.0885</v>
      </c>
      <c r="R403">
        <v>7</v>
      </c>
      <c r="S403">
        <v>115.4</v>
      </c>
      <c r="T403">
        <v>59.3</v>
      </c>
      <c r="U403">
        <v>1457</v>
      </c>
      <c r="V403">
        <v>5.8</v>
      </c>
      <c r="W403">
        <v>230.3</v>
      </c>
      <c r="X403">
        <v>8.9719999999999995</v>
      </c>
      <c r="Y403">
        <v>54.122</v>
      </c>
      <c r="Z403">
        <v>100.3625</v>
      </c>
      <c r="AA403">
        <v>6.8</v>
      </c>
      <c r="AB403">
        <v>115</v>
      </c>
      <c r="AC403">
        <v>65.3</v>
      </c>
      <c r="AD403">
        <v>1447</v>
      </c>
      <c r="AE403">
        <v>6</v>
      </c>
      <c r="AF403">
        <v>251.79</v>
      </c>
      <c r="AG403">
        <v>8.875</v>
      </c>
      <c r="AH403">
        <v>53.892000000000003</v>
      </c>
      <c r="AI403">
        <v>100.709</v>
      </c>
      <c r="AJ403">
        <v>6.8</v>
      </c>
      <c r="AK403">
        <v>114.7</v>
      </c>
      <c r="AL403">
        <v>62.1</v>
      </c>
      <c r="AM403">
        <v>1514</v>
      </c>
      <c r="AN403">
        <v>5.9</v>
      </c>
      <c r="AO403">
        <v>321.83</v>
      </c>
      <c r="AP403">
        <v>9.5869999999999997</v>
      </c>
      <c r="AQ403">
        <v>2.1019636765926548E-3</v>
      </c>
      <c r="AR403">
        <v>7.1736513185838291E-4</v>
      </c>
      <c r="AS403">
        <v>8.5714285714285632E-2</v>
      </c>
      <c r="AT403">
        <v>1.7331022530329141E-3</v>
      </c>
      <c r="AU403">
        <v>3.7099494097807773E-2</v>
      </c>
      <c r="AV403">
        <v>-7.6870281400137297E-2</v>
      </c>
      <c r="AW403">
        <v>-1.7241379310344751E-2</v>
      </c>
      <c r="AX403">
        <v>7.2861485019539707E-2</v>
      </c>
      <c r="AY403">
        <v>-1.2594739188586669E-2</v>
      </c>
      <c r="AZ403">
        <v>2.0878755404456491E-3</v>
      </c>
      <c r="BA403">
        <v>-2.7301033752646919E-3</v>
      </c>
      <c r="BB403">
        <v>2.941176470588247E-2</v>
      </c>
      <c r="BC403">
        <v>3.4782608695653749E-3</v>
      </c>
      <c r="BD403">
        <v>-9.1883614088820842E-2</v>
      </c>
      <c r="BE403">
        <v>6.9108500345542723E-3</v>
      </c>
      <c r="BF403">
        <v>-3.3333333333333333E-2</v>
      </c>
      <c r="BG403">
        <v>-8.5348901862663307E-2</v>
      </c>
      <c r="BH403">
        <v>1.092957746478862E-2</v>
      </c>
      <c r="BI403">
        <v>4.2677948489571182E-3</v>
      </c>
      <c r="BJ403">
        <v>-3.4406061027316688E-3</v>
      </c>
      <c r="BK403">
        <v>0</v>
      </c>
      <c r="BL403">
        <v>2.6155187445509038E-3</v>
      </c>
      <c r="BM403">
        <v>5.152979066022545E-2</v>
      </c>
      <c r="BN403">
        <v>-4.4253632760898332E-2</v>
      </c>
      <c r="BO403">
        <v>1.694915254237284E-2</v>
      </c>
      <c r="BP403">
        <v>-0.217630426001305</v>
      </c>
      <c r="BQ403">
        <v>-7.4267236883279408E-2</v>
      </c>
      <c r="BR403">
        <v>3.9680321913597716E-3</v>
      </c>
      <c r="BS403">
        <v>-1.829650245407044E-3</v>
      </c>
      <c r="BT403">
        <v>0</v>
      </c>
      <c r="BU403">
        <v>3.499562554680757E-3</v>
      </c>
      <c r="BV403">
        <v>-9.5693779904306719E-3</v>
      </c>
      <c r="BW403">
        <v>1.985440105890079E-3</v>
      </c>
      <c r="BX403">
        <v>-1.6666666666666611E-2</v>
      </c>
      <c r="BY403">
        <v>-2.4166161309884911E-2</v>
      </c>
      <c r="BZ403">
        <v>6.9142411062785625E-2</v>
      </c>
    </row>
    <row r="404" spans="1:78" x14ac:dyDescent="0.15">
      <c r="A404" s="21">
        <v>32143</v>
      </c>
      <c r="B404" t="s">
        <v>48</v>
      </c>
      <c r="C404">
        <v>6.83</v>
      </c>
      <c r="D404">
        <v>8.8626292466765875E-3</v>
      </c>
      <c r="E404" t="s">
        <v>54</v>
      </c>
      <c r="F404">
        <v>-1.5</v>
      </c>
      <c r="G404">
        <v>54.606000000000002</v>
      </c>
      <c r="H404">
        <v>100.423</v>
      </c>
      <c r="I404">
        <v>7.5</v>
      </c>
      <c r="J404">
        <v>116</v>
      </c>
      <c r="K404">
        <v>60.3</v>
      </c>
      <c r="L404">
        <v>1244</v>
      </c>
      <c r="M404">
        <v>5.7</v>
      </c>
      <c r="N404">
        <v>257.07</v>
      </c>
      <c r="O404">
        <v>8.2560000000000002</v>
      </c>
      <c r="P404">
        <v>54.348999999999997</v>
      </c>
      <c r="Q404">
        <v>100.16030000000001</v>
      </c>
      <c r="R404">
        <v>7.6</v>
      </c>
      <c r="S404">
        <v>115.6</v>
      </c>
      <c r="T404">
        <v>61.5</v>
      </c>
      <c r="U404">
        <v>1345</v>
      </c>
      <c r="V404">
        <v>5.7</v>
      </c>
      <c r="W404">
        <v>247.08</v>
      </c>
      <c r="X404">
        <v>8.859</v>
      </c>
      <c r="Y404">
        <v>54.234999999999999</v>
      </c>
      <c r="Z404">
        <v>100.0885</v>
      </c>
      <c r="AA404">
        <v>7</v>
      </c>
      <c r="AB404">
        <v>115.4</v>
      </c>
      <c r="AC404">
        <v>59.3</v>
      </c>
      <c r="AD404">
        <v>1457</v>
      </c>
      <c r="AE404">
        <v>5.8</v>
      </c>
      <c r="AF404">
        <v>230.3</v>
      </c>
      <c r="AG404">
        <v>8.9719999999999995</v>
      </c>
      <c r="AH404">
        <v>54.122</v>
      </c>
      <c r="AI404">
        <v>100.3625</v>
      </c>
      <c r="AJ404">
        <v>6.8</v>
      </c>
      <c r="AK404">
        <v>115</v>
      </c>
      <c r="AL404">
        <v>65.3</v>
      </c>
      <c r="AM404">
        <v>1447</v>
      </c>
      <c r="AN404">
        <v>6</v>
      </c>
      <c r="AO404">
        <v>251.79</v>
      </c>
      <c r="AP404">
        <v>8.875</v>
      </c>
      <c r="AQ404">
        <v>4.7286978601264176E-3</v>
      </c>
      <c r="AR404">
        <v>2.6227956585593848E-3</v>
      </c>
      <c r="AS404">
        <v>-1.315789473684204E-2</v>
      </c>
      <c r="AT404">
        <v>3.4602076124568E-3</v>
      </c>
      <c r="AU404">
        <v>-1.951219512195124E-2</v>
      </c>
      <c r="AV404">
        <v>-7.509293680297402E-2</v>
      </c>
      <c r="AW404">
        <v>0</v>
      </c>
      <c r="AX404">
        <v>4.0432248664400212E-2</v>
      </c>
      <c r="AY404">
        <v>-6.8066373179817119E-2</v>
      </c>
      <c r="AZ404">
        <v>2.1019636765926548E-3</v>
      </c>
      <c r="BA404">
        <v>7.1736513185838291E-4</v>
      </c>
      <c r="BB404">
        <v>8.5714285714285632E-2</v>
      </c>
      <c r="BC404">
        <v>1.7331022530329141E-3</v>
      </c>
      <c r="BD404">
        <v>3.7099494097807773E-2</v>
      </c>
      <c r="BE404">
        <v>-7.6870281400137297E-2</v>
      </c>
      <c r="BF404">
        <v>-1.7241379310344751E-2</v>
      </c>
      <c r="BG404">
        <v>7.2861485019539707E-2</v>
      </c>
      <c r="BH404">
        <v>-1.2594739188586669E-2</v>
      </c>
      <c r="BI404">
        <v>2.0878755404456491E-3</v>
      </c>
      <c r="BJ404">
        <v>-2.7301033752646919E-3</v>
      </c>
      <c r="BK404">
        <v>2.941176470588247E-2</v>
      </c>
      <c r="BL404">
        <v>3.4782608695653749E-3</v>
      </c>
      <c r="BM404">
        <v>-9.1883614088820842E-2</v>
      </c>
      <c r="BN404">
        <v>6.9108500345542723E-3</v>
      </c>
      <c r="BO404">
        <v>-3.3333333333333333E-2</v>
      </c>
      <c r="BP404">
        <v>-8.5348901862663307E-2</v>
      </c>
      <c r="BQ404">
        <v>1.092957746478862E-2</v>
      </c>
      <c r="BR404">
        <v>4.2677948489571182E-3</v>
      </c>
      <c r="BS404">
        <v>-3.4406061027316688E-3</v>
      </c>
      <c r="BT404">
        <v>0</v>
      </c>
      <c r="BU404">
        <v>2.6155187445509038E-3</v>
      </c>
      <c r="BV404">
        <v>5.152979066022545E-2</v>
      </c>
      <c r="BW404">
        <v>-4.4253632760898332E-2</v>
      </c>
      <c r="BX404">
        <v>1.694915254237284E-2</v>
      </c>
      <c r="BY404">
        <v>-0.217630426001305</v>
      </c>
      <c r="BZ404">
        <v>-7.4267236883279408E-2</v>
      </c>
    </row>
    <row r="405" spans="1:78" x14ac:dyDescent="0.15">
      <c r="A405" s="21">
        <v>32174</v>
      </c>
      <c r="B405" t="s">
        <v>49</v>
      </c>
      <c r="C405">
        <v>6.58</v>
      </c>
      <c r="D405">
        <v>-3.6603221083455352E-2</v>
      </c>
      <c r="E405" t="s">
        <v>55</v>
      </c>
      <c r="F405">
        <v>-1.19</v>
      </c>
      <c r="G405">
        <v>54.718000000000004</v>
      </c>
      <c r="H405">
        <v>100.6632</v>
      </c>
      <c r="I405">
        <v>6.6</v>
      </c>
      <c r="J405">
        <v>116.2</v>
      </c>
      <c r="K405">
        <v>57</v>
      </c>
      <c r="L405">
        <v>1438</v>
      </c>
      <c r="M405">
        <v>5.7</v>
      </c>
      <c r="N405">
        <v>267.82</v>
      </c>
      <c r="O405">
        <v>8.1489999999999991</v>
      </c>
      <c r="P405">
        <v>54.606000000000002</v>
      </c>
      <c r="Q405">
        <v>100.423</v>
      </c>
      <c r="R405">
        <v>7.5</v>
      </c>
      <c r="S405">
        <v>116</v>
      </c>
      <c r="T405">
        <v>60.3</v>
      </c>
      <c r="U405">
        <v>1244</v>
      </c>
      <c r="V405">
        <v>5.7</v>
      </c>
      <c r="W405">
        <v>257.07</v>
      </c>
      <c r="X405">
        <v>8.2560000000000002</v>
      </c>
      <c r="Y405">
        <v>54.348999999999997</v>
      </c>
      <c r="Z405">
        <v>100.16030000000001</v>
      </c>
      <c r="AA405">
        <v>7.6</v>
      </c>
      <c r="AB405">
        <v>115.6</v>
      </c>
      <c r="AC405">
        <v>61.5</v>
      </c>
      <c r="AD405">
        <v>1345</v>
      </c>
      <c r="AE405">
        <v>5.7</v>
      </c>
      <c r="AF405">
        <v>247.08</v>
      </c>
      <c r="AG405">
        <v>8.859</v>
      </c>
      <c r="AH405">
        <v>54.234999999999999</v>
      </c>
      <c r="AI405">
        <v>100.0885</v>
      </c>
      <c r="AJ405">
        <v>7</v>
      </c>
      <c r="AK405">
        <v>115.4</v>
      </c>
      <c r="AL405">
        <v>59.3</v>
      </c>
      <c r="AM405">
        <v>1457</v>
      </c>
      <c r="AN405">
        <v>5.8</v>
      </c>
      <c r="AO405">
        <v>230.3</v>
      </c>
      <c r="AP405">
        <v>8.9719999999999995</v>
      </c>
      <c r="AQ405">
        <v>2.051056660440365E-3</v>
      </c>
      <c r="AR405">
        <v>2.3918823377115932E-3</v>
      </c>
      <c r="AS405">
        <v>-0.12</v>
      </c>
      <c r="AT405">
        <v>1.7241379310344309E-3</v>
      </c>
      <c r="AU405">
        <v>-5.4726368159203953E-2</v>
      </c>
      <c r="AV405">
        <v>0.15594855305466249</v>
      </c>
      <c r="AW405">
        <v>0</v>
      </c>
      <c r="AX405">
        <v>4.1817403819971233E-2</v>
      </c>
      <c r="AY405">
        <v>-1.2960271317829619E-2</v>
      </c>
      <c r="AZ405">
        <v>4.7286978601264176E-3</v>
      </c>
      <c r="BA405">
        <v>2.6227956585593848E-3</v>
      </c>
      <c r="BB405">
        <v>-1.315789473684204E-2</v>
      </c>
      <c r="BC405">
        <v>3.4602076124568E-3</v>
      </c>
      <c r="BD405">
        <v>-1.951219512195124E-2</v>
      </c>
      <c r="BE405">
        <v>-7.509293680297402E-2</v>
      </c>
      <c r="BF405">
        <v>0</v>
      </c>
      <c r="BG405">
        <v>4.0432248664400212E-2</v>
      </c>
      <c r="BH405">
        <v>-6.8066373179817119E-2</v>
      </c>
      <c r="BI405">
        <v>2.1019636765926548E-3</v>
      </c>
      <c r="BJ405">
        <v>7.1736513185838291E-4</v>
      </c>
      <c r="BK405">
        <v>8.5714285714285632E-2</v>
      </c>
      <c r="BL405">
        <v>1.7331022530329141E-3</v>
      </c>
      <c r="BM405">
        <v>3.7099494097807773E-2</v>
      </c>
      <c r="BN405">
        <v>-7.6870281400137297E-2</v>
      </c>
      <c r="BO405">
        <v>-1.7241379310344751E-2</v>
      </c>
      <c r="BP405">
        <v>7.2861485019539707E-2</v>
      </c>
      <c r="BQ405">
        <v>-1.2594739188586669E-2</v>
      </c>
      <c r="BR405">
        <v>2.0878755404456491E-3</v>
      </c>
      <c r="BS405">
        <v>-2.7301033752646919E-3</v>
      </c>
      <c r="BT405">
        <v>2.941176470588247E-2</v>
      </c>
      <c r="BU405">
        <v>3.4782608695653749E-3</v>
      </c>
      <c r="BV405">
        <v>-9.1883614088820842E-2</v>
      </c>
      <c r="BW405">
        <v>6.9108500345542723E-3</v>
      </c>
      <c r="BX405">
        <v>-3.3333333333333333E-2</v>
      </c>
      <c r="BY405">
        <v>-8.5348901862663307E-2</v>
      </c>
      <c r="BZ405">
        <v>1.092957746478862E-2</v>
      </c>
    </row>
    <row r="406" spans="1:78" x14ac:dyDescent="0.15">
      <c r="A406" s="21">
        <v>32203</v>
      </c>
      <c r="B406" t="s">
        <v>50</v>
      </c>
      <c r="C406">
        <v>6.58</v>
      </c>
      <c r="D406">
        <v>0</v>
      </c>
      <c r="E406" t="s">
        <v>56</v>
      </c>
      <c r="F406">
        <v>-3.28</v>
      </c>
      <c r="G406">
        <v>54.951999999999998</v>
      </c>
      <c r="H406">
        <v>100.82599999999999</v>
      </c>
      <c r="I406">
        <v>6.6</v>
      </c>
      <c r="J406">
        <v>116.5</v>
      </c>
      <c r="K406">
        <v>57.9</v>
      </c>
      <c r="L406">
        <v>1525</v>
      </c>
      <c r="M406">
        <v>5.7</v>
      </c>
      <c r="N406">
        <v>258.89</v>
      </c>
      <c r="O406">
        <v>8.5419999999999998</v>
      </c>
      <c r="P406">
        <v>54.718000000000004</v>
      </c>
      <c r="Q406">
        <v>100.6632</v>
      </c>
      <c r="R406">
        <v>6.6</v>
      </c>
      <c r="S406">
        <v>116.2</v>
      </c>
      <c r="T406">
        <v>57</v>
      </c>
      <c r="U406">
        <v>1438</v>
      </c>
      <c r="V406">
        <v>5.7</v>
      </c>
      <c r="W406">
        <v>267.82</v>
      </c>
      <c r="X406">
        <v>8.1489999999999991</v>
      </c>
      <c r="Y406">
        <v>54.606000000000002</v>
      </c>
      <c r="Z406">
        <v>100.423</v>
      </c>
      <c r="AA406">
        <v>7.5</v>
      </c>
      <c r="AB406">
        <v>116</v>
      </c>
      <c r="AC406">
        <v>60.3</v>
      </c>
      <c r="AD406">
        <v>1244</v>
      </c>
      <c r="AE406">
        <v>5.7</v>
      </c>
      <c r="AF406">
        <v>257.07</v>
      </c>
      <c r="AG406">
        <v>8.2560000000000002</v>
      </c>
      <c r="AH406">
        <v>54.348999999999997</v>
      </c>
      <c r="AI406">
        <v>100.16030000000001</v>
      </c>
      <c r="AJ406">
        <v>7.6</v>
      </c>
      <c r="AK406">
        <v>115.6</v>
      </c>
      <c r="AL406">
        <v>61.5</v>
      </c>
      <c r="AM406">
        <v>1345</v>
      </c>
      <c r="AN406">
        <v>5.7</v>
      </c>
      <c r="AO406">
        <v>247.08</v>
      </c>
      <c r="AP406">
        <v>8.859</v>
      </c>
      <c r="AQ406">
        <v>4.2764720932781941E-3</v>
      </c>
      <c r="AR406">
        <v>1.617274237258437E-3</v>
      </c>
      <c r="AS406">
        <v>0</v>
      </c>
      <c r="AT406">
        <v>2.5817555938036918E-3</v>
      </c>
      <c r="AU406">
        <v>1.5789473684210579E-2</v>
      </c>
      <c r="AV406">
        <v>6.0500695410292023E-2</v>
      </c>
      <c r="AW406">
        <v>0</v>
      </c>
      <c r="AX406">
        <v>-3.3343290269584047E-2</v>
      </c>
      <c r="AY406">
        <v>4.8226776291569573E-2</v>
      </c>
      <c r="AZ406">
        <v>2.051056660440365E-3</v>
      </c>
      <c r="BA406">
        <v>2.3918823377115932E-3</v>
      </c>
      <c r="BB406">
        <v>-0.12</v>
      </c>
      <c r="BC406">
        <v>1.7241379310344309E-3</v>
      </c>
      <c r="BD406">
        <v>-5.4726368159203953E-2</v>
      </c>
      <c r="BE406">
        <v>0.15594855305466249</v>
      </c>
      <c r="BF406">
        <v>0</v>
      </c>
      <c r="BG406">
        <v>4.1817403819971233E-2</v>
      </c>
      <c r="BH406">
        <v>-1.2960271317829619E-2</v>
      </c>
      <c r="BI406">
        <v>4.7286978601264176E-3</v>
      </c>
      <c r="BJ406">
        <v>2.6227956585593848E-3</v>
      </c>
      <c r="BK406">
        <v>-1.315789473684204E-2</v>
      </c>
      <c r="BL406">
        <v>3.4602076124568E-3</v>
      </c>
      <c r="BM406">
        <v>-1.951219512195124E-2</v>
      </c>
      <c r="BN406">
        <v>-7.509293680297402E-2</v>
      </c>
      <c r="BO406">
        <v>0</v>
      </c>
      <c r="BP406">
        <v>4.0432248664400212E-2</v>
      </c>
      <c r="BQ406">
        <v>-6.8066373179817119E-2</v>
      </c>
      <c r="BR406">
        <v>2.1019636765926548E-3</v>
      </c>
      <c r="BS406">
        <v>7.1736513185838291E-4</v>
      </c>
      <c r="BT406">
        <v>8.5714285714285632E-2</v>
      </c>
      <c r="BU406">
        <v>1.7331022530329141E-3</v>
      </c>
      <c r="BV406">
        <v>3.7099494097807773E-2</v>
      </c>
      <c r="BW406">
        <v>-7.6870281400137297E-2</v>
      </c>
      <c r="BX406">
        <v>-1.7241379310344751E-2</v>
      </c>
      <c r="BY406">
        <v>7.2861485019539707E-2</v>
      </c>
      <c r="BZ406">
        <v>-1.2594739188586669E-2</v>
      </c>
    </row>
    <row r="407" spans="1:78" x14ac:dyDescent="0.15">
      <c r="A407" s="21">
        <v>32234</v>
      </c>
      <c r="B407" t="s">
        <v>51</v>
      </c>
      <c r="C407">
        <v>6.87</v>
      </c>
      <c r="D407">
        <v>4.4072948328267483E-2</v>
      </c>
      <c r="E407" t="s">
        <v>54</v>
      </c>
      <c r="F407">
        <v>2.94</v>
      </c>
      <c r="G407">
        <v>55.219000000000001</v>
      </c>
      <c r="H407">
        <v>100.8698</v>
      </c>
      <c r="I407">
        <v>6.4</v>
      </c>
      <c r="J407">
        <v>117.2</v>
      </c>
      <c r="K407">
        <v>57.6</v>
      </c>
      <c r="L407">
        <v>1429</v>
      </c>
      <c r="M407">
        <v>5.4</v>
      </c>
      <c r="N407">
        <v>261.33</v>
      </c>
      <c r="O407">
        <v>8.8889999999999993</v>
      </c>
      <c r="P407">
        <v>54.951999999999998</v>
      </c>
      <c r="Q407">
        <v>100.82599999999999</v>
      </c>
      <c r="R407">
        <v>6.6</v>
      </c>
      <c r="S407">
        <v>116.5</v>
      </c>
      <c r="T407">
        <v>57.9</v>
      </c>
      <c r="U407">
        <v>1525</v>
      </c>
      <c r="V407">
        <v>5.7</v>
      </c>
      <c r="W407">
        <v>258.89</v>
      </c>
      <c r="X407">
        <v>8.5419999999999998</v>
      </c>
      <c r="Y407">
        <v>54.718000000000004</v>
      </c>
      <c r="Z407">
        <v>100.6632</v>
      </c>
      <c r="AA407">
        <v>6.6</v>
      </c>
      <c r="AB407">
        <v>116.2</v>
      </c>
      <c r="AC407">
        <v>57</v>
      </c>
      <c r="AD407">
        <v>1438</v>
      </c>
      <c r="AE407">
        <v>5.7</v>
      </c>
      <c r="AF407">
        <v>267.82</v>
      </c>
      <c r="AG407">
        <v>8.1489999999999991</v>
      </c>
      <c r="AH407">
        <v>54.606000000000002</v>
      </c>
      <c r="AI407">
        <v>100.423</v>
      </c>
      <c r="AJ407">
        <v>7.5</v>
      </c>
      <c r="AK407">
        <v>116</v>
      </c>
      <c r="AL407">
        <v>60.3</v>
      </c>
      <c r="AM407">
        <v>1244</v>
      </c>
      <c r="AN407">
        <v>5.7</v>
      </c>
      <c r="AO407">
        <v>257.07</v>
      </c>
      <c r="AP407">
        <v>8.2560000000000002</v>
      </c>
      <c r="AQ407">
        <v>4.8587858494686387E-3</v>
      </c>
      <c r="AR407">
        <v>4.3441175887171107E-4</v>
      </c>
      <c r="AS407">
        <v>-3.0303030303030169E-2</v>
      </c>
      <c r="AT407">
        <v>6.0085836909871126E-3</v>
      </c>
      <c r="AU407">
        <v>-5.1813471502589747E-3</v>
      </c>
      <c r="AV407">
        <v>-6.295081967213112E-2</v>
      </c>
      <c r="AW407">
        <v>-5.2631578947368363E-2</v>
      </c>
      <c r="AX407">
        <v>9.4248522538529222E-3</v>
      </c>
      <c r="AY407">
        <v>4.0622804963708743E-2</v>
      </c>
      <c r="AZ407">
        <v>4.2764720932781941E-3</v>
      </c>
      <c r="BA407">
        <v>1.617274237258437E-3</v>
      </c>
      <c r="BB407">
        <v>0</v>
      </c>
      <c r="BC407">
        <v>2.5817555938036918E-3</v>
      </c>
      <c r="BD407">
        <v>1.5789473684210579E-2</v>
      </c>
      <c r="BE407">
        <v>6.0500695410292023E-2</v>
      </c>
      <c r="BF407">
        <v>0</v>
      </c>
      <c r="BG407">
        <v>-3.3343290269584047E-2</v>
      </c>
      <c r="BH407">
        <v>4.8226776291569573E-2</v>
      </c>
      <c r="BI407">
        <v>2.051056660440365E-3</v>
      </c>
      <c r="BJ407">
        <v>2.3918823377115932E-3</v>
      </c>
      <c r="BK407">
        <v>-0.12</v>
      </c>
      <c r="BL407">
        <v>1.7241379310344309E-3</v>
      </c>
      <c r="BM407">
        <v>-5.4726368159203953E-2</v>
      </c>
      <c r="BN407">
        <v>0.15594855305466249</v>
      </c>
      <c r="BO407">
        <v>0</v>
      </c>
      <c r="BP407">
        <v>4.1817403819971233E-2</v>
      </c>
      <c r="BQ407">
        <v>-1.2960271317829619E-2</v>
      </c>
      <c r="BR407">
        <v>4.7286978601264176E-3</v>
      </c>
      <c r="BS407">
        <v>2.6227956585593848E-3</v>
      </c>
      <c r="BT407">
        <v>-1.315789473684204E-2</v>
      </c>
      <c r="BU407">
        <v>3.4602076124568E-3</v>
      </c>
      <c r="BV407">
        <v>-1.951219512195124E-2</v>
      </c>
      <c r="BW407">
        <v>-7.509293680297402E-2</v>
      </c>
      <c r="BX407">
        <v>0</v>
      </c>
      <c r="BY407">
        <v>4.0432248664400212E-2</v>
      </c>
      <c r="BZ407">
        <v>-6.8066373179817119E-2</v>
      </c>
    </row>
    <row r="408" spans="1:78" x14ac:dyDescent="0.15">
      <c r="A408" s="21">
        <v>32264</v>
      </c>
      <c r="B408" t="s">
        <v>52</v>
      </c>
      <c r="C408">
        <v>7.09</v>
      </c>
      <c r="D408">
        <v>3.2023289665211029E-2</v>
      </c>
      <c r="E408" t="s">
        <v>54</v>
      </c>
      <c r="F408">
        <v>-0.53</v>
      </c>
      <c r="G408">
        <v>55.406999999999996</v>
      </c>
      <c r="H408">
        <v>100.9622</v>
      </c>
      <c r="I408">
        <v>6.6</v>
      </c>
      <c r="J408">
        <v>117.5</v>
      </c>
      <c r="K408">
        <v>57.7</v>
      </c>
      <c r="L408">
        <v>1444</v>
      </c>
      <c r="M408">
        <v>5.6</v>
      </c>
      <c r="N408">
        <v>262.16000000000003</v>
      </c>
      <c r="O408">
        <v>9.1509999999999998</v>
      </c>
      <c r="P408">
        <v>55.219000000000001</v>
      </c>
      <c r="Q408">
        <v>100.8698</v>
      </c>
      <c r="R408">
        <v>6.4</v>
      </c>
      <c r="S408">
        <v>117.2</v>
      </c>
      <c r="T408">
        <v>57.6</v>
      </c>
      <c r="U408">
        <v>1429</v>
      </c>
      <c r="V408">
        <v>5.4</v>
      </c>
      <c r="W408">
        <v>261.33</v>
      </c>
      <c r="X408">
        <v>8.8889999999999993</v>
      </c>
      <c r="Y408">
        <v>54.951999999999998</v>
      </c>
      <c r="Z408">
        <v>100.82599999999999</v>
      </c>
      <c r="AA408">
        <v>6.6</v>
      </c>
      <c r="AB408">
        <v>116.5</v>
      </c>
      <c r="AC408">
        <v>57.9</v>
      </c>
      <c r="AD408">
        <v>1525</v>
      </c>
      <c r="AE408">
        <v>5.7</v>
      </c>
      <c r="AF408">
        <v>258.89</v>
      </c>
      <c r="AG408">
        <v>8.5419999999999998</v>
      </c>
      <c r="AH408">
        <v>54.718000000000004</v>
      </c>
      <c r="AI408">
        <v>100.6632</v>
      </c>
      <c r="AJ408">
        <v>6.6</v>
      </c>
      <c r="AK408">
        <v>116.2</v>
      </c>
      <c r="AL408">
        <v>57</v>
      </c>
      <c r="AM408">
        <v>1438</v>
      </c>
      <c r="AN408">
        <v>5.7</v>
      </c>
      <c r="AO408">
        <v>267.82</v>
      </c>
      <c r="AP408">
        <v>8.1489999999999991</v>
      </c>
      <c r="AQ408">
        <v>3.4046252195800708E-3</v>
      </c>
      <c r="AR408">
        <v>9.1603235061432642E-4</v>
      </c>
      <c r="AS408">
        <v>3.1249999999999781E-2</v>
      </c>
      <c r="AT408">
        <v>2.55972696245732E-3</v>
      </c>
      <c r="AU408">
        <v>1.73611111111116E-3</v>
      </c>
      <c r="AV408">
        <v>1.0496850944716529E-2</v>
      </c>
      <c r="AW408">
        <v>3.7037037037036979E-2</v>
      </c>
      <c r="AX408">
        <v>3.1760609191444629E-3</v>
      </c>
      <c r="AY408">
        <v>2.9474631567105499E-2</v>
      </c>
      <c r="AZ408">
        <v>4.8587858494686387E-3</v>
      </c>
      <c r="BA408">
        <v>4.3441175887171107E-4</v>
      </c>
      <c r="BB408">
        <v>-3.0303030303030169E-2</v>
      </c>
      <c r="BC408">
        <v>6.0085836909871126E-3</v>
      </c>
      <c r="BD408">
        <v>-5.1813471502589747E-3</v>
      </c>
      <c r="BE408">
        <v>-6.295081967213112E-2</v>
      </c>
      <c r="BF408">
        <v>-5.2631578947368363E-2</v>
      </c>
      <c r="BG408">
        <v>9.4248522538529222E-3</v>
      </c>
      <c r="BH408">
        <v>4.0622804963708743E-2</v>
      </c>
      <c r="BI408">
        <v>4.2764720932781941E-3</v>
      </c>
      <c r="BJ408">
        <v>1.617274237258437E-3</v>
      </c>
      <c r="BK408">
        <v>0</v>
      </c>
      <c r="BL408">
        <v>2.5817555938036918E-3</v>
      </c>
      <c r="BM408">
        <v>1.5789473684210579E-2</v>
      </c>
      <c r="BN408">
        <v>6.0500695410292023E-2</v>
      </c>
      <c r="BO408">
        <v>0</v>
      </c>
      <c r="BP408">
        <v>-3.3343290269584047E-2</v>
      </c>
      <c r="BQ408">
        <v>4.8226776291569573E-2</v>
      </c>
      <c r="BR408">
        <v>2.051056660440365E-3</v>
      </c>
      <c r="BS408">
        <v>2.3918823377115932E-3</v>
      </c>
      <c r="BT408">
        <v>-0.12</v>
      </c>
      <c r="BU408">
        <v>1.7241379310344309E-3</v>
      </c>
      <c r="BV408">
        <v>-5.4726368159203953E-2</v>
      </c>
      <c r="BW408">
        <v>0.15594855305466249</v>
      </c>
      <c r="BX408">
        <v>0</v>
      </c>
      <c r="BY408">
        <v>4.1817403819971233E-2</v>
      </c>
      <c r="BZ408">
        <v>-1.2960271317829619E-2</v>
      </c>
    </row>
    <row r="409" spans="1:78" x14ac:dyDescent="0.15">
      <c r="A409" s="21">
        <v>32295</v>
      </c>
      <c r="B409" t="s">
        <v>53</v>
      </c>
      <c r="C409">
        <v>7.51</v>
      </c>
      <c r="D409">
        <v>5.9238363892806761E-2</v>
      </c>
      <c r="E409" t="s">
        <v>54</v>
      </c>
      <c r="F409">
        <v>-0.6</v>
      </c>
      <c r="G409">
        <v>55.640999999999998</v>
      </c>
      <c r="H409">
        <v>101.0304</v>
      </c>
      <c r="I409">
        <v>6.2</v>
      </c>
      <c r="J409">
        <v>118</v>
      </c>
      <c r="K409">
        <v>63.6</v>
      </c>
      <c r="L409">
        <v>1485</v>
      </c>
      <c r="M409">
        <v>5.4</v>
      </c>
      <c r="N409">
        <v>273.5</v>
      </c>
      <c r="O409">
        <v>8.8729999999999993</v>
      </c>
      <c r="P409">
        <v>55.406999999999996</v>
      </c>
      <c r="Q409">
        <v>100.9622</v>
      </c>
      <c r="R409">
        <v>6.6</v>
      </c>
      <c r="S409">
        <v>117.5</v>
      </c>
      <c r="T409">
        <v>57.7</v>
      </c>
      <c r="U409">
        <v>1444</v>
      </c>
      <c r="V409">
        <v>5.6</v>
      </c>
      <c r="W409">
        <v>262.16000000000003</v>
      </c>
      <c r="X409">
        <v>9.1509999999999998</v>
      </c>
      <c r="Y409">
        <v>55.219000000000001</v>
      </c>
      <c r="Z409">
        <v>100.8698</v>
      </c>
      <c r="AA409">
        <v>6.4</v>
      </c>
      <c r="AB409">
        <v>117.2</v>
      </c>
      <c r="AC409">
        <v>57.6</v>
      </c>
      <c r="AD409">
        <v>1429</v>
      </c>
      <c r="AE409">
        <v>5.4</v>
      </c>
      <c r="AF409">
        <v>261.33</v>
      </c>
      <c r="AG409">
        <v>8.8889999999999993</v>
      </c>
      <c r="AH409">
        <v>54.951999999999998</v>
      </c>
      <c r="AI409">
        <v>100.82599999999999</v>
      </c>
      <c r="AJ409">
        <v>6.6</v>
      </c>
      <c r="AK409">
        <v>116.5</v>
      </c>
      <c r="AL409">
        <v>57.9</v>
      </c>
      <c r="AM409">
        <v>1525</v>
      </c>
      <c r="AN409">
        <v>5.7</v>
      </c>
      <c r="AO409">
        <v>258.89</v>
      </c>
      <c r="AP409">
        <v>8.5419999999999998</v>
      </c>
      <c r="AQ409">
        <v>4.2232930857111217E-3</v>
      </c>
      <c r="AR409">
        <v>6.7550033576924129E-4</v>
      </c>
      <c r="AS409">
        <v>-6.0606060606060552E-2</v>
      </c>
      <c r="AT409">
        <v>4.2553191489360653E-3</v>
      </c>
      <c r="AU409">
        <v>0.10225303292894281</v>
      </c>
      <c r="AV409">
        <v>2.8393351800553909E-2</v>
      </c>
      <c r="AW409">
        <v>-3.5714285714285587E-2</v>
      </c>
      <c r="AX409">
        <v>4.3256026853829573E-2</v>
      </c>
      <c r="AY409">
        <v>-3.037919353076168E-2</v>
      </c>
      <c r="AZ409">
        <v>3.4046252195800708E-3</v>
      </c>
      <c r="BA409">
        <v>9.1603235061432642E-4</v>
      </c>
      <c r="BB409">
        <v>3.1249999999999781E-2</v>
      </c>
      <c r="BC409">
        <v>2.55972696245732E-3</v>
      </c>
      <c r="BD409">
        <v>1.73611111111116E-3</v>
      </c>
      <c r="BE409">
        <v>1.0496850944716529E-2</v>
      </c>
      <c r="BF409">
        <v>3.7037037037036979E-2</v>
      </c>
      <c r="BG409">
        <v>3.1760609191444629E-3</v>
      </c>
      <c r="BH409">
        <v>2.9474631567105499E-2</v>
      </c>
      <c r="BI409">
        <v>4.8587858494686387E-3</v>
      </c>
      <c r="BJ409">
        <v>4.3441175887171107E-4</v>
      </c>
      <c r="BK409">
        <v>-3.0303030303030169E-2</v>
      </c>
      <c r="BL409">
        <v>6.0085836909871126E-3</v>
      </c>
      <c r="BM409">
        <v>-5.1813471502589747E-3</v>
      </c>
      <c r="BN409">
        <v>-6.295081967213112E-2</v>
      </c>
      <c r="BO409">
        <v>-5.2631578947368363E-2</v>
      </c>
      <c r="BP409">
        <v>9.4248522538529222E-3</v>
      </c>
      <c r="BQ409">
        <v>4.0622804963708743E-2</v>
      </c>
      <c r="BR409">
        <v>4.2764720932781941E-3</v>
      </c>
      <c r="BS409">
        <v>1.617274237258437E-3</v>
      </c>
      <c r="BT409">
        <v>0</v>
      </c>
      <c r="BU409">
        <v>2.5817555938036918E-3</v>
      </c>
      <c r="BV409">
        <v>1.5789473684210579E-2</v>
      </c>
      <c r="BW409">
        <v>6.0500695410292023E-2</v>
      </c>
      <c r="BX409">
        <v>0</v>
      </c>
      <c r="BY409">
        <v>-3.3343290269584047E-2</v>
      </c>
      <c r="BZ409">
        <v>4.8226776291569573E-2</v>
      </c>
    </row>
    <row r="410" spans="1:78" x14ac:dyDescent="0.15">
      <c r="A410" s="21">
        <v>32325</v>
      </c>
      <c r="B410" t="s">
        <v>42</v>
      </c>
      <c r="C410">
        <v>7.75</v>
      </c>
      <c r="D410">
        <v>3.19573901464714E-2</v>
      </c>
      <c r="E410" t="s">
        <v>54</v>
      </c>
      <c r="F410">
        <v>-4.6900000000000004</v>
      </c>
      <c r="G410">
        <v>55.868000000000002</v>
      </c>
      <c r="H410">
        <v>101.09829999999999</v>
      </c>
      <c r="I410">
        <v>6.6</v>
      </c>
      <c r="J410">
        <v>118.5</v>
      </c>
      <c r="K410">
        <v>60.6</v>
      </c>
      <c r="L410">
        <v>1439</v>
      </c>
      <c r="M410">
        <v>5.4</v>
      </c>
      <c r="N410">
        <v>272.02</v>
      </c>
      <c r="O410">
        <v>9.1050000000000004</v>
      </c>
      <c r="P410">
        <v>55.640999999999998</v>
      </c>
      <c r="Q410">
        <v>101.0304</v>
      </c>
      <c r="R410">
        <v>6.2</v>
      </c>
      <c r="S410">
        <v>118</v>
      </c>
      <c r="T410">
        <v>63.6</v>
      </c>
      <c r="U410">
        <v>1485</v>
      </c>
      <c r="V410">
        <v>5.4</v>
      </c>
      <c r="W410">
        <v>273.5</v>
      </c>
      <c r="X410">
        <v>8.8729999999999993</v>
      </c>
      <c r="Y410">
        <v>55.406999999999996</v>
      </c>
      <c r="Z410">
        <v>100.9622</v>
      </c>
      <c r="AA410">
        <v>6.6</v>
      </c>
      <c r="AB410">
        <v>117.5</v>
      </c>
      <c r="AC410">
        <v>57.7</v>
      </c>
      <c r="AD410">
        <v>1444</v>
      </c>
      <c r="AE410">
        <v>5.6</v>
      </c>
      <c r="AF410">
        <v>262.16000000000003</v>
      </c>
      <c r="AG410">
        <v>9.1509999999999998</v>
      </c>
      <c r="AH410">
        <v>55.219000000000001</v>
      </c>
      <c r="AI410">
        <v>100.8698</v>
      </c>
      <c r="AJ410">
        <v>6.4</v>
      </c>
      <c r="AK410">
        <v>117.2</v>
      </c>
      <c r="AL410">
        <v>57.6</v>
      </c>
      <c r="AM410">
        <v>1429</v>
      </c>
      <c r="AN410">
        <v>5.4</v>
      </c>
      <c r="AO410">
        <v>261.33</v>
      </c>
      <c r="AP410">
        <v>8.8889999999999993</v>
      </c>
      <c r="AQ410">
        <v>4.0797253823618984E-3</v>
      </c>
      <c r="AR410">
        <v>6.7207493982013311E-4</v>
      </c>
      <c r="AS410">
        <v>6.4516129032258007E-2</v>
      </c>
      <c r="AT410">
        <v>4.237288135593209E-3</v>
      </c>
      <c r="AU410">
        <v>-4.7169811320754713E-2</v>
      </c>
      <c r="AV410">
        <v>-3.0976430976430991E-2</v>
      </c>
      <c r="AW410">
        <v>0</v>
      </c>
      <c r="AX410">
        <v>-5.4113345521024092E-3</v>
      </c>
      <c r="AY410">
        <v>2.6146737292911171E-2</v>
      </c>
      <c r="AZ410">
        <v>4.2232930857111217E-3</v>
      </c>
      <c r="BA410">
        <v>6.7550033576924129E-4</v>
      </c>
      <c r="BB410">
        <v>-6.0606060606060552E-2</v>
      </c>
      <c r="BC410">
        <v>4.2553191489360653E-3</v>
      </c>
      <c r="BD410">
        <v>0.10225303292894281</v>
      </c>
      <c r="BE410">
        <v>2.8393351800553909E-2</v>
      </c>
      <c r="BF410">
        <v>-3.5714285714285587E-2</v>
      </c>
      <c r="BG410">
        <v>4.3256026853829573E-2</v>
      </c>
      <c r="BH410">
        <v>-3.037919353076168E-2</v>
      </c>
      <c r="BI410">
        <v>3.4046252195800708E-3</v>
      </c>
      <c r="BJ410">
        <v>9.1603235061432642E-4</v>
      </c>
      <c r="BK410">
        <v>3.1249999999999781E-2</v>
      </c>
      <c r="BL410">
        <v>2.55972696245732E-3</v>
      </c>
      <c r="BM410">
        <v>1.73611111111116E-3</v>
      </c>
      <c r="BN410">
        <v>1.0496850944716529E-2</v>
      </c>
      <c r="BO410">
        <v>3.7037037037036979E-2</v>
      </c>
      <c r="BP410">
        <v>3.1760609191444629E-3</v>
      </c>
      <c r="BQ410">
        <v>2.9474631567105499E-2</v>
      </c>
      <c r="BR410">
        <v>4.8587858494686387E-3</v>
      </c>
      <c r="BS410">
        <v>4.3441175887171107E-4</v>
      </c>
      <c r="BT410">
        <v>-3.0303030303030169E-2</v>
      </c>
      <c r="BU410">
        <v>6.0085836909871126E-3</v>
      </c>
      <c r="BV410">
        <v>-5.1813471502589747E-3</v>
      </c>
      <c r="BW410">
        <v>-6.295081967213112E-2</v>
      </c>
      <c r="BX410">
        <v>-5.2631578947368363E-2</v>
      </c>
      <c r="BY410">
        <v>9.4248522538529222E-3</v>
      </c>
      <c r="BZ410">
        <v>4.0622804963708743E-2</v>
      </c>
    </row>
    <row r="411" spans="1:78" x14ac:dyDescent="0.15">
      <c r="A411" s="21">
        <v>32356</v>
      </c>
      <c r="B411" t="s">
        <v>43</v>
      </c>
      <c r="C411">
        <v>8.01</v>
      </c>
      <c r="D411">
        <v>3.3548387096774157E-2</v>
      </c>
      <c r="E411" t="s">
        <v>54</v>
      </c>
      <c r="F411">
        <v>-4.1900000000000004</v>
      </c>
      <c r="G411">
        <v>56.006999999999998</v>
      </c>
      <c r="H411">
        <v>101.2071</v>
      </c>
      <c r="I411">
        <v>6.6</v>
      </c>
      <c r="J411">
        <v>119</v>
      </c>
      <c r="K411">
        <v>59.2</v>
      </c>
      <c r="L411">
        <v>1460</v>
      </c>
      <c r="M411">
        <v>5.6</v>
      </c>
      <c r="N411">
        <v>261.52</v>
      </c>
      <c r="O411">
        <v>9.2360000000000007</v>
      </c>
      <c r="P411">
        <v>55.868000000000002</v>
      </c>
      <c r="Q411">
        <v>101.09829999999999</v>
      </c>
      <c r="R411">
        <v>6.6</v>
      </c>
      <c r="S411">
        <v>118.5</v>
      </c>
      <c r="T411">
        <v>60.6</v>
      </c>
      <c r="U411">
        <v>1439</v>
      </c>
      <c r="V411">
        <v>5.4</v>
      </c>
      <c r="W411">
        <v>272.02</v>
      </c>
      <c r="X411">
        <v>9.1050000000000004</v>
      </c>
      <c r="Y411">
        <v>55.640999999999998</v>
      </c>
      <c r="Z411">
        <v>101.0304</v>
      </c>
      <c r="AA411">
        <v>6.2</v>
      </c>
      <c r="AB411">
        <v>118</v>
      </c>
      <c r="AC411">
        <v>63.6</v>
      </c>
      <c r="AD411">
        <v>1485</v>
      </c>
      <c r="AE411">
        <v>5.4</v>
      </c>
      <c r="AF411">
        <v>273.5</v>
      </c>
      <c r="AG411">
        <v>8.8729999999999993</v>
      </c>
      <c r="AH411">
        <v>55.406999999999996</v>
      </c>
      <c r="AI411">
        <v>100.9622</v>
      </c>
      <c r="AJ411">
        <v>6.6</v>
      </c>
      <c r="AK411">
        <v>117.5</v>
      </c>
      <c r="AL411">
        <v>57.7</v>
      </c>
      <c r="AM411">
        <v>1444</v>
      </c>
      <c r="AN411">
        <v>5.6</v>
      </c>
      <c r="AO411">
        <v>262.16000000000003</v>
      </c>
      <c r="AP411">
        <v>9.1509999999999998</v>
      </c>
      <c r="AQ411">
        <v>2.4880074461228752E-3</v>
      </c>
      <c r="AR411">
        <v>1.0761803116372539E-3</v>
      </c>
      <c r="AS411">
        <v>0</v>
      </c>
      <c r="AT411">
        <v>4.2194092827003704E-3</v>
      </c>
      <c r="AU411">
        <v>-2.3102310231023049E-2</v>
      </c>
      <c r="AV411">
        <v>1.459346768589298E-2</v>
      </c>
      <c r="AW411">
        <v>3.7037037037036979E-2</v>
      </c>
      <c r="AX411">
        <v>-3.8600102933607827E-2</v>
      </c>
      <c r="AY411">
        <v>1.43876990664471E-2</v>
      </c>
      <c r="AZ411">
        <v>4.0797253823618984E-3</v>
      </c>
      <c r="BA411">
        <v>6.7207493982013311E-4</v>
      </c>
      <c r="BB411">
        <v>6.4516129032258007E-2</v>
      </c>
      <c r="BC411">
        <v>4.237288135593209E-3</v>
      </c>
      <c r="BD411">
        <v>-4.7169811320754713E-2</v>
      </c>
      <c r="BE411">
        <v>-3.0976430976430991E-2</v>
      </c>
      <c r="BF411">
        <v>0</v>
      </c>
      <c r="BG411">
        <v>-5.4113345521024092E-3</v>
      </c>
      <c r="BH411">
        <v>2.6146737292911171E-2</v>
      </c>
      <c r="BI411">
        <v>4.2232930857111217E-3</v>
      </c>
      <c r="BJ411">
        <v>6.7550033576924129E-4</v>
      </c>
      <c r="BK411">
        <v>-6.0606060606060552E-2</v>
      </c>
      <c r="BL411">
        <v>4.2553191489360653E-3</v>
      </c>
      <c r="BM411">
        <v>0.10225303292894281</v>
      </c>
      <c r="BN411">
        <v>2.8393351800553909E-2</v>
      </c>
      <c r="BO411">
        <v>-3.5714285714285587E-2</v>
      </c>
      <c r="BP411">
        <v>4.3256026853829573E-2</v>
      </c>
      <c r="BQ411">
        <v>-3.037919353076168E-2</v>
      </c>
      <c r="BR411">
        <v>3.4046252195800708E-3</v>
      </c>
      <c r="BS411">
        <v>9.1603235061432642E-4</v>
      </c>
      <c r="BT411">
        <v>3.1249999999999781E-2</v>
      </c>
      <c r="BU411">
        <v>2.55972696245732E-3</v>
      </c>
      <c r="BV411">
        <v>1.73611111111116E-3</v>
      </c>
      <c r="BW411">
        <v>1.0496850944716529E-2</v>
      </c>
      <c r="BX411">
        <v>3.7037037037036979E-2</v>
      </c>
      <c r="BY411">
        <v>3.1760609191444629E-3</v>
      </c>
      <c r="BZ411">
        <v>2.9474631567105499E-2</v>
      </c>
    </row>
    <row r="412" spans="1:78" x14ac:dyDescent="0.15">
      <c r="A412" s="21">
        <v>32387</v>
      </c>
      <c r="B412" t="s">
        <v>44</v>
      </c>
      <c r="C412">
        <v>8.19</v>
      </c>
      <c r="D412">
        <v>2.2471910112359519E-2</v>
      </c>
      <c r="E412" t="s">
        <v>54</v>
      </c>
      <c r="F412">
        <v>-7.79</v>
      </c>
      <c r="G412">
        <v>56.307000000000002</v>
      </c>
      <c r="H412">
        <v>101.1918</v>
      </c>
      <c r="I412">
        <v>6.5</v>
      </c>
      <c r="J412">
        <v>119.5</v>
      </c>
      <c r="K412">
        <v>58.6</v>
      </c>
      <c r="L412">
        <v>1436</v>
      </c>
      <c r="M412">
        <v>5.4</v>
      </c>
      <c r="N412">
        <v>271.91000000000003</v>
      </c>
      <c r="O412">
        <v>8.9350000000000005</v>
      </c>
      <c r="P412">
        <v>56.006999999999998</v>
      </c>
      <c r="Q412">
        <v>101.2071</v>
      </c>
      <c r="R412">
        <v>6.6</v>
      </c>
      <c r="S412">
        <v>119</v>
      </c>
      <c r="T412">
        <v>59.2</v>
      </c>
      <c r="U412">
        <v>1460</v>
      </c>
      <c r="V412">
        <v>5.6</v>
      </c>
      <c r="W412">
        <v>261.52</v>
      </c>
      <c r="X412">
        <v>9.2360000000000007</v>
      </c>
      <c r="Y412">
        <v>55.868000000000002</v>
      </c>
      <c r="Z412">
        <v>101.09829999999999</v>
      </c>
      <c r="AA412">
        <v>6.6</v>
      </c>
      <c r="AB412">
        <v>118.5</v>
      </c>
      <c r="AC412">
        <v>60.6</v>
      </c>
      <c r="AD412">
        <v>1439</v>
      </c>
      <c r="AE412">
        <v>5.4</v>
      </c>
      <c r="AF412">
        <v>272.02</v>
      </c>
      <c r="AG412">
        <v>9.1050000000000004</v>
      </c>
      <c r="AH412">
        <v>55.640999999999998</v>
      </c>
      <c r="AI412">
        <v>101.0304</v>
      </c>
      <c r="AJ412">
        <v>6.2</v>
      </c>
      <c r="AK412">
        <v>118</v>
      </c>
      <c r="AL412">
        <v>63.6</v>
      </c>
      <c r="AM412">
        <v>1485</v>
      </c>
      <c r="AN412">
        <v>5.4</v>
      </c>
      <c r="AO412">
        <v>273.5</v>
      </c>
      <c r="AP412">
        <v>8.8729999999999993</v>
      </c>
      <c r="AQ412">
        <v>5.3564732979807239E-3</v>
      </c>
      <c r="AR412">
        <v>-1.5117516458817981E-4</v>
      </c>
      <c r="AS412">
        <v>-1.515151515151514E-2</v>
      </c>
      <c r="AT412">
        <v>4.2016806722688926E-3</v>
      </c>
      <c r="AU412">
        <v>-1.01351351351352E-2</v>
      </c>
      <c r="AV412">
        <v>-1.6438356164383609E-2</v>
      </c>
      <c r="AW412">
        <v>-3.5714285714285587E-2</v>
      </c>
      <c r="AX412">
        <v>3.9729275007647669E-2</v>
      </c>
      <c r="AY412">
        <v>-3.2589865742745798E-2</v>
      </c>
      <c r="AZ412">
        <v>2.4880074461228752E-3</v>
      </c>
      <c r="BA412">
        <v>1.0761803116372539E-3</v>
      </c>
      <c r="BB412">
        <v>0</v>
      </c>
      <c r="BC412">
        <v>4.2194092827003704E-3</v>
      </c>
      <c r="BD412">
        <v>-2.3102310231023049E-2</v>
      </c>
      <c r="BE412">
        <v>1.459346768589298E-2</v>
      </c>
      <c r="BF412">
        <v>3.7037037037036979E-2</v>
      </c>
      <c r="BG412">
        <v>-3.8600102933607827E-2</v>
      </c>
      <c r="BH412">
        <v>1.43876990664471E-2</v>
      </c>
      <c r="BI412">
        <v>4.0797253823618984E-3</v>
      </c>
      <c r="BJ412">
        <v>6.7207493982013311E-4</v>
      </c>
      <c r="BK412">
        <v>6.4516129032258007E-2</v>
      </c>
      <c r="BL412">
        <v>4.237288135593209E-3</v>
      </c>
      <c r="BM412">
        <v>-4.7169811320754713E-2</v>
      </c>
      <c r="BN412">
        <v>-3.0976430976430991E-2</v>
      </c>
      <c r="BO412">
        <v>0</v>
      </c>
      <c r="BP412">
        <v>-5.4113345521024092E-3</v>
      </c>
      <c r="BQ412">
        <v>2.6146737292911171E-2</v>
      </c>
      <c r="BR412">
        <v>4.2232930857111217E-3</v>
      </c>
      <c r="BS412">
        <v>6.7550033576924129E-4</v>
      </c>
      <c r="BT412">
        <v>-6.0606060606060552E-2</v>
      </c>
      <c r="BU412">
        <v>4.2553191489360653E-3</v>
      </c>
      <c r="BV412">
        <v>0.10225303292894281</v>
      </c>
      <c r="BW412">
        <v>2.8393351800553909E-2</v>
      </c>
      <c r="BX412">
        <v>-3.5714285714285587E-2</v>
      </c>
      <c r="BY412">
        <v>4.3256026853829573E-2</v>
      </c>
      <c r="BZ412">
        <v>-3.037919353076168E-2</v>
      </c>
    </row>
    <row r="413" spans="1:78" x14ac:dyDescent="0.15">
      <c r="A413" s="21">
        <v>32417</v>
      </c>
      <c r="B413" t="s">
        <v>45</v>
      </c>
      <c r="C413">
        <v>8.3000000000000007</v>
      </c>
      <c r="D413">
        <v>1.3431013431013579E-2</v>
      </c>
      <c r="E413" t="s">
        <v>54</v>
      </c>
      <c r="F413">
        <v>-2.81</v>
      </c>
      <c r="G413">
        <v>56.521000000000001</v>
      </c>
      <c r="H413">
        <v>101.0506</v>
      </c>
      <c r="I413">
        <v>6</v>
      </c>
      <c r="J413">
        <v>119.9</v>
      </c>
      <c r="K413">
        <v>57.2</v>
      </c>
      <c r="L413">
        <v>1516</v>
      </c>
      <c r="M413">
        <v>5.4</v>
      </c>
      <c r="N413">
        <v>278.97000000000003</v>
      </c>
      <c r="O413">
        <v>8.6440000000000001</v>
      </c>
      <c r="P413">
        <v>56.307000000000002</v>
      </c>
      <c r="Q413">
        <v>101.1918</v>
      </c>
      <c r="R413">
        <v>6.5</v>
      </c>
      <c r="S413">
        <v>119.5</v>
      </c>
      <c r="T413">
        <v>58.6</v>
      </c>
      <c r="U413">
        <v>1436</v>
      </c>
      <c r="V413">
        <v>5.4</v>
      </c>
      <c r="W413">
        <v>271.91000000000003</v>
      </c>
      <c r="X413">
        <v>8.9350000000000005</v>
      </c>
      <c r="Y413">
        <v>56.006999999999998</v>
      </c>
      <c r="Z413">
        <v>101.2071</v>
      </c>
      <c r="AA413">
        <v>6.6</v>
      </c>
      <c r="AB413">
        <v>119</v>
      </c>
      <c r="AC413">
        <v>59.2</v>
      </c>
      <c r="AD413">
        <v>1460</v>
      </c>
      <c r="AE413">
        <v>5.6</v>
      </c>
      <c r="AF413">
        <v>261.52</v>
      </c>
      <c r="AG413">
        <v>9.2360000000000007</v>
      </c>
      <c r="AH413">
        <v>55.868000000000002</v>
      </c>
      <c r="AI413">
        <v>101.09829999999999</v>
      </c>
      <c r="AJ413">
        <v>6.6</v>
      </c>
      <c r="AK413">
        <v>118.5</v>
      </c>
      <c r="AL413">
        <v>60.6</v>
      </c>
      <c r="AM413">
        <v>1439</v>
      </c>
      <c r="AN413">
        <v>5.4</v>
      </c>
      <c r="AO413">
        <v>272.02</v>
      </c>
      <c r="AP413">
        <v>9.1050000000000004</v>
      </c>
      <c r="AQ413">
        <v>3.8005931766920131E-3</v>
      </c>
      <c r="AR413">
        <v>-1.395369980571548E-3</v>
      </c>
      <c r="AS413">
        <v>-7.6923076923076872E-2</v>
      </c>
      <c r="AT413">
        <v>3.347280334728087E-3</v>
      </c>
      <c r="AU413">
        <v>-2.3890784982935179E-2</v>
      </c>
      <c r="AV413">
        <v>5.5710306406685277E-2</v>
      </c>
      <c r="AW413">
        <v>0</v>
      </c>
      <c r="AX413">
        <v>2.5964473539038749E-2</v>
      </c>
      <c r="AY413">
        <v>-3.2568550643536698E-2</v>
      </c>
      <c r="AZ413">
        <v>5.3564732979807239E-3</v>
      </c>
      <c r="BA413">
        <v>-1.5117516458817981E-4</v>
      </c>
      <c r="BB413">
        <v>-1.515151515151514E-2</v>
      </c>
      <c r="BC413">
        <v>4.2016806722688926E-3</v>
      </c>
      <c r="BD413">
        <v>-1.01351351351352E-2</v>
      </c>
      <c r="BE413">
        <v>-1.6438356164383609E-2</v>
      </c>
      <c r="BF413">
        <v>-3.5714285714285587E-2</v>
      </c>
      <c r="BG413">
        <v>3.9729275007647669E-2</v>
      </c>
      <c r="BH413">
        <v>-3.2589865742745798E-2</v>
      </c>
      <c r="BI413">
        <v>2.4880074461228752E-3</v>
      </c>
      <c r="BJ413">
        <v>1.0761803116372539E-3</v>
      </c>
      <c r="BK413">
        <v>0</v>
      </c>
      <c r="BL413">
        <v>4.2194092827003704E-3</v>
      </c>
      <c r="BM413">
        <v>-2.3102310231023049E-2</v>
      </c>
      <c r="BN413">
        <v>1.459346768589298E-2</v>
      </c>
      <c r="BO413">
        <v>3.7037037037036979E-2</v>
      </c>
      <c r="BP413">
        <v>-3.8600102933607827E-2</v>
      </c>
      <c r="BQ413">
        <v>1.43876990664471E-2</v>
      </c>
      <c r="BR413">
        <v>4.0797253823618984E-3</v>
      </c>
      <c r="BS413">
        <v>6.7207493982013311E-4</v>
      </c>
      <c r="BT413">
        <v>6.4516129032258007E-2</v>
      </c>
      <c r="BU413">
        <v>4.237288135593209E-3</v>
      </c>
      <c r="BV413">
        <v>-4.7169811320754713E-2</v>
      </c>
      <c r="BW413">
        <v>-3.0976430976430991E-2</v>
      </c>
      <c r="BX413">
        <v>0</v>
      </c>
      <c r="BY413">
        <v>-5.4113345521024092E-3</v>
      </c>
      <c r="BZ413">
        <v>2.6146737292911171E-2</v>
      </c>
    </row>
    <row r="414" spans="1:78" x14ac:dyDescent="0.15">
      <c r="A414" s="21">
        <v>32448</v>
      </c>
      <c r="B414" t="s">
        <v>46</v>
      </c>
      <c r="C414">
        <v>8.35</v>
      </c>
      <c r="D414">
        <v>6.0240963855420398E-3</v>
      </c>
      <c r="E414" t="s">
        <v>54</v>
      </c>
      <c r="F414">
        <v>-1.65</v>
      </c>
      <c r="G414">
        <v>56.676000000000002</v>
      </c>
      <c r="H414">
        <v>100.9483</v>
      </c>
      <c r="I414">
        <v>7.2</v>
      </c>
      <c r="J414">
        <v>120.3</v>
      </c>
      <c r="K414">
        <v>58.4</v>
      </c>
      <c r="L414">
        <v>1508</v>
      </c>
      <c r="M414">
        <v>5.3</v>
      </c>
      <c r="N414">
        <v>273.7</v>
      </c>
      <c r="O414">
        <v>9.0540000000000003</v>
      </c>
      <c r="P414">
        <v>56.521000000000001</v>
      </c>
      <c r="Q414">
        <v>101.0506</v>
      </c>
      <c r="R414">
        <v>6</v>
      </c>
      <c r="S414">
        <v>119.9</v>
      </c>
      <c r="T414">
        <v>57.2</v>
      </c>
      <c r="U414">
        <v>1516</v>
      </c>
      <c r="V414">
        <v>5.4</v>
      </c>
      <c r="W414">
        <v>278.97000000000003</v>
      </c>
      <c r="X414">
        <v>8.6440000000000001</v>
      </c>
      <c r="Y414">
        <v>56.307000000000002</v>
      </c>
      <c r="Z414">
        <v>101.1918</v>
      </c>
      <c r="AA414">
        <v>6.5</v>
      </c>
      <c r="AB414">
        <v>119.5</v>
      </c>
      <c r="AC414">
        <v>58.6</v>
      </c>
      <c r="AD414">
        <v>1436</v>
      </c>
      <c r="AE414">
        <v>5.4</v>
      </c>
      <c r="AF414">
        <v>271.91000000000003</v>
      </c>
      <c r="AG414">
        <v>8.9350000000000005</v>
      </c>
      <c r="AH414">
        <v>56.006999999999998</v>
      </c>
      <c r="AI414">
        <v>101.2071</v>
      </c>
      <c r="AJ414">
        <v>6.6</v>
      </c>
      <c r="AK414">
        <v>119</v>
      </c>
      <c r="AL414">
        <v>59.2</v>
      </c>
      <c r="AM414">
        <v>1460</v>
      </c>
      <c r="AN414">
        <v>5.6</v>
      </c>
      <c r="AO414">
        <v>261.52</v>
      </c>
      <c r="AP414">
        <v>9.2360000000000007</v>
      </c>
      <c r="AQ414">
        <v>2.7423435537234919E-3</v>
      </c>
      <c r="AR414">
        <v>-1.0123641027366399E-3</v>
      </c>
      <c r="AS414">
        <v>0.2</v>
      </c>
      <c r="AT414">
        <v>3.3361134278564459E-3</v>
      </c>
      <c r="AU414">
        <v>2.097902097902082E-2</v>
      </c>
      <c r="AV414">
        <v>-5.2770448548812299E-3</v>
      </c>
      <c r="AW414">
        <v>-1.8518518518518601E-2</v>
      </c>
      <c r="AX414">
        <v>-1.8890920170627771E-2</v>
      </c>
      <c r="AY414">
        <v>4.7431744562702383E-2</v>
      </c>
      <c r="AZ414">
        <v>3.8005931766920131E-3</v>
      </c>
      <c r="BA414">
        <v>-1.395369980571548E-3</v>
      </c>
      <c r="BB414">
        <v>-7.6923076923076872E-2</v>
      </c>
      <c r="BC414">
        <v>3.347280334728087E-3</v>
      </c>
      <c r="BD414">
        <v>-2.3890784982935179E-2</v>
      </c>
      <c r="BE414">
        <v>5.5710306406685277E-2</v>
      </c>
      <c r="BF414">
        <v>0</v>
      </c>
      <c r="BG414">
        <v>2.5964473539038749E-2</v>
      </c>
      <c r="BH414">
        <v>-3.2568550643536698E-2</v>
      </c>
      <c r="BI414">
        <v>5.3564732979807239E-3</v>
      </c>
      <c r="BJ414">
        <v>-1.5117516458817981E-4</v>
      </c>
      <c r="BK414">
        <v>-1.515151515151514E-2</v>
      </c>
      <c r="BL414">
        <v>4.2016806722688926E-3</v>
      </c>
      <c r="BM414">
        <v>-1.01351351351352E-2</v>
      </c>
      <c r="BN414">
        <v>-1.6438356164383609E-2</v>
      </c>
      <c r="BO414">
        <v>-3.5714285714285587E-2</v>
      </c>
      <c r="BP414">
        <v>3.9729275007647669E-2</v>
      </c>
      <c r="BQ414">
        <v>-3.2589865742745798E-2</v>
      </c>
      <c r="BR414">
        <v>2.4880074461228752E-3</v>
      </c>
      <c r="BS414">
        <v>1.0761803116372539E-3</v>
      </c>
      <c r="BT414">
        <v>0</v>
      </c>
      <c r="BU414">
        <v>4.2194092827003704E-3</v>
      </c>
      <c r="BV414">
        <v>-2.3102310231023049E-2</v>
      </c>
      <c r="BW414">
        <v>1.459346768589298E-2</v>
      </c>
      <c r="BX414">
        <v>3.7037037037036979E-2</v>
      </c>
      <c r="BY414">
        <v>-3.8600102933607827E-2</v>
      </c>
      <c r="BZ414">
        <v>1.43876990664471E-2</v>
      </c>
    </row>
    <row r="415" spans="1:78" x14ac:dyDescent="0.15">
      <c r="A415" s="21">
        <v>32478</v>
      </c>
      <c r="B415" t="s">
        <v>47</v>
      </c>
      <c r="C415">
        <v>8.76</v>
      </c>
      <c r="D415">
        <v>4.9101796407185649E-2</v>
      </c>
      <c r="E415" t="s">
        <v>54</v>
      </c>
      <c r="F415">
        <v>-4.21</v>
      </c>
      <c r="G415">
        <v>56.863999999999997</v>
      </c>
      <c r="H415">
        <v>100.9751</v>
      </c>
      <c r="I415">
        <v>6.8</v>
      </c>
      <c r="J415">
        <v>120.7</v>
      </c>
      <c r="K415">
        <v>59</v>
      </c>
      <c r="L415">
        <v>1501</v>
      </c>
      <c r="M415">
        <v>5.3</v>
      </c>
      <c r="N415">
        <v>277.72000000000003</v>
      </c>
      <c r="O415">
        <v>9.1370000000000005</v>
      </c>
      <c r="P415">
        <v>56.676000000000002</v>
      </c>
      <c r="Q415">
        <v>100.9483</v>
      </c>
      <c r="R415">
        <v>7.2</v>
      </c>
      <c r="S415">
        <v>120.3</v>
      </c>
      <c r="T415">
        <v>58.4</v>
      </c>
      <c r="U415">
        <v>1508</v>
      </c>
      <c r="V415">
        <v>5.3</v>
      </c>
      <c r="W415">
        <v>273.7</v>
      </c>
      <c r="X415">
        <v>9.0540000000000003</v>
      </c>
      <c r="Y415">
        <v>56.521000000000001</v>
      </c>
      <c r="Z415">
        <v>101.0506</v>
      </c>
      <c r="AA415">
        <v>6</v>
      </c>
      <c r="AB415">
        <v>119.9</v>
      </c>
      <c r="AC415">
        <v>57.2</v>
      </c>
      <c r="AD415">
        <v>1516</v>
      </c>
      <c r="AE415">
        <v>5.4</v>
      </c>
      <c r="AF415">
        <v>278.97000000000003</v>
      </c>
      <c r="AG415">
        <v>8.6440000000000001</v>
      </c>
      <c r="AH415">
        <v>56.307000000000002</v>
      </c>
      <c r="AI415">
        <v>101.1918</v>
      </c>
      <c r="AJ415">
        <v>6.5</v>
      </c>
      <c r="AK415">
        <v>119.5</v>
      </c>
      <c r="AL415">
        <v>58.6</v>
      </c>
      <c r="AM415">
        <v>1436</v>
      </c>
      <c r="AN415">
        <v>5.4</v>
      </c>
      <c r="AO415">
        <v>271.91000000000003</v>
      </c>
      <c r="AP415">
        <v>8.9350000000000005</v>
      </c>
      <c r="AQ415">
        <v>3.3171007128236511E-3</v>
      </c>
      <c r="AR415">
        <v>2.6548243011514932E-4</v>
      </c>
      <c r="AS415">
        <v>-5.555555555555558E-2</v>
      </c>
      <c r="AT415">
        <v>3.325020781379973E-3</v>
      </c>
      <c r="AU415">
        <v>1.027397260273966E-2</v>
      </c>
      <c r="AV415">
        <v>-4.6419098143235527E-3</v>
      </c>
      <c r="AW415">
        <v>0</v>
      </c>
      <c r="AX415">
        <v>1.468761417610542E-2</v>
      </c>
      <c r="AY415">
        <v>9.1672189087697031E-3</v>
      </c>
      <c r="AZ415">
        <v>2.7423435537234919E-3</v>
      </c>
      <c r="BA415">
        <v>-1.0123641027366399E-3</v>
      </c>
      <c r="BB415">
        <v>0.2</v>
      </c>
      <c r="BC415">
        <v>3.3361134278564459E-3</v>
      </c>
      <c r="BD415">
        <v>2.097902097902082E-2</v>
      </c>
      <c r="BE415">
        <v>-5.2770448548812299E-3</v>
      </c>
      <c r="BF415">
        <v>-1.8518518518518601E-2</v>
      </c>
      <c r="BG415">
        <v>-1.8890920170627771E-2</v>
      </c>
      <c r="BH415">
        <v>4.7431744562702383E-2</v>
      </c>
      <c r="BI415">
        <v>3.8005931766920131E-3</v>
      </c>
      <c r="BJ415">
        <v>-1.395369980571548E-3</v>
      </c>
      <c r="BK415">
        <v>-7.6923076923076872E-2</v>
      </c>
      <c r="BL415">
        <v>3.347280334728087E-3</v>
      </c>
      <c r="BM415">
        <v>-2.3890784982935179E-2</v>
      </c>
      <c r="BN415">
        <v>5.5710306406685277E-2</v>
      </c>
      <c r="BO415">
        <v>0</v>
      </c>
      <c r="BP415">
        <v>2.5964473539038749E-2</v>
      </c>
      <c r="BQ415">
        <v>-3.2568550643536698E-2</v>
      </c>
      <c r="BR415">
        <v>5.3564732979807239E-3</v>
      </c>
      <c r="BS415">
        <v>-1.5117516458817981E-4</v>
      </c>
      <c r="BT415">
        <v>-1.515151515151514E-2</v>
      </c>
      <c r="BU415">
        <v>4.2016806722688926E-3</v>
      </c>
      <c r="BV415">
        <v>-1.01351351351352E-2</v>
      </c>
      <c r="BW415">
        <v>-1.6438356164383609E-2</v>
      </c>
      <c r="BX415">
        <v>-3.5714285714285587E-2</v>
      </c>
      <c r="BY415">
        <v>3.9729275007647669E-2</v>
      </c>
      <c r="BZ415">
        <v>-3.2589865742745798E-2</v>
      </c>
    </row>
    <row r="416" spans="1:78" x14ac:dyDescent="0.15">
      <c r="A416" s="21">
        <v>32509</v>
      </c>
      <c r="B416" t="s">
        <v>48</v>
      </c>
      <c r="C416">
        <v>9.1199999999999992</v>
      </c>
      <c r="D416">
        <v>4.1095890410958839E-2</v>
      </c>
      <c r="E416" t="s">
        <v>54</v>
      </c>
      <c r="F416">
        <v>-1.02</v>
      </c>
      <c r="G416">
        <v>57.152000000000001</v>
      </c>
      <c r="H416">
        <v>101.11669999999999</v>
      </c>
      <c r="I416">
        <v>6.2</v>
      </c>
      <c r="J416">
        <v>121.2</v>
      </c>
      <c r="K416">
        <v>57.3</v>
      </c>
      <c r="L416">
        <v>1466</v>
      </c>
      <c r="M416">
        <v>5.4</v>
      </c>
      <c r="N416">
        <v>297.47000000000003</v>
      </c>
      <c r="O416">
        <v>8.98</v>
      </c>
      <c r="P416">
        <v>56.863999999999997</v>
      </c>
      <c r="Q416">
        <v>100.9751</v>
      </c>
      <c r="R416">
        <v>6.8</v>
      </c>
      <c r="S416">
        <v>120.7</v>
      </c>
      <c r="T416">
        <v>59</v>
      </c>
      <c r="U416">
        <v>1501</v>
      </c>
      <c r="V416">
        <v>5.3</v>
      </c>
      <c r="W416">
        <v>277.72000000000003</v>
      </c>
      <c r="X416">
        <v>9.1370000000000005</v>
      </c>
      <c r="Y416">
        <v>56.676000000000002</v>
      </c>
      <c r="Z416">
        <v>100.9483</v>
      </c>
      <c r="AA416">
        <v>7.2</v>
      </c>
      <c r="AB416">
        <v>120.3</v>
      </c>
      <c r="AC416">
        <v>58.4</v>
      </c>
      <c r="AD416">
        <v>1508</v>
      </c>
      <c r="AE416">
        <v>5.3</v>
      </c>
      <c r="AF416">
        <v>273.7</v>
      </c>
      <c r="AG416">
        <v>9.0540000000000003</v>
      </c>
      <c r="AH416">
        <v>56.521000000000001</v>
      </c>
      <c r="AI416">
        <v>101.0506</v>
      </c>
      <c r="AJ416">
        <v>6</v>
      </c>
      <c r="AK416">
        <v>119.9</v>
      </c>
      <c r="AL416">
        <v>57.2</v>
      </c>
      <c r="AM416">
        <v>1516</v>
      </c>
      <c r="AN416">
        <v>5.4</v>
      </c>
      <c r="AO416">
        <v>278.97000000000003</v>
      </c>
      <c r="AP416">
        <v>8.6440000000000001</v>
      </c>
      <c r="AQ416">
        <v>5.0647158131682524E-3</v>
      </c>
      <c r="AR416">
        <v>1.402325919954484E-3</v>
      </c>
      <c r="AS416">
        <v>-8.8235294117646967E-2</v>
      </c>
      <c r="AT416">
        <v>4.1425020712511076E-3</v>
      </c>
      <c r="AU416">
        <v>-2.8813559322033999E-2</v>
      </c>
      <c r="AV416">
        <v>-2.3317788141239189E-2</v>
      </c>
      <c r="AW416">
        <v>1.8867924528301879E-2</v>
      </c>
      <c r="AX416">
        <v>7.1114791876710326E-2</v>
      </c>
      <c r="AY416">
        <v>-1.7182882784283701E-2</v>
      </c>
      <c r="AZ416">
        <v>3.3171007128236511E-3</v>
      </c>
      <c r="BA416">
        <v>2.6548243011514932E-4</v>
      </c>
      <c r="BB416">
        <v>-5.555555555555558E-2</v>
      </c>
      <c r="BC416">
        <v>3.325020781379973E-3</v>
      </c>
      <c r="BD416">
        <v>1.027397260273966E-2</v>
      </c>
      <c r="BE416">
        <v>-4.6419098143235527E-3</v>
      </c>
      <c r="BF416">
        <v>0</v>
      </c>
      <c r="BG416">
        <v>1.468761417610542E-2</v>
      </c>
      <c r="BH416">
        <v>9.1672189087697031E-3</v>
      </c>
      <c r="BI416">
        <v>2.7423435537234919E-3</v>
      </c>
      <c r="BJ416">
        <v>-1.0123641027366399E-3</v>
      </c>
      <c r="BK416">
        <v>0.2</v>
      </c>
      <c r="BL416">
        <v>3.3361134278564459E-3</v>
      </c>
      <c r="BM416">
        <v>2.097902097902082E-2</v>
      </c>
      <c r="BN416">
        <v>-5.2770448548812299E-3</v>
      </c>
      <c r="BO416">
        <v>-1.8518518518518601E-2</v>
      </c>
      <c r="BP416">
        <v>-1.8890920170627771E-2</v>
      </c>
      <c r="BQ416">
        <v>4.7431744562702383E-2</v>
      </c>
      <c r="BR416">
        <v>3.8005931766920131E-3</v>
      </c>
      <c r="BS416">
        <v>-1.395369980571548E-3</v>
      </c>
      <c r="BT416">
        <v>-7.6923076923076872E-2</v>
      </c>
      <c r="BU416">
        <v>3.347280334728087E-3</v>
      </c>
      <c r="BV416">
        <v>-2.3890784982935179E-2</v>
      </c>
      <c r="BW416">
        <v>5.5710306406685277E-2</v>
      </c>
      <c r="BX416">
        <v>0</v>
      </c>
      <c r="BY416">
        <v>2.5964473539038749E-2</v>
      </c>
      <c r="BZ416">
        <v>-3.2568550643536698E-2</v>
      </c>
    </row>
    <row r="417" spans="1:78" x14ac:dyDescent="0.15">
      <c r="A417" s="21">
        <v>32540</v>
      </c>
      <c r="B417" t="s">
        <v>49</v>
      </c>
      <c r="C417">
        <v>9.36</v>
      </c>
      <c r="D417">
        <v>2.631578947368424E-2</v>
      </c>
      <c r="E417" t="s">
        <v>54</v>
      </c>
      <c r="F417">
        <v>-9.26</v>
      </c>
      <c r="G417">
        <v>57.296999999999997</v>
      </c>
      <c r="H417">
        <v>101.0964</v>
      </c>
      <c r="I417">
        <v>7.5</v>
      </c>
      <c r="J417">
        <v>121.6</v>
      </c>
      <c r="K417">
        <v>57.3</v>
      </c>
      <c r="L417">
        <v>1383</v>
      </c>
      <c r="M417">
        <v>5.2</v>
      </c>
      <c r="N417">
        <v>288.86</v>
      </c>
      <c r="O417">
        <v>9.2949999999999999</v>
      </c>
      <c r="P417">
        <v>57.152000000000001</v>
      </c>
      <c r="Q417">
        <v>101.11669999999999</v>
      </c>
      <c r="R417">
        <v>6.2</v>
      </c>
      <c r="S417">
        <v>121.2</v>
      </c>
      <c r="T417">
        <v>57.3</v>
      </c>
      <c r="U417">
        <v>1466</v>
      </c>
      <c r="V417">
        <v>5.4</v>
      </c>
      <c r="W417">
        <v>297.47000000000003</v>
      </c>
      <c r="X417">
        <v>8.98</v>
      </c>
      <c r="Y417">
        <v>56.863999999999997</v>
      </c>
      <c r="Z417">
        <v>100.9751</v>
      </c>
      <c r="AA417">
        <v>6.8</v>
      </c>
      <c r="AB417">
        <v>120.7</v>
      </c>
      <c r="AC417">
        <v>59</v>
      </c>
      <c r="AD417">
        <v>1501</v>
      </c>
      <c r="AE417">
        <v>5.3</v>
      </c>
      <c r="AF417">
        <v>277.72000000000003</v>
      </c>
      <c r="AG417">
        <v>9.1370000000000005</v>
      </c>
      <c r="AH417">
        <v>56.676000000000002</v>
      </c>
      <c r="AI417">
        <v>100.9483</v>
      </c>
      <c r="AJ417">
        <v>7.2</v>
      </c>
      <c r="AK417">
        <v>120.3</v>
      </c>
      <c r="AL417">
        <v>58.4</v>
      </c>
      <c r="AM417">
        <v>1508</v>
      </c>
      <c r="AN417">
        <v>5.3</v>
      </c>
      <c r="AO417">
        <v>273.7</v>
      </c>
      <c r="AP417">
        <v>9.0540000000000003</v>
      </c>
      <c r="AQ417">
        <v>2.5370940649496192E-3</v>
      </c>
      <c r="AR417">
        <v>-2.007581339183995E-4</v>
      </c>
      <c r="AS417">
        <v>0.20967741935483869</v>
      </c>
      <c r="AT417">
        <v>3.3003300330032288E-3</v>
      </c>
      <c r="AU417">
        <v>0</v>
      </c>
      <c r="AV417">
        <v>-5.661664392905863E-2</v>
      </c>
      <c r="AW417">
        <v>-3.703703703703709E-2</v>
      </c>
      <c r="AX417">
        <v>-2.8944095202877659E-2</v>
      </c>
      <c r="AY417">
        <v>3.5077951002227208E-2</v>
      </c>
      <c r="AZ417">
        <v>5.0647158131682524E-3</v>
      </c>
      <c r="BA417">
        <v>1.402325919954484E-3</v>
      </c>
      <c r="BB417">
        <v>-8.8235294117646967E-2</v>
      </c>
      <c r="BC417">
        <v>4.1425020712511076E-3</v>
      </c>
      <c r="BD417">
        <v>-2.8813559322033999E-2</v>
      </c>
      <c r="BE417">
        <v>-2.3317788141239189E-2</v>
      </c>
      <c r="BF417">
        <v>1.8867924528301879E-2</v>
      </c>
      <c r="BG417">
        <v>7.1114791876710326E-2</v>
      </c>
      <c r="BH417">
        <v>-1.7182882784283701E-2</v>
      </c>
      <c r="BI417">
        <v>3.3171007128236511E-3</v>
      </c>
      <c r="BJ417">
        <v>2.6548243011514932E-4</v>
      </c>
      <c r="BK417">
        <v>-5.555555555555558E-2</v>
      </c>
      <c r="BL417">
        <v>3.325020781379973E-3</v>
      </c>
      <c r="BM417">
        <v>1.027397260273966E-2</v>
      </c>
      <c r="BN417">
        <v>-4.6419098143235527E-3</v>
      </c>
      <c r="BO417">
        <v>0</v>
      </c>
      <c r="BP417">
        <v>1.468761417610542E-2</v>
      </c>
      <c r="BQ417">
        <v>9.1672189087697031E-3</v>
      </c>
      <c r="BR417">
        <v>2.7423435537234919E-3</v>
      </c>
      <c r="BS417">
        <v>-1.0123641027366399E-3</v>
      </c>
      <c r="BT417">
        <v>0.2</v>
      </c>
      <c r="BU417">
        <v>3.3361134278564459E-3</v>
      </c>
      <c r="BV417">
        <v>2.097902097902082E-2</v>
      </c>
      <c r="BW417">
        <v>-5.2770448548812299E-3</v>
      </c>
      <c r="BX417">
        <v>-1.8518518518518601E-2</v>
      </c>
      <c r="BY417">
        <v>-1.8890920170627771E-2</v>
      </c>
      <c r="BZ417">
        <v>4.7431744562702383E-2</v>
      </c>
    </row>
    <row r="418" spans="1:78" x14ac:dyDescent="0.15">
      <c r="A418" s="21">
        <v>32568</v>
      </c>
      <c r="B418" t="s">
        <v>50</v>
      </c>
      <c r="C418">
        <v>9.85</v>
      </c>
      <c r="D418">
        <v>5.235042735042738E-2</v>
      </c>
      <c r="E418" t="s">
        <v>54</v>
      </c>
      <c r="F418">
        <v>-1.34</v>
      </c>
      <c r="G418">
        <v>57.468000000000004</v>
      </c>
      <c r="H418">
        <v>100.95099999999999</v>
      </c>
      <c r="I418">
        <v>8.1999999999999993</v>
      </c>
      <c r="J418">
        <v>122.2</v>
      </c>
      <c r="K418">
        <v>52</v>
      </c>
      <c r="L418">
        <v>1214</v>
      </c>
      <c r="M418">
        <v>5</v>
      </c>
      <c r="N418">
        <v>294.87</v>
      </c>
      <c r="O418">
        <v>9.2750000000000004</v>
      </c>
      <c r="P418">
        <v>57.296999999999997</v>
      </c>
      <c r="Q418">
        <v>101.0964</v>
      </c>
      <c r="R418">
        <v>7.5</v>
      </c>
      <c r="S418">
        <v>121.6</v>
      </c>
      <c r="T418">
        <v>57.3</v>
      </c>
      <c r="U418">
        <v>1383</v>
      </c>
      <c r="V418">
        <v>5.2</v>
      </c>
      <c r="W418">
        <v>288.86</v>
      </c>
      <c r="X418">
        <v>9.2949999999999999</v>
      </c>
      <c r="Y418">
        <v>57.152000000000001</v>
      </c>
      <c r="Z418">
        <v>101.11669999999999</v>
      </c>
      <c r="AA418">
        <v>6.2</v>
      </c>
      <c r="AB418">
        <v>121.2</v>
      </c>
      <c r="AC418">
        <v>57.3</v>
      </c>
      <c r="AD418">
        <v>1466</v>
      </c>
      <c r="AE418">
        <v>5.4</v>
      </c>
      <c r="AF418">
        <v>297.47000000000003</v>
      </c>
      <c r="AG418">
        <v>8.98</v>
      </c>
      <c r="AH418">
        <v>56.863999999999997</v>
      </c>
      <c r="AI418">
        <v>100.9751</v>
      </c>
      <c r="AJ418">
        <v>6.8</v>
      </c>
      <c r="AK418">
        <v>120.7</v>
      </c>
      <c r="AL418">
        <v>59</v>
      </c>
      <c r="AM418">
        <v>1501</v>
      </c>
      <c r="AN418">
        <v>5.3</v>
      </c>
      <c r="AO418">
        <v>277.72000000000003</v>
      </c>
      <c r="AP418">
        <v>9.1370000000000005</v>
      </c>
      <c r="AQ418">
        <v>2.9844494476152228E-3</v>
      </c>
      <c r="AR418">
        <v>-1.438231232764098E-3</v>
      </c>
      <c r="AS418">
        <v>9.3333333333333268E-2</v>
      </c>
      <c r="AT418">
        <v>4.9342105263159297E-3</v>
      </c>
      <c r="AU418">
        <v>-9.2495636998254804E-2</v>
      </c>
      <c r="AV418">
        <v>-0.12219812002892259</v>
      </c>
      <c r="AW418">
        <v>-3.8461538461538547E-2</v>
      </c>
      <c r="AX418">
        <v>2.080592674652082E-2</v>
      </c>
      <c r="AY418">
        <v>-2.1516944593866771E-3</v>
      </c>
      <c r="AZ418">
        <v>2.5370940649496192E-3</v>
      </c>
      <c r="BA418">
        <v>-2.007581339183995E-4</v>
      </c>
      <c r="BB418">
        <v>0.20967741935483869</v>
      </c>
      <c r="BC418">
        <v>3.3003300330032288E-3</v>
      </c>
      <c r="BD418">
        <v>0</v>
      </c>
      <c r="BE418">
        <v>-5.661664392905863E-2</v>
      </c>
      <c r="BF418">
        <v>-3.703703703703709E-2</v>
      </c>
      <c r="BG418">
        <v>-2.8944095202877659E-2</v>
      </c>
      <c r="BH418">
        <v>3.5077951002227208E-2</v>
      </c>
      <c r="BI418">
        <v>5.0647158131682524E-3</v>
      </c>
      <c r="BJ418">
        <v>1.402325919954484E-3</v>
      </c>
      <c r="BK418">
        <v>-8.8235294117646967E-2</v>
      </c>
      <c r="BL418">
        <v>4.1425020712511076E-3</v>
      </c>
      <c r="BM418">
        <v>-2.8813559322033999E-2</v>
      </c>
      <c r="BN418">
        <v>-2.3317788141239189E-2</v>
      </c>
      <c r="BO418">
        <v>1.8867924528301879E-2</v>
      </c>
      <c r="BP418">
        <v>7.1114791876710326E-2</v>
      </c>
      <c r="BQ418">
        <v>-1.7182882784283701E-2</v>
      </c>
      <c r="BR418">
        <v>3.3171007128236511E-3</v>
      </c>
      <c r="BS418">
        <v>2.6548243011514932E-4</v>
      </c>
      <c r="BT418">
        <v>-5.555555555555558E-2</v>
      </c>
      <c r="BU418">
        <v>3.325020781379973E-3</v>
      </c>
      <c r="BV418">
        <v>1.027397260273966E-2</v>
      </c>
      <c r="BW418">
        <v>-4.6419098143235527E-3</v>
      </c>
      <c r="BX418">
        <v>0</v>
      </c>
      <c r="BY418">
        <v>1.468761417610542E-2</v>
      </c>
      <c r="BZ418">
        <v>9.1672189087697031E-3</v>
      </c>
    </row>
    <row r="419" spans="1:78" x14ac:dyDescent="0.15">
      <c r="A419" s="21">
        <v>32599</v>
      </c>
      <c r="B419" t="s">
        <v>51</v>
      </c>
      <c r="C419">
        <v>9.84</v>
      </c>
      <c r="D419">
        <v>-1.015228426395917E-3</v>
      </c>
      <c r="E419" t="s">
        <v>55</v>
      </c>
      <c r="F419">
        <v>0.45</v>
      </c>
      <c r="G419">
        <v>57.661000000000001</v>
      </c>
      <c r="H419">
        <v>100.7521</v>
      </c>
      <c r="I419">
        <v>7.4</v>
      </c>
      <c r="J419">
        <v>123.1</v>
      </c>
      <c r="K419">
        <v>53.1</v>
      </c>
      <c r="L419">
        <v>1376</v>
      </c>
      <c r="M419">
        <v>5.2</v>
      </c>
      <c r="N419">
        <v>309.64</v>
      </c>
      <c r="O419">
        <v>9.0530000000000008</v>
      </c>
      <c r="P419">
        <v>57.468000000000004</v>
      </c>
      <c r="Q419">
        <v>100.95099999999999</v>
      </c>
      <c r="R419">
        <v>8.1999999999999993</v>
      </c>
      <c r="S419">
        <v>122.2</v>
      </c>
      <c r="T419">
        <v>52</v>
      </c>
      <c r="U419">
        <v>1214</v>
      </c>
      <c r="V419">
        <v>5</v>
      </c>
      <c r="W419">
        <v>294.87</v>
      </c>
      <c r="X419">
        <v>9.2750000000000004</v>
      </c>
      <c r="Y419">
        <v>57.296999999999997</v>
      </c>
      <c r="Z419">
        <v>101.0964</v>
      </c>
      <c r="AA419">
        <v>7.5</v>
      </c>
      <c r="AB419">
        <v>121.6</v>
      </c>
      <c r="AC419">
        <v>57.3</v>
      </c>
      <c r="AD419">
        <v>1383</v>
      </c>
      <c r="AE419">
        <v>5.2</v>
      </c>
      <c r="AF419">
        <v>288.86</v>
      </c>
      <c r="AG419">
        <v>9.2949999999999999</v>
      </c>
      <c r="AH419">
        <v>57.152000000000001</v>
      </c>
      <c r="AI419">
        <v>101.11669999999999</v>
      </c>
      <c r="AJ419">
        <v>6.2</v>
      </c>
      <c r="AK419">
        <v>121.2</v>
      </c>
      <c r="AL419">
        <v>57.3</v>
      </c>
      <c r="AM419">
        <v>1466</v>
      </c>
      <c r="AN419">
        <v>5.4</v>
      </c>
      <c r="AO419">
        <v>297.47000000000003</v>
      </c>
      <c r="AP419">
        <v>8.98</v>
      </c>
      <c r="AQ419">
        <v>3.3583907565948312E-3</v>
      </c>
      <c r="AR419">
        <v>-1.9702628007646221E-3</v>
      </c>
      <c r="AS419">
        <v>-9.7560975609755962E-2</v>
      </c>
      <c r="AT419">
        <v>7.3649754500817446E-3</v>
      </c>
      <c r="AU419">
        <v>2.1153846153846079E-2</v>
      </c>
      <c r="AV419">
        <v>0.13344316309719931</v>
      </c>
      <c r="AW419">
        <v>4.0000000000000042E-2</v>
      </c>
      <c r="AX419">
        <v>5.0089870112252743E-2</v>
      </c>
      <c r="AY419">
        <v>-2.3935309973045719E-2</v>
      </c>
      <c r="AZ419">
        <v>2.9844494476152228E-3</v>
      </c>
      <c r="BA419">
        <v>-1.438231232764098E-3</v>
      </c>
      <c r="BB419">
        <v>9.3333333333333268E-2</v>
      </c>
      <c r="BC419">
        <v>4.9342105263159297E-3</v>
      </c>
      <c r="BD419">
        <v>-9.2495636998254804E-2</v>
      </c>
      <c r="BE419">
        <v>-0.12219812002892259</v>
      </c>
      <c r="BF419">
        <v>-3.8461538461538547E-2</v>
      </c>
      <c r="BG419">
        <v>2.080592674652082E-2</v>
      </c>
      <c r="BH419">
        <v>-2.1516944593866771E-3</v>
      </c>
      <c r="BI419">
        <v>2.5370940649496192E-3</v>
      </c>
      <c r="BJ419">
        <v>-2.007581339183995E-4</v>
      </c>
      <c r="BK419">
        <v>0.20967741935483869</v>
      </c>
      <c r="BL419">
        <v>3.3003300330032288E-3</v>
      </c>
      <c r="BM419">
        <v>0</v>
      </c>
      <c r="BN419">
        <v>-5.661664392905863E-2</v>
      </c>
      <c r="BO419">
        <v>-3.703703703703709E-2</v>
      </c>
      <c r="BP419">
        <v>-2.8944095202877659E-2</v>
      </c>
      <c r="BQ419">
        <v>3.5077951002227208E-2</v>
      </c>
      <c r="BR419">
        <v>5.0647158131682524E-3</v>
      </c>
      <c r="BS419">
        <v>1.402325919954484E-3</v>
      </c>
      <c r="BT419">
        <v>-8.8235294117646967E-2</v>
      </c>
      <c r="BU419">
        <v>4.1425020712511076E-3</v>
      </c>
      <c r="BV419">
        <v>-2.8813559322033999E-2</v>
      </c>
      <c r="BW419">
        <v>-2.3317788141239189E-2</v>
      </c>
      <c r="BX419">
        <v>1.8867924528301879E-2</v>
      </c>
      <c r="BY419">
        <v>7.1114791876710326E-2</v>
      </c>
      <c r="BZ419">
        <v>-1.7182882784283701E-2</v>
      </c>
    </row>
    <row r="420" spans="1:78" x14ac:dyDescent="0.15">
      <c r="A420" s="21">
        <v>32629</v>
      </c>
      <c r="B420" t="s">
        <v>52</v>
      </c>
      <c r="C420">
        <v>9.81</v>
      </c>
      <c r="D420">
        <v>-3.0487804878048131E-3</v>
      </c>
      <c r="E420" t="s">
        <v>55</v>
      </c>
      <c r="F420">
        <v>-1.84</v>
      </c>
      <c r="G420">
        <v>57.832999999999998</v>
      </c>
      <c r="H420">
        <v>100.62</v>
      </c>
      <c r="I420">
        <v>7.1</v>
      </c>
      <c r="J420">
        <v>123.7</v>
      </c>
      <c r="K420">
        <v>50.7</v>
      </c>
      <c r="L420">
        <v>1381</v>
      </c>
      <c r="M420">
        <v>5.2</v>
      </c>
      <c r="N420">
        <v>320.52</v>
      </c>
      <c r="O420">
        <v>8.6</v>
      </c>
      <c r="P420">
        <v>57.661000000000001</v>
      </c>
      <c r="Q420">
        <v>100.7521</v>
      </c>
      <c r="R420">
        <v>7.4</v>
      </c>
      <c r="S420">
        <v>123.1</v>
      </c>
      <c r="T420">
        <v>53.1</v>
      </c>
      <c r="U420">
        <v>1376</v>
      </c>
      <c r="V420">
        <v>5.2</v>
      </c>
      <c r="W420">
        <v>309.64</v>
      </c>
      <c r="X420">
        <v>9.0530000000000008</v>
      </c>
      <c r="Y420">
        <v>57.468000000000004</v>
      </c>
      <c r="Z420">
        <v>100.95099999999999</v>
      </c>
      <c r="AA420">
        <v>8.1999999999999993</v>
      </c>
      <c r="AB420">
        <v>122.2</v>
      </c>
      <c r="AC420">
        <v>52</v>
      </c>
      <c r="AD420">
        <v>1214</v>
      </c>
      <c r="AE420">
        <v>5</v>
      </c>
      <c r="AF420">
        <v>294.87</v>
      </c>
      <c r="AG420">
        <v>9.2750000000000004</v>
      </c>
      <c r="AH420">
        <v>57.296999999999997</v>
      </c>
      <c r="AI420">
        <v>101.0964</v>
      </c>
      <c r="AJ420">
        <v>7.5</v>
      </c>
      <c r="AK420">
        <v>121.6</v>
      </c>
      <c r="AL420">
        <v>57.3</v>
      </c>
      <c r="AM420">
        <v>1383</v>
      </c>
      <c r="AN420">
        <v>5.2</v>
      </c>
      <c r="AO420">
        <v>288.86</v>
      </c>
      <c r="AP420">
        <v>9.2949999999999999</v>
      </c>
      <c r="AQ420">
        <v>2.9829520819963928E-3</v>
      </c>
      <c r="AR420">
        <v>-1.311138924151356E-3</v>
      </c>
      <c r="AS420">
        <v>-4.0540540540540682E-2</v>
      </c>
      <c r="AT420">
        <v>4.8740861088547582E-3</v>
      </c>
      <c r="AU420">
        <v>-4.5197740112994267E-2</v>
      </c>
      <c r="AV420">
        <v>3.6337209302326201E-3</v>
      </c>
      <c r="AW420">
        <v>0</v>
      </c>
      <c r="AX420">
        <v>3.5137579124144169E-2</v>
      </c>
      <c r="AY420">
        <v>-5.0038661217276181E-2</v>
      </c>
      <c r="AZ420">
        <v>3.3583907565948312E-3</v>
      </c>
      <c r="BA420">
        <v>-1.9702628007646221E-3</v>
      </c>
      <c r="BB420">
        <v>-9.7560975609755962E-2</v>
      </c>
      <c r="BC420">
        <v>7.3649754500817446E-3</v>
      </c>
      <c r="BD420">
        <v>2.1153846153846079E-2</v>
      </c>
      <c r="BE420">
        <v>0.13344316309719931</v>
      </c>
      <c r="BF420">
        <v>4.0000000000000042E-2</v>
      </c>
      <c r="BG420">
        <v>5.0089870112252743E-2</v>
      </c>
      <c r="BH420">
        <v>-2.3935309973045719E-2</v>
      </c>
      <c r="BI420">
        <v>2.9844494476152228E-3</v>
      </c>
      <c r="BJ420">
        <v>-1.438231232764098E-3</v>
      </c>
      <c r="BK420">
        <v>9.3333333333333268E-2</v>
      </c>
      <c r="BL420">
        <v>4.9342105263159297E-3</v>
      </c>
      <c r="BM420">
        <v>-9.2495636998254804E-2</v>
      </c>
      <c r="BN420">
        <v>-0.12219812002892259</v>
      </c>
      <c r="BO420">
        <v>-3.8461538461538547E-2</v>
      </c>
      <c r="BP420">
        <v>2.080592674652082E-2</v>
      </c>
      <c r="BQ420">
        <v>-2.1516944593866771E-3</v>
      </c>
      <c r="BR420">
        <v>2.5370940649496192E-3</v>
      </c>
      <c r="BS420">
        <v>-2.007581339183995E-4</v>
      </c>
      <c r="BT420">
        <v>0.20967741935483869</v>
      </c>
      <c r="BU420">
        <v>3.3003300330032288E-3</v>
      </c>
      <c r="BV420">
        <v>0</v>
      </c>
      <c r="BW420">
        <v>-5.661664392905863E-2</v>
      </c>
      <c r="BX420">
        <v>-3.703703703703709E-2</v>
      </c>
      <c r="BY420">
        <v>-2.8944095202877659E-2</v>
      </c>
      <c r="BZ420">
        <v>3.5077951002227208E-2</v>
      </c>
    </row>
    <row r="421" spans="1:78" x14ac:dyDescent="0.15">
      <c r="A421" s="21">
        <v>32660</v>
      </c>
      <c r="B421" t="s">
        <v>53</v>
      </c>
      <c r="C421">
        <v>9.5299999999999994</v>
      </c>
      <c r="D421">
        <v>-2.8542303771661681E-2</v>
      </c>
      <c r="E421" t="s">
        <v>55</v>
      </c>
      <c r="F421">
        <v>1.41</v>
      </c>
      <c r="G421">
        <v>57.987000000000002</v>
      </c>
      <c r="H421">
        <v>100.5877</v>
      </c>
      <c r="I421">
        <v>7.2</v>
      </c>
      <c r="J421">
        <v>124.1</v>
      </c>
      <c r="K421">
        <v>45.6</v>
      </c>
      <c r="L421">
        <v>1322</v>
      </c>
      <c r="M421">
        <v>5.3</v>
      </c>
      <c r="N421">
        <v>317.98</v>
      </c>
      <c r="O421">
        <v>8.077</v>
      </c>
      <c r="P421">
        <v>57.832999999999998</v>
      </c>
      <c r="Q421">
        <v>100.62</v>
      </c>
      <c r="R421">
        <v>7.1</v>
      </c>
      <c r="S421">
        <v>123.7</v>
      </c>
      <c r="T421">
        <v>50.7</v>
      </c>
      <c r="U421">
        <v>1381</v>
      </c>
      <c r="V421">
        <v>5.2</v>
      </c>
      <c r="W421">
        <v>320.52</v>
      </c>
      <c r="X421">
        <v>8.6</v>
      </c>
      <c r="Y421">
        <v>57.661000000000001</v>
      </c>
      <c r="Z421">
        <v>100.7521</v>
      </c>
      <c r="AA421">
        <v>7.4</v>
      </c>
      <c r="AB421">
        <v>123.1</v>
      </c>
      <c r="AC421">
        <v>53.1</v>
      </c>
      <c r="AD421">
        <v>1376</v>
      </c>
      <c r="AE421">
        <v>5.2</v>
      </c>
      <c r="AF421">
        <v>309.64</v>
      </c>
      <c r="AG421">
        <v>9.0530000000000008</v>
      </c>
      <c r="AH421">
        <v>57.468000000000004</v>
      </c>
      <c r="AI421">
        <v>100.95099999999999</v>
      </c>
      <c r="AJ421">
        <v>8.1999999999999993</v>
      </c>
      <c r="AK421">
        <v>122.2</v>
      </c>
      <c r="AL421">
        <v>52</v>
      </c>
      <c r="AM421">
        <v>1214</v>
      </c>
      <c r="AN421">
        <v>5</v>
      </c>
      <c r="AO421">
        <v>294.87</v>
      </c>
      <c r="AP421">
        <v>9.2750000000000004</v>
      </c>
      <c r="AQ421">
        <v>2.6628395552712458E-3</v>
      </c>
      <c r="AR421">
        <v>-3.21009739614464E-4</v>
      </c>
      <c r="AS421">
        <v>1.4084507042253501E-2</v>
      </c>
      <c r="AT421">
        <v>3.2336297493935628E-3</v>
      </c>
      <c r="AU421">
        <v>-0.1005917159763314</v>
      </c>
      <c r="AV421">
        <v>-4.2722664735698752E-2</v>
      </c>
      <c r="AW421">
        <v>1.9230769230769159E-2</v>
      </c>
      <c r="AX421">
        <v>-7.9246224884561567E-3</v>
      </c>
      <c r="AY421">
        <v>-6.0813953488372041E-2</v>
      </c>
      <c r="AZ421">
        <v>2.9829520819963928E-3</v>
      </c>
      <c r="BA421">
        <v>-1.311138924151356E-3</v>
      </c>
      <c r="BB421">
        <v>-4.0540540540540682E-2</v>
      </c>
      <c r="BC421">
        <v>4.8740861088547582E-3</v>
      </c>
      <c r="BD421">
        <v>-4.5197740112994267E-2</v>
      </c>
      <c r="BE421">
        <v>3.6337209302326201E-3</v>
      </c>
      <c r="BF421">
        <v>0</v>
      </c>
      <c r="BG421">
        <v>3.5137579124144169E-2</v>
      </c>
      <c r="BH421">
        <v>-5.0038661217276181E-2</v>
      </c>
      <c r="BI421">
        <v>3.3583907565948312E-3</v>
      </c>
      <c r="BJ421">
        <v>-1.9702628007646221E-3</v>
      </c>
      <c r="BK421">
        <v>-9.7560975609755962E-2</v>
      </c>
      <c r="BL421">
        <v>7.3649754500817446E-3</v>
      </c>
      <c r="BM421">
        <v>2.1153846153846079E-2</v>
      </c>
      <c r="BN421">
        <v>0.13344316309719931</v>
      </c>
      <c r="BO421">
        <v>4.0000000000000042E-2</v>
      </c>
      <c r="BP421">
        <v>5.0089870112252743E-2</v>
      </c>
      <c r="BQ421">
        <v>-2.3935309973045719E-2</v>
      </c>
      <c r="BR421">
        <v>2.9844494476152228E-3</v>
      </c>
      <c r="BS421">
        <v>-1.438231232764098E-3</v>
      </c>
      <c r="BT421">
        <v>9.3333333333333268E-2</v>
      </c>
      <c r="BU421">
        <v>4.9342105263159297E-3</v>
      </c>
      <c r="BV421">
        <v>-9.2495636998254804E-2</v>
      </c>
      <c r="BW421">
        <v>-0.12219812002892259</v>
      </c>
      <c r="BX421">
        <v>-3.8461538461538547E-2</v>
      </c>
      <c r="BY421">
        <v>2.080592674652082E-2</v>
      </c>
      <c r="BZ421">
        <v>-2.1516944593866771E-3</v>
      </c>
    </row>
    <row r="422" spans="1:78" x14ac:dyDescent="0.15">
      <c r="A422" s="21">
        <v>32690</v>
      </c>
      <c r="B422" t="s">
        <v>42</v>
      </c>
      <c r="C422">
        <v>9.24</v>
      </c>
      <c r="D422">
        <v>-3.0430220356768008E-2</v>
      </c>
      <c r="E422" t="s">
        <v>55</v>
      </c>
      <c r="F422">
        <v>-3.76</v>
      </c>
      <c r="G422">
        <v>58.136000000000003</v>
      </c>
      <c r="H422">
        <v>100.637</v>
      </c>
      <c r="I422">
        <v>6.1</v>
      </c>
      <c r="J422">
        <v>124.5</v>
      </c>
      <c r="K422">
        <v>45.8</v>
      </c>
      <c r="L422">
        <v>1283</v>
      </c>
      <c r="M422">
        <v>5.2</v>
      </c>
      <c r="N422">
        <v>346.08</v>
      </c>
      <c r="O422">
        <v>7.8040000000000003</v>
      </c>
      <c r="P422">
        <v>57.987000000000002</v>
      </c>
      <c r="Q422">
        <v>100.5877</v>
      </c>
      <c r="R422">
        <v>7.2</v>
      </c>
      <c r="S422">
        <v>124.1</v>
      </c>
      <c r="T422">
        <v>45.6</v>
      </c>
      <c r="U422">
        <v>1322</v>
      </c>
      <c r="V422">
        <v>5.3</v>
      </c>
      <c r="W422">
        <v>317.98</v>
      </c>
      <c r="X422">
        <v>8.077</v>
      </c>
      <c r="Y422">
        <v>57.832999999999998</v>
      </c>
      <c r="Z422">
        <v>100.62</v>
      </c>
      <c r="AA422">
        <v>7.1</v>
      </c>
      <c r="AB422">
        <v>123.7</v>
      </c>
      <c r="AC422">
        <v>50.7</v>
      </c>
      <c r="AD422">
        <v>1381</v>
      </c>
      <c r="AE422">
        <v>5.2</v>
      </c>
      <c r="AF422">
        <v>320.52</v>
      </c>
      <c r="AG422">
        <v>8.6</v>
      </c>
      <c r="AH422">
        <v>57.661000000000001</v>
      </c>
      <c r="AI422">
        <v>100.7521</v>
      </c>
      <c r="AJ422">
        <v>7.4</v>
      </c>
      <c r="AK422">
        <v>123.1</v>
      </c>
      <c r="AL422">
        <v>53.1</v>
      </c>
      <c r="AM422">
        <v>1376</v>
      </c>
      <c r="AN422">
        <v>5.2</v>
      </c>
      <c r="AO422">
        <v>309.64</v>
      </c>
      <c r="AP422">
        <v>9.0530000000000008</v>
      </c>
      <c r="AQ422">
        <v>2.5695414489455E-3</v>
      </c>
      <c r="AR422">
        <v>4.9011956730304895E-4</v>
      </c>
      <c r="AS422">
        <v>-0.1527777777777779</v>
      </c>
      <c r="AT422">
        <v>3.2232070910556132E-3</v>
      </c>
      <c r="AU422">
        <v>4.3859649122806044E-3</v>
      </c>
      <c r="AV422">
        <v>-2.9500756429652001E-2</v>
      </c>
      <c r="AW422">
        <v>-1.8867924528301772E-2</v>
      </c>
      <c r="AX422">
        <v>8.8370337757091466E-2</v>
      </c>
      <c r="AY422">
        <v>-3.3799678098303747E-2</v>
      </c>
      <c r="AZ422">
        <v>2.6628395552712458E-3</v>
      </c>
      <c r="BA422">
        <v>-3.21009739614464E-4</v>
      </c>
      <c r="BB422">
        <v>1.4084507042253501E-2</v>
      </c>
      <c r="BC422">
        <v>3.2336297493935628E-3</v>
      </c>
      <c r="BD422">
        <v>-0.1005917159763314</v>
      </c>
      <c r="BE422">
        <v>-4.2722664735698752E-2</v>
      </c>
      <c r="BF422">
        <v>1.9230769230769159E-2</v>
      </c>
      <c r="BG422">
        <v>-7.9246224884561567E-3</v>
      </c>
      <c r="BH422">
        <v>-6.0813953488372041E-2</v>
      </c>
      <c r="BI422">
        <v>2.9829520819963928E-3</v>
      </c>
      <c r="BJ422">
        <v>-1.311138924151356E-3</v>
      </c>
      <c r="BK422">
        <v>-4.0540540540540682E-2</v>
      </c>
      <c r="BL422">
        <v>4.8740861088547582E-3</v>
      </c>
      <c r="BM422">
        <v>-4.5197740112994267E-2</v>
      </c>
      <c r="BN422">
        <v>3.6337209302326201E-3</v>
      </c>
      <c r="BO422">
        <v>0</v>
      </c>
      <c r="BP422">
        <v>3.5137579124144169E-2</v>
      </c>
      <c r="BQ422">
        <v>-5.0038661217276181E-2</v>
      </c>
      <c r="BR422">
        <v>3.3583907565948312E-3</v>
      </c>
      <c r="BS422">
        <v>-1.9702628007646221E-3</v>
      </c>
      <c r="BT422">
        <v>-9.7560975609755962E-2</v>
      </c>
      <c r="BU422">
        <v>7.3649754500817446E-3</v>
      </c>
      <c r="BV422">
        <v>2.1153846153846079E-2</v>
      </c>
      <c r="BW422">
        <v>0.13344316309719931</v>
      </c>
      <c r="BX422">
        <v>4.0000000000000042E-2</v>
      </c>
      <c r="BY422">
        <v>5.0089870112252743E-2</v>
      </c>
      <c r="BZ422">
        <v>-2.3935309973045719E-2</v>
      </c>
    </row>
    <row r="423" spans="1:78" x14ac:dyDescent="0.15">
      <c r="A423" s="21">
        <v>32721</v>
      </c>
      <c r="B423" t="s">
        <v>43</v>
      </c>
      <c r="C423">
        <v>8.99</v>
      </c>
      <c r="D423">
        <v>-2.705627705627706E-2</v>
      </c>
      <c r="E423" t="s">
        <v>55</v>
      </c>
      <c r="F423">
        <v>2.65</v>
      </c>
      <c r="G423">
        <v>58.216999999999999</v>
      </c>
      <c r="H423">
        <v>100.7192</v>
      </c>
      <c r="I423">
        <v>6.4</v>
      </c>
      <c r="J423">
        <v>124.5</v>
      </c>
      <c r="K423">
        <v>45.2</v>
      </c>
      <c r="L423">
        <v>1334</v>
      </c>
      <c r="M423">
        <v>5.2</v>
      </c>
      <c r="N423">
        <v>351.45</v>
      </c>
      <c r="O423">
        <v>8.2509999999999994</v>
      </c>
      <c r="P423">
        <v>58.136000000000003</v>
      </c>
      <c r="Q423">
        <v>100.637</v>
      </c>
      <c r="R423">
        <v>6.1</v>
      </c>
      <c r="S423">
        <v>124.5</v>
      </c>
      <c r="T423">
        <v>45.8</v>
      </c>
      <c r="U423">
        <v>1283</v>
      </c>
      <c r="V423">
        <v>5.2</v>
      </c>
      <c r="W423">
        <v>346.08</v>
      </c>
      <c r="X423">
        <v>7.8040000000000003</v>
      </c>
      <c r="Y423">
        <v>57.987000000000002</v>
      </c>
      <c r="Z423">
        <v>100.5877</v>
      </c>
      <c r="AA423">
        <v>7.2</v>
      </c>
      <c r="AB423">
        <v>124.1</v>
      </c>
      <c r="AC423">
        <v>45.6</v>
      </c>
      <c r="AD423">
        <v>1322</v>
      </c>
      <c r="AE423">
        <v>5.3</v>
      </c>
      <c r="AF423">
        <v>317.98</v>
      </c>
      <c r="AG423">
        <v>8.077</v>
      </c>
      <c r="AH423">
        <v>57.832999999999998</v>
      </c>
      <c r="AI423">
        <v>100.62</v>
      </c>
      <c r="AJ423">
        <v>7.1</v>
      </c>
      <c r="AK423">
        <v>123.7</v>
      </c>
      <c r="AL423">
        <v>50.7</v>
      </c>
      <c r="AM423">
        <v>1381</v>
      </c>
      <c r="AN423">
        <v>5.2</v>
      </c>
      <c r="AO423">
        <v>320.52</v>
      </c>
      <c r="AP423">
        <v>8.6</v>
      </c>
      <c r="AQ423">
        <v>1.393284711710407E-3</v>
      </c>
      <c r="AR423">
        <v>8.1679700309034153E-4</v>
      </c>
      <c r="AS423">
        <v>4.9180327868852507E-2</v>
      </c>
      <c r="AT423">
        <v>0</v>
      </c>
      <c r="AU423">
        <v>-1.310043668122263E-2</v>
      </c>
      <c r="AV423">
        <v>3.97505845674202E-2</v>
      </c>
      <c r="AW423">
        <v>0</v>
      </c>
      <c r="AX423">
        <v>1.551664355062421E-2</v>
      </c>
      <c r="AY423">
        <v>5.7278318810866091E-2</v>
      </c>
      <c r="AZ423">
        <v>2.5695414489455E-3</v>
      </c>
      <c r="BA423">
        <v>4.9011956730304895E-4</v>
      </c>
      <c r="BB423">
        <v>-0.1527777777777779</v>
      </c>
      <c r="BC423">
        <v>3.2232070910556132E-3</v>
      </c>
      <c r="BD423">
        <v>4.3859649122806044E-3</v>
      </c>
      <c r="BE423">
        <v>-2.9500756429652001E-2</v>
      </c>
      <c r="BF423">
        <v>-1.8867924528301772E-2</v>
      </c>
      <c r="BG423">
        <v>8.8370337757091466E-2</v>
      </c>
      <c r="BH423">
        <v>-3.3799678098303747E-2</v>
      </c>
      <c r="BI423">
        <v>2.6628395552712458E-3</v>
      </c>
      <c r="BJ423">
        <v>-3.21009739614464E-4</v>
      </c>
      <c r="BK423">
        <v>1.4084507042253501E-2</v>
      </c>
      <c r="BL423">
        <v>3.2336297493935628E-3</v>
      </c>
      <c r="BM423">
        <v>-0.1005917159763314</v>
      </c>
      <c r="BN423">
        <v>-4.2722664735698752E-2</v>
      </c>
      <c r="BO423">
        <v>1.9230769230769159E-2</v>
      </c>
      <c r="BP423">
        <v>-7.9246224884561567E-3</v>
      </c>
      <c r="BQ423">
        <v>-6.0813953488372041E-2</v>
      </c>
      <c r="BR423">
        <v>2.9829520819963928E-3</v>
      </c>
      <c r="BS423">
        <v>-1.311138924151356E-3</v>
      </c>
      <c r="BT423">
        <v>-4.0540540540540682E-2</v>
      </c>
      <c r="BU423">
        <v>4.8740861088547582E-3</v>
      </c>
      <c r="BV423">
        <v>-4.5197740112994267E-2</v>
      </c>
      <c r="BW423">
        <v>3.6337209302326201E-3</v>
      </c>
      <c r="BX423">
        <v>0</v>
      </c>
      <c r="BY423">
        <v>3.5137579124144169E-2</v>
      </c>
      <c r="BZ423">
        <v>-5.0038661217276181E-2</v>
      </c>
    </row>
    <row r="424" spans="1:78" x14ac:dyDescent="0.15">
      <c r="A424" s="21">
        <v>32752</v>
      </c>
      <c r="B424" t="s">
        <v>44</v>
      </c>
      <c r="C424">
        <v>9.02</v>
      </c>
      <c r="D424">
        <v>3.337041156840863E-3</v>
      </c>
      <c r="E424" t="s">
        <v>54</v>
      </c>
      <c r="F424">
        <v>-3.76</v>
      </c>
      <c r="G424">
        <v>58.418999999999997</v>
      </c>
      <c r="H424">
        <v>100.87309999999999</v>
      </c>
      <c r="I424">
        <v>7.1</v>
      </c>
      <c r="J424">
        <v>124.8</v>
      </c>
      <c r="K424">
        <v>46</v>
      </c>
      <c r="L424">
        <v>1314</v>
      </c>
      <c r="M424">
        <v>5.3</v>
      </c>
      <c r="N424">
        <v>349.15</v>
      </c>
      <c r="O424">
        <v>8.2859999999999996</v>
      </c>
      <c r="P424">
        <v>58.216999999999999</v>
      </c>
      <c r="Q424">
        <v>100.7192</v>
      </c>
      <c r="R424">
        <v>6.4</v>
      </c>
      <c r="S424">
        <v>124.5</v>
      </c>
      <c r="T424">
        <v>45.2</v>
      </c>
      <c r="U424">
        <v>1334</v>
      </c>
      <c r="V424">
        <v>5.2</v>
      </c>
      <c r="W424">
        <v>351.45</v>
      </c>
      <c r="X424">
        <v>8.2509999999999994</v>
      </c>
      <c r="Y424">
        <v>58.136000000000003</v>
      </c>
      <c r="Z424">
        <v>100.637</v>
      </c>
      <c r="AA424">
        <v>6.1</v>
      </c>
      <c r="AB424">
        <v>124.5</v>
      </c>
      <c r="AC424">
        <v>45.8</v>
      </c>
      <c r="AD424">
        <v>1283</v>
      </c>
      <c r="AE424">
        <v>5.2</v>
      </c>
      <c r="AF424">
        <v>346.08</v>
      </c>
      <c r="AG424">
        <v>7.8040000000000003</v>
      </c>
      <c r="AH424">
        <v>57.987000000000002</v>
      </c>
      <c r="AI424">
        <v>100.5877</v>
      </c>
      <c r="AJ424">
        <v>7.2</v>
      </c>
      <c r="AK424">
        <v>124.1</v>
      </c>
      <c r="AL424">
        <v>45.6</v>
      </c>
      <c r="AM424">
        <v>1322</v>
      </c>
      <c r="AN424">
        <v>5.3</v>
      </c>
      <c r="AO424">
        <v>317.98</v>
      </c>
      <c r="AP424">
        <v>8.077</v>
      </c>
      <c r="AQ424">
        <v>3.4697768692992792E-3</v>
      </c>
      <c r="AR424">
        <v>1.52801054813767E-3</v>
      </c>
      <c r="AS424">
        <v>0.10937499999999981</v>
      </c>
      <c r="AT424">
        <v>2.4096385542169418E-3</v>
      </c>
      <c r="AU424">
        <v>1.7699115044247819E-2</v>
      </c>
      <c r="AV424">
        <v>-1.499250374812588E-2</v>
      </c>
      <c r="AW424">
        <v>1.9230769230769159E-2</v>
      </c>
      <c r="AX424">
        <v>-6.5443164034714174E-3</v>
      </c>
      <c r="AY424">
        <v>4.2419100715065383E-3</v>
      </c>
      <c r="AZ424">
        <v>1.393284711710407E-3</v>
      </c>
      <c r="BA424">
        <v>8.1679700309034153E-4</v>
      </c>
      <c r="BB424">
        <v>4.9180327868852507E-2</v>
      </c>
      <c r="BC424">
        <v>0</v>
      </c>
      <c r="BD424">
        <v>-1.310043668122263E-2</v>
      </c>
      <c r="BE424">
        <v>3.97505845674202E-2</v>
      </c>
      <c r="BF424">
        <v>0</v>
      </c>
      <c r="BG424">
        <v>1.551664355062421E-2</v>
      </c>
      <c r="BH424">
        <v>5.7278318810866091E-2</v>
      </c>
      <c r="BI424">
        <v>2.5695414489455E-3</v>
      </c>
      <c r="BJ424">
        <v>4.9011956730304895E-4</v>
      </c>
      <c r="BK424">
        <v>-0.1527777777777779</v>
      </c>
      <c r="BL424">
        <v>3.2232070910556132E-3</v>
      </c>
      <c r="BM424">
        <v>4.3859649122806044E-3</v>
      </c>
      <c r="BN424">
        <v>-2.9500756429652001E-2</v>
      </c>
      <c r="BO424">
        <v>-1.8867924528301772E-2</v>
      </c>
      <c r="BP424">
        <v>8.8370337757091466E-2</v>
      </c>
      <c r="BQ424">
        <v>-3.3799678098303747E-2</v>
      </c>
      <c r="BR424">
        <v>2.6628395552712458E-3</v>
      </c>
      <c r="BS424">
        <v>-3.21009739614464E-4</v>
      </c>
      <c r="BT424">
        <v>1.4084507042253501E-2</v>
      </c>
      <c r="BU424">
        <v>3.2336297493935628E-3</v>
      </c>
      <c r="BV424">
        <v>-0.1005917159763314</v>
      </c>
      <c r="BW424">
        <v>-4.2722664735698752E-2</v>
      </c>
      <c r="BX424">
        <v>1.9230769230769159E-2</v>
      </c>
      <c r="BY424">
        <v>-7.9246224884561567E-3</v>
      </c>
      <c r="BZ424">
        <v>-6.0813953488372041E-2</v>
      </c>
    </row>
    <row r="425" spans="1:78" x14ac:dyDescent="0.15">
      <c r="A425" s="21">
        <v>32782</v>
      </c>
      <c r="B425" t="s">
        <v>45</v>
      </c>
      <c r="C425">
        <v>8.84</v>
      </c>
      <c r="D425">
        <v>-1.995565410199553E-2</v>
      </c>
      <c r="E425" t="s">
        <v>55</v>
      </c>
      <c r="F425">
        <v>-5.84</v>
      </c>
      <c r="G425">
        <v>58.631</v>
      </c>
      <c r="H425">
        <v>100.8558</v>
      </c>
      <c r="I425">
        <v>6.9</v>
      </c>
      <c r="J425">
        <v>125.4</v>
      </c>
      <c r="K425">
        <v>49.3</v>
      </c>
      <c r="L425">
        <v>1365</v>
      </c>
      <c r="M425">
        <v>5.3</v>
      </c>
      <c r="N425">
        <v>340.36</v>
      </c>
      <c r="O425">
        <v>7.9089999999999998</v>
      </c>
      <c r="P425">
        <v>58.418999999999997</v>
      </c>
      <c r="Q425">
        <v>100.87309999999999</v>
      </c>
      <c r="R425">
        <v>7.1</v>
      </c>
      <c r="S425">
        <v>124.8</v>
      </c>
      <c r="T425">
        <v>46</v>
      </c>
      <c r="U425">
        <v>1314</v>
      </c>
      <c r="V425">
        <v>5.3</v>
      </c>
      <c r="W425">
        <v>349.15</v>
      </c>
      <c r="X425">
        <v>8.2859999999999996</v>
      </c>
      <c r="Y425">
        <v>58.216999999999999</v>
      </c>
      <c r="Z425">
        <v>100.7192</v>
      </c>
      <c r="AA425">
        <v>6.4</v>
      </c>
      <c r="AB425">
        <v>124.5</v>
      </c>
      <c r="AC425">
        <v>45.2</v>
      </c>
      <c r="AD425">
        <v>1334</v>
      </c>
      <c r="AE425">
        <v>5.2</v>
      </c>
      <c r="AF425">
        <v>351.45</v>
      </c>
      <c r="AG425">
        <v>8.2509999999999994</v>
      </c>
      <c r="AH425">
        <v>58.136000000000003</v>
      </c>
      <c r="AI425">
        <v>100.637</v>
      </c>
      <c r="AJ425">
        <v>6.1</v>
      </c>
      <c r="AK425">
        <v>124.5</v>
      </c>
      <c r="AL425">
        <v>45.8</v>
      </c>
      <c r="AM425">
        <v>1283</v>
      </c>
      <c r="AN425">
        <v>5.2</v>
      </c>
      <c r="AO425">
        <v>346.08</v>
      </c>
      <c r="AP425">
        <v>7.8040000000000003</v>
      </c>
      <c r="AQ425">
        <v>3.6289563327001062E-3</v>
      </c>
      <c r="AR425">
        <v>-1.7150261070586481E-4</v>
      </c>
      <c r="AS425">
        <v>-2.816901408450689E-2</v>
      </c>
      <c r="AT425">
        <v>4.8076923076922906E-3</v>
      </c>
      <c r="AU425">
        <v>7.1739130434782528E-2</v>
      </c>
      <c r="AV425">
        <v>3.8812785388127928E-2</v>
      </c>
      <c r="AW425">
        <v>0</v>
      </c>
      <c r="AX425">
        <v>-2.5175426034655501E-2</v>
      </c>
      <c r="AY425">
        <v>-4.5498431088583091E-2</v>
      </c>
      <c r="AZ425">
        <v>3.4697768692992792E-3</v>
      </c>
      <c r="BA425">
        <v>1.52801054813767E-3</v>
      </c>
      <c r="BB425">
        <v>0.10937499999999981</v>
      </c>
      <c r="BC425">
        <v>2.4096385542169418E-3</v>
      </c>
      <c r="BD425">
        <v>1.7699115044247819E-2</v>
      </c>
      <c r="BE425">
        <v>-1.499250374812588E-2</v>
      </c>
      <c r="BF425">
        <v>1.9230769230769159E-2</v>
      </c>
      <c r="BG425">
        <v>-6.5443164034714174E-3</v>
      </c>
      <c r="BH425">
        <v>4.2419100715065383E-3</v>
      </c>
      <c r="BI425">
        <v>1.393284711710407E-3</v>
      </c>
      <c r="BJ425">
        <v>8.1679700309034153E-4</v>
      </c>
      <c r="BK425">
        <v>4.9180327868852507E-2</v>
      </c>
      <c r="BL425">
        <v>0</v>
      </c>
      <c r="BM425">
        <v>-1.310043668122263E-2</v>
      </c>
      <c r="BN425">
        <v>3.97505845674202E-2</v>
      </c>
      <c r="BO425">
        <v>0</v>
      </c>
      <c r="BP425">
        <v>1.551664355062421E-2</v>
      </c>
      <c r="BQ425">
        <v>5.7278318810866091E-2</v>
      </c>
      <c r="BR425">
        <v>2.5695414489455E-3</v>
      </c>
      <c r="BS425">
        <v>4.9011956730304895E-4</v>
      </c>
      <c r="BT425">
        <v>-0.1527777777777779</v>
      </c>
      <c r="BU425">
        <v>3.2232070910556132E-3</v>
      </c>
      <c r="BV425">
        <v>4.3859649122806044E-3</v>
      </c>
      <c r="BW425">
        <v>-2.9500756429652001E-2</v>
      </c>
      <c r="BX425">
        <v>-1.8867924528301772E-2</v>
      </c>
      <c r="BY425">
        <v>8.8370337757091466E-2</v>
      </c>
      <c r="BZ425">
        <v>-3.3799678098303747E-2</v>
      </c>
    </row>
    <row r="426" spans="1:78" x14ac:dyDescent="0.15">
      <c r="A426" s="21">
        <v>32813</v>
      </c>
      <c r="B426" t="s">
        <v>46</v>
      </c>
      <c r="C426">
        <v>8.5500000000000007</v>
      </c>
      <c r="D426">
        <v>-3.2805429864253298E-2</v>
      </c>
      <c r="E426" t="s">
        <v>55</v>
      </c>
      <c r="F426">
        <v>-5.55</v>
      </c>
      <c r="G426">
        <v>58.786999999999999</v>
      </c>
      <c r="H426">
        <v>100.73009999999999</v>
      </c>
      <c r="I426">
        <v>6.6</v>
      </c>
      <c r="J426">
        <v>125.9</v>
      </c>
      <c r="K426">
        <v>49.3</v>
      </c>
      <c r="L426">
        <v>1344</v>
      </c>
      <c r="M426">
        <v>5.4</v>
      </c>
      <c r="N426">
        <v>345.99</v>
      </c>
      <c r="O426">
        <v>7.8259999999999996</v>
      </c>
      <c r="P426">
        <v>58.631</v>
      </c>
      <c r="Q426">
        <v>100.8558</v>
      </c>
      <c r="R426">
        <v>6.9</v>
      </c>
      <c r="S426">
        <v>125.4</v>
      </c>
      <c r="T426">
        <v>49.3</v>
      </c>
      <c r="U426">
        <v>1365</v>
      </c>
      <c r="V426">
        <v>5.3</v>
      </c>
      <c r="W426">
        <v>340.36</v>
      </c>
      <c r="X426">
        <v>7.9089999999999998</v>
      </c>
      <c r="Y426">
        <v>58.418999999999997</v>
      </c>
      <c r="Z426">
        <v>100.87309999999999</v>
      </c>
      <c r="AA426">
        <v>7.1</v>
      </c>
      <c r="AB426">
        <v>124.8</v>
      </c>
      <c r="AC426">
        <v>46</v>
      </c>
      <c r="AD426">
        <v>1314</v>
      </c>
      <c r="AE426">
        <v>5.3</v>
      </c>
      <c r="AF426">
        <v>349.15</v>
      </c>
      <c r="AG426">
        <v>8.2859999999999996</v>
      </c>
      <c r="AH426">
        <v>58.216999999999999</v>
      </c>
      <c r="AI426">
        <v>100.7192</v>
      </c>
      <c r="AJ426">
        <v>6.4</v>
      </c>
      <c r="AK426">
        <v>124.5</v>
      </c>
      <c r="AL426">
        <v>45.2</v>
      </c>
      <c r="AM426">
        <v>1334</v>
      </c>
      <c r="AN426">
        <v>5.2</v>
      </c>
      <c r="AO426">
        <v>351.45</v>
      </c>
      <c r="AP426">
        <v>8.2509999999999994</v>
      </c>
      <c r="AQ426">
        <v>2.6607084989169749E-3</v>
      </c>
      <c r="AR426">
        <v>-1.246333874700412E-3</v>
      </c>
      <c r="AS426">
        <v>-4.3478260869565299E-2</v>
      </c>
      <c r="AT426">
        <v>3.9872408293459838E-3</v>
      </c>
      <c r="AU426">
        <v>0</v>
      </c>
      <c r="AV426">
        <v>-1.538461538461533E-2</v>
      </c>
      <c r="AW426">
        <v>1.8867924528301879E-2</v>
      </c>
      <c r="AX426">
        <v>1.6541309202021459E-2</v>
      </c>
      <c r="AY426">
        <v>-1.049437349854598E-2</v>
      </c>
      <c r="AZ426">
        <v>3.6289563327001062E-3</v>
      </c>
      <c r="BA426">
        <v>-1.7150261070586481E-4</v>
      </c>
      <c r="BB426">
        <v>-2.816901408450689E-2</v>
      </c>
      <c r="BC426">
        <v>4.8076923076922906E-3</v>
      </c>
      <c r="BD426">
        <v>7.1739130434782528E-2</v>
      </c>
      <c r="BE426">
        <v>3.8812785388127928E-2</v>
      </c>
      <c r="BF426">
        <v>0</v>
      </c>
      <c r="BG426">
        <v>-2.5175426034655501E-2</v>
      </c>
      <c r="BH426">
        <v>-4.5498431088583091E-2</v>
      </c>
      <c r="BI426">
        <v>3.4697768692992792E-3</v>
      </c>
      <c r="BJ426">
        <v>1.52801054813767E-3</v>
      </c>
      <c r="BK426">
        <v>0.10937499999999981</v>
      </c>
      <c r="BL426">
        <v>2.4096385542169418E-3</v>
      </c>
      <c r="BM426">
        <v>1.7699115044247819E-2</v>
      </c>
      <c r="BN426">
        <v>-1.499250374812588E-2</v>
      </c>
      <c r="BO426">
        <v>1.9230769230769159E-2</v>
      </c>
      <c r="BP426">
        <v>-6.5443164034714174E-3</v>
      </c>
      <c r="BQ426">
        <v>4.2419100715065383E-3</v>
      </c>
      <c r="BR426">
        <v>1.393284711710407E-3</v>
      </c>
      <c r="BS426">
        <v>8.1679700309034153E-4</v>
      </c>
      <c r="BT426">
        <v>4.9180327868852507E-2</v>
      </c>
      <c r="BU426">
        <v>0</v>
      </c>
      <c r="BV426">
        <v>-1.310043668122263E-2</v>
      </c>
      <c r="BW426">
        <v>3.97505845674202E-2</v>
      </c>
      <c r="BX426">
        <v>0</v>
      </c>
      <c r="BY426">
        <v>1.551664355062421E-2</v>
      </c>
      <c r="BZ426">
        <v>5.7278318810866091E-2</v>
      </c>
    </row>
    <row r="427" spans="1:78" x14ac:dyDescent="0.15">
      <c r="A427" s="21">
        <v>32843</v>
      </c>
      <c r="B427" t="s">
        <v>47</v>
      </c>
      <c r="C427">
        <v>8.4499999999999993</v>
      </c>
      <c r="D427">
        <v>-1.16959064327487E-2</v>
      </c>
      <c r="E427" t="s">
        <v>55</v>
      </c>
      <c r="F427">
        <v>-1.98</v>
      </c>
      <c r="G427">
        <v>58.954000000000001</v>
      </c>
      <c r="H427">
        <v>100.655</v>
      </c>
      <c r="I427">
        <v>7</v>
      </c>
      <c r="J427">
        <v>126.3</v>
      </c>
      <c r="K427">
        <v>50.4</v>
      </c>
      <c r="L427">
        <v>1422</v>
      </c>
      <c r="M427">
        <v>5.4</v>
      </c>
      <c r="N427">
        <v>353.4</v>
      </c>
      <c r="O427">
        <v>7.9349999999999996</v>
      </c>
      <c r="P427">
        <v>58.786999999999999</v>
      </c>
      <c r="Q427">
        <v>100.73009999999999</v>
      </c>
      <c r="R427">
        <v>6.6</v>
      </c>
      <c r="S427">
        <v>125.9</v>
      </c>
      <c r="T427">
        <v>49.3</v>
      </c>
      <c r="U427">
        <v>1344</v>
      </c>
      <c r="V427">
        <v>5.4</v>
      </c>
      <c r="W427">
        <v>345.99</v>
      </c>
      <c r="X427">
        <v>7.8259999999999996</v>
      </c>
      <c r="Y427">
        <v>58.631</v>
      </c>
      <c r="Z427">
        <v>100.8558</v>
      </c>
      <c r="AA427">
        <v>6.9</v>
      </c>
      <c r="AB427">
        <v>125.4</v>
      </c>
      <c r="AC427">
        <v>49.3</v>
      </c>
      <c r="AD427">
        <v>1365</v>
      </c>
      <c r="AE427">
        <v>5.3</v>
      </c>
      <c r="AF427">
        <v>340.36</v>
      </c>
      <c r="AG427">
        <v>7.9089999999999998</v>
      </c>
      <c r="AH427">
        <v>58.418999999999997</v>
      </c>
      <c r="AI427">
        <v>100.87309999999999</v>
      </c>
      <c r="AJ427">
        <v>7.1</v>
      </c>
      <c r="AK427">
        <v>124.8</v>
      </c>
      <c r="AL427">
        <v>46</v>
      </c>
      <c r="AM427">
        <v>1314</v>
      </c>
      <c r="AN427">
        <v>5.3</v>
      </c>
      <c r="AO427">
        <v>349.15</v>
      </c>
      <c r="AP427">
        <v>8.2859999999999996</v>
      </c>
      <c r="AQ427">
        <v>2.8407641145151712E-3</v>
      </c>
      <c r="AR427">
        <v>-7.4555669060183405E-4</v>
      </c>
      <c r="AS427">
        <v>6.0606060606060552E-2</v>
      </c>
      <c r="AT427">
        <v>3.1771247021445959E-3</v>
      </c>
      <c r="AU427">
        <v>2.231237322515223E-2</v>
      </c>
      <c r="AV427">
        <v>5.8035714285714191E-2</v>
      </c>
      <c r="AW427">
        <v>0</v>
      </c>
      <c r="AX427">
        <v>2.1416803953871359E-2</v>
      </c>
      <c r="AY427">
        <v>1.392793253258362E-2</v>
      </c>
      <c r="AZ427">
        <v>2.6607084989169749E-3</v>
      </c>
      <c r="BA427">
        <v>-1.246333874700412E-3</v>
      </c>
      <c r="BB427">
        <v>-4.3478260869565299E-2</v>
      </c>
      <c r="BC427">
        <v>3.9872408293459838E-3</v>
      </c>
      <c r="BD427">
        <v>0</v>
      </c>
      <c r="BE427">
        <v>-1.538461538461533E-2</v>
      </c>
      <c r="BF427">
        <v>1.8867924528301879E-2</v>
      </c>
      <c r="BG427">
        <v>1.6541309202021459E-2</v>
      </c>
      <c r="BH427">
        <v>-1.049437349854598E-2</v>
      </c>
      <c r="BI427">
        <v>3.6289563327001062E-3</v>
      </c>
      <c r="BJ427">
        <v>-1.7150261070586481E-4</v>
      </c>
      <c r="BK427">
        <v>-2.816901408450689E-2</v>
      </c>
      <c r="BL427">
        <v>4.8076923076922906E-3</v>
      </c>
      <c r="BM427">
        <v>7.1739130434782528E-2</v>
      </c>
      <c r="BN427">
        <v>3.8812785388127928E-2</v>
      </c>
      <c r="BO427">
        <v>0</v>
      </c>
      <c r="BP427">
        <v>-2.5175426034655501E-2</v>
      </c>
      <c r="BQ427">
        <v>-4.5498431088583091E-2</v>
      </c>
      <c r="BR427">
        <v>3.4697768692992792E-3</v>
      </c>
      <c r="BS427">
        <v>1.52801054813767E-3</v>
      </c>
      <c r="BT427">
        <v>0.10937499999999981</v>
      </c>
      <c r="BU427">
        <v>2.4096385542169418E-3</v>
      </c>
      <c r="BV427">
        <v>1.7699115044247819E-2</v>
      </c>
      <c r="BW427">
        <v>-1.499250374812588E-2</v>
      </c>
      <c r="BX427">
        <v>1.9230769230769159E-2</v>
      </c>
      <c r="BY427">
        <v>-6.5443164034714174E-3</v>
      </c>
      <c r="BZ427">
        <v>4.2419100715065383E-3</v>
      </c>
    </row>
    <row r="428" spans="1:78" x14ac:dyDescent="0.15">
      <c r="A428" s="21">
        <v>32874</v>
      </c>
      <c r="B428" t="s">
        <v>48</v>
      </c>
      <c r="C428">
        <v>8.23</v>
      </c>
      <c r="D428">
        <v>-2.6035502958579749E-2</v>
      </c>
      <c r="E428" t="s">
        <v>55</v>
      </c>
      <c r="F428">
        <v>-4.29</v>
      </c>
      <c r="G428">
        <v>59.180999999999997</v>
      </c>
      <c r="H428">
        <v>100.6523</v>
      </c>
      <c r="I428">
        <v>7</v>
      </c>
      <c r="J428">
        <v>127.5</v>
      </c>
      <c r="K428">
        <v>49.1</v>
      </c>
      <c r="L428">
        <v>1748</v>
      </c>
      <c r="M428">
        <v>5.4</v>
      </c>
      <c r="N428">
        <v>329.08</v>
      </c>
      <c r="O428">
        <v>8.4179999999999993</v>
      </c>
      <c r="P428">
        <v>58.954000000000001</v>
      </c>
      <c r="Q428">
        <v>100.655</v>
      </c>
      <c r="R428">
        <v>7</v>
      </c>
      <c r="S428">
        <v>126.3</v>
      </c>
      <c r="T428">
        <v>50.4</v>
      </c>
      <c r="U428">
        <v>1422</v>
      </c>
      <c r="V428">
        <v>5.4</v>
      </c>
      <c r="W428">
        <v>353.4</v>
      </c>
      <c r="X428">
        <v>7.9349999999999996</v>
      </c>
      <c r="Y428">
        <v>58.786999999999999</v>
      </c>
      <c r="Z428">
        <v>100.73009999999999</v>
      </c>
      <c r="AA428">
        <v>6.6</v>
      </c>
      <c r="AB428">
        <v>125.9</v>
      </c>
      <c r="AC428">
        <v>49.3</v>
      </c>
      <c r="AD428">
        <v>1344</v>
      </c>
      <c r="AE428">
        <v>5.4</v>
      </c>
      <c r="AF428">
        <v>345.99</v>
      </c>
      <c r="AG428">
        <v>7.8259999999999996</v>
      </c>
      <c r="AH428">
        <v>58.631</v>
      </c>
      <c r="AI428">
        <v>100.8558</v>
      </c>
      <c r="AJ428">
        <v>6.9</v>
      </c>
      <c r="AK428">
        <v>125.4</v>
      </c>
      <c r="AL428">
        <v>49.3</v>
      </c>
      <c r="AM428">
        <v>1365</v>
      </c>
      <c r="AN428">
        <v>5.3</v>
      </c>
      <c r="AO428">
        <v>340.36</v>
      </c>
      <c r="AP428">
        <v>7.9089999999999998</v>
      </c>
      <c r="AQ428">
        <v>3.8504596804287421E-3</v>
      </c>
      <c r="AR428">
        <v>-2.6824300829564329E-5</v>
      </c>
      <c r="AS428">
        <v>0</v>
      </c>
      <c r="AT428">
        <v>9.5011876484560887E-3</v>
      </c>
      <c r="AU428">
        <v>-2.5793650793650699E-2</v>
      </c>
      <c r="AV428">
        <v>0.22925457102672289</v>
      </c>
      <c r="AW428">
        <v>0</v>
      </c>
      <c r="AX428">
        <v>-6.8817204301075297E-2</v>
      </c>
      <c r="AY428">
        <v>6.0869565217391168E-2</v>
      </c>
      <c r="AZ428">
        <v>2.8407641145151712E-3</v>
      </c>
      <c r="BA428">
        <v>-7.4555669060183405E-4</v>
      </c>
      <c r="BB428">
        <v>6.0606060606060552E-2</v>
      </c>
      <c r="BC428">
        <v>3.1771247021445959E-3</v>
      </c>
      <c r="BD428">
        <v>2.231237322515223E-2</v>
      </c>
      <c r="BE428">
        <v>5.8035714285714191E-2</v>
      </c>
      <c r="BF428">
        <v>0</v>
      </c>
      <c r="BG428">
        <v>2.1416803953871359E-2</v>
      </c>
      <c r="BH428">
        <v>1.392793253258362E-2</v>
      </c>
      <c r="BI428">
        <v>2.6607084989169749E-3</v>
      </c>
      <c r="BJ428">
        <v>-1.246333874700412E-3</v>
      </c>
      <c r="BK428">
        <v>-4.3478260869565299E-2</v>
      </c>
      <c r="BL428">
        <v>3.9872408293459838E-3</v>
      </c>
      <c r="BM428">
        <v>0</v>
      </c>
      <c r="BN428">
        <v>-1.538461538461533E-2</v>
      </c>
      <c r="BO428">
        <v>1.8867924528301879E-2</v>
      </c>
      <c r="BP428">
        <v>1.6541309202021459E-2</v>
      </c>
      <c r="BQ428">
        <v>-1.049437349854598E-2</v>
      </c>
      <c r="BR428">
        <v>3.6289563327001062E-3</v>
      </c>
      <c r="BS428">
        <v>-1.7150261070586481E-4</v>
      </c>
      <c r="BT428">
        <v>-2.816901408450689E-2</v>
      </c>
      <c r="BU428">
        <v>4.8076923076922906E-3</v>
      </c>
      <c r="BV428">
        <v>7.1739130434782528E-2</v>
      </c>
      <c r="BW428">
        <v>3.8812785388127928E-2</v>
      </c>
      <c r="BX428">
        <v>0</v>
      </c>
      <c r="BY428">
        <v>-2.5175426034655501E-2</v>
      </c>
      <c r="BZ428">
        <v>-4.5498431088583091E-2</v>
      </c>
    </row>
    <row r="429" spans="1:78" x14ac:dyDescent="0.15">
      <c r="A429" s="21">
        <v>32905</v>
      </c>
      <c r="B429" t="s">
        <v>49</v>
      </c>
      <c r="C429">
        <v>8.24</v>
      </c>
      <c r="D429">
        <v>1.215066828675551E-3</v>
      </c>
      <c r="E429" t="s">
        <v>54</v>
      </c>
      <c r="F429">
        <v>-1.95</v>
      </c>
      <c r="G429">
        <v>59.468000000000004</v>
      </c>
      <c r="H429">
        <v>100.634</v>
      </c>
      <c r="I429">
        <v>7.6</v>
      </c>
      <c r="J429">
        <v>128</v>
      </c>
      <c r="K429">
        <v>52.5</v>
      </c>
      <c r="L429">
        <v>1329</v>
      </c>
      <c r="M429">
        <v>5.3</v>
      </c>
      <c r="N429">
        <v>331.89</v>
      </c>
      <c r="O429">
        <v>8.5150000000000006</v>
      </c>
      <c r="P429">
        <v>59.180999999999997</v>
      </c>
      <c r="Q429">
        <v>100.6523</v>
      </c>
      <c r="R429">
        <v>7</v>
      </c>
      <c r="S429">
        <v>127.5</v>
      </c>
      <c r="T429">
        <v>49.1</v>
      </c>
      <c r="U429">
        <v>1748</v>
      </c>
      <c r="V429">
        <v>5.4</v>
      </c>
      <c r="W429">
        <v>329.08</v>
      </c>
      <c r="X429">
        <v>8.4179999999999993</v>
      </c>
      <c r="Y429">
        <v>58.954000000000001</v>
      </c>
      <c r="Z429">
        <v>100.655</v>
      </c>
      <c r="AA429">
        <v>7</v>
      </c>
      <c r="AB429">
        <v>126.3</v>
      </c>
      <c r="AC429">
        <v>50.4</v>
      </c>
      <c r="AD429">
        <v>1422</v>
      </c>
      <c r="AE429">
        <v>5.4</v>
      </c>
      <c r="AF429">
        <v>353.4</v>
      </c>
      <c r="AG429">
        <v>7.9349999999999996</v>
      </c>
      <c r="AH429">
        <v>58.786999999999999</v>
      </c>
      <c r="AI429">
        <v>100.73009999999999</v>
      </c>
      <c r="AJ429">
        <v>6.6</v>
      </c>
      <c r="AK429">
        <v>125.9</v>
      </c>
      <c r="AL429">
        <v>49.3</v>
      </c>
      <c r="AM429">
        <v>1344</v>
      </c>
      <c r="AN429">
        <v>5.4</v>
      </c>
      <c r="AO429">
        <v>345.99</v>
      </c>
      <c r="AP429">
        <v>7.8259999999999996</v>
      </c>
      <c r="AQ429">
        <v>4.8495294097767871E-3</v>
      </c>
      <c r="AR429">
        <v>-1.8181402710115699E-4</v>
      </c>
      <c r="AS429">
        <v>8.5714285714285632E-2</v>
      </c>
      <c r="AT429">
        <v>3.9215686274509656E-3</v>
      </c>
      <c r="AU429">
        <v>6.9246435845213838E-2</v>
      </c>
      <c r="AV429">
        <v>-0.2397025171624714</v>
      </c>
      <c r="AW429">
        <v>-1.8518518518518601E-2</v>
      </c>
      <c r="AX429">
        <v>8.5389570925002989E-3</v>
      </c>
      <c r="AY429">
        <v>1.1522927061059731E-2</v>
      </c>
      <c r="AZ429">
        <v>3.8504596804287421E-3</v>
      </c>
      <c r="BA429">
        <v>-2.6824300829564329E-5</v>
      </c>
      <c r="BB429">
        <v>0</v>
      </c>
      <c r="BC429">
        <v>9.5011876484560887E-3</v>
      </c>
      <c r="BD429">
        <v>-2.5793650793650699E-2</v>
      </c>
      <c r="BE429">
        <v>0.22925457102672289</v>
      </c>
      <c r="BF429">
        <v>0</v>
      </c>
      <c r="BG429">
        <v>-6.8817204301075297E-2</v>
      </c>
      <c r="BH429">
        <v>6.0869565217391168E-2</v>
      </c>
      <c r="BI429">
        <v>2.8407641145151712E-3</v>
      </c>
      <c r="BJ429">
        <v>-7.4555669060183405E-4</v>
      </c>
      <c r="BK429">
        <v>6.0606060606060552E-2</v>
      </c>
      <c r="BL429">
        <v>3.1771247021445959E-3</v>
      </c>
      <c r="BM429">
        <v>2.231237322515223E-2</v>
      </c>
      <c r="BN429">
        <v>5.8035714285714191E-2</v>
      </c>
      <c r="BO429">
        <v>0</v>
      </c>
      <c r="BP429">
        <v>2.1416803953871359E-2</v>
      </c>
      <c r="BQ429">
        <v>1.392793253258362E-2</v>
      </c>
      <c r="BR429">
        <v>2.6607084989169749E-3</v>
      </c>
      <c r="BS429">
        <v>-1.246333874700412E-3</v>
      </c>
      <c r="BT429">
        <v>-4.3478260869565299E-2</v>
      </c>
      <c r="BU429">
        <v>3.9872408293459838E-3</v>
      </c>
      <c r="BV429">
        <v>0</v>
      </c>
      <c r="BW429">
        <v>-1.538461538461533E-2</v>
      </c>
      <c r="BX429">
        <v>1.8867924528301879E-2</v>
      </c>
      <c r="BY429">
        <v>1.6541309202021459E-2</v>
      </c>
      <c r="BZ429">
        <v>-1.049437349854598E-2</v>
      </c>
    </row>
    <row r="430" spans="1:78" x14ac:dyDescent="0.15">
      <c r="A430" s="21">
        <v>32933</v>
      </c>
      <c r="B430" t="s">
        <v>50</v>
      </c>
      <c r="C430">
        <v>8.2799999999999994</v>
      </c>
      <c r="D430">
        <v>4.8543689320387313E-3</v>
      </c>
      <c r="E430" t="s">
        <v>54</v>
      </c>
      <c r="F430">
        <v>-6.89</v>
      </c>
      <c r="G430">
        <v>59.753999999999998</v>
      </c>
      <c r="H430">
        <v>100.7038</v>
      </c>
      <c r="I430">
        <v>7.8</v>
      </c>
      <c r="J430">
        <v>128.6</v>
      </c>
      <c r="K430">
        <v>52.3</v>
      </c>
      <c r="L430">
        <v>1246</v>
      </c>
      <c r="M430">
        <v>5.2</v>
      </c>
      <c r="N430">
        <v>339.94</v>
      </c>
      <c r="O430">
        <v>8.6280000000000001</v>
      </c>
      <c r="P430">
        <v>59.468000000000004</v>
      </c>
      <c r="Q430">
        <v>100.634</v>
      </c>
      <c r="R430">
        <v>7.6</v>
      </c>
      <c r="S430">
        <v>128</v>
      </c>
      <c r="T430">
        <v>52.5</v>
      </c>
      <c r="U430">
        <v>1329</v>
      </c>
      <c r="V430">
        <v>5.3</v>
      </c>
      <c r="W430">
        <v>331.89</v>
      </c>
      <c r="X430">
        <v>8.5150000000000006</v>
      </c>
      <c r="Y430">
        <v>59.180999999999997</v>
      </c>
      <c r="Z430">
        <v>100.6523</v>
      </c>
      <c r="AA430">
        <v>7</v>
      </c>
      <c r="AB430">
        <v>127.5</v>
      </c>
      <c r="AC430">
        <v>49.1</v>
      </c>
      <c r="AD430">
        <v>1748</v>
      </c>
      <c r="AE430">
        <v>5.4</v>
      </c>
      <c r="AF430">
        <v>329.08</v>
      </c>
      <c r="AG430">
        <v>8.4179999999999993</v>
      </c>
      <c r="AH430">
        <v>58.954000000000001</v>
      </c>
      <c r="AI430">
        <v>100.655</v>
      </c>
      <c r="AJ430">
        <v>7</v>
      </c>
      <c r="AK430">
        <v>126.3</v>
      </c>
      <c r="AL430">
        <v>50.4</v>
      </c>
      <c r="AM430">
        <v>1422</v>
      </c>
      <c r="AN430">
        <v>5.4</v>
      </c>
      <c r="AO430">
        <v>353.4</v>
      </c>
      <c r="AP430">
        <v>7.9349999999999996</v>
      </c>
      <c r="AQ430">
        <v>4.8093092083136826E-3</v>
      </c>
      <c r="AR430">
        <v>6.936025597710227E-4</v>
      </c>
      <c r="AS430">
        <v>2.6315789473684289E-2</v>
      </c>
      <c r="AT430">
        <v>4.6874999999999556E-3</v>
      </c>
      <c r="AU430">
        <v>-3.8095238095238182E-3</v>
      </c>
      <c r="AV430">
        <v>-6.2452972159518387E-2</v>
      </c>
      <c r="AW430">
        <v>-1.8867924528301772E-2</v>
      </c>
      <c r="AX430">
        <v>2.4255024255024349E-2</v>
      </c>
      <c r="AY430">
        <v>1.3270698766882029E-2</v>
      </c>
      <c r="AZ430">
        <v>4.8495294097767871E-3</v>
      </c>
      <c r="BA430">
        <v>-1.8181402710115699E-4</v>
      </c>
      <c r="BB430">
        <v>8.5714285714285632E-2</v>
      </c>
      <c r="BC430">
        <v>3.9215686274509656E-3</v>
      </c>
      <c r="BD430">
        <v>6.9246435845213838E-2</v>
      </c>
      <c r="BE430">
        <v>-0.2397025171624714</v>
      </c>
      <c r="BF430">
        <v>-1.8518518518518601E-2</v>
      </c>
      <c r="BG430">
        <v>8.5389570925002989E-3</v>
      </c>
      <c r="BH430">
        <v>1.1522927061059731E-2</v>
      </c>
      <c r="BI430">
        <v>3.8504596804287421E-3</v>
      </c>
      <c r="BJ430">
        <v>-2.6824300829564329E-5</v>
      </c>
      <c r="BK430">
        <v>0</v>
      </c>
      <c r="BL430">
        <v>9.5011876484560887E-3</v>
      </c>
      <c r="BM430">
        <v>-2.5793650793650699E-2</v>
      </c>
      <c r="BN430">
        <v>0.22925457102672289</v>
      </c>
      <c r="BO430">
        <v>0</v>
      </c>
      <c r="BP430">
        <v>-6.8817204301075297E-2</v>
      </c>
      <c r="BQ430">
        <v>6.0869565217391168E-2</v>
      </c>
      <c r="BR430">
        <v>2.8407641145151712E-3</v>
      </c>
      <c r="BS430">
        <v>-7.4555669060183405E-4</v>
      </c>
      <c r="BT430">
        <v>6.0606060606060552E-2</v>
      </c>
      <c r="BU430">
        <v>3.1771247021445959E-3</v>
      </c>
      <c r="BV430">
        <v>2.231237322515223E-2</v>
      </c>
      <c r="BW430">
        <v>5.8035714285714191E-2</v>
      </c>
      <c r="BX430">
        <v>0</v>
      </c>
      <c r="BY430">
        <v>2.1416803953871359E-2</v>
      </c>
      <c r="BZ430">
        <v>1.392793253258362E-2</v>
      </c>
    </row>
    <row r="431" spans="1:78" x14ac:dyDescent="0.15">
      <c r="A431" s="21">
        <v>32964</v>
      </c>
      <c r="B431" t="s">
        <v>51</v>
      </c>
      <c r="C431">
        <v>8.26</v>
      </c>
      <c r="D431">
        <v>-2.4154589371980159E-3</v>
      </c>
      <c r="E431" t="s">
        <v>55</v>
      </c>
      <c r="F431">
        <v>-6.56</v>
      </c>
      <c r="G431">
        <v>59.932000000000002</v>
      </c>
      <c r="H431">
        <v>100.75700000000001</v>
      </c>
      <c r="I431">
        <v>8.3000000000000007</v>
      </c>
      <c r="J431">
        <v>128.9</v>
      </c>
      <c r="K431">
        <v>53.7</v>
      </c>
      <c r="L431">
        <v>1136</v>
      </c>
      <c r="M431">
        <v>5.4</v>
      </c>
      <c r="N431">
        <v>330.8</v>
      </c>
      <c r="O431">
        <v>9.0220000000000002</v>
      </c>
      <c r="P431">
        <v>59.753999999999998</v>
      </c>
      <c r="Q431">
        <v>100.7038</v>
      </c>
      <c r="R431">
        <v>7.8</v>
      </c>
      <c r="S431">
        <v>128.6</v>
      </c>
      <c r="T431">
        <v>52.3</v>
      </c>
      <c r="U431">
        <v>1246</v>
      </c>
      <c r="V431">
        <v>5.2</v>
      </c>
      <c r="W431">
        <v>339.94</v>
      </c>
      <c r="X431">
        <v>8.6280000000000001</v>
      </c>
      <c r="Y431">
        <v>59.468000000000004</v>
      </c>
      <c r="Z431">
        <v>100.634</v>
      </c>
      <c r="AA431">
        <v>7.6</v>
      </c>
      <c r="AB431">
        <v>128</v>
      </c>
      <c r="AC431">
        <v>52.5</v>
      </c>
      <c r="AD431">
        <v>1329</v>
      </c>
      <c r="AE431">
        <v>5.3</v>
      </c>
      <c r="AF431">
        <v>331.89</v>
      </c>
      <c r="AG431">
        <v>8.5150000000000006</v>
      </c>
      <c r="AH431">
        <v>59.180999999999997</v>
      </c>
      <c r="AI431">
        <v>100.6523</v>
      </c>
      <c r="AJ431">
        <v>7</v>
      </c>
      <c r="AK431">
        <v>127.5</v>
      </c>
      <c r="AL431">
        <v>49.1</v>
      </c>
      <c r="AM431">
        <v>1748</v>
      </c>
      <c r="AN431">
        <v>5.4</v>
      </c>
      <c r="AO431">
        <v>329.08</v>
      </c>
      <c r="AP431">
        <v>8.4179999999999993</v>
      </c>
      <c r="AQ431">
        <v>2.9788800749741551E-3</v>
      </c>
      <c r="AR431">
        <v>5.2828195162457625E-4</v>
      </c>
      <c r="AS431">
        <v>6.4102564102564319E-2</v>
      </c>
      <c r="AT431">
        <v>2.332814930015692E-3</v>
      </c>
      <c r="AU431">
        <v>2.6768642447418941E-2</v>
      </c>
      <c r="AV431">
        <v>-8.8282504012841101E-2</v>
      </c>
      <c r="AW431">
        <v>3.8461538461538547E-2</v>
      </c>
      <c r="AX431">
        <v>-2.6887097723127581E-2</v>
      </c>
      <c r="AY431">
        <v>4.5665275846082487E-2</v>
      </c>
      <c r="AZ431">
        <v>4.8093092083136826E-3</v>
      </c>
      <c r="BA431">
        <v>6.936025597710227E-4</v>
      </c>
      <c r="BB431">
        <v>2.6315789473684289E-2</v>
      </c>
      <c r="BC431">
        <v>4.6874999999999556E-3</v>
      </c>
      <c r="BD431">
        <v>-3.8095238095238182E-3</v>
      </c>
      <c r="BE431">
        <v>-6.2452972159518387E-2</v>
      </c>
      <c r="BF431">
        <v>-1.8867924528301772E-2</v>
      </c>
      <c r="BG431">
        <v>2.4255024255024349E-2</v>
      </c>
      <c r="BH431">
        <v>1.3270698766882029E-2</v>
      </c>
      <c r="BI431">
        <v>4.8495294097767871E-3</v>
      </c>
      <c r="BJ431">
        <v>-1.8181402710115699E-4</v>
      </c>
      <c r="BK431">
        <v>8.5714285714285632E-2</v>
      </c>
      <c r="BL431">
        <v>3.9215686274509656E-3</v>
      </c>
      <c r="BM431">
        <v>6.9246435845213838E-2</v>
      </c>
      <c r="BN431">
        <v>-0.2397025171624714</v>
      </c>
      <c r="BO431">
        <v>-1.8518518518518601E-2</v>
      </c>
      <c r="BP431">
        <v>8.5389570925002989E-3</v>
      </c>
      <c r="BQ431">
        <v>1.1522927061059731E-2</v>
      </c>
      <c r="BR431">
        <v>3.8504596804287421E-3</v>
      </c>
      <c r="BS431">
        <v>-2.6824300829564329E-5</v>
      </c>
      <c r="BT431">
        <v>0</v>
      </c>
      <c r="BU431">
        <v>9.5011876484560887E-3</v>
      </c>
      <c r="BV431">
        <v>-2.5793650793650699E-2</v>
      </c>
      <c r="BW431">
        <v>0.22925457102672289</v>
      </c>
      <c r="BX431">
        <v>0</v>
      </c>
      <c r="BY431">
        <v>-6.8817204301075297E-2</v>
      </c>
      <c r="BZ431">
        <v>6.0869565217391168E-2</v>
      </c>
    </row>
    <row r="432" spans="1:78" x14ac:dyDescent="0.15">
      <c r="A432" s="21">
        <v>32994</v>
      </c>
      <c r="B432" t="s">
        <v>52</v>
      </c>
      <c r="C432">
        <v>8.18</v>
      </c>
      <c r="D432">
        <v>-9.6852300242130842E-3</v>
      </c>
      <c r="E432" t="s">
        <v>55</v>
      </c>
      <c r="F432">
        <v>1.94</v>
      </c>
      <c r="G432">
        <v>60.115000000000002</v>
      </c>
      <c r="H432">
        <v>100.6255</v>
      </c>
      <c r="I432">
        <v>8.1999999999999993</v>
      </c>
      <c r="J432">
        <v>129.1</v>
      </c>
      <c r="K432">
        <v>51.7</v>
      </c>
      <c r="L432">
        <v>1067</v>
      </c>
      <c r="M432">
        <v>5.4</v>
      </c>
      <c r="N432">
        <v>361.23</v>
      </c>
      <c r="O432">
        <v>8.5990000000000002</v>
      </c>
      <c r="P432">
        <v>59.932000000000002</v>
      </c>
      <c r="Q432">
        <v>100.75700000000001</v>
      </c>
      <c r="R432">
        <v>8.3000000000000007</v>
      </c>
      <c r="S432">
        <v>128.9</v>
      </c>
      <c r="T432">
        <v>53.7</v>
      </c>
      <c r="U432">
        <v>1136</v>
      </c>
      <c r="V432">
        <v>5.4</v>
      </c>
      <c r="W432">
        <v>330.8</v>
      </c>
      <c r="X432">
        <v>9.0220000000000002</v>
      </c>
      <c r="Y432">
        <v>59.753999999999998</v>
      </c>
      <c r="Z432">
        <v>100.7038</v>
      </c>
      <c r="AA432">
        <v>7.8</v>
      </c>
      <c r="AB432">
        <v>128.6</v>
      </c>
      <c r="AC432">
        <v>52.3</v>
      </c>
      <c r="AD432">
        <v>1246</v>
      </c>
      <c r="AE432">
        <v>5.2</v>
      </c>
      <c r="AF432">
        <v>339.94</v>
      </c>
      <c r="AG432">
        <v>8.6280000000000001</v>
      </c>
      <c r="AH432">
        <v>59.468000000000004</v>
      </c>
      <c r="AI432">
        <v>100.634</v>
      </c>
      <c r="AJ432">
        <v>7.6</v>
      </c>
      <c r="AK432">
        <v>128</v>
      </c>
      <c r="AL432">
        <v>52.5</v>
      </c>
      <c r="AM432">
        <v>1329</v>
      </c>
      <c r="AN432">
        <v>5.3</v>
      </c>
      <c r="AO432">
        <v>331.89</v>
      </c>
      <c r="AP432">
        <v>8.5150000000000006</v>
      </c>
      <c r="AQ432">
        <v>3.053460588667178E-3</v>
      </c>
      <c r="AR432">
        <v>-1.3051202397849071E-3</v>
      </c>
      <c r="AS432">
        <v>-1.2048192771084491E-2</v>
      </c>
      <c r="AT432">
        <v>1.551590380139523E-3</v>
      </c>
      <c r="AU432">
        <v>-3.7243947858472959E-2</v>
      </c>
      <c r="AV432">
        <v>-6.0739436619718257E-2</v>
      </c>
      <c r="AW432">
        <v>0</v>
      </c>
      <c r="AX432">
        <v>9.1989117291414679E-2</v>
      </c>
      <c r="AY432">
        <v>-4.6885391265794718E-2</v>
      </c>
      <c r="AZ432">
        <v>2.9788800749741551E-3</v>
      </c>
      <c r="BA432">
        <v>5.2828195162457625E-4</v>
      </c>
      <c r="BB432">
        <v>6.4102564102564319E-2</v>
      </c>
      <c r="BC432">
        <v>2.332814930015692E-3</v>
      </c>
      <c r="BD432">
        <v>2.6768642447418941E-2</v>
      </c>
      <c r="BE432">
        <v>-8.8282504012841101E-2</v>
      </c>
      <c r="BF432">
        <v>3.8461538461538547E-2</v>
      </c>
      <c r="BG432">
        <v>-2.6887097723127581E-2</v>
      </c>
      <c r="BH432">
        <v>4.5665275846082487E-2</v>
      </c>
      <c r="BI432">
        <v>4.8093092083136826E-3</v>
      </c>
      <c r="BJ432">
        <v>6.936025597710227E-4</v>
      </c>
      <c r="BK432">
        <v>2.6315789473684289E-2</v>
      </c>
      <c r="BL432">
        <v>4.6874999999999556E-3</v>
      </c>
      <c r="BM432">
        <v>-3.8095238095238182E-3</v>
      </c>
      <c r="BN432">
        <v>-6.2452972159518387E-2</v>
      </c>
      <c r="BO432">
        <v>-1.8867924528301772E-2</v>
      </c>
      <c r="BP432">
        <v>2.4255024255024349E-2</v>
      </c>
      <c r="BQ432">
        <v>1.3270698766882029E-2</v>
      </c>
      <c r="BR432">
        <v>4.8495294097767871E-3</v>
      </c>
      <c r="BS432">
        <v>-1.8181402710115699E-4</v>
      </c>
      <c r="BT432">
        <v>8.5714285714285632E-2</v>
      </c>
      <c r="BU432">
        <v>3.9215686274509656E-3</v>
      </c>
      <c r="BV432">
        <v>6.9246435845213838E-2</v>
      </c>
      <c r="BW432">
        <v>-0.2397025171624714</v>
      </c>
      <c r="BX432">
        <v>-1.8518518518518601E-2</v>
      </c>
      <c r="BY432">
        <v>8.5389570925002989E-3</v>
      </c>
      <c r="BZ432">
        <v>1.1522927061059731E-2</v>
      </c>
    </row>
    <row r="433" spans="1:78" x14ac:dyDescent="0.15">
      <c r="A433" s="21">
        <v>33025</v>
      </c>
      <c r="B433" t="s">
        <v>53</v>
      </c>
      <c r="C433">
        <v>8.2899999999999991</v>
      </c>
      <c r="D433">
        <v>1.3447432762836119E-2</v>
      </c>
      <c r="E433" t="s">
        <v>54</v>
      </c>
      <c r="F433">
        <v>-2.75</v>
      </c>
      <c r="G433">
        <v>60.348999999999997</v>
      </c>
      <c r="H433">
        <v>100.33629999999999</v>
      </c>
      <c r="I433">
        <v>7.9</v>
      </c>
      <c r="J433">
        <v>129.9</v>
      </c>
      <c r="K433">
        <v>52</v>
      </c>
      <c r="L433">
        <v>1108</v>
      </c>
      <c r="M433">
        <v>5.2</v>
      </c>
      <c r="N433">
        <v>358.02</v>
      </c>
      <c r="O433">
        <v>8.4120000000000008</v>
      </c>
      <c r="P433">
        <v>60.115000000000002</v>
      </c>
      <c r="Q433">
        <v>100.6255</v>
      </c>
      <c r="R433">
        <v>8.1999999999999993</v>
      </c>
      <c r="S433">
        <v>129.1</v>
      </c>
      <c r="T433">
        <v>51.7</v>
      </c>
      <c r="U433">
        <v>1067</v>
      </c>
      <c r="V433">
        <v>5.4</v>
      </c>
      <c r="W433">
        <v>361.23</v>
      </c>
      <c r="X433">
        <v>8.5990000000000002</v>
      </c>
      <c r="Y433">
        <v>59.932000000000002</v>
      </c>
      <c r="Z433">
        <v>100.75700000000001</v>
      </c>
      <c r="AA433">
        <v>8.3000000000000007</v>
      </c>
      <c r="AB433">
        <v>128.9</v>
      </c>
      <c r="AC433">
        <v>53.7</v>
      </c>
      <c r="AD433">
        <v>1136</v>
      </c>
      <c r="AE433">
        <v>5.4</v>
      </c>
      <c r="AF433">
        <v>330.8</v>
      </c>
      <c r="AG433">
        <v>9.0220000000000002</v>
      </c>
      <c r="AH433">
        <v>59.753999999999998</v>
      </c>
      <c r="AI433">
        <v>100.7038</v>
      </c>
      <c r="AJ433">
        <v>7.8</v>
      </c>
      <c r="AK433">
        <v>128.6</v>
      </c>
      <c r="AL433">
        <v>52.3</v>
      </c>
      <c r="AM433">
        <v>1246</v>
      </c>
      <c r="AN433">
        <v>5.2</v>
      </c>
      <c r="AO433">
        <v>339.94</v>
      </c>
      <c r="AP433">
        <v>8.6280000000000001</v>
      </c>
      <c r="AQ433">
        <v>3.8925392996755899E-3</v>
      </c>
      <c r="AR433">
        <v>-2.8740229862213029E-3</v>
      </c>
      <c r="AS433">
        <v>-3.6585365853658458E-2</v>
      </c>
      <c r="AT433">
        <v>6.1967467079784289E-3</v>
      </c>
      <c r="AU433">
        <v>5.8027079303675233E-3</v>
      </c>
      <c r="AV433">
        <v>3.8425492033739461E-2</v>
      </c>
      <c r="AW433">
        <v>-3.703703703703709E-2</v>
      </c>
      <c r="AX433">
        <v>-8.8863051241592217E-3</v>
      </c>
      <c r="AY433">
        <v>-2.174671473427137E-2</v>
      </c>
      <c r="AZ433">
        <v>3.053460588667178E-3</v>
      </c>
      <c r="BA433">
        <v>-1.3051202397849071E-3</v>
      </c>
      <c r="BB433">
        <v>-1.2048192771084491E-2</v>
      </c>
      <c r="BC433">
        <v>1.551590380139523E-3</v>
      </c>
      <c r="BD433">
        <v>-3.7243947858472959E-2</v>
      </c>
      <c r="BE433">
        <v>-6.0739436619718257E-2</v>
      </c>
      <c r="BF433">
        <v>0</v>
      </c>
      <c r="BG433">
        <v>9.1989117291414679E-2</v>
      </c>
      <c r="BH433">
        <v>-4.6885391265794718E-2</v>
      </c>
      <c r="BI433">
        <v>2.9788800749741551E-3</v>
      </c>
      <c r="BJ433">
        <v>5.2828195162457625E-4</v>
      </c>
      <c r="BK433">
        <v>6.4102564102564319E-2</v>
      </c>
      <c r="BL433">
        <v>2.332814930015692E-3</v>
      </c>
      <c r="BM433">
        <v>2.6768642447418941E-2</v>
      </c>
      <c r="BN433">
        <v>-8.8282504012841101E-2</v>
      </c>
      <c r="BO433">
        <v>3.8461538461538547E-2</v>
      </c>
      <c r="BP433">
        <v>-2.6887097723127581E-2</v>
      </c>
      <c r="BQ433">
        <v>4.5665275846082487E-2</v>
      </c>
      <c r="BR433">
        <v>4.8093092083136826E-3</v>
      </c>
      <c r="BS433">
        <v>6.936025597710227E-4</v>
      </c>
      <c r="BT433">
        <v>2.6315789473684289E-2</v>
      </c>
      <c r="BU433">
        <v>4.6874999999999556E-3</v>
      </c>
      <c r="BV433">
        <v>-3.8095238095238182E-3</v>
      </c>
      <c r="BW433">
        <v>-6.2452972159518387E-2</v>
      </c>
      <c r="BX433">
        <v>-1.8867924528301772E-2</v>
      </c>
      <c r="BY433">
        <v>2.4255024255024349E-2</v>
      </c>
      <c r="BZ433">
        <v>1.3270698766882029E-2</v>
      </c>
    </row>
    <row r="434" spans="1:78" x14ac:dyDescent="0.15">
      <c r="A434" s="21">
        <v>33055</v>
      </c>
      <c r="B434" t="s">
        <v>42</v>
      </c>
      <c r="C434">
        <v>8.15</v>
      </c>
      <c r="D434">
        <v>-1.6887816646561981E-2</v>
      </c>
      <c r="E434" t="s">
        <v>55</v>
      </c>
      <c r="F434">
        <v>-2.64</v>
      </c>
      <c r="G434">
        <v>60.500999999999998</v>
      </c>
      <c r="H434">
        <v>99.847840000000005</v>
      </c>
      <c r="I434">
        <v>7.8</v>
      </c>
      <c r="J434">
        <v>130.5</v>
      </c>
      <c r="K434">
        <v>46.7</v>
      </c>
      <c r="L434">
        <v>1078</v>
      </c>
      <c r="M434">
        <v>5.5</v>
      </c>
      <c r="N434">
        <v>356.15</v>
      </c>
      <c r="O434">
        <v>8.3409999999999993</v>
      </c>
      <c r="P434">
        <v>60.348999999999997</v>
      </c>
      <c r="Q434">
        <v>100.33629999999999</v>
      </c>
      <c r="R434">
        <v>7.9</v>
      </c>
      <c r="S434">
        <v>129.9</v>
      </c>
      <c r="T434">
        <v>52</v>
      </c>
      <c r="U434">
        <v>1108</v>
      </c>
      <c r="V434">
        <v>5.2</v>
      </c>
      <c r="W434">
        <v>358.02</v>
      </c>
      <c r="X434">
        <v>8.4120000000000008</v>
      </c>
      <c r="Y434">
        <v>60.115000000000002</v>
      </c>
      <c r="Z434">
        <v>100.6255</v>
      </c>
      <c r="AA434">
        <v>8.1999999999999993</v>
      </c>
      <c r="AB434">
        <v>129.1</v>
      </c>
      <c r="AC434">
        <v>51.7</v>
      </c>
      <c r="AD434">
        <v>1067</v>
      </c>
      <c r="AE434">
        <v>5.4</v>
      </c>
      <c r="AF434">
        <v>361.23</v>
      </c>
      <c r="AG434">
        <v>8.5990000000000002</v>
      </c>
      <c r="AH434">
        <v>59.932000000000002</v>
      </c>
      <c r="AI434">
        <v>100.75700000000001</v>
      </c>
      <c r="AJ434">
        <v>8.3000000000000007</v>
      </c>
      <c r="AK434">
        <v>128.9</v>
      </c>
      <c r="AL434">
        <v>53.7</v>
      </c>
      <c r="AM434">
        <v>1136</v>
      </c>
      <c r="AN434">
        <v>5.4</v>
      </c>
      <c r="AO434">
        <v>330.8</v>
      </c>
      <c r="AP434">
        <v>9.0220000000000002</v>
      </c>
      <c r="AQ434">
        <v>2.5186829939187749E-3</v>
      </c>
      <c r="AR434">
        <v>-4.8682281487356649E-3</v>
      </c>
      <c r="AS434">
        <v>-1.265822784810133E-2</v>
      </c>
      <c r="AT434">
        <v>4.6189376443417363E-3</v>
      </c>
      <c r="AU434">
        <v>-0.10192307692307689</v>
      </c>
      <c r="AV434">
        <v>-2.7075812274368279E-2</v>
      </c>
      <c r="AW434">
        <v>5.7692307692307709E-2</v>
      </c>
      <c r="AX434">
        <v>-5.2231718898385626E-3</v>
      </c>
      <c r="AY434">
        <v>-8.4403233475988104E-3</v>
      </c>
      <c r="AZ434">
        <v>3.8925392996755899E-3</v>
      </c>
      <c r="BA434">
        <v>-2.8740229862213029E-3</v>
      </c>
      <c r="BB434">
        <v>-3.6585365853658458E-2</v>
      </c>
      <c r="BC434">
        <v>6.1967467079784289E-3</v>
      </c>
      <c r="BD434">
        <v>5.8027079303675233E-3</v>
      </c>
      <c r="BE434">
        <v>3.8425492033739461E-2</v>
      </c>
      <c r="BF434">
        <v>-3.703703703703709E-2</v>
      </c>
      <c r="BG434">
        <v>-8.8863051241592217E-3</v>
      </c>
      <c r="BH434">
        <v>-2.174671473427137E-2</v>
      </c>
      <c r="BI434">
        <v>3.053460588667178E-3</v>
      </c>
      <c r="BJ434">
        <v>-1.3051202397849071E-3</v>
      </c>
      <c r="BK434">
        <v>-1.2048192771084491E-2</v>
      </c>
      <c r="BL434">
        <v>1.551590380139523E-3</v>
      </c>
      <c r="BM434">
        <v>-3.7243947858472959E-2</v>
      </c>
      <c r="BN434">
        <v>-6.0739436619718257E-2</v>
      </c>
      <c r="BO434">
        <v>0</v>
      </c>
      <c r="BP434">
        <v>9.1989117291414679E-2</v>
      </c>
      <c r="BQ434">
        <v>-4.6885391265794718E-2</v>
      </c>
      <c r="BR434">
        <v>2.9788800749741551E-3</v>
      </c>
      <c r="BS434">
        <v>5.2828195162457625E-4</v>
      </c>
      <c r="BT434">
        <v>6.4102564102564319E-2</v>
      </c>
      <c r="BU434">
        <v>2.332814930015692E-3</v>
      </c>
      <c r="BV434">
        <v>2.6768642447418941E-2</v>
      </c>
      <c r="BW434">
        <v>-8.8282504012841101E-2</v>
      </c>
      <c r="BX434">
        <v>3.8461538461538547E-2</v>
      </c>
      <c r="BY434">
        <v>-2.6887097723127581E-2</v>
      </c>
      <c r="BZ434">
        <v>4.5665275846082487E-2</v>
      </c>
    </row>
    <row r="435" spans="1:78" x14ac:dyDescent="0.15">
      <c r="A435" s="21">
        <v>33086</v>
      </c>
      <c r="B435" t="s">
        <v>43</v>
      </c>
      <c r="C435">
        <v>8.1300000000000008</v>
      </c>
      <c r="D435">
        <v>-2.4539877300612969E-3</v>
      </c>
      <c r="E435" t="s">
        <v>55</v>
      </c>
      <c r="F435">
        <v>-4.2300000000000004</v>
      </c>
      <c r="G435">
        <v>60.753</v>
      </c>
      <c r="H435">
        <v>99.064099999999996</v>
      </c>
      <c r="I435">
        <v>8.1999999999999993</v>
      </c>
      <c r="J435">
        <v>131.6</v>
      </c>
      <c r="K435">
        <v>45.5</v>
      </c>
      <c r="L435">
        <v>1069</v>
      </c>
      <c r="M435">
        <v>5.7</v>
      </c>
      <c r="N435">
        <v>322.56</v>
      </c>
      <c r="O435">
        <v>8.8460000000000001</v>
      </c>
      <c r="P435">
        <v>60.500999999999998</v>
      </c>
      <c r="Q435">
        <v>99.847840000000005</v>
      </c>
      <c r="R435">
        <v>7.8</v>
      </c>
      <c r="S435">
        <v>130.5</v>
      </c>
      <c r="T435">
        <v>46.7</v>
      </c>
      <c r="U435">
        <v>1078</v>
      </c>
      <c r="V435">
        <v>5.5</v>
      </c>
      <c r="W435">
        <v>356.15</v>
      </c>
      <c r="X435">
        <v>8.3409999999999993</v>
      </c>
      <c r="Y435">
        <v>60.348999999999997</v>
      </c>
      <c r="Z435">
        <v>100.33629999999999</v>
      </c>
      <c r="AA435">
        <v>7.9</v>
      </c>
      <c r="AB435">
        <v>129.9</v>
      </c>
      <c r="AC435">
        <v>52</v>
      </c>
      <c r="AD435">
        <v>1108</v>
      </c>
      <c r="AE435">
        <v>5.2</v>
      </c>
      <c r="AF435">
        <v>358.02</v>
      </c>
      <c r="AG435">
        <v>8.4120000000000008</v>
      </c>
      <c r="AH435">
        <v>60.115000000000002</v>
      </c>
      <c r="AI435">
        <v>100.6255</v>
      </c>
      <c r="AJ435">
        <v>8.1999999999999993</v>
      </c>
      <c r="AK435">
        <v>129.1</v>
      </c>
      <c r="AL435">
        <v>51.7</v>
      </c>
      <c r="AM435">
        <v>1067</v>
      </c>
      <c r="AN435">
        <v>5.4</v>
      </c>
      <c r="AO435">
        <v>361.23</v>
      </c>
      <c r="AP435">
        <v>8.5990000000000002</v>
      </c>
      <c r="AQ435">
        <v>4.1652204095801171E-3</v>
      </c>
      <c r="AR435">
        <v>-7.849343561162736E-3</v>
      </c>
      <c r="AS435">
        <v>5.1282051282051322E-2</v>
      </c>
      <c r="AT435">
        <v>8.4291187739462536E-3</v>
      </c>
      <c r="AU435">
        <v>-2.5695931477516139E-2</v>
      </c>
      <c r="AV435">
        <v>-8.3487940630797564E-3</v>
      </c>
      <c r="AW435">
        <v>3.6363636363636383E-2</v>
      </c>
      <c r="AX435">
        <v>-9.4314193457812667E-2</v>
      </c>
      <c r="AY435">
        <v>6.0544299244694948E-2</v>
      </c>
      <c r="AZ435">
        <v>2.5186829939187749E-3</v>
      </c>
      <c r="BA435">
        <v>-4.8682281487356649E-3</v>
      </c>
      <c r="BB435">
        <v>-1.265822784810133E-2</v>
      </c>
      <c r="BC435">
        <v>4.6189376443417363E-3</v>
      </c>
      <c r="BD435">
        <v>-0.10192307692307689</v>
      </c>
      <c r="BE435">
        <v>-2.7075812274368279E-2</v>
      </c>
      <c r="BF435">
        <v>5.7692307692307709E-2</v>
      </c>
      <c r="BG435">
        <v>-5.2231718898385626E-3</v>
      </c>
      <c r="BH435">
        <v>-8.4403233475988104E-3</v>
      </c>
      <c r="BI435">
        <v>3.8925392996755899E-3</v>
      </c>
      <c r="BJ435">
        <v>-2.8740229862213029E-3</v>
      </c>
      <c r="BK435">
        <v>-3.6585365853658458E-2</v>
      </c>
      <c r="BL435">
        <v>6.1967467079784289E-3</v>
      </c>
      <c r="BM435">
        <v>5.8027079303675233E-3</v>
      </c>
      <c r="BN435">
        <v>3.8425492033739461E-2</v>
      </c>
      <c r="BO435">
        <v>-3.703703703703709E-2</v>
      </c>
      <c r="BP435">
        <v>-8.8863051241592217E-3</v>
      </c>
      <c r="BQ435">
        <v>-2.174671473427137E-2</v>
      </c>
      <c r="BR435">
        <v>3.053460588667178E-3</v>
      </c>
      <c r="BS435">
        <v>-1.3051202397849071E-3</v>
      </c>
      <c r="BT435">
        <v>-1.2048192771084491E-2</v>
      </c>
      <c r="BU435">
        <v>1.551590380139523E-3</v>
      </c>
      <c r="BV435">
        <v>-3.7243947858472959E-2</v>
      </c>
      <c r="BW435">
        <v>-6.0739436619718257E-2</v>
      </c>
      <c r="BX435">
        <v>0</v>
      </c>
      <c r="BY435">
        <v>9.1989117291414679E-2</v>
      </c>
      <c r="BZ435">
        <v>-4.6885391265794718E-2</v>
      </c>
    </row>
    <row r="436" spans="1:78" x14ac:dyDescent="0.15">
      <c r="A436" s="21">
        <v>33117</v>
      </c>
      <c r="B436" t="s">
        <v>44</v>
      </c>
      <c r="C436">
        <v>8.1999999999999993</v>
      </c>
      <c r="D436">
        <v>8.6100861008608243E-3</v>
      </c>
      <c r="E436" t="s">
        <v>54</v>
      </c>
      <c r="F436">
        <v>-2.8</v>
      </c>
      <c r="G436">
        <v>60.965000000000003</v>
      </c>
      <c r="H436">
        <v>98.311160000000001</v>
      </c>
      <c r="I436">
        <v>8.4</v>
      </c>
      <c r="J436">
        <v>132.5</v>
      </c>
      <c r="K436">
        <v>44.9</v>
      </c>
      <c r="L436">
        <v>976</v>
      </c>
      <c r="M436">
        <v>5.9</v>
      </c>
      <c r="N436">
        <v>306.05</v>
      </c>
      <c r="O436">
        <v>8.7949999999999999</v>
      </c>
      <c r="P436">
        <v>60.753</v>
      </c>
      <c r="Q436">
        <v>99.064099999999996</v>
      </c>
      <c r="R436">
        <v>8.1999999999999993</v>
      </c>
      <c r="S436">
        <v>131.6</v>
      </c>
      <c r="T436">
        <v>45.5</v>
      </c>
      <c r="U436">
        <v>1069</v>
      </c>
      <c r="V436">
        <v>5.7</v>
      </c>
      <c r="W436">
        <v>322.56</v>
      </c>
      <c r="X436">
        <v>8.8460000000000001</v>
      </c>
      <c r="Y436">
        <v>60.500999999999998</v>
      </c>
      <c r="Z436">
        <v>99.847840000000005</v>
      </c>
      <c r="AA436">
        <v>7.8</v>
      </c>
      <c r="AB436">
        <v>130.5</v>
      </c>
      <c r="AC436">
        <v>46.7</v>
      </c>
      <c r="AD436">
        <v>1078</v>
      </c>
      <c r="AE436">
        <v>5.5</v>
      </c>
      <c r="AF436">
        <v>356.15</v>
      </c>
      <c r="AG436">
        <v>8.3409999999999993</v>
      </c>
      <c r="AH436">
        <v>60.348999999999997</v>
      </c>
      <c r="AI436">
        <v>100.33629999999999</v>
      </c>
      <c r="AJ436">
        <v>7.9</v>
      </c>
      <c r="AK436">
        <v>129.9</v>
      </c>
      <c r="AL436">
        <v>52</v>
      </c>
      <c r="AM436">
        <v>1108</v>
      </c>
      <c r="AN436">
        <v>5.2</v>
      </c>
      <c r="AO436">
        <v>358.02</v>
      </c>
      <c r="AP436">
        <v>8.4120000000000008</v>
      </c>
      <c r="AQ436">
        <v>3.489539611212678E-3</v>
      </c>
      <c r="AR436">
        <v>-7.6005333920158291E-3</v>
      </c>
      <c r="AS436">
        <v>2.439024390243905E-2</v>
      </c>
      <c r="AT436">
        <v>6.8389057750759541E-3</v>
      </c>
      <c r="AU436">
        <v>-1.3186813186813249E-2</v>
      </c>
      <c r="AV436">
        <v>-8.6997193638914894E-2</v>
      </c>
      <c r="AW436">
        <v>3.5087719298245723E-2</v>
      </c>
      <c r="AX436">
        <v>-5.1184275793650813E-2</v>
      </c>
      <c r="AY436">
        <v>-5.7653176576983878E-3</v>
      </c>
      <c r="AZ436">
        <v>4.1652204095801171E-3</v>
      </c>
      <c r="BA436">
        <v>-7.849343561162736E-3</v>
      </c>
      <c r="BB436">
        <v>5.1282051282051322E-2</v>
      </c>
      <c r="BC436">
        <v>8.4291187739462536E-3</v>
      </c>
      <c r="BD436">
        <v>-2.5695931477516139E-2</v>
      </c>
      <c r="BE436">
        <v>-8.3487940630797564E-3</v>
      </c>
      <c r="BF436">
        <v>3.6363636363636383E-2</v>
      </c>
      <c r="BG436">
        <v>-9.4314193457812667E-2</v>
      </c>
      <c r="BH436">
        <v>6.0544299244694948E-2</v>
      </c>
      <c r="BI436">
        <v>2.5186829939187749E-3</v>
      </c>
      <c r="BJ436">
        <v>-4.8682281487356649E-3</v>
      </c>
      <c r="BK436">
        <v>-1.265822784810133E-2</v>
      </c>
      <c r="BL436">
        <v>4.6189376443417363E-3</v>
      </c>
      <c r="BM436">
        <v>-0.10192307692307689</v>
      </c>
      <c r="BN436">
        <v>-2.7075812274368279E-2</v>
      </c>
      <c r="BO436">
        <v>5.7692307692307709E-2</v>
      </c>
      <c r="BP436">
        <v>-5.2231718898385626E-3</v>
      </c>
      <c r="BQ436">
        <v>-8.4403233475988104E-3</v>
      </c>
      <c r="BR436">
        <v>3.8925392996755899E-3</v>
      </c>
      <c r="BS436">
        <v>-2.8740229862213029E-3</v>
      </c>
      <c r="BT436">
        <v>-3.6585365853658458E-2</v>
      </c>
      <c r="BU436">
        <v>6.1967467079784289E-3</v>
      </c>
      <c r="BV436">
        <v>5.8027079303675233E-3</v>
      </c>
      <c r="BW436">
        <v>3.8425492033739461E-2</v>
      </c>
      <c r="BX436">
        <v>-3.703703703703709E-2</v>
      </c>
      <c r="BY436">
        <v>-8.8863051241592217E-3</v>
      </c>
      <c r="BZ436">
        <v>-2.174671473427137E-2</v>
      </c>
    </row>
    <row r="437" spans="1:78" x14ac:dyDescent="0.15">
      <c r="A437" s="21">
        <v>33147</v>
      </c>
      <c r="B437" t="s">
        <v>45</v>
      </c>
      <c r="C437">
        <v>8.11</v>
      </c>
      <c r="D437">
        <v>-1.0975609756097539E-2</v>
      </c>
      <c r="E437" t="s">
        <v>55</v>
      </c>
      <c r="F437">
        <v>-2.82</v>
      </c>
      <c r="G437">
        <v>61.171999999999997</v>
      </c>
      <c r="H437">
        <v>97.709389999999999</v>
      </c>
      <c r="I437">
        <v>8.6999999999999993</v>
      </c>
      <c r="J437">
        <v>133.4</v>
      </c>
      <c r="K437">
        <v>43.1</v>
      </c>
      <c r="L437">
        <v>925</v>
      </c>
      <c r="M437">
        <v>5.9</v>
      </c>
      <c r="N437">
        <v>304</v>
      </c>
      <c r="O437">
        <v>8.6170000000000009</v>
      </c>
      <c r="P437">
        <v>60.965000000000003</v>
      </c>
      <c r="Q437">
        <v>98.311160000000001</v>
      </c>
      <c r="R437">
        <v>8.4</v>
      </c>
      <c r="S437">
        <v>132.5</v>
      </c>
      <c r="T437">
        <v>44.9</v>
      </c>
      <c r="U437">
        <v>976</v>
      </c>
      <c r="V437">
        <v>5.9</v>
      </c>
      <c r="W437">
        <v>306.05</v>
      </c>
      <c r="X437">
        <v>8.7949999999999999</v>
      </c>
      <c r="Y437">
        <v>60.753</v>
      </c>
      <c r="Z437">
        <v>99.064099999999996</v>
      </c>
      <c r="AA437">
        <v>8.1999999999999993</v>
      </c>
      <c r="AB437">
        <v>131.6</v>
      </c>
      <c r="AC437">
        <v>45.5</v>
      </c>
      <c r="AD437">
        <v>1069</v>
      </c>
      <c r="AE437">
        <v>5.7</v>
      </c>
      <c r="AF437">
        <v>322.56</v>
      </c>
      <c r="AG437">
        <v>8.8460000000000001</v>
      </c>
      <c r="AH437">
        <v>60.500999999999998</v>
      </c>
      <c r="AI437">
        <v>99.847840000000005</v>
      </c>
      <c r="AJ437">
        <v>7.8</v>
      </c>
      <c r="AK437">
        <v>130.5</v>
      </c>
      <c r="AL437">
        <v>46.7</v>
      </c>
      <c r="AM437">
        <v>1078</v>
      </c>
      <c r="AN437">
        <v>5.5</v>
      </c>
      <c r="AO437">
        <v>356.15</v>
      </c>
      <c r="AP437">
        <v>8.3409999999999993</v>
      </c>
      <c r="AQ437">
        <v>3.3953907979986648E-3</v>
      </c>
      <c r="AR437">
        <v>-6.1210751658306028E-3</v>
      </c>
      <c r="AS437">
        <v>3.5714285714285587E-2</v>
      </c>
      <c r="AT437">
        <v>6.792452830188811E-3</v>
      </c>
      <c r="AU437">
        <v>-4.008908685968815E-2</v>
      </c>
      <c r="AV437">
        <v>-5.2254098360655747E-2</v>
      </c>
      <c r="AW437">
        <v>0</v>
      </c>
      <c r="AX437">
        <v>-6.6982519196210344E-3</v>
      </c>
      <c r="AY437">
        <v>-2.023877202956215E-2</v>
      </c>
      <c r="AZ437">
        <v>3.489539611212678E-3</v>
      </c>
      <c r="BA437">
        <v>-7.6005333920158291E-3</v>
      </c>
      <c r="BB437">
        <v>2.439024390243905E-2</v>
      </c>
      <c r="BC437">
        <v>6.8389057750759541E-3</v>
      </c>
      <c r="BD437">
        <v>-1.3186813186813249E-2</v>
      </c>
      <c r="BE437">
        <v>-8.6997193638914894E-2</v>
      </c>
      <c r="BF437">
        <v>3.5087719298245723E-2</v>
      </c>
      <c r="BG437">
        <v>-5.1184275793650813E-2</v>
      </c>
      <c r="BH437">
        <v>-5.7653176576983878E-3</v>
      </c>
      <c r="BI437">
        <v>4.1652204095801171E-3</v>
      </c>
      <c r="BJ437">
        <v>-7.849343561162736E-3</v>
      </c>
      <c r="BK437">
        <v>5.1282051282051322E-2</v>
      </c>
      <c r="BL437">
        <v>8.4291187739462536E-3</v>
      </c>
      <c r="BM437">
        <v>-2.5695931477516139E-2</v>
      </c>
      <c r="BN437">
        <v>-8.3487940630797564E-3</v>
      </c>
      <c r="BO437">
        <v>3.6363636363636383E-2</v>
      </c>
      <c r="BP437">
        <v>-9.4314193457812667E-2</v>
      </c>
      <c r="BQ437">
        <v>6.0544299244694948E-2</v>
      </c>
      <c r="BR437">
        <v>2.5186829939187749E-3</v>
      </c>
      <c r="BS437">
        <v>-4.8682281487356649E-3</v>
      </c>
      <c r="BT437">
        <v>-1.265822784810133E-2</v>
      </c>
      <c r="BU437">
        <v>4.6189376443417363E-3</v>
      </c>
      <c r="BV437">
        <v>-0.10192307692307689</v>
      </c>
      <c r="BW437">
        <v>-2.7075812274368279E-2</v>
      </c>
      <c r="BX437">
        <v>5.7692307692307709E-2</v>
      </c>
      <c r="BY437">
        <v>-5.2231718898385626E-3</v>
      </c>
      <c r="BZ437">
        <v>-8.4403233475988104E-3</v>
      </c>
    </row>
    <row r="438" spans="1:78" x14ac:dyDescent="0.15">
      <c r="A438" s="21">
        <v>33178</v>
      </c>
      <c r="B438" t="s">
        <v>46</v>
      </c>
      <c r="C438">
        <v>7.81</v>
      </c>
      <c r="D438">
        <v>-3.6991368680641172E-2</v>
      </c>
      <c r="E438" t="s">
        <v>55</v>
      </c>
      <c r="F438">
        <v>-1.89</v>
      </c>
      <c r="G438">
        <v>61.246000000000002</v>
      </c>
      <c r="H438">
        <v>97.495689999999996</v>
      </c>
      <c r="I438">
        <v>8.1999999999999993</v>
      </c>
      <c r="J438">
        <v>133.69999999999999</v>
      </c>
      <c r="K438">
        <v>40.4</v>
      </c>
      <c r="L438">
        <v>941</v>
      </c>
      <c r="M438">
        <v>6.2</v>
      </c>
      <c r="N438">
        <v>322.22000000000003</v>
      </c>
      <c r="O438">
        <v>8.2520000000000007</v>
      </c>
      <c r="P438">
        <v>61.171999999999997</v>
      </c>
      <c r="Q438">
        <v>97.709389999999999</v>
      </c>
      <c r="R438">
        <v>8.6999999999999993</v>
      </c>
      <c r="S438">
        <v>133.4</v>
      </c>
      <c r="T438">
        <v>43.1</v>
      </c>
      <c r="U438">
        <v>925</v>
      </c>
      <c r="V438">
        <v>5.9</v>
      </c>
      <c r="W438">
        <v>304</v>
      </c>
      <c r="X438">
        <v>8.6170000000000009</v>
      </c>
      <c r="Y438">
        <v>60.965000000000003</v>
      </c>
      <c r="Z438">
        <v>98.311160000000001</v>
      </c>
      <c r="AA438">
        <v>8.4</v>
      </c>
      <c r="AB438">
        <v>132.5</v>
      </c>
      <c r="AC438">
        <v>44.9</v>
      </c>
      <c r="AD438">
        <v>976</v>
      </c>
      <c r="AE438">
        <v>5.9</v>
      </c>
      <c r="AF438">
        <v>306.05</v>
      </c>
      <c r="AG438">
        <v>8.7949999999999999</v>
      </c>
      <c r="AH438">
        <v>60.753</v>
      </c>
      <c r="AI438">
        <v>99.064099999999996</v>
      </c>
      <c r="AJ438">
        <v>8.1999999999999993</v>
      </c>
      <c r="AK438">
        <v>131.6</v>
      </c>
      <c r="AL438">
        <v>45.5</v>
      </c>
      <c r="AM438">
        <v>1069</v>
      </c>
      <c r="AN438">
        <v>5.7</v>
      </c>
      <c r="AO438">
        <v>322.56</v>
      </c>
      <c r="AP438">
        <v>8.8460000000000001</v>
      </c>
      <c r="AQ438">
        <v>1.209703786045901E-3</v>
      </c>
      <c r="AR438">
        <v>-2.1870978828135712E-3</v>
      </c>
      <c r="AS438">
        <v>-5.7471264367816133E-2</v>
      </c>
      <c r="AT438">
        <v>2.2488755622187551E-3</v>
      </c>
      <c r="AU438">
        <v>-6.2645011600928169E-2</v>
      </c>
      <c r="AV438">
        <v>1.7297297297297339E-2</v>
      </c>
      <c r="AW438">
        <v>5.0847457627118509E-2</v>
      </c>
      <c r="AX438">
        <v>5.9934210526315868E-2</v>
      </c>
      <c r="AY438">
        <v>-4.235812927933158E-2</v>
      </c>
      <c r="AZ438">
        <v>3.3953907979986648E-3</v>
      </c>
      <c r="BA438">
        <v>-6.1210751658306028E-3</v>
      </c>
      <c r="BB438">
        <v>3.5714285714285587E-2</v>
      </c>
      <c r="BC438">
        <v>6.792452830188811E-3</v>
      </c>
      <c r="BD438">
        <v>-4.008908685968815E-2</v>
      </c>
      <c r="BE438">
        <v>-5.2254098360655747E-2</v>
      </c>
      <c r="BF438">
        <v>0</v>
      </c>
      <c r="BG438">
        <v>-6.6982519196210344E-3</v>
      </c>
      <c r="BH438">
        <v>-2.023877202956215E-2</v>
      </c>
      <c r="BI438">
        <v>3.489539611212678E-3</v>
      </c>
      <c r="BJ438">
        <v>-7.6005333920158291E-3</v>
      </c>
      <c r="BK438">
        <v>2.439024390243905E-2</v>
      </c>
      <c r="BL438">
        <v>6.8389057750759541E-3</v>
      </c>
      <c r="BM438">
        <v>-1.3186813186813249E-2</v>
      </c>
      <c r="BN438">
        <v>-8.6997193638914894E-2</v>
      </c>
      <c r="BO438">
        <v>3.5087719298245723E-2</v>
      </c>
      <c r="BP438">
        <v>-5.1184275793650813E-2</v>
      </c>
      <c r="BQ438">
        <v>-5.7653176576983878E-3</v>
      </c>
      <c r="BR438">
        <v>4.1652204095801171E-3</v>
      </c>
      <c r="BS438">
        <v>-7.849343561162736E-3</v>
      </c>
      <c r="BT438">
        <v>5.1282051282051322E-2</v>
      </c>
      <c r="BU438">
        <v>8.4291187739462536E-3</v>
      </c>
      <c r="BV438">
        <v>-2.5695931477516139E-2</v>
      </c>
      <c r="BW438">
        <v>-8.3487940630797564E-3</v>
      </c>
      <c r="BX438">
        <v>3.6363636363636383E-2</v>
      </c>
      <c r="BY438">
        <v>-9.4314193457812667E-2</v>
      </c>
      <c r="BZ438">
        <v>6.0544299244694948E-2</v>
      </c>
    </row>
    <row r="439" spans="1:78" x14ac:dyDescent="0.15">
      <c r="A439" s="21">
        <v>33208</v>
      </c>
      <c r="B439" t="s">
        <v>47</v>
      </c>
      <c r="C439">
        <v>7.31</v>
      </c>
      <c r="D439">
        <v>-6.4020486555697823E-2</v>
      </c>
      <c r="E439" t="s">
        <v>55</v>
      </c>
      <c r="F439">
        <v>11.77</v>
      </c>
      <c r="G439">
        <v>61.331000000000003</v>
      </c>
      <c r="H439">
        <v>97.560649999999995</v>
      </c>
      <c r="I439">
        <v>8.5</v>
      </c>
      <c r="J439">
        <v>134.19999999999999</v>
      </c>
      <c r="K439">
        <v>38.5</v>
      </c>
      <c r="L439">
        <v>861</v>
      </c>
      <c r="M439">
        <v>6.3</v>
      </c>
      <c r="N439">
        <v>330.22</v>
      </c>
      <c r="O439">
        <v>8.0670000000000002</v>
      </c>
      <c r="P439">
        <v>61.246000000000002</v>
      </c>
      <c r="Q439">
        <v>97.495689999999996</v>
      </c>
      <c r="R439">
        <v>8.1999999999999993</v>
      </c>
      <c r="S439">
        <v>133.69999999999999</v>
      </c>
      <c r="T439">
        <v>40.4</v>
      </c>
      <c r="U439">
        <v>941</v>
      </c>
      <c r="V439">
        <v>6.2</v>
      </c>
      <c r="W439">
        <v>322.22000000000003</v>
      </c>
      <c r="X439">
        <v>8.2520000000000007</v>
      </c>
      <c r="Y439">
        <v>61.171999999999997</v>
      </c>
      <c r="Z439">
        <v>97.709389999999999</v>
      </c>
      <c r="AA439">
        <v>8.6999999999999993</v>
      </c>
      <c r="AB439">
        <v>133.4</v>
      </c>
      <c r="AC439">
        <v>43.1</v>
      </c>
      <c r="AD439">
        <v>925</v>
      </c>
      <c r="AE439">
        <v>5.9</v>
      </c>
      <c r="AF439">
        <v>304</v>
      </c>
      <c r="AG439">
        <v>8.6170000000000009</v>
      </c>
      <c r="AH439">
        <v>60.965000000000003</v>
      </c>
      <c r="AI439">
        <v>98.311160000000001</v>
      </c>
      <c r="AJ439">
        <v>8.4</v>
      </c>
      <c r="AK439">
        <v>132.5</v>
      </c>
      <c r="AL439">
        <v>44.9</v>
      </c>
      <c r="AM439">
        <v>976</v>
      </c>
      <c r="AN439">
        <v>5.9</v>
      </c>
      <c r="AO439">
        <v>306.05</v>
      </c>
      <c r="AP439">
        <v>8.7949999999999999</v>
      </c>
      <c r="AQ439">
        <v>1.387845736864568E-3</v>
      </c>
      <c r="AR439">
        <v>6.6628586350847563E-4</v>
      </c>
      <c r="AS439">
        <v>3.6585365853658569E-2</v>
      </c>
      <c r="AT439">
        <v>3.7397157816005939E-3</v>
      </c>
      <c r="AU439">
        <v>-4.702970297029696E-2</v>
      </c>
      <c r="AV439">
        <v>-8.5015940488841646E-2</v>
      </c>
      <c r="AW439">
        <v>1.6129032258064498E-2</v>
      </c>
      <c r="AX439">
        <v>2.482775743280996E-2</v>
      </c>
      <c r="AY439">
        <v>-2.2418807561803259E-2</v>
      </c>
      <c r="AZ439">
        <v>1.209703786045901E-3</v>
      </c>
      <c r="BA439">
        <v>-2.1870978828135712E-3</v>
      </c>
      <c r="BB439">
        <v>-5.7471264367816133E-2</v>
      </c>
      <c r="BC439">
        <v>2.2488755622187551E-3</v>
      </c>
      <c r="BD439">
        <v>-6.2645011600928169E-2</v>
      </c>
      <c r="BE439">
        <v>1.7297297297297339E-2</v>
      </c>
      <c r="BF439">
        <v>5.0847457627118509E-2</v>
      </c>
      <c r="BG439">
        <v>5.9934210526315868E-2</v>
      </c>
      <c r="BH439">
        <v>-4.235812927933158E-2</v>
      </c>
      <c r="BI439">
        <v>3.3953907979986648E-3</v>
      </c>
      <c r="BJ439">
        <v>-6.1210751658306028E-3</v>
      </c>
      <c r="BK439">
        <v>3.5714285714285587E-2</v>
      </c>
      <c r="BL439">
        <v>6.792452830188811E-3</v>
      </c>
      <c r="BM439">
        <v>-4.008908685968815E-2</v>
      </c>
      <c r="BN439">
        <v>-5.2254098360655747E-2</v>
      </c>
      <c r="BO439">
        <v>0</v>
      </c>
      <c r="BP439">
        <v>-6.6982519196210344E-3</v>
      </c>
      <c r="BQ439">
        <v>-2.023877202956215E-2</v>
      </c>
      <c r="BR439">
        <v>3.489539611212678E-3</v>
      </c>
      <c r="BS439">
        <v>-7.6005333920158291E-3</v>
      </c>
      <c r="BT439">
        <v>2.439024390243905E-2</v>
      </c>
      <c r="BU439">
        <v>6.8389057750759541E-3</v>
      </c>
      <c r="BV439">
        <v>-1.3186813186813249E-2</v>
      </c>
      <c r="BW439">
        <v>-8.6997193638914894E-2</v>
      </c>
      <c r="BX439">
        <v>3.5087719298245723E-2</v>
      </c>
      <c r="BY439">
        <v>-5.1184275793650813E-2</v>
      </c>
      <c r="BZ439">
        <v>-5.7653176576983878E-3</v>
      </c>
    </row>
    <row r="440" spans="1:78" x14ac:dyDescent="0.15">
      <c r="A440" s="21">
        <v>33239</v>
      </c>
      <c r="B440" t="s">
        <v>48</v>
      </c>
      <c r="C440">
        <v>6.91</v>
      </c>
      <c r="D440">
        <v>-5.4719562243501982E-2</v>
      </c>
      <c r="E440" t="s">
        <v>55</v>
      </c>
      <c r="F440">
        <v>1.76</v>
      </c>
      <c r="G440">
        <v>61.637</v>
      </c>
      <c r="H440">
        <v>97.913460000000001</v>
      </c>
      <c r="I440">
        <v>9.4</v>
      </c>
      <c r="J440">
        <v>134.69999999999999</v>
      </c>
      <c r="K440">
        <v>38.1</v>
      </c>
      <c r="L440">
        <v>786</v>
      </c>
      <c r="M440">
        <v>6.4</v>
      </c>
      <c r="N440">
        <v>343.93</v>
      </c>
      <c r="O440">
        <v>8.0069999999999997</v>
      </c>
      <c r="P440">
        <v>61.331000000000003</v>
      </c>
      <c r="Q440">
        <v>97.560649999999995</v>
      </c>
      <c r="R440">
        <v>8.5</v>
      </c>
      <c r="S440">
        <v>134.19999999999999</v>
      </c>
      <c r="T440">
        <v>38.5</v>
      </c>
      <c r="U440">
        <v>861</v>
      </c>
      <c r="V440">
        <v>6.3</v>
      </c>
      <c r="W440">
        <v>330.22</v>
      </c>
      <c r="X440">
        <v>8.0670000000000002</v>
      </c>
      <c r="Y440">
        <v>61.246000000000002</v>
      </c>
      <c r="Z440">
        <v>97.495689999999996</v>
      </c>
      <c r="AA440">
        <v>8.1999999999999993</v>
      </c>
      <c r="AB440">
        <v>133.69999999999999</v>
      </c>
      <c r="AC440">
        <v>40.4</v>
      </c>
      <c r="AD440">
        <v>941</v>
      </c>
      <c r="AE440">
        <v>6.2</v>
      </c>
      <c r="AF440">
        <v>322.22000000000003</v>
      </c>
      <c r="AG440">
        <v>8.2520000000000007</v>
      </c>
      <c r="AH440">
        <v>61.171999999999997</v>
      </c>
      <c r="AI440">
        <v>97.709389999999999</v>
      </c>
      <c r="AJ440">
        <v>8.6999999999999993</v>
      </c>
      <c r="AK440">
        <v>133.4</v>
      </c>
      <c r="AL440">
        <v>43.1</v>
      </c>
      <c r="AM440">
        <v>925</v>
      </c>
      <c r="AN440">
        <v>5.9</v>
      </c>
      <c r="AO440">
        <v>304</v>
      </c>
      <c r="AP440">
        <v>8.6170000000000009</v>
      </c>
      <c r="AQ440">
        <v>4.9893202458788366E-3</v>
      </c>
      <c r="AR440">
        <v>3.6163145694498851E-3</v>
      </c>
      <c r="AS440">
        <v>0.1058823529411765</v>
      </c>
      <c r="AT440">
        <v>3.725782414307099E-3</v>
      </c>
      <c r="AU440">
        <v>-1.038961038961039E-2</v>
      </c>
      <c r="AV440">
        <v>-8.710801393728218E-2</v>
      </c>
      <c r="AW440">
        <v>1.5873015873016039E-2</v>
      </c>
      <c r="AX440">
        <v>4.1517776028102471E-2</v>
      </c>
      <c r="AY440">
        <v>-7.437709185570851E-3</v>
      </c>
      <c r="AZ440">
        <v>1.387845736864568E-3</v>
      </c>
      <c r="BA440">
        <v>6.6628586350847563E-4</v>
      </c>
      <c r="BB440">
        <v>3.6585365853658569E-2</v>
      </c>
      <c r="BC440">
        <v>3.7397157816005939E-3</v>
      </c>
      <c r="BD440">
        <v>-4.702970297029696E-2</v>
      </c>
      <c r="BE440">
        <v>-8.5015940488841646E-2</v>
      </c>
      <c r="BF440">
        <v>1.6129032258064498E-2</v>
      </c>
      <c r="BG440">
        <v>2.482775743280996E-2</v>
      </c>
      <c r="BH440">
        <v>-2.2418807561803259E-2</v>
      </c>
      <c r="BI440">
        <v>1.209703786045901E-3</v>
      </c>
      <c r="BJ440">
        <v>-2.1870978828135712E-3</v>
      </c>
      <c r="BK440">
        <v>-5.7471264367816133E-2</v>
      </c>
      <c r="BL440">
        <v>2.2488755622187551E-3</v>
      </c>
      <c r="BM440">
        <v>-6.2645011600928169E-2</v>
      </c>
      <c r="BN440">
        <v>1.7297297297297339E-2</v>
      </c>
      <c r="BO440">
        <v>5.0847457627118509E-2</v>
      </c>
      <c r="BP440">
        <v>5.9934210526315868E-2</v>
      </c>
      <c r="BQ440">
        <v>-4.235812927933158E-2</v>
      </c>
      <c r="BR440">
        <v>3.3953907979986648E-3</v>
      </c>
      <c r="BS440">
        <v>-6.1210751658306028E-3</v>
      </c>
      <c r="BT440">
        <v>3.5714285714285587E-2</v>
      </c>
      <c r="BU440">
        <v>6.792452830188811E-3</v>
      </c>
      <c r="BV440">
        <v>-4.008908685968815E-2</v>
      </c>
      <c r="BW440">
        <v>-5.2254098360655747E-2</v>
      </c>
      <c r="BX440">
        <v>0</v>
      </c>
      <c r="BY440">
        <v>-6.6982519196210344E-3</v>
      </c>
      <c r="BZ440">
        <v>-2.023877202956215E-2</v>
      </c>
    </row>
    <row r="441" spans="1:78" x14ac:dyDescent="0.15">
      <c r="A441" s="21">
        <v>33270</v>
      </c>
      <c r="B441" t="s">
        <v>49</v>
      </c>
      <c r="C441">
        <v>6.25</v>
      </c>
      <c r="D441">
        <v>-9.5513748191027509E-2</v>
      </c>
      <c r="E441" t="s">
        <v>55</v>
      </c>
      <c r="F441">
        <v>-0.69</v>
      </c>
      <c r="G441">
        <v>61.807000000000002</v>
      </c>
      <c r="H441">
        <v>98.557100000000005</v>
      </c>
      <c r="I441">
        <v>7.9</v>
      </c>
      <c r="J441">
        <v>134.80000000000001</v>
      </c>
      <c r="K441">
        <v>39.200000000000003</v>
      </c>
      <c r="L441">
        <v>853</v>
      </c>
      <c r="M441">
        <v>6.6</v>
      </c>
      <c r="N441">
        <v>367.07</v>
      </c>
      <c r="O441">
        <v>8.0329999999999995</v>
      </c>
      <c r="P441">
        <v>61.637</v>
      </c>
      <c r="Q441">
        <v>97.913460000000001</v>
      </c>
      <c r="R441">
        <v>9.4</v>
      </c>
      <c r="S441">
        <v>134.69999999999999</v>
      </c>
      <c r="T441">
        <v>38.1</v>
      </c>
      <c r="U441">
        <v>786</v>
      </c>
      <c r="V441">
        <v>6.4</v>
      </c>
      <c r="W441">
        <v>343.93</v>
      </c>
      <c r="X441">
        <v>8.0069999999999997</v>
      </c>
      <c r="Y441">
        <v>61.331000000000003</v>
      </c>
      <c r="Z441">
        <v>97.560649999999995</v>
      </c>
      <c r="AA441">
        <v>8.5</v>
      </c>
      <c r="AB441">
        <v>134.19999999999999</v>
      </c>
      <c r="AC441">
        <v>38.5</v>
      </c>
      <c r="AD441">
        <v>861</v>
      </c>
      <c r="AE441">
        <v>6.3</v>
      </c>
      <c r="AF441">
        <v>330.22</v>
      </c>
      <c r="AG441">
        <v>8.0670000000000002</v>
      </c>
      <c r="AH441">
        <v>61.246000000000002</v>
      </c>
      <c r="AI441">
        <v>97.495689999999996</v>
      </c>
      <c r="AJ441">
        <v>8.1999999999999993</v>
      </c>
      <c r="AK441">
        <v>133.69999999999999</v>
      </c>
      <c r="AL441">
        <v>40.4</v>
      </c>
      <c r="AM441">
        <v>941</v>
      </c>
      <c r="AN441">
        <v>6.2</v>
      </c>
      <c r="AO441">
        <v>322.22000000000003</v>
      </c>
      <c r="AP441">
        <v>8.2520000000000007</v>
      </c>
      <c r="AQ441">
        <v>2.758083618605633E-3</v>
      </c>
      <c r="AR441">
        <v>6.5735599579466184E-3</v>
      </c>
      <c r="AS441">
        <v>-0.15957446808510631</v>
      </c>
      <c r="AT441">
        <v>7.423904974017681E-4</v>
      </c>
      <c r="AU441">
        <v>2.8871391076115579E-2</v>
      </c>
      <c r="AV441">
        <v>8.5241730279898231E-2</v>
      </c>
      <c r="AW441">
        <v>3.1249999999999781E-2</v>
      </c>
      <c r="AX441">
        <v>6.728113278864889E-2</v>
      </c>
      <c r="AY441">
        <v>3.2471587361058152E-3</v>
      </c>
      <c r="AZ441">
        <v>4.9893202458788366E-3</v>
      </c>
      <c r="BA441">
        <v>3.6163145694498851E-3</v>
      </c>
      <c r="BB441">
        <v>0.1058823529411765</v>
      </c>
      <c r="BC441">
        <v>3.725782414307099E-3</v>
      </c>
      <c r="BD441">
        <v>-1.038961038961039E-2</v>
      </c>
      <c r="BE441">
        <v>-8.710801393728218E-2</v>
      </c>
      <c r="BF441">
        <v>1.5873015873016039E-2</v>
      </c>
      <c r="BG441">
        <v>4.1517776028102471E-2</v>
      </c>
      <c r="BH441">
        <v>-7.437709185570851E-3</v>
      </c>
      <c r="BI441">
        <v>1.387845736864568E-3</v>
      </c>
      <c r="BJ441">
        <v>6.6628586350847563E-4</v>
      </c>
      <c r="BK441">
        <v>3.6585365853658569E-2</v>
      </c>
      <c r="BL441">
        <v>3.7397157816005939E-3</v>
      </c>
      <c r="BM441">
        <v>-4.702970297029696E-2</v>
      </c>
      <c r="BN441">
        <v>-8.5015940488841646E-2</v>
      </c>
      <c r="BO441">
        <v>1.6129032258064498E-2</v>
      </c>
      <c r="BP441">
        <v>2.482775743280996E-2</v>
      </c>
      <c r="BQ441">
        <v>-2.2418807561803259E-2</v>
      </c>
      <c r="BR441">
        <v>1.209703786045901E-3</v>
      </c>
      <c r="BS441">
        <v>-2.1870978828135712E-3</v>
      </c>
      <c r="BT441">
        <v>-5.7471264367816133E-2</v>
      </c>
      <c r="BU441">
        <v>2.2488755622187551E-3</v>
      </c>
      <c r="BV441">
        <v>-6.2645011600928169E-2</v>
      </c>
      <c r="BW441">
        <v>1.7297297297297339E-2</v>
      </c>
      <c r="BX441">
        <v>5.0847457627118509E-2</v>
      </c>
      <c r="BY441">
        <v>5.9934210526315868E-2</v>
      </c>
      <c r="BZ441">
        <v>-4.235812927933158E-2</v>
      </c>
    </row>
    <row r="442" spans="1:78" x14ac:dyDescent="0.15">
      <c r="A442" s="21">
        <v>33298</v>
      </c>
      <c r="B442" t="s">
        <v>50</v>
      </c>
      <c r="C442">
        <v>6.12</v>
      </c>
      <c r="D442">
        <v>-2.0799999999999982E-2</v>
      </c>
      <c r="E442" t="s">
        <v>55</v>
      </c>
      <c r="F442">
        <v>-3.12</v>
      </c>
      <c r="G442">
        <v>61.936</v>
      </c>
      <c r="H442">
        <v>99.291060000000002</v>
      </c>
      <c r="I442">
        <v>7.3</v>
      </c>
      <c r="J442">
        <v>134.80000000000001</v>
      </c>
      <c r="K442">
        <v>42.4</v>
      </c>
      <c r="L442">
        <v>911</v>
      </c>
      <c r="M442">
        <v>6.8</v>
      </c>
      <c r="N442">
        <v>375.22</v>
      </c>
      <c r="O442">
        <v>8.0609999999999999</v>
      </c>
      <c r="P442">
        <v>61.807000000000002</v>
      </c>
      <c r="Q442">
        <v>98.557100000000005</v>
      </c>
      <c r="R442">
        <v>7.9</v>
      </c>
      <c r="S442">
        <v>134.80000000000001</v>
      </c>
      <c r="T442">
        <v>39.200000000000003</v>
      </c>
      <c r="U442">
        <v>853</v>
      </c>
      <c r="V442">
        <v>6.6</v>
      </c>
      <c r="W442">
        <v>367.07</v>
      </c>
      <c r="X442">
        <v>8.0329999999999995</v>
      </c>
      <c r="Y442">
        <v>61.637</v>
      </c>
      <c r="Z442">
        <v>97.913460000000001</v>
      </c>
      <c r="AA442">
        <v>9.4</v>
      </c>
      <c r="AB442">
        <v>134.69999999999999</v>
      </c>
      <c r="AC442">
        <v>38.1</v>
      </c>
      <c r="AD442">
        <v>786</v>
      </c>
      <c r="AE442">
        <v>6.4</v>
      </c>
      <c r="AF442">
        <v>343.93</v>
      </c>
      <c r="AG442">
        <v>8.0069999999999997</v>
      </c>
      <c r="AH442">
        <v>61.331000000000003</v>
      </c>
      <c r="AI442">
        <v>97.560649999999995</v>
      </c>
      <c r="AJ442">
        <v>8.5</v>
      </c>
      <c r="AK442">
        <v>134.19999999999999</v>
      </c>
      <c r="AL442">
        <v>38.5</v>
      </c>
      <c r="AM442">
        <v>861</v>
      </c>
      <c r="AN442">
        <v>6.3</v>
      </c>
      <c r="AO442">
        <v>330.22</v>
      </c>
      <c r="AP442">
        <v>8.0670000000000002</v>
      </c>
      <c r="AQ442">
        <v>2.087142233080375E-3</v>
      </c>
      <c r="AR442">
        <v>7.4470535354631551E-3</v>
      </c>
      <c r="AS442">
        <v>-7.5949367088607667E-2</v>
      </c>
      <c r="AT442">
        <v>0</v>
      </c>
      <c r="AU442">
        <v>8.1632653061224358E-2</v>
      </c>
      <c r="AV442">
        <v>6.7995310668229836E-2</v>
      </c>
      <c r="AW442">
        <v>3.030303030303028E-2</v>
      </c>
      <c r="AX442">
        <v>2.22028495927209E-2</v>
      </c>
      <c r="AY442">
        <v>3.485621810033646E-3</v>
      </c>
      <c r="AZ442">
        <v>2.758083618605633E-3</v>
      </c>
      <c r="BA442">
        <v>6.5735599579466184E-3</v>
      </c>
      <c r="BB442">
        <v>-0.15957446808510631</v>
      </c>
      <c r="BC442">
        <v>7.423904974017681E-4</v>
      </c>
      <c r="BD442">
        <v>2.8871391076115579E-2</v>
      </c>
      <c r="BE442">
        <v>8.5241730279898231E-2</v>
      </c>
      <c r="BF442">
        <v>3.1249999999999781E-2</v>
      </c>
      <c r="BG442">
        <v>6.728113278864889E-2</v>
      </c>
      <c r="BH442">
        <v>3.2471587361058152E-3</v>
      </c>
      <c r="BI442">
        <v>4.9893202458788366E-3</v>
      </c>
      <c r="BJ442">
        <v>3.6163145694498851E-3</v>
      </c>
      <c r="BK442">
        <v>0.1058823529411765</v>
      </c>
      <c r="BL442">
        <v>3.725782414307099E-3</v>
      </c>
      <c r="BM442">
        <v>-1.038961038961039E-2</v>
      </c>
      <c r="BN442">
        <v>-8.710801393728218E-2</v>
      </c>
      <c r="BO442">
        <v>1.5873015873016039E-2</v>
      </c>
      <c r="BP442">
        <v>4.1517776028102471E-2</v>
      </c>
      <c r="BQ442">
        <v>-7.437709185570851E-3</v>
      </c>
      <c r="BR442">
        <v>1.387845736864568E-3</v>
      </c>
      <c r="BS442">
        <v>6.6628586350847563E-4</v>
      </c>
      <c r="BT442">
        <v>3.6585365853658569E-2</v>
      </c>
      <c r="BU442">
        <v>3.7397157816005939E-3</v>
      </c>
      <c r="BV442">
        <v>-4.702970297029696E-2</v>
      </c>
      <c r="BW442">
        <v>-8.5015940488841646E-2</v>
      </c>
      <c r="BX442">
        <v>1.6129032258064498E-2</v>
      </c>
      <c r="BY442">
        <v>2.482775743280996E-2</v>
      </c>
      <c r="BZ442">
        <v>-2.2418807561803259E-2</v>
      </c>
    </row>
    <row r="443" spans="1:78" x14ac:dyDescent="0.15">
      <c r="A443" s="21">
        <v>33329</v>
      </c>
      <c r="B443" t="s">
        <v>51</v>
      </c>
      <c r="C443">
        <v>5.91</v>
      </c>
      <c r="D443">
        <v>-3.4313725490196068E-2</v>
      </c>
      <c r="E443" t="s">
        <v>55</v>
      </c>
      <c r="F443">
        <v>-5.79</v>
      </c>
      <c r="G443">
        <v>62.06</v>
      </c>
      <c r="H443">
        <v>99.498369999999994</v>
      </c>
      <c r="I443">
        <v>7.3</v>
      </c>
      <c r="J443">
        <v>135.1</v>
      </c>
      <c r="K443">
        <v>46.1</v>
      </c>
      <c r="L443">
        <v>916</v>
      </c>
      <c r="M443">
        <v>6.7</v>
      </c>
      <c r="N443">
        <v>375.35</v>
      </c>
      <c r="O443">
        <v>8.0129999999999999</v>
      </c>
      <c r="P443">
        <v>61.936</v>
      </c>
      <c r="Q443">
        <v>99.291060000000002</v>
      </c>
      <c r="R443">
        <v>7.3</v>
      </c>
      <c r="S443">
        <v>134.80000000000001</v>
      </c>
      <c r="T443">
        <v>42.4</v>
      </c>
      <c r="U443">
        <v>911</v>
      </c>
      <c r="V443">
        <v>6.8</v>
      </c>
      <c r="W443">
        <v>375.22</v>
      </c>
      <c r="X443">
        <v>8.0609999999999999</v>
      </c>
      <c r="Y443">
        <v>61.807000000000002</v>
      </c>
      <c r="Z443">
        <v>98.557100000000005</v>
      </c>
      <c r="AA443">
        <v>7.9</v>
      </c>
      <c r="AB443">
        <v>134.80000000000001</v>
      </c>
      <c r="AC443">
        <v>39.200000000000003</v>
      </c>
      <c r="AD443">
        <v>853</v>
      </c>
      <c r="AE443">
        <v>6.6</v>
      </c>
      <c r="AF443">
        <v>367.07</v>
      </c>
      <c r="AG443">
        <v>8.0329999999999995</v>
      </c>
      <c r="AH443">
        <v>61.637</v>
      </c>
      <c r="AI443">
        <v>97.913460000000001</v>
      </c>
      <c r="AJ443">
        <v>9.4</v>
      </c>
      <c r="AK443">
        <v>134.69999999999999</v>
      </c>
      <c r="AL443">
        <v>38.1</v>
      </c>
      <c r="AM443">
        <v>786</v>
      </c>
      <c r="AN443">
        <v>6.4</v>
      </c>
      <c r="AO443">
        <v>343.93</v>
      </c>
      <c r="AP443">
        <v>8.0069999999999997</v>
      </c>
      <c r="AQ443">
        <v>2.0020666494446888E-3</v>
      </c>
      <c r="AR443">
        <v>2.0879019722419572E-3</v>
      </c>
      <c r="AS443">
        <v>0</v>
      </c>
      <c r="AT443">
        <v>2.225519287833766E-3</v>
      </c>
      <c r="AU443">
        <v>8.7264150943396235E-2</v>
      </c>
      <c r="AV443">
        <v>5.4884742041712009E-3</v>
      </c>
      <c r="AW443">
        <v>-1.4705882352941121E-2</v>
      </c>
      <c r="AX443">
        <v>3.4646340813382359E-4</v>
      </c>
      <c r="AY443">
        <v>-5.9545962039448952E-3</v>
      </c>
      <c r="AZ443">
        <v>2.087142233080375E-3</v>
      </c>
      <c r="BA443">
        <v>7.4470535354631551E-3</v>
      </c>
      <c r="BB443">
        <v>-7.5949367088607667E-2</v>
      </c>
      <c r="BC443">
        <v>0</v>
      </c>
      <c r="BD443">
        <v>8.1632653061224358E-2</v>
      </c>
      <c r="BE443">
        <v>6.7995310668229836E-2</v>
      </c>
      <c r="BF443">
        <v>3.030303030303028E-2</v>
      </c>
      <c r="BG443">
        <v>2.22028495927209E-2</v>
      </c>
      <c r="BH443">
        <v>3.485621810033646E-3</v>
      </c>
      <c r="BI443">
        <v>2.758083618605633E-3</v>
      </c>
      <c r="BJ443">
        <v>6.5735599579466184E-3</v>
      </c>
      <c r="BK443">
        <v>-0.15957446808510631</v>
      </c>
      <c r="BL443">
        <v>7.423904974017681E-4</v>
      </c>
      <c r="BM443">
        <v>2.8871391076115579E-2</v>
      </c>
      <c r="BN443">
        <v>8.5241730279898231E-2</v>
      </c>
      <c r="BO443">
        <v>3.1249999999999781E-2</v>
      </c>
      <c r="BP443">
        <v>6.728113278864889E-2</v>
      </c>
      <c r="BQ443">
        <v>3.2471587361058152E-3</v>
      </c>
      <c r="BR443">
        <v>4.9893202458788366E-3</v>
      </c>
      <c r="BS443">
        <v>3.6163145694498851E-3</v>
      </c>
      <c r="BT443">
        <v>0.1058823529411765</v>
      </c>
      <c r="BU443">
        <v>3.725782414307099E-3</v>
      </c>
      <c r="BV443">
        <v>-1.038961038961039E-2</v>
      </c>
      <c r="BW443">
        <v>-8.710801393728218E-2</v>
      </c>
      <c r="BX443">
        <v>1.5873015873016039E-2</v>
      </c>
      <c r="BY443">
        <v>4.1517776028102471E-2</v>
      </c>
      <c r="BZ443">
        <v>-7.437709185570851E-3</v>
      </c>
    </row>
    <row r="444" spans="1:78" x14ac:dyDescent="0.15">
      <c r="A444" s="21">
        <v>33359</v>
      </c>
      <c r="B444" t="s">
        <v>52</v>
      </c>
      <c r="C444">
        <v>5.78</v>
      </c>
      <c r="D444">
        <v>-2.1996615905245331E-2</v>
      </c>
      <c r="E444" t="s">
        <v>55</v>
      </c>
      <c r="F444">
        <v>-5.01</v>
      </c>
      <c r="G444">
        <v>62.307000000000002</v>
      </c>
      <c r="H444">
        <v>99.481099999999998</v>
      </c>
      <c r="I444">
        <v>7</v>
      </c>
      <c r="J444">
        <v>135.6</v>
      </c>
      <c r="K444">
        <v>48.9</v>
      </c>
      <c r="L444">
        <v>991</v>
      </c>
      <c r="M444">
        <v>6.9</v>
      </c>
      <c r="N444">
        <v>389.83</v>
      </c>
      <c r="O444">
        <v>8.0589999999999993</v>
      </c>
      <c r="P444">
        <v>62.06</v>
      </c>
      <c r="Q444">
        <v>99.498369999999994</v>
      </c>
      <c r="R444">
        <v>7.3</v>
      </c>
      <c r="S444">
        <v>135.1</v>
      </c>
      <c r="T444">
        <v>46.1</v>
      </c>
      <c r="U444">
        <v>916</v>
      </c>
      <c r="V444">
        <v>6.7</v>
      </c>
      <c r="W444">
        <v>375.35</v>
      </c>
      <c r="X444">
        <v>8.0129999999999999</v>
      </c>
      <c r="Y444">
        <v>61.936</v>
      </c>
      <c r="Z444">
        <v>99.291060000000002</v>
      </c>
      <c r="AA444">
        <v>7.3</v>
      </c>
      <c r="AB444">
        <v>134.80000000000001</v>
      </c>
      <c r="AC444">
        <v>42.4</v>
      </c>
      <c r="AD444">
        <v>911</v>
      </c>
      <c r="AE444">
        <v>6.8</v>
      </c>
      <c r="AF444">
        <v>375.22</v>
      </c>
      <c r="AG444">
        <v>8.0609999999999999</v>
      </c>
      <c r="AH444">
        <v>61.807000000000002</v>
      </c>
      <c r="AI444">
        <v>98.557100000000005</v>
      </c>
      <c r="AJ444">
        <v>7.9</v>
      </c>
      <c r="AK444">
        <v>134.80000000000001</v>
      </c>
      <c r="AL444">
        <v>39.200000000000003</v>
      </c>
      <c r="AM444">
        <v>853</v>
      </c>
      <c r="AN444">
        <v>6.6</v>
      </c>
      <c r="AO444">
        <v>367.07</v>
      </c>
      <c r="AP444">
        <v>8.0329999999999995</v>
      </c>
      <c r="AQ444">
        <v>3.9800193361263503E-3</v>
      </c>
      <c r="AR444">
        <v>-1.7357068261514291E-4</v>
      </c>
      <c r="AS444">
        <v>-4.1095890410958853E-2</v>
      </c>
      <c r="AT444">
        <v>3.7009622501851251E-3</v>
      </c>
      <c r="AU444">
        <v>6.0737527114967493E-2</v>
      </c>
      <c r="AV444">
        <v>8.1877729257642029E-2</v>
      </c>
      <c r="AW444">
        <v>2.9850746268656799E-2</v>
      </c>
      <c r="AX444">
        <v>3.8577327827361119E-2</v>
      </c>
      <c r="AY444">
        <v>5.740671408960285E-3</v>
      </c>
      <c r="AZ444">
        <v>2.0020666494446888E-3</v>
      </c>
      <c r="BA444">
        <v>2.0879019722419572E-3</v>
      </c>
      <c r="BB444">
        <v>0</v>
      </c>
      <c r="BC444">
        <v>2.225519287833766E-3</v>
      </c>
      <c r="BD444">
        <v>8.7264150943396235E-2</v>
      </c>
      <c r="BE444">
        <v>5.4884742041712009E-3</v>
      </c>
      <c r="BF444">
        <v>-1.4705882352941121E-2</v>
      </c>
      <c r="BG444">
        <v>3.4646340813382359E-4</v>
      </c>
      <c r="BH444">
        <v>-5.9545962039448952E-3</v>
      </c>
      <c r="BI444">
        <v>2.087142233080375E-3</v>
      </c>
      <c r="BJ444">
        <v>7.4470535354631551E-3</v>
      </c>
      <c r="BK444">
        <v>-7.5949367088607667E-2</v>
      </c>
      <c r="BL444">
        <v>0</v>
      </c>
      <c r="BM444">
        <v>8.1632653061224358E-2</v>
      </c>
      <c r="BN444">
        <v>6.7995310668229836E-2</v>
      </c>
      <c r="BO444">
        <v>3.030303030303028E-2</v>
      </c>
      <c r="BP444">
        <v>2.22028495927209E-2</v>
      </c>
      <c r="BQ444">
        <v>3.485621810033646E-3</v>
      </c>
      <c r="BR444">
        <v>2.758083618605633E-3</v>
      </c>
      <c r="BS444">
        <v>6.5735599579466184E-3</v>
      </c>
      <c r="BT444">
        <v>-0.15957446808510631</v>
      </c>
      <c r="BU444">
        <v>7.423904974017681E-4</v>
      </c>
      <c r="BV444">
        <v>2.8871391076115579E-2</v>
      </c>
      <c r="BW444">
        <v>8.5241730279898231E-2</v>
      </c>
      <c r="BX444">
        <v>3.1249999999999781E-2</v>
      </c>
      <c r="BY444">
        <v>6.728113278864889E-2</v>
      </c>
      <c r="BZ444">
        <v>3.2471587361058152E-3</v>
      </c>
    </row>
    <row r="445" spans="1:78" x14ac:dyDescent="0.15">
      <c r="A445" s="21">
        <v>33390</v>
      </c>
      <c r="B445" t="s">
        <v>53</v>
      </c>
      <c r="C445">
        <v>5.9</v>
      </c>
      <c r="D445">
        <v>2.0761245674740501E-2</v>
      </c>
      <c r="E445" t="s">
        <v>54</v>
      </c>
      <c r="F445">
        <v>-1.8</v>
      </c>
      <c r="G445">
        <v>62.442</v>
      </c>
      <c r="H445">
        <v>99.547290000000004</v>
      </c>
      <c r="I445">
        <v>7</v>
      </c>
      <c r="J445">
        <v>136</v>
      </c>
      <c r="K445">
        <v>58.4</v>
      </c>
      <c r="L445">
        <v>964</v>
      </c>
      <c r="M445">
        <v>6.9</v>
      </c>
      <c r="N445">
        <v>371.16</v>
      </c>
      <c r="O445">
        <v>8.2270000000000003</v>
      </c>
      <c r="P445">
        <v>62.307000000000002</v>
      </c>
      <c r="Q445">
        <v>99.481099999999998</v>
      </c>
      <c r="R445">
        <v>7</v>
      </c>
      <c r="S445">
        <v>135.6</v>
      </c>
      <c r="T445">
        <v>48.9</v>
      </c>
      <c r="U445">
        <v>991</v>
      </c>
      <c r="V445">
        <v>6.9</v>
      </c>
      <c r="W445">
        <v>389.83</v>
      </c>
      <c r="X445">
        <v>8.0589999999999993</v>
      </c>
      <c r="Y445">
        <v>62.06</v>
      </c>
      <c r="Z445">
        <v>99.498369999999994</v>
      </c>
      <c r="AA445">
        <v>7.3</v>
      </c>
      <c r="AB445">
        <v>135.1</v>
      </c>
      <c r="AC445">
        <v>46.1</v>
      </c>
      <c r="AD445">
        <v>916</v>
      </c>
      <c r="AE445">
        <v>6.7</v>
      </c>
      <c r="AF445">
        <v>375.35</v>
      </c>
      <c r="AG445">
        <v>8.0129999999999999</v>
      </c>
      <c r="AH445">
        <v>61.936</v>
      </c>
      <c r="AI445">
        <v>99.291060000000002</v>
      </c>
      <c r="AJ445">
        <v>7.3</v>
      </c>
      <c r="AK445">
        <v>134.80000000000001</v>
      </c>
      <c r="AL445">
        <v>42.4</v>
      </c>
      <c r="AM445">
        <v>911</v>
      </c>
      <c r="AN445">
        <v>6.8</v>
      </c>
      <c r="AO445">
        <v>375.22</v>
      </c>
      <c r="AP445">
        <v>8.0609999999999999</v>
      </c>
      <c r="AQ445">
        <v>2.166690741008281E-3</v>
      </c>
      <c r="AR445">
        <v>6.6535251419619357E-4</v>
      </c>
      <c r="AS445">
        <v>0</v>
      </c>
      <c r="AT445">
        <v>2.9498525073747839E-3</v>
      </c>
      <c r="AU445">
        <v>0.19427402862985679</v>
      </c>
      <c r="AV445">
        <v>-2.72452068617558E-2</v>
      </c>
      <c r="AW445">
        <v>0</v>
      </c>
      <c r="AX445">
        <v>-4.7892671164353577E-2</v>
      </c>
      <c r="AY445">
        <v>2.0846258841047401E-2</v>
      </c>
      <c r="AZ445">
        <v>3.9800193361263503E-3</v>
      </c>
      <c r="BA445">
        <v>-1.7357068261514291E-4</v>
      </c>
      <c r="BB445">
        <v>-4.1095890410958853E-2</v>
      </c>
      <c r="BC445">
        <v>3.7009622501851251E-3</v>
      </c>
      <c r="BD445">
        <v>6.0737527114967493E-2</v>
      </c>
      <c r="BE445">
        <v>8.1877729257642029E-2</v>
      </c>
      <c r="BF445">
        <v>2.9850746268656799E-2</v>
      </c>
      <c r="BG445">
        <v>3.8577327827361119E-2</v>
      </c>
      <c r="BH445">
        <v>5.740671408960285E-3</v>
      </c>
      <c r="BI445">
        <v>2.0020666494446888E-3</v>
      </c>
      <c r="BJ445">
        <v>2.0879019722419572E-3</v>
      </c>
      <c r="BK445">
        <v>0</v>
      </c>
      <c r="BL445">
        <v>2.225519287833766E-3</v>
      </c>
      <c r="BM445">
        <v>8.7264150943396235E-2</v>
      </c>
      <c r="BN445">
        <v>5.4884742041712009E-3</v>
      </c>
      <c r="BO445">
        <v>-1.4705882352941121E-2</v>
      </c>
      <c r="BP445">
        <v>3.4646340813382359E-4</v>
      </c>
      <c r="BQ445">
        <v>-5.9545962039448952E-3</v>
      </c>
      <c r="BR445">
        <v>2.087142233080375E-3</v>
      </c>
      <c r="BS445">
        <v>7.4470535354631551E-3</v>
      </c>
      <c r="BT445">
        <v>-7.5949367088607667E-2</v>
      </c>
      <c r="BU445">
        <v>0</v>
      </c>
      <c r="BV445">
        <v>8.1632653061224358E-2</v>
      </c>
      <c r="BW445">
        <v>6.7995310668229836E-2</v>
      </c>
      <c r="BX445">
        <v>3.030303030303028E-2</v>
      </c>
      <c r="BY445">
        <v>2.22028495927209E-2</v>
      </c>
      <c r="BZ445">
        <v>3.485621810033646E-3</v>
      </c>
    </row>
    <row r="446" spans="1:78" x14ac:dyDescent="0.15">
      <c r="A446" s="21">
        <v>33420</v>
      </c>
      <c r="B446" t="s">
        <v>42</v>
      </c>
      <c r="C446">
        <v>5.82</v>
      </c>
      <c r="D446">
        <v>-1.355932203389832E-2</v>
      </c>
      <c r="E446" t="s">
        <v>55</v>
      </c>
      <c r="F446">
        <v>1.27</v>
      </c>
      <c r="G446">
        <v>62.631999999999998</v>
      </c>
      <c r="H446">
        <v>99.609520000000003</v>
      </c>
      <c r="I446">
        <v>7.1</v>
      </c>
      <c r="J446">
        <v>136.19999999999999</v>
      </c>
      <c r="K446">
        <v>55.6</v>
      </c>
      <c r="L446">
        <v>973</v>
      </c>
      <c r="M446">
        <v>6.8</v>
      </c>
      <c r="N446">
        <v>387.81</v>
      </c>
      <c r="O446">
        <v>8.1470000000000002</v>
      </c>
      <c r="P446">
        <v>62.442</v>
      </c>
      <c r="Q446">
        <v>99.547290000000004</v>
      </c>
      <c r="R446">
        <v>7</v>
      </c>
      <c r="S446">
        <v>136</v>
      </c>
      <c r="T446">
        <v>58.4</v>
      </c>
      <c r="U446">
        <v>964</v>
      </c>
      <c r="V446">
        <v>6.9</v>
      </c>
      <c r="W446">
        <v>371.16</v>
      </c>
      <c r="X446">
        <v>8.2270000000000003</v>
      </c>
      <c r="Y446">
        <v>62.307000000000002</v>
      </c>
      <c r="Z446">
        <v>99.481099999999998</v>
      </c>
      <c r="AA446">
        <v>7</v>
      </c>
      <c r="AB446">
        <v>135.6</v>
      </c>
      <c r="AC446">
        <v>48.9</v>
      </c>
      <c r="AD446">
        <v>991</v>
      </c>
      <c r="AE446">
        <v>6.9</v>
      </c>
      <c r="AF446">
        <v>389.83</v>
      </c>
      <c r="AG446">
        <v>8.0589999999999993</v>
      </c>
      <c r="AH446">
        <v>62.06</v>
      </c>
      <c r="AI446">
        <v>99.498369999999994</v>
      </c>
      <c r="AJ446">
        <v>7.3</v>
      </c>
      <c r="AK446">
        <v>135.1</v>
      </c>
      <c r="AL446">
        <v>46.1</v>
      </c>
      <c r="AM446">
        <v>916</v>
      </c>
      <c r="AN446">
        <v>6.7</v>
      </c>
      <c r="AO446">
        <v>375.35</v>
      </c>
      <c r="AP446">
        <v>8.0129999999999999</v>
      </c>
      <c r="AQ446">
        <v>3.0428237404311891E-3</v>
      </c>
      <c r="AR446">
        <v>6.251300261412851E-4</v>
      </c>
      <c r="AS446">
        <v>1.428571428571423E-2</v>
      </c>
      <c r="AT446">
        <v>1.470588235294112E-3</v>
      </c>
      <c r="AU446">
        <v>-4.7945205479452017E-2</v>
      </c>
      <c r="AV446">
        <v>9.3360995850622075E-3</v>
      </c>
      <c r="AW446">
        <v>-1.449275362318847E-2</v>
      </c>
      <c r="AX446">
        <v>4.485935984481082E-2</v>
      </c>
      <c r="AY446">
        <v>-9.724079251245854E-3</v>
      </c>
      <c r="AZ446">
        <v>2.166690741008281E-3</v>
      </c>
      <c r="BA446">
        <v>6.6535251419619357E-4</v>
      </c>
      <c r="BB446">
        <v>0</v>
      </c>
      <c r="BC446">
        <v>2.9498525073747839E-3</v>
      </c>
      <c r="BD446">
        <v>0.19427402862985679</v>
      </c>
      <c r="BE446">
        <v>-2.72452068617558E-2</v>
      </c>
      <c r="BF446">
        <v>0</v>
      </c>
      <c r="BG446">
        <v>-4.7892671164353577E-2</v>
      </c>
      <c r="BH446">
        <v>2.0846258841047401E-2</v>
      </c>
      <c r="BI446">
        <v>3.9800193361263503E-3</v>
      </c>
      <c r="BJ446">
        <v>-1.7357068261514291E-4</v>
      </c>
      <c r="BK446">
        <v>-4.1095890410958853E-2</v>
      </c>
      <c r="BL446">
        <v>3.7009622501851251E-3</v>
      </c>
      <c r="BM446">
        <v>6.0737527114967493E-2</v>
      </c>
      <c r="BN446">
        <v>8.1877729257642029E-2</v>
      </c>
      <c r="BO446">
        <v>2.9850746268656799E-2</v>
      </c>
      <c r="BP446">
        <v>3.8577327827361119E-2</v>
      </c>
      <c r="BQ446">
        <v>5.740671408960285E-3</v>
      </c>
      <c r="BR446">
        <v>2.0020666494446888E-3</v>
      </c>
      <c r="BS446">
        <v>2.0879019722419572E-3</v>
      </c>
      <c r="BT446">
        <v>0</v>
      </c>
      <c r="BU446">
        <v>2.225519287833766E-3</v>
      </c>
      <c r="BV446">
        <v>8.7264150943396235E-2</v>
      </c>
      <c r="BW446">
        <v>5.4884742041712009E-3</v>
      </c>
      <c r="BX446">
        <v>-1.4705882352941121E-2</v>
      </c>
      <c r="BY446">
        <v>3.4646340813382359E-4</v>
      </c>
      <c r="BZ446">
        <v>-5.9545962039448952E-3</v>
      </c>
    </row>
    <row r="447" spans="1:78" x14ac:dyDescent="0.15">
      <c r="A447" s="21">
        <v>33451</v>
      </c>
      <c r="B447" t="s">
        <v>43</v>
      </c>
      <c r="C447">
        <v>5.66</v>
      </c>
      <c r="D447">
        <v>-2.7491408934707931E-2</v>
      </c>
      <c r="E447" t="s">
        <v>55</v>
      </c>
      <c r="F447">
        <v>-1.74</v>
      </c>
      <c r="G447">
        <v>62.804000000000002</v>
      </c>
      <c r="H447">
        <v>99.573310000000006</v>
      </c>
      <c r="I447">
        <v>6.8</v>
      </c>
      <c r="J447">
        <v>136.6</v>
      </c>
      <c r="K447">
        <v>60.1</v>
      </c>
      <c r="L447">
        <v>944</v>
      </c>
      <c r="M447">
        <v>6.9</v>
      </c>
      <c r="N447">
        <v>395.43</v>
      </c>
      <c r="O447">
        <v>7.8159999999999998</v>
      </c>
      <c r="P447">
        <v>62.631999999999998</v>
      </c>
      <c r="Q447">
        <v>99.609520000000003</v>
      </c>
      <c r="R447">
        <v>7.1</v>
      </c>
      <c r="S447">
        <v>136.19999999999999</v>
      </c>
      <c r="T447">
        <v>55.6</v>
      </c>
      <c r="U447">
        <v>973</v>
      </c>
      <c r="V447">
        <v>6.8</v>
      </c>
      <c r="W447">
        <v>387.81</v>
      </c>
      <c r="X447">
        <v>8.1470000000000002</v>
      </c>
      <c r="Y447">
        <v>62.442</v>
      </c>
      <c r="Z447">
        <v>99.547290000000004</v>
      </c>
      <c r="AA447">
        <v>7</v>
      </c>
      <c r="AB447">
        <v>136</v>
      </c>
      <c r="AC447">
        <v>58.4</v>
      </c>
      <c r="AD447">
        <v>964</v>
      </c>
      <c r="AE447">
        <v>6.9</v>
      </c>
      <c r="AF447">
        <v>371.16</v>
      </c>
      <c r="AG447">
        <v>8.2270000000000003</v>
      </c>
      <c r="AH447">
        <v>62.307000000000002</v>
      </c>
      <c r="AI447">
        <v>99.481099999999998</v>
      </c>
      <c r="AJ447">
        <v>7</v>
      </c>
      <c r="AK447">
        <v>135.6</v>
      </c>
      <c r="AL447">
        <v>48.9</v>
      </c>
      <c r="AM447">
        <v>991</v>
      </c>
      <c r="AN447">
        <v>6.9</v>
      </c>
      <c r="AO447">
        <v>389.83</v>
      </c>
      <c r="AP447">
        <v>8.0589999999999993</v>
      </c>
      <c r="AQ447">
        <v>2.7462000255460421E-3</v>
      </c>
      <c r="AR447">
        <v>-3.6351947082968739E-4</v>
      </c>
      <c r="AS447">
        <v>-4.2253521126760507E-2</v>
      </c>
      <c r="AT447">
        <v>2.936857562408246E-3</v>
      </c>
      <c r="AU447">
        <v>8.0935251798561092E-2</v>
      </c>
      <c r="AV447">
        <v>-2.9804727646454251E-2</v>
      </c>
      <c r="AW447">
        <v>1.470588235294135E-2</v>
      </c>
      <c r="AX447">
        <v>1.9648797091359249E-2</v>
      </c>
      <c r="AY447">
        <v>-4.0628452190990649E-2</v>
      </c>
      <c r="AZ447">
        <v>3.0428237404311891E-3</v>
      </c>
      <c r="BA447">
        <v>6.251300261412851E-4</v>
      </c>
      <c r="BB447">
        <v>1.428571428571423E-2</v>
      </c>
      <c r="BC447">
        <v>1.470588235294112E-3</v>
      </c>
      <c r="BD447">
        <v>-4.7945205479452017E-2</v>
      </c>
      <c r="BE447">
        <v>9.3360995850622075E-3</v>
      </c>
      <c r="BF447">
        <v>-1.449275362318847E-2</v>
      </c>
      <c r="BG447">
        <v>4.485935984481082E-2</v>
      </c>
      <c r="BH447">
        <v>-9.724079251245854E-3</v>
      </c>
      <c r="BI447">
        <v>2.166690741008281E-3</v>
      </c>
      <c r="BJ447">
        <v>6.6535251419619357E-4</v>
      </c>
      <c r="BK447">
        <v>0</v>
      </c>
      <c r="BL447">
        <v>2.9498525073747839E-3</v>
      </c>
      <c r="BM447">
        <v>0.19427402862985679</v>
      </c>
      <c r="BN447">
        <v>-2.72452068617558E-2</v>
      </c>
      <c r="BO447">
        <v>0</v>
      </c>
      <c r="BP447">
        <v>-4.7892671164353577E-2</v>
      </c>
      <c r="BQ447">
        <v>2.0846258841047401E-2</v>
      </c>
      <c r="BR447">
        <v>3.9800193361263503E-3</v>
      </c>
      <c r="BS447">
        <v>-1.7357068261514291E-4</v>
      </c>
      <c r="BT447">
        <v>-4.1095890410958853E-2</v>
      </c>
      <c r="BU447">
        <v>3.7009622501851251E-3</v>
      </c>
      <c r="BV447">
        <v>6.0737527114967493E-2</v>
      </c>
      <c r="BW447">
        <v>8.1877729257642029E-2</v>
      </c>
      <c r="BX447">
        <v>2.9850746268656799E-2</v>
      </c>
      <c r="BY447">
        <v>3.8577327827361119E-2</v>
      </c>
      <c r="BZ447">
        <v>5.740671408960285E-3</v>
      </c>
    </row>
    <row r="448" spans="1:78" x14ac:dyDescent="0.15">
      <c r="A448" s="21">
        <v>33482</v>
      </c>
      <c r="B448" t="s">
        <v>44</v>
      </c>
      <c r="C448">
        <v>5.45</v>
      </c>
      <c r="D448">
        <v>-3.7102473498233209E-2</v>
      </c>
      <c r="E448" t="s">
        <v>55</v>
      </c>
      <c r="F448">
        <v>3.53</v>
      </c>
      <c r="G448">
        <v>63.055</v>
      </c>
      <c r="H448">
        <v>99.370590000000007</v>
      </c>
      <c r="I448">
        <v>7.4</v>
      </c>
      <c r="J448">
        <v>137</v>
      </c>
      <c r="K448">
        <v>60.7</v>
      </c>
      <c r="L448">
        <v>974</v>
      </c>
      <c r="M448">
        <v>6.9</v>
      </c>
      <c r="N448">
        <v>387.86</v>
      </c>
      <c r="O448">
        <v>7.4450000000000003</v>
      </c>
      <c r="P448">
        <v>62.804000000000002</v>
      </c>
      <c r="Q448">
        <v>99.573310000000006</v>
      </c>
      <c r="R448">
        <v>6.8</v>
      </c>
      <c r="S448">
        <v>136.6</v>
      </c>
      <c r="T448">
        <v>60.1</v>
      </c>
      <c r="U448">
        <v>944</v>
      </c>
      <c r="V448">
        <v>6.9</v>
      </c>
      <c r="W448">
        <v>395.43</v>
      </c>
      <c r="X448">
        <v>7.8159999999999998</v>
      </c>
      <c r="Y448">
        <v>62.631999999999998</v>
      </c>
      <c r="Z448">
        <v>99.609520000000003</v>
      </c>
      <c r="AA448">
        <v>7.1</v>
      </c>
      <c r="AB448">
        <v>136.19999999999999</v>
      </c>
      <c r="AC448">
        <v>55.6</v>
      </c>
      <c r="AD448">
        <v>973</v>
      </c>
      <c r="AE448">
        <v>6.8</v>
      </c>
      <c r="AF448">
        <v>387.81</v>
      </c>
      <c r="AG448">
        <v>8.1470000000000002</v>
      </c>
      <c r="AH448">
        <v>62.442</v>
      </c>
      <c r="AI448">
        <v>99.547290000000004</v>
      </c>
      <c r="AJ448">
        <v>7</v>
      </c>
      <c r="AK448">
        <v>136</v>
      </c>
      <c r="AL448">
        <v>58.4</v>
      </c>
      <c r="AM448">
        <v>964</v>
      </c>
      <c r="AN448">
        <v>6.9</v>
      </c>
      <c r="AO448">
        <v>371.16</v>
      </c>
      <c r="AP448">
        <v>8.2270000000000003</v>
      </c>
      <c r="AQ448">
        <v>3.9965607286158722E-3</v>
      </c>
      <c r="AR448">
        <v>-2.035886925924268E-3</v>
      </c>
      <c r="AS448">
        <v>8.8235294117647189E-2</v>
      </c>
      <c r="AT448">
        <v>2.9282576866764831E-3</v>
      </c>
      <c r="AU448">
        <v>9.9833610648918381E-3</v>
      </c>
      <c r="AV448">
        <v>3.1779661016949179E-2</v>
      </c>
      <c r="AW448">
        <v>0</v>
      </c>
      <c r="AX448">
        <v>-1.9143716966340429E-2</v>
      </c>
      <c r="AY448">
        <v>-4.7466734902763541E-2</v>
      </c>
      <c r="AZ448">
        <v>2.7462000255460421E-3</v>
      </c>
      <c r="BA448">
        <v>-3.6351947082968739E-4</v>
      </c>
      <c r="BB448">
        <v>-4.2253521126760507E-2</v>
      </c>
      <c r="BC448">
        <v>2.936857562408246E-3</v>
      </c>
      <c r="BD448">
        <v>8.0935251798561092E-2</v>
      </c>
      <c r="BE448">
        <v>-2.9804727646454251E-2</v>
      </c>
      <c r="BF448">
        <v>1.470588235294135E-2</v>
      </c>
      <c r="BG448">
        <v>1.9648797091359249E-2</v>
      </c>
      <c r="BH448">
        <v>-4.0628452190990649E-2</v>
      </c>
      <c r="BI448">
        <v>3.0428237404311891E-3</v>
      </c>
      <c r="BJ448">
        <v>6.251300261412851E-4</v>
      </c>
      <c r="BK448">
        <v>1.428571428571423E-2</v>
      </c>
      <c r="BL448">
        <v>1.470588235294112E-3</v>
      </c>
      <c r="BM448">
        <v>-4.7945205479452017E-2</v>
      </c>
      <c r="BN448">
        <v>9.3360995850622075E-3</v>
      </c>
      <c r="BO448">
        <v>-1.449275362318847E-2</v>
      </c>
      <c r="BP448">
        <v>4.485935984481082E-2</v>
      </c>
      <c r="BQ448">
        <v>-9.724079251245854E-3</v>
      </c>
      <c r="BR448">
        <v>2.166690741008281E-3</v>
      </c>
      <c r="BS448">
        <v>6.6535251419619357E-4</v>
      </c>
      <c r="BT448">
        <v>0</v>
      </c>
      <c r="BU448">
        <v>2.9498525073747839E-3</v>
      </c>
      <c r="BV448">
        <v>0.19427402862985679</v>
      </c>
      <c r="BW448">
        <v>-2.72452068617558E-2</v>
      </c>
      <c r="BX448">
        <v>0</v>
      </c>
      <c r="BY448">
        <v>-4.7892671164353577E-2</v>
      </c>
      <c r="BZ448">
        <v>2.0846258841047401E-2</v>
      </c>
    </row>
    <row r="449" spans="1:78" x14ac:dyDescent="0.15">
      <c r="A449" s="21">
        <v>33512</v>
      </c>
      <c r="B449" t="s">
        <v>45</v>
      </c>
      <c r="C449">
        <v>5.21</v>
      </c>
      <c r="D449">
        <v>-4.4036697247706459E-2</v>
      </c>
      <c r="E449" t="s">
        <v>55</v>
      </c>
      <c r="F449">
        <v>-3.66</v>
      </c>
      <c r="G449">
        <v>63.194000000000003</v>
      </c>
      <c r="H449">
        <v>98.888229999999993</v>
      </c>
      <c r="I449">
        <v>6.7</v>
      </c>
      <c r="J449">
        <v>137.19999999999999</v>
      </c>
      <c r="K449">
        <v>58</v>
      </c>
      <c r="L449">
        <v>991</v>
      </c>
      <c r="M449">
        <v>7</v>
      </c>
      <c r="N449">
        <v>392.46</v>
      </c>
      <c r="O449">
        <v>7.46</v>
      </c>
      <c r="P449">
        <v>63.055</v>
      </c>
      <c r="Q449">
        <v>99.370590000000007</v>
      </c>
      <c r="R449">
        <v>7.4</v>
      </c>
      <c r="S449">
        <v>137</v>
      </c>
      <c r="T449">
        <v>60.7</v>
      </c>
      <c r="U449">
        <v>974</v>
      </c>
      <c r="V449">
        <v>6.9</v>
      </c>
      <c r="W449">
        <v>387.86</v>
      </c>
      <c r="X449">
        <v>7.4450000000000003</v>
      </c>
      <c r="Y449">
        <v>62.804000000000002</v>
      </c>
      <c r="Z449">
        <v>99.573310000000006</v>
      </c>
      <c r="AA449">
        <v>6.8</v>
      </c>
      <c r="AB449">
        <v>136.6</v>
      </c>
      <c r="AC449">
        <v>60.1</v>
      </c>
      <c r="AD449">
        <v>944</v>
      </c>
      <c r="AE449">
        <v>6.9</v>
      </c>
      <c r="AF449">
        <v>395.43</v>
      </c>
      <c r="AG449">
        <v>7.8159999999999998</v>
      </c>
      <c r="AH449">
        <v>62.631999999999998</v>
      </c>
      <c r="AI449">
        <v>99.609520000000003</v>
      </c>
      <c r="AJ449">
        <v>7.1</v>
      </c>
      <c r="AK449">
        <v>136.19999999999999</v>
      </c>
      <c r="AL449">
        <v>55.6</v>
      </c>
      <c r="AM449">
        <v>973</v>
      </c>
      <c r="AN449">
        <v>6.8</v>
      </c>
      <c r="AO449">
        <v>387.81</v>
      </c>
      <c r="AP449">
        <v>8.1470000000000002</v>
      </c>
      <c r="AQ449">
        <v>2.2044247085877271E-3</v>
      </c>
      <c r="AR449">
        <v>-4.8541525213849912E-3</v>
      </c>
      <c r="AS449">
        <v>-9.4594594594594628E-2</v>
      </c>
      <c r="AT449">
        <v>1.459854014598472E-3</v>
      </c>
      <c r="AU449">
        <v>-4.448105436573313E-2</v>
      </c>
      <c r="AV449">
        <v>1.745379876796704E-2</v>
      </c>
      <c r="AW449">
        <v>1.449275362318825E-2</v>
      </c>
      <c r="AX449">
        <v>1.1859949466302091E-2</v>
      </c>
      <c r="AY449">
        <v>2.014775016789816E-3</v>
      </c>
      <c r="AZ449">
        <v>3.9965607286158722E-3</v>
      </c>
      <c r="BA449">
        <v>-2.035886925924268E-3</v>
      </c>
      <c r="BB449">
        <v>8.8235294117647189E-2</v>
      </c>
      <c r="BC449">
        <v>2.9282576866764831E-3</v>
      </c>
      <c r="BD449">
        <v>9.9833610648918381E-3</v>
      </c>
      <c r="BE449">
        <v>3.1779661016949179E-2</v>
      </c>
      <c r="BF449">
        <v>0</v>
      </c>
      <c r="BG449">
        <v>-1.9143716966340429E-2</v>
      </c>
      <c r="BH449">
        <v>-4.7466734902763541E-2</v>
      </c>
      <c r="BI449">
        <v>2.7462000255460421E-3</v>
      </c>
      <c r="BJ449">
        <v>-3.6351947082968739E-4</v>
      </c>
      <c r="BK449">
        <v>-4.2253521126760507E-2</v>
      </c>
      <c r="BL449">
        <v>2.936857562408246E-3</v>
      </c>
      <c r="BM449">
        <v>8.0935251798561092E-2</v>
      </c>
      <c r="BN449">
        <v>-2.9804727646454251E-2</v>
      </c>
      <c r="BO449">
        <v>1.470588235294135E-2</v>
      </c>
      <c r="BP449">
        <v>1.9648797091359249E-2</v>
      </c>
      <c r="BQ449">
        <v>-4.0628452190990649E-2</v>
      </c>
      <c r="BR449">
        <v>3.0428237404311891E-3</v>
      </c>
      <c r="BS449">
        <v>6.251300261412851E-4</v>
      </c>
      <c r="BT449">
        <v>1.428571428571423E-2</v>
      </c>
      <c r="BU449">
        <v>1.470588235294112E-3</v>
      </c>
      <c r="BV449">
        <v>-4.7945205479452017E-2</v>
      </c>
      <c r="BW449">
        <v>9.3360995850622075E-3</v>
      </c>
      <c r="BX449">
        <v>-1.449275362318847E-2</v>
      </c>
      <c r="BY449">
        <v>4.485935984481082E-2</v>
      </c>
      <c r="BZ449">
        <v>-9.724079251245854E-3</v>
      </c>
    </row>
    <row r="450" spans="1:78" x14ac:dyDescent="0.15">
      <c r="A450" s="21">
        <v>33543</v>
      </c>
      <c r="B450" t="s">
        <v>46</v>
      </c>
      <c r="C450">
        <v>4.8099999999999996</v>
      </c>
      <c r="D450">
        <v>-7.6775431861804286E-2</v>
      </c>
      <c r="E450" t="s">
        <v>55</v>
      </c>
      <c r="F450">
        <v>-4.6900000000000004</v>
      </c>
      <c r="G450">
        <v>63.311999999999998</v>
      </c>
      <c r="H450">
        <v>98.290379999999999</v>
      </c>
      <c r="I450">
        <v>6.2</v>
      </c>
      <c r="J450">
        <v>137.80000000000001</v>
      </c>
      <c r="K450">
        <v>53.5</v>
      </c>
      <c r="L450">
        <v>984</v>
      </c>
      <c r="M450">
        <v>7</v>
      </c>
      <c r="N450">
        <v>375.22</v>
      </c>
      <c r="O450">
        <v>7.3760000000000003</v>
      </c>
      <c r="P450">
        <v>63.194000000000003</v>
      </c>
      <c r="Q450">
        <v>98.888229999999993</v>
      </c>
      <c r="R450">
        <v>6.7</v>
      </c>
      <c r="S450">
        <v>137.19999999999999</v>
      </c>
      <c r="T450">
        <v>58</v>
      </c>
      <c r="U450">
        <v>991</v>
      </c>
      <c r="V450">
        <v>7</v>
      </c>
      <c r="W450">
        <v>392.46</v>
      </c>
      <c r="X450">
        <v>7.46</v>
      </c>
      <c r="Y450">
        <v>63.055</v>
      </c>
      <c r="Z450">
        <v>99.370590000000007</v>
      </c>
      <c r="AA450">
        <v>7.4</v>
      </c>
      <c r="AB450">
        <v>137</v>
      </c>
      <c r="AC450">
        <v>60.7</v>
      </c>
      <c r="AD450">
        <v>974</v>
      </c>
      <c r="AE450">
        <v>6.9</v>
      </c>
      <c r="AF450">
        <v>387.86</v>
      </c>
      <c r="AG450">
        <v>7.4450000000000003</v>
      </c>
      <c r="AH450">
        <v>62.804000000000002</v>
      </c>
      <c r="AI450">
        <v>99.573310000000006</v>
      </c>
      <c r="AJ450">
        <v>6.8</v>
      </c>
      <c r="AK450">
        <v>136.6</v>
      </c>
      <c r="AL450">
        <v>60.1</v>
      </c>
      <c r="AM450">
        <v>944</v>
      </c>
      <c r="AN450">
        <v>6.9</v>
      </c>
      <c r="AO450">
        <v>395.43</v>
      </c>
      <c r="AP450">
        <v>7.8159999999999998</v>
      </c>
      <c r="AQ450">
        <v>1.86726587967212E-3</v>
      </c>
      <c r="AR450">
        <v>-6.0457144394231443E-3</v>
      </c>
      <c r="AS450">
        <v>-7.4626865671641784E-2</v>
      </c>
      <c r="AT450">
        <v>4.3731778425657453E-3</v>
      </c>
      <c r="AU450">
        <v>-7.7586206896551713E-2</v>
      </c>
      <c r="AV450">
        <v>-7.0635721493440551E-3</v>
      </c>
      <c r="AW450">
        <v>0</v>
      </c>
      <c r="AX450">
        <v>-4.3928043622279873E-2</v>
      </c>
      <c r="AY450">
        <v>-1.1260053619302929E-2</v>
      </c>
      <c r="AZ450">
        <v>2.2044247085877271E-3</v>
      </c>
      <c r="BA450">
        <v>-4.8541525213849912E-3</v>
      </c>
      <c r="BB450">
        <v>-9.4594594594594628E-2</v>
      </c>
      <c r="BC450">
        <v>1.459854014598472E-3</v>
      </c>
      <c r="BD450">
        <v>-4.448105436573313E-2</v>
      </c>
      <c r="BE450">
        <v>1.745379876796704E-2</v>
      </c>
      <c r="BF450">
        <v>1.449275362318825E-2</v>
      </c>
      <c r="BG450">
        <v>1.1859949466302091E-2</v>
      </c>
      <c r="BH450">
        <v>2.014775016789816E-3</v>
      </c>
      <c r="BI450">
        <v>3.9965607286158722E-3</v>
      </c>
      <c r="BJ450">
        <v>-2.035886925924268E-3</v>
      </c>
      <c r="BK450">
        <v>8.8235294117647189E-2</v>
      </c>
      <c r="BL450">
        <v>2.9282576866764831E-3</v>
      </c>
      <c r="BM450">
        <v>9.9833610648918381E-3</v>
      </c>
      <c r="BN450">
        <v>3.1779661016949179E-2</v>
      </c>
      <c r="BO450">
        <v>0</v>
      </c>
      <c r="BP450">
        <v>-1.9143716966340429E-2</v>
      </c>
      <c r="BQ450">
        <v>-4.7466734902763541E-2</v>
      </c>
      <c r="BR450">
        <v>2.7462000255460421E-3</v>
      </c>
      <c r="BS450">
        <v>-3.6351947082968739E-4</v>
      </c>
      <c r="BT450">
        <v>-4.2253521126760507E-2</v>
      </c>
      <c r="BU450">
        <v>2.936857562408246E-3</v>
      </c>
      <c r="BV450">
        <v>8.0935251798561092E-2</v>
      </c>
      <c r="BW450">
        <v>-2.9804727646454251E-2</v>
      </c>
      <c r="BX450">
        <v>1.470588235294135E-2</v>
      </c>
      <c r="BY450">
        <v>1.9648797091359249E-2</v>
      </c>
      <c r="BZ450">
        <v>-4.0628452190990649E-2</v>
      </c>
    </row>
    <row r="451" spans="1:78" x14ac:dyDescent="0.15">
      <c r="A451" s="21">
        <v>33573</v>
      </c>
      <c r="B451" t="s">
        <v>47</v>
      </c>
      <c r="C451">
        <v>4.43</v>
      </c>
      <c r="D451">
        <v>-7.9002079002078993E-2</v>
      </c>
      <c r="E451" t="s">
        <v>55</v>
      </c>
      <c r="F451">
        <v>0.81</v>
      </c>
      <c r="G451">
        <v>63.468000000000004</v>
      </c>
      <c r="H451">
        <v>97.938630000000003</v>
      </c>
      <c r="I451">
        <v>6.2</v>
      </c>
      <c r="J451">
        <v>138.19999999999999</v>
      </c>
      <c r="K451">
        <v>49.5</v>
      </c>
      <c r="L451">
        <v>1061</v>
      </c>
      <c r="M451">
        <v>7.3</v>
      </c>
      <c r="N451">
        <v>417.09</v>
      </c>
      <c r="O451">
        <v>6.6989999999999998</v>
      </c>
      <c r="P451">
        <v>63.311999999999998</v>
      </c>
      <c r="Q451">
        <v>98.290379999999999</v>
      </c>
      <c r="R451">
        <v>6.2</v>
      </c>
      <c r="S451">
        <v>137.80000000000001</v>
      </c>
      <c r="T451">
        <v>53.5</v>
      </c>
      <c r="U451">
        <v>984</v>
      </c>
      <c r="V451">
        <v>7</v>
      </c>
      <c r="W451">
        <v>375.22</v>
      </c>
      <c r="X451">
        <v>7.3760000000000003</v>
      </c>
      <c r="Y451">
        <v>63.194000000000003</v>
      </c>
      <c r="Z451">
        <v>98.888229999999993</v>
      </c>
      <c r="AA451">
        <v>6.7</v>
      </c>
      <c r="AB451">
        <v>137.19999999999999</v>
      </c>
      <c r="AC451">
        <v>58</v>
      </c>
      <c r="AD451">
        <v>991</v>
      </c>
      <c r="AE451">
        <v>7</v>
      </c>
      <c r="AF451">
        <v>392.46</v>
      </c>
      <c r="AG451">
        <v>7.46</v>
      </c>
      <c r="AH451">
        <v>63.055</v>
      </c>
      <c r="AI451">
        <v>99.370590000000007</v>
      </c>
      <c r="AJ451">
        <v>7.4</v>
      </c>
      <c r="AK451">
        <v>137</v>
      </c>
      <c r="AL451">
        <v>60.7</v>
      </c>
      <c r="AM451">
        <v>974</v>
      </c>
      <c r="AN451">
        <v>6.9</v>
      </c>
      <c r="AO451">
        <v>387.86</v>
      </c>
      <c r="AP451">
        <v>7.4450000000000003</v>
      </c>
      <c r="AQ451">
        <v>2.463987869598228E-3</v>
      </c>
      <c r="AR451">
        <v>-3.5786818608291031E-3</v>
      </c>
      <c r="AS451">
        <v>0</v>
      </c>
      <c r="AT451">
        <v>2.9027576197386828E-3</v>
      </c>
      <c r="AU451">
        <v>-7.4766355140186924E-2</v>
      </c>
      <c r="AV451">
        <v>7.825203252032531E-2</v>
      </c>
      <c r="AW451">
        <v>4.2857142857142927E-2</v>
      </c>
      <c r="AX451">
        <v>0.1115878684505089</v>
      </c>
      <c r="AY451">
        <v>-9.1784164859002204E-2</v>
      </c>
      <c r="AZ451">
        <v>1.86726587967212E-3</v>
      </c>
      <c r="BA451">
        <v>-6.0457144394231443E-3</v>
      </c>
      <c r="BB451">
        <v>-7.4626865671641784E-2</v>
      </c>
      <c r="BC451">
        <v>4.3731778425657453E-3</v>
      </c>
      <c r="BD451">
        <v>-7.7586206896551713E-2</v>
      </c>
      <c r="BE451">
        <v>-7.0635721493440551E-3</v>
      </c>
      <c r="BF451">
        <v>0</v>
      </c>
      <c r="BG451">
        <v>-4.3928043622279873E-2</v>
      </c>
      <c r="BH451">
        <v>-1.1260053619302929E-2</v>
      </c>
      <c r="BI451">
        <v>2.2044247085877271E-3</v>
      </c>
      <c r="BJ451">
        <v>-4.8541525213849912E-3</v>
      </c>
      <c r="BK451">
        <v>-9.4594594594594628E-2</v>
      </c>
      <c r="BL451">
        <v>1.459854014598472E-3</v>
      </c>
      <c r="BM451">
        <v>-4.448105436573313E-2</v>
      </c>
      <c r="BN451">
        <v>1.745379876796704E-2</v>
      </c>
      <c r="BO451">
        <v>1.449275362318825E-2</v>
      </c>
      <c r="BP451">
        <v>1.1859949466302091E-2</v>
      </c>
      <c r="BQ451">
        <v>2.014775016789816E-3</v>
      </c>
      <c r="BR451">
        <v>3.9965607286158722E-3</v>
      </c>
      <c r="BS451">
        <v>-2.035886925924268E-3</v>
      </c>
      <c r="BT451">
        <v>8.8235294117647189E-2</v>
      </c>
      <c r="BU451">
        <v>2.9282576866764831E-3</v>
      </c>
      <c r="BV451">
        <v>9.9833610648918381E-3</v>
      </c>
      <c r="BW451">
        <v>3.1779661016949179E-2</v>
      </c>
      <c r="BX451">
        <v>0</v>
      </c>
      <c r="BY451">
        <v>-1.9143716966340429E-2</v>
      </c>
      <c r="BZ451">
        <v>-4.7466734902763541E-2</v>
      </c>
    </row>
    <row r="452" spans="1:78" x14ac:dyDescent="0.15">
      <c r="A452" s="21">
        <v>33604</v>
      </c>
      <c r="B452" t="s">
        <v>48</v>
      </c>
      <c r="C452">
        <v>4.03</v>
      </c>
      <c r="D452">
        <v>-9.0293453724604858E-2</v>
      </c>
      <c r="E452" t="s">
        <v>55</v>
      </c>
      <c r="F452">
        <v>7.9</v>
      </c>
      <c r="G452">
        <v>63.640999999999998</v>
      </c>
      <c r="H452">
        <v>97.889259999999993</v>
      </c>
      <c r="I452">
        <v>5.2</v>
      </c>
      <c r="J452">
        <v>138.30000000000001</v>
      </c>
      <c r="K452">
        <v>49.6</v>
      </c>
      <c r="L452">
        <v>1077</v>
      </c>
      <c r="M452">
        <v>7.3</v>
      </c>
      <c r="N452">
        <v>408.79</v>
      </c>
      <c r="O452">
        <v>7.274</v>
      </c>
      <c r="P452">
        <v>63.468000000000004</v>
      </c>
      <c r="Q452">
        <v>97.938630000000003</v>
      </c>
      <c r="R452">
        <v>6.2</v>
      </c>
      <c r="S452">
        <v>138.19999999999999</v>
      </c>
      <c r="T452">
        <v>49.5</v>
      </c>
      <c r="U452">
        <v>1061</v>
      </c>
      <c r="V452">
        <v>7.3</v>
      </c>
      <c r="W452">
        <v>417.09</v>
      </c>
      <c r="X452">
        <v>6.6989999999999998</v>
      </c>
      <c r="Y452">
        <v>63.311999999999998</v>
      </c>
      <c r="Z452">
        <v>98.290379999999999</v>
      </c>
      <c r="AA452">
        <v>6.2</v>
      </c>
      <c r="AB452">
        <v>137.80000000000001</v>
      </c>
      <c r="AC452">
        <v>53.5</v>
      </c>
      <c r="AD452">
        <v>984</v>
      </c>
      <c r="AE452">
        <v>7</v>
      </c>
      <c r="AF452">
        <v>375.22</v>
      </c>
      <c r="AG452">
        <v>7.3760000000000003</v>
      </c>
      <c r="AH452">
        <v>63.194000000000003</v>
      </c>
      <c r="AI452">
        <v>98.888229999999993</v>
      </c>
      <c r="AJ452">
        <v>6.7</v>
      </c>
      <c r="AK452">
        <v>137.19999999999999</v>
      </c>
      <c r="AL452">
        <v>58</v>
      </c>
      <c r="AM452">
        <v>991</v>
      </c>
      <c r="AN452">
        <v>7</v>
      </c>
      <c r="AO452">
        <v>392.46</v>
      </c>
      <c r="AP452">
        <v>7.46</v>
      </c>
      <c r="AQ452">
        <v>2.7257830717841709E-3</v>
      </c>
      <c r="AR452">
        <v>-5.0409118444894041E-4</v>
      </c>
      <c r="AS452">
        <v>-0.1612903225806451</v>
      </c>
      <c r="AT452">
        <v>7.2358900144742222E-4</v>
      </c>
      <c r="AU452">
        <v>2.0202020202020332E-3</v>
      </c>
      <c r="AV452">
        <v>1.508011310084822E-2</v>
      </c>
      <c r="AW452">
        <v>0</v>
      </c>
      <c r="AX452">
        <v>-1.9899781821669071E-2</v>
      </c>
      <c r="AY452">
        <v>8.5833706523361641E-2</v>
      </c>
      <c r="AZ452">
        <v>2.463987869598228E-3</v>
      </c>
      <c r="BA452">
        <v>-3.5786818608291031E-3</v>
      </c>
      <c r="BB452">
        <v>0</v>
      </c>
      <c r="BC452">
        <v>2.9027576197386828E-3</v>
      </c>
      <c r="BD452">
        <v>-7.4766355140186924E-2</v>
      </c>
      <c r="BE452">
        <v>7.825203252032531E-2</v>
      </c>
      <c r="BF452">
        <v>4.2857142857142927E-2</v>
      </c>
      <c r="BG452">
        <v>0.1115878684505089</v>
      </c>
      <c r="BH452">
        <v>-9.1784164859002204E-2</v>
      </c>
      <c r="BI452">
        <v>1.86726587967212E-3</v>
      </c>
      <c r="BJ452">
        <v>-6.0457144394231443E-3</v>
      </c>
      <c r="BK452">
        <v>-7.4626865671641784E-2</v>
      </c>
      <c r="BL452">
        <v>4.3731778425657453E-3</v>
      </c>
      <c r="BM452">
        <v>-7.7586206896551713E-2</v>
      </c>
      <c r="BN452">
        <v>-7.0635721493440551E-3</v>
      </c>
      <c r="BO452">
        <v>0</v>
      </c>
      <c r="BP452">
        <v>-4.3928043622279873E-2</v>
      </c>
      <c r="BQ452">
        <v>-1.1260053619302929E-2</v>
      </c>
      <c r="BR452">
        <v>2.2044247085877271E-3</v>
      </c>
      <c r="BS452">
        <v>-4.8541525213849912E-3</v>
      </c>
      <c r="BT452">
        <v>-9.4594594594594628E-2</v>
      </c>
      <c r="BU452">
        <v>1.459854014598472E-3</v>
      </c>
      <c r="BV452">
        <v>-4.448105436573313E-2</v>
      </c>
      <c r="BW452">
        <v>1.745379876796704E-2</v>
      </c>
      <c r="BX452">
        <v>1.449275362318825E-2</v>
      </c>
      <c r="BY452">
        <v>1.1859949466302091E-2</v>
      </c>
      <c r="BZ452">
        <v>2.014775016789816E-3</v>
      </c>
    </row>
    <row r="453" spans="1:78" x14ac:dyDescent="0.15">
      <c r="A453" s="21">
        <v>33635</v>
      </c>
      <c r="B453" t="s">
        <v>49</v>
      </c>
      <c r="C453">
        <v>4.0599999999999996</v>
      </c>
      <c r="D453">
        <v>7.4441687344911564E-3</v>
      </c>
      <c r="E453" t="s">
        <v>54</v>
      </c>
      <c r="F453">
        <v>0.85</v>
      </c>
      <c r="G453">
        <v>63.814</v>
      </c>
      <c r="H453">
        <v>98.137420000000006</v>
      </c>
      <c r="I453">
        <v>4.9000000000000004</v>
      </c>
      <c r="J453">
        <v>138.6</v>
      </c>
      <c r="K453">
        <v>58.3</v>
      </c>
      <c r="L453">
        <v>1146</v>
      </c>
      <c r="M453">
        <v>7.4</v>
      </c>
      <c r="N453">
        <v>412.7</v>
      </c>
      <c r="O453">
        <v>7.25</v>
      </c>
      <c r="P453">
        <v>63.640999999999998</v>
      </c>
      <c r="Q453">
        <v>97.889259999999993</v>
      </c>
      <c r="R453">
        <v>5.2</v>
      </c>
      <c r="S453">
        <v>138.30000000000001</v>
      </c>
      <c r="T453">
        <v>49.6</v>
      </c>
      <c r="U453">
        <v>1077</v>
      </c>
      <c r="V453">
        <v>7.3</v>
      </c>
      <c r="W453">
        <v>408.79</v>
      </c>
      <c r="X453">
        <v>7.274</v>
      </c>
      <c r="Y453">
        <v>63.468000000000004</v>
      </c>
      <c r="Z453">
        <v>97.938630000000003</v>
      </c>
      <c r="AA453">
        <v>6.2</v>
      </c>
      <c r="AB453">
        <v>138.19999999999999</v>
      </c>
      <c r="AC453">
        <v>49.5</v>
      </c>
      <c r="AD453">
        <v>1061</v>
      </c>
      <c r="AE453">
        <v>7.3</v>
      </c>
      <c r="AF453">
        <v>417.09</v>
      </c>
      <c r="AG453">
        <v>6.6989999999999998</v>
      </c>
      <c r="AH453">
        <v>63.311999999999998</v>
      </c>
      <c r="AI453">
        <v>98.290379999999999</v>
      </c>
      <c r="AJ453">
        <v>6.2</v>
      </c>
      <c r="AK453">
        <v>137.80000000000001</v>
      </c>
      <c r="AL453">
        <v>53.5</v>
      </c>
      <c r="AM453">
        <v>984</v>
      </c>
      <c r="AN453">
        <v>7</v>
      </c>
      <c r="AO453">
        <v>375.22</v>
      </c>
      <c r="AP453">
        <v>7.3760000000000003</v>
      </c>
      <c r="AQ453">
        <v>2.718373375654171E-3</v>
      </c>
      <c r="AR453">
        <v>2.5351095717753851E-3</v>
      </c>
      <c r="AS453">
        <v>-5.7692307692307709E-2</v>
      </c>
      <c r="AT453">
        <v>2.1691973969630851E-3</v>
      </c>
      <c r="AU453">
        <v>0.17540322580645151</v>
      </c>
      <c r="AV453">
        <v>6.4066852367687943E-2</v>
      </c>
      <c r="AW453">
        <v>1.369863013698636E-2</v>
      </c>
      <c r="AX453">
        <v>9.564813229286262E-3</v>
      </c>
      <c r="AY453">
        <v>-3.2994226010447658E-3</v>
      </c>
      <c r="AZ453">
        <v>2.7257830717841709E-3</v>
      </c>
      <c r="BA453">
        <v>-5.0409118444894041E-4</v>
      </c>
      <c r="BB453">
        <v>-0.1612903225806451</v>
      </c>
      <c r="BC453">
        <v>7.2358900144742222E-4</v>
      </c>
      <c r="BD453">
        <v>2.0202020202020332E-3</v>
      </c>
      <c r="BE453">
        <v>1.508011310084822E-2</v>
      </c>
      <c r="BF453">
        <v>0</v>
      </c>
      <c r="BG453">
        <v>-1.9899781821669071E-2</v>
      </c>
      <c r="BH453">
        <v>8.5833706523361641E-2</v>
      </c>
      <c r="BI453">
        <v>2.463987869598228E-3</v>
      </c>
      <c r="BJ453">
        <v>-3.5786818608291031E-3</v>
      </c>
      <c r="BK453">
        <v>0</v>
      </c>
      <c r="BL453">
        <v>2.9027576197386828E-3</v>
      </c>
      <c r="BM453">
        <v>-7.4766355140186924E-2</v>
      </c>
      <c r="BN453">
        <v>7.825203252032531E-2</v>
      </c>
      <c r="BO453">
        <v>4.2857142857142927E-2</v>
      </c>
      <c r="BP453">
        <v>0.1115878684505089</v>
      </c>
      <c r="BQ453">
        <v>-9.1784164859002204E-2</v>
      </c>
      <c r="BR453">
        <v>1.86726587967212E-3</v>
      </c>
      <c r="BS453">
        <v>-6.0457144394231443E-3</v>
      </c>
      <c r="BT453">
        <v>-7.4626865671641784E-2</v>
      </c>
      <c r="BU453">
        <v>4.3731778425657453E-3</v>
      </c>
      <c r="BV453">
        <v>-7.7586206896551713E-2</v>
      </c>
      <c r="BW453">
        <v>-7.0635721493440551E-3</v>
      </c>
      <c r="BX453">
        <v>0</v>
      </c>
      <c r="BY453">
        <v>-4.3928043622279873E-2</v>
      </c>
      <c r="BZ453">
        <v>-1.1260053619302929E-2</v>
      </c>
    </row>
    <row r="454" spans="1:78" x14ac:dyDescent="0.15">
      <c r="A454" s="21">
        <v>33664</v>
      </c>
      <c r="B454" t="s">
        <v>50</v>
      </c>
      <c r="C454">
        <v>3.98</v>
      </c>
      <c r="D454">
        <v>-1.9704433497536859E-2</v>
      </c>
      <c r="E454" t="s">
        <v>55</v>
      </c>
      <c r="F454">
        <v>0.48</v>
      </c>
      <c r="G454">
        <v>63.972999999999999</v>
      </c>
      <c r="H454">
        <v>98.582669999999993</v>
      </c>
      <c r="I454">
        <v>6.1</v>
      </c>
      <c r="J454">
        <v>139.1</v>
      </c>
      <c r="K454">
        <v>63.3</v>
      </c>
      <c r="L454">
        <v>1082</v>
      </c>
      <c r="M454">
        <v>7.4</v>
      </c>
      <c r="N454">
        <v>403.69</v>
      </c>
      <c r="O454">
        <v>7.5279999999999996</v>
      </c>
      <c r="P454">
        <v>63.814</v>
      </c>
      <c r="Q454">
        <v>98.137420000000006</v>
      </c>
      <c r="R454">
        <v>4.9000000000000004</v>
      </c>
      <c r="S454">
        <v>138.6</v>
      </c>
      <c r="T454">
        <v>58.3</v>
      </c>
      <c r="U454">
        <v>1146</v>
      </c>
      <c r="V454">
        <v>7.4</v>
      </c>
      <c r="W454">
        <v>412.7</v>
      </c>
      <c r="X454">
        <v>7.25</v>
      </c>
      <c r="Y454">
        <v>63.640999999999998</v>
      </c>
      <c r="Z454">
        <v>97.889259999999993</v>
      </c>
      <c r="AA454">
        <v>5.2</v>
      </c>
      <c r="AB454">
        <v>138.30000000000001</v>
      </c>
      <c r="AC454">
        <v>49.6</v>
      </c>
      <c r="AD454">
        <v>1077</v>
      </c>
      <c r="AE454">
        <v>7.3</v>
      </c>
      <c r="AF454">
        <v>408.79</v>
      </c>
      <c r="AG454">
        <v>7.274</v>
      </c>
      <c r="AH454">
        <v>63.468000000000004</v>
      </c>
      <c r="AI454">
        <v>97.938630000000003</v>
      </c>
      <c r="AJ454">
        <v>6.2</v>
      </c>
      <c r="AK454">
        <v>138.19999999999999</v>
      </c>
      <c r="AL454">
        <v>49.5</v>
      </c>
      <c r="AM454">
        <v>1061</v>
      </c>
      <c r="AN454">
        <v>7.3</v>
      </c>
      <c r="AO454">
        <v>417.09</v>
      </c>
      <c r="AP454">
        <v>6.6989999999999998</v>
      </c>
      <c r="AQ454">
        <v>2.4916162597548031E-3</v>
      </c>
      <c r="AR454">
        <v>4.5370053543285493E-3</v>
      </c>
      <c r="AS454">
        <v>0.2448979591836733</v>
      </c>
      <c r="AT454">
        <v>3.6075036075036149E-3</v>
      </c>
      <c r="AU454">
        <v>8.5763293310463062E-2</v>
      </c>
      <c r="AV454">
        <v>-5.5846422338568957E-2</v>
      </c>
      <c r="AW454">
        <v>0</v>
      </c>
      <c r="AX454">
        <v>-2.1831839108311098E-2</v>
      </c>
      <c r="AY454">
        <v>3.8344827586206831E-2</v>
      </c>
      <c r="AZ454">
        <v>2.718373375654171E-3</v>
      </c>
      <c r="BA454">
        <v>2.5351095717753851E-3</v>
      </c>
      <c r="BB454">
        <v>-5.7692307692307709E-2</v>
      </c>
      <c r="BC454">
        <v>2.1691973969630851E-3</v>
      </c>
      <c r="BD454">
        <v>0.17540322580645151</v>
      </c>
      <c r="BE454">
        <v>6.4066852367687943E-2</v>
      </c>
      <c r="BF454">
        <v>1.369863013698636E-2</v>
      </c>
      <c r="BG454">
        <v>9.564813229286262E-3</v>
      </c>
      <c r="BH454">
        <v>-3.2994226010447658E-3</v>
      </c>
      <c r="BI454">
        <v>2.7257830717841709E-3</v>
      </c>
      <c r="BJ454">
        <v>-5.0409118444894041E-4</v>
      </c>
      <c r="BK454">
        <v>-0.1612903225806451</v>
      </c>
      <c r="BL454">
        <v>7.2358900144742222E-4</v>
      </c>
      <c r="BM454">
        <v>2.0202020202020332E-3</v>
      </c>
      <c r="BN454">
        <v>1.508011310084822E-2</v>
      </c>
      <c r="BO454">
        <v>0</v>
      </c>
      <c r="BP454">
        <v>-1.9899781821669071E-2</v>
      </c>
      <c r="BQ454">
        <v>8.5833706523361641E-2</v>
      </c>
      <c r="BR454">
        <v>2.463987869598228E-3</v>
      </c>
      <c r="BS454">
        <v>-3.5786818608291031E-3</v>
      </c>
      <c r="BT454">
        <v>0</v>
      </c>
      <c r="BU454">
        <v>2.9027576197386828E-3</v>
      </c>
      <c r="BV454">
        <v>-7.4766355140186924E-2</v>
      </c>
      <c r="BW454">
        <v>7.825203252032531E-2</v>
      </c>
      <c r="BX454">
        <v>4.2857142857142927E-2</v>
      </c>
      <c r="BY454">
        <v>0.1115878684505089</v>
      </c>
      <c r="BZ454">
        <v>-9.1784164859002204E-2</v>
      </c>
    </row>
    <row r="455" spans="1:78" x14ac:dyDescent="0.15">
      <c r="A455" s="21">
        <v>33695</v>
      </c>
      <c r="B455" t="s">
        <v>51</v>
      </c>
      <c r="C455">
        <v>3.73</v>
      </c>
      <c r="D455">
        <v>-6.2814070351758788E-2</v>
      </c>
      <c r="E455" t="s">
        <v>55</v>
      </c>
      <c r="F455">
        <v>-0.95</v>
      </c>
      <c r="G455">
        <v>64.183000000000007</v>
      </c>
      <c r="H455">
        <v>98.93638</v>
      </c>
      <c r="I455">
        <v>6.1</v>
      </c>
      <c r="J455">
        <v>139.4</v>
      </c>
      <c r="K455">
        <v>59.1</v>
      </c>
      <c r="L455">
        <v>1054</v>
      </c>
      <c r="M455">
        <v>7.4</v>
      </c>
      <c r="N455">
        <v>414.95</v>
      </c>
      <c r="O455">
        <v>7.5830000000000002</v>
      </c>
      <c r="P455">
        <v>63.972999999999999</v>
      </c>
      <c r="Q455">
        <v>98.582669999999993</v>
      </c>
      <c r="R455">
        <v>6.1</v>
      </c>
      <c r="S455">
        <v>139.1</v>
      </c>
      <c r="T455">
        <v>63.3</v>
      </c>
      <c r="U455">
        <v>1082</v>
      </c>
      <c r="V455">
        <v>7.4</v>
      </c>
      <c r="W455">
        <v>403.69</v>
      </c>
      <c r="X455">
        <v>7.5279999999999996</v>
      </c>
      <c r="Y455">
        <v>63.814</v>
      </c>
      <c r="Z455">
        <v>98.137420000000006</v>
      </c>
      <c r="AA455">
        <v>4.9000000000000004</v>
      </c>
      <c r="AB455">
        <v>138.6</v>
      </c>
      <c r="AC455">
        <v>58.3</v>
      </c>
      <c r="AD455">
        <v>1146</v>
      </c>
      <c r="AE455">
        <v>7.4</v>
      </c>
      <c r="AF455">
        <v>412.7</v>
      </c>
      <c r="AG455">
        <v>7.25</v>
      </c>
      <c r="AH455">
        <v>63.640999999999998</v>
      </c>
      <c r="AI455">
        <v>97.889259999999993</v>
      </c>
      <c r="AJ455">
        <v>5.2</v>
      </c>
      <c r="AK455">
        <v>138.30000000000001</v>
      </c>
      <c r="AL455">
        <v>49.6</v>
      </c>
      <c r="AM455">
        <v>1077</v>
      </c>
      <c r="AN455">
        <v>7.3</v>
      </c>
      <c r="AO455">
        <v>408.79</v>
      </c>
      <c r="AP455">
        <v>7.274</v>
      </c>
      <c r="AQ455">
        <v>3.282634861582423E-3</v>
      </c>
      <c r="AR455">
        <v>3.5879531361850958E-3</v>
      </c>
      <c r="AS455">
        <v>0</v>
      </c>
      <c r="AT455">
        <v>2.1567217828901701E-3</v>
      </c>
      <c r="AU455">
        <v>-6.6350710900473842E-2</v>
      </c>
      <c r="AV455">
        <v>-2.5878003696857669E-2</v>
      </c>
      <c r="AW455">
        <v>0</v>
      </c>
      <c r="AX455">
        <v>2.7892689935346441E-2</v>
      </c>
      <c r="AY455">
        <v>7.3060573857599556E-3</v>
      </c>
      <c r="AZ455">
        <v>2.4916162597548031E-3</v>
      </c>
      <c r="BA455">
        <v>4.5370053543285493E-3</v>
      </c>
      <c r="BB455">
        <v>0.2448979591836733</v>
      </c>
      <c r="BC455">
        <v>3.6075036075036149E-3</v>
      </c>
      <c r="BD455">
        <v>8.5763293310463062E-2</v>
      </c>
      <c r="BE455">
        <v>-5.5846422338568957E-2</v>
      </c>
      <c r="BF455">
        <v>0</v>
      </c>
      <c r="BG455">
        <v>-2.1831839108311098E-2</v>
      </c>
      <c r="BH455">
        <v>3.8344827586206831E-2</v>
      </c>
      <c r="BI455">
        <v>2.718373375654171E-3</v>
      </c>
      <c r="BJ455">
        <v>2.5351095717753851E-3</v>
      </c>
      <c r="BK455">
        <v>-5.7692307692307709E-2</v>
      </c>
      <c r="BL455">
        <v>2.1691973969630851E-3</v>
      </c>
      <c r="BM455">
        <v>0.17540322580645151</v>
      </c>
      <c r="BN455">
        <v>6.4066852367687943E-2</v>
      </c>
      <c r="BO455">
        <v>1.369863013698636E-2</v>
      </c>
      <c r="BP455">
        <v>9.564813229286262E-3</v>
      </c>
      <c r="BQ455">
        <v>-3.2994226010447658E-3</v>
      </c>
      <c r="BR455">
        <v>2.7257830717841709E-3</v>
      </c>
      <c r="BS455">
        <v>-5.0409118444894041E-4</v>
      </c>
      <c r="BT455">
        <v>-0.1612903225806451</v>
      </c>
      <c r="BU455">
        <v>7.2358900144742222E-4</v>
      </c>
      <c r="BV455">
        <v>2.0202020202020332E-3</v>
      </c>
      <c r="BW455">
        <v>1.508011310084822E-2</v>
      </c>
      <c r="BX455">
        <v>0</v>
      </c>
      <c r="BY455">
        <v>-1.9899781821669071E-2</v>
      </c>
      <c r="BZ455">
        <v>8.5833706523361641E-2</v>
      </c>
    </row>
    <row r="456" spans="1:78" x14ac:dyDescent="0.15">
      <c r="A456" s="21">
        <v>33725</v>
      </c>
      <c r="B456" t="s">
        <v>52</v>
      </c>
      <c r="C456">
        <v>3.82</v>
      </c>
      <c r="D456">
        <v>2.4128686327077709E-2</v>
      </c>
      <c r="E456" t="s">
        <v>54</v>
      </c>
      <c r="F456">
        <v>-0.88</v>
      </c>
      <c r="G456">
        <v>64.272999999999996</v>
      </c>
      <c r="H456">
        <v>99.13776</v>
      </c>
      <c r="I456">
        <v>6</v>
      </c>
      <c r="J456">
        <v>139.69999999999999</v>
      </c>
      <c r="K456">
        <v>60.9</v>
      </c>
      <c r="L456">
        <v>1056</v>
      </c>
      <c r="M456">
        <v>7.6</v>
      </c>
      <c r="N456">
        <v>415.35</v>
      </c>
      <c r="O456">
        <v>7.3179999999999996</v>
      </c>
      <c r="P456">
        <v>64.183000000000007</v>
      </c>
      <c r="Q456">
        <v>98.93638</v>
      </c>
      <c r="R456">
        <v>6.1</v>
      </c>
      <c r="S456">
        <v>139.4</v>
      </c>
      <c r="T456">
        <v>59.1</v>
      </c>
      <c r="U456">
        <v>1054</v>
      </c>
      <c r="V456">
        <v>7.4</v>
      </c>
      <c r="W456">
        <v>414.95</v>
      </c>
      <c r="X456">
        <v>7.5830000000000002</v>
      </c>
      <c r="Y456">
        <v>63.972999999999999</v>
      </c>
      <c r="Z456">
        <v>98.582669999999993</v>
      </c>
      <c r="AA456">
        <v>6.1</v>
      </c>
      <c r="AB456">
        <v>139.1</v>
      </c>
      <c r="AC456">
        <v>63.3</v>
      </c>
      <c r="AD456">
        <v>1082</v>
      </c>
      <c r="AE456">
        <v>7.4</v>
      </c>
      <c r="AF456">
        <v>403.69</v>
      </c>
      <c r="AG456">
        <v>7.5279999999999996</v>
      </c>
      <c r="AH456">
        <v>63.814</v>
      </c>
      <c r="AI456">
        <v>98.137420000000006</v>
      </c>
      <c r="AJ456">
        <v>4.9000000000000004</v>
      </c>
      <c r="AK456">
        <v>138.6</v>
      </c>
      <c r="AL456">
        <v>58.3</v>
      </c>
      <c r="AM456">
        <v>1146</v>
      </c>
      <c r="AN456">
        <v>7.4</v>
      </c>
      <c r="AO456">
        <v>412.7</v>
      </c>
      <c r="AP456">
        <v>7.25</v>
      </c>
      <c r="AQ456">
        <v>1.4022404686597769E-3</v>
      </c>
      <c r="AR456">
        <v>2.035449447412629E-3</v>
      </c>
      <c r="AS456">
        <v>-1.639344262295073E-2</v>
      </c>
      <c r="AT456">
        <v>2.1520803443326741E-3</v>
      </c>
      <c r="AU456">
        <v>3.0456852791878038E-2</v>
      </c>
      <c r="AV456">
        <v>1.8975332068311701E-3</v>
      </c>
      <c r="AW456">
        <v>2.702702702702697E-2</v>
      </c>
      <c r="AX456">
        <v>9.6397156283889451E-4</v>
      </c>
      <c r="AY456">
        <v>-3.4946591058947707E-2</v>
      </c>
      <c r="AZ456">
        <v>3.282634861582423E-3</v>
      </c>
      <c r="BA456">
        <v>3.5879531361850958E-3</v>
      </c>
      <c r="BB456">
        <v>0</v>
      </c>
      <c r="BC456">
        <v>2.1567217828901701E-3</v>
      </c>
      <c r="BD456">
        <v>-6.6350710900473842E-2</v>
      </c>
      <c r="BE456">
        <v>-2.5878003696857669E-2</v>
      </c>
      <c r="BF456">
        <v>0</v>
      </c>
      <c r="BG456">
        <v>2.7892689935346441E-2</v>
      </c>
      <c r="BH456">
        <v>7.3060573857599556E-3</v>
      </c>
      <c r="BI456">
        <v>2.4916162597548031E-3</v>
      </c>
      <c r="BJ456">
        <v>4.5370053543285493E-3</v>
      </c>
      <c r="BK456">
        <v>0.2448979591836733</v>
      </c>
      <c r="BL456">
        <v>3.6075036075036149E-3</v>
      </c>
      <c r="BM456">
        <v>8.5763293310463062E-2</v>
      </c>
      <c r="BN456">
        <v>-5.5846422338568957E-2</v>
      </c>
      <c r="BO456">
        <v>0</v>
      </c>
      <c r="BP456">
        <v>-2.1831839108311098E-2</v>
      </c>
      <c r="BQ456">
        <v>3.8344827586206831E-2</v>
      </c>
      <c r="BR456">
        <v>2.718373375654171E-3</v>
      </c>
      <c r="BS456">
        <v>2.5351095717753851E-3</v>
      </c>
      <c r="BT456">
        <v>-5.7692307692307709E-2</v>
      </c>
      <c r="BU456">
        <v>2.1691973969630851E-3</v>
      </c>
      <c r="BV456">
        <v>0.17540322580645151</v>
      </c>
      <c r="BW456">
        <v>6.4066852367687943E-2</v>
      </c>
      <c r="BX456">
        <v>1.369863013698636E-2</v>
      </c>
      <c r="BY456">
        <v>9.564813229286262E-3</v>
      </c>
      <c r="BZ456">
        <v>-3.2994226010447658E-3</v>
      </c>
    </row>
    <row r="457" spans="1:78" x14ac:dyDescent="0.15">
      <c r="A457" s="21">
        <v>33756</v>
      </c>
      <c r="B457" t="s">
        <v>53</v>
      </c>
      <c r="C457">
        <v>3.76</v>
      </c>
      <c r="D457">
        <v>-1.570680628272253E-2</v>
      </c>
      <c r="E457" t="s">
        <v>55</v>
      </c>
      <c r="F457">
        <v>-0.76</v>
      </c>
      <c r="G457">
        <v>64.322999999999993</v>
      </c>
      <c r="H457">
        <v>99.143699999999995</v>
      </c>
      <c r="I457">
        <v>5.6</v>
      </c>
      <c r="J457">
        <v>140.1</v>
      </c>
      <c r="K457">
        <v>59.8</v>
      </c>
      <c r="L457">
        <v>1057</v>
      </c>
      <c r="M457">
        <v>7.8</v>
      </c>
      <c r="N457">
        <v>408.14</v>
      </c>
      <c r="O457">
        <v>7.1210000000000004</v>
      </c>
      <c r="P457">
        <v>64.272999999999996</v>
      </c>
      <c r="Q457">
        <v>99.13776</v>
      </c>
      <c r="R457">
        <v>6</v>
      </c>
      <c r="S457">
        <v>139.69999999999999</v>
      </c>
      <c r="T457">
        <v>60.9</v>
      </c>
      <c r="U457">
        <v>1056</v>
      </c>
      <c r="V457">
        <v>7.6</v>
      </c>
      <c r="W457">
        <v>415.35</v>
      </c>
      <c r="X457">
        <v>7.3179999999999996</v>
      </c>
      <c r="Y457">
        <v>64.183000000000007</v>
      </c>
      <c r="Z457">
        <v>98.93638</v>
      </c>
      <c r="AA457">
        <v>6.1</v>
      </c>
      <c r="AB457">
        <v>139.4</v>
      </c>
      <c r="AC457">
        <v>59.1</v>
      </c>
      <c r="AD457">
        <v>1054</v>
      </c>
      <c r="AE457">
        <v>7.4</v>
      </c>
      <c r="AF457">
        <v>414.95</v>
      </c>
      <c r="AG457">
        <v>7.5830000000000002</v>
      </c>
      <c r="AH457">
        <v>63.972999999999999</v>
      </c>
      <c r="AI457">
        <v>98.582669999999993</v>
      </c>
      <c r="AJ457">
        <v>6.1</v>
      </c>
      <c r="AK457">
        <v>139.1</v>
      </c>
      <c r="AL457">
        <v>63.3</v>
      </c>
      <c r="AM457">
        <v>1082</v>
      </c>
      <c r="AN457">
        <v>7.4</v>
      </c>
      <c r="AO457">
        <v>403.69</v>
      </c>
      <c r="AP457">
        <v>7.5279999999999996</v>
      </c>
      <c r="AQ457">
        <v>7.7793163536776788E-4</v>
      </c>
      <c r="AR457">
        <v>5.9916625108291648E-5</v>
      </c>
      <c r="AS457">
        <v>-6.6666666666666763E-2</v>
      </c>
      <c r="AT457">
        <v>2.8632784538296101E-3</v>
      </c>
      <c r="AU457">
        <v>-1.8062397372742178E-2</v>
      </c>
      <c r="AV457">
        <v>9.4696969696972388E-4</v>
      </c>
      <c r="AW457">
        <v>2.6315789473684289E-2</v>
      </c>
      <c r="AX457">
        <v>-1.7358853978572401E-2</v>
      </c>
      <c r="AY457">
        <v>-2.691992347635952E-2</v>
      </c>
      <c r="AZ457">
        <v>1.4022404686597769E-3</v>
      </c>
      <c r="BA457">
        <v>2.035449447412629E-3</v>
      </c>
      <c r="BB457">
        <v>-1.639344262295073E-2</v>
      </c>
      <c r="BC457">
        <v>2.1520803443326741E-3</v>
      </c>
      <c r="BD457">
        <v>3.0456852791878038E-2</v>
      </c>
      <c r="BE457">
        <v>1.8975332068311701E-3</v>
      </c>
      <c r="BF457">
        <v>2.702702702702697E-2</v>
      </c>
      <c r="BG457">
        <v>9.6397156283889451E-4</v>
      </c>
      <c r="BH457">
        <v>-3.4946591058947707E-2</v>
      </c>
      <c r="BI457">
        <v>3.282634861582423E-3</v>
      </c>
      <c r="BJ457">
        <v>3.5879531361850958E-3</v>
      </c>
      <c r="BK457">
        <v>0</v>
      </c>
      <c r="BL457">
        <v>2.1567217828901701E-3</v>
      </c>
      <c r="BM457">
        <v>-6.6350710900473842E-2</v>
      </c>
      <c r="BN457">
        <v>-2.5878003696857669E-2</v>
      </c>
      <c r="BO457">
        <v>0</v>
      </c>
      <c r="BP457">
        <v>2.7892689935346441E-2</v>
      </c>
      <c r="BQ457">
        <v>7.3060573857599556E-3</v>
      </c>
      <c r="BR457">
        <v>2.4916162597548031E-3</v>
      </c>
      <c r="BS457">
        <v>4.5370053543285493E-3</v>
      </c>
      <c r="BT457">
        <v>0.2448979591836733</v>
      </c>
      <c r="BU457">
        <v>3.6075036075036149E-3</v>
      </c>
      <c r="BV457">
        <v>8.5763293310463062E-2</v>
      </c>
      <c r="BW457">
        <v>-5.5846422338568957E-2</v>
      </c>
      <c r="BX457">
        <v>0</v>
      </c>
      <c r="BY457">
        <v>-2.1831839108311098E-2</v>
      </c>
      <c r="BZ457">
        <v>3.8344827586206831E-2</v>
      </c>
    </row>
    <row r="458" spans="1:78" x14ac:dyDescent="0.15">
      <c r="A458" s="21">
        <v>33786</v>
      </c>
      <c r="B458" t="s">
        <v>42</v>
      </c>
      <c r="C458">
        <v>3.25</v>
      </c>
      <c r="D458">
        <v>-0.13563829787234041</v>
      </c>
      <c r="E458" t="s">
        <v>55</v>
      </c>
      <c r="F458">
        <v>11.53</v>
      </c>
      <c r="G458">
        <v>64.566000000000003</v>
      </c>
      <c r="H458">
        <v>98.966629999999995</v>
      </c>
      <c r="I458">
        <v>5.3</v>
      </c>
      <c r="J458">
        <v>140.5</v>
      </c>
      <c r="K458">
        <v>59.5</v>
      </c>
      <c r="L458">
        <v>1089</v>
      </c>
      <c r="M458">
        <v>7.7</v>
      </c>
      <c r="N458">
        <v>424.21</v>
      </c>
      <c r="O458">
        <v>6.7089999999999996</v>
      </c>
      <c r="P458">
        <v>64.322999999999993</v>
      </c>
      <c r="Q458">
        <v>99.143699999999995</v>
      </c>
      <c r="R458">
        <v>5.6</v>
      </c>
      <c r="S458">
        <v>140.1</v>
      </c>
      <c r="T458">
        <v>59.8</v>
      </c>
      <c r="U458">
        <v>1057</v>
      </c>
      <c r="V458">
        <v>7.8</v>
      </c>
      <c r="W458">
        <v>408.14</v>
      </c>
      <c r="X458">
        <v>7.1210000000000004</v>
      </c>
      <c r="Y458">
        <v>64.272999999999996</v>
      </c>
      <c r="Z458">
        <v>99.13776</v>
      </c>
      <c r="AA458">
        <v>6</v>
      </c>
      <c r="AB458">
        <v>139.69999999999999</v>
      </c>
      <c r="AC458">
        <v>60.9</v>
      </c>
      <c r="AD458">
        <v>1056</v>
      </c>
      <c r="AE458">
        <v>7.6</v>
      </c>
      <c r="AF458">
        <v>415.35</v>
      </c>
      <c r="AG458">
        <v>7.3179999999999996</v>
      </c>
      <c r="AH458">
        <v>64.183000000000007</v>
      </c>
      <c r="AI458">
        <v>98.93638</v>
      </c>
      <c r="AJ458">
        <v>6.1</v>
      </c>
      <c r="AK458">
        <v>139.4</v>
      </c>
      <c r="AL458">
        <v>59.1</v>
      </c>
      <c r="AM458">
        <v>1054</v>
      </c>
      <c r="AN458">
        <v>7.4</v>
      </c>
      <c r="AO458">
        <v>414.95</v>
      </c>
      <c r="AP458">
        <v>7.5830000000000002</v>
      </c>
      <c r="AQ458">
        <v>3.7778088708551039E-3</v>
      </c>
      <c r="AR458">
        <v>-1.7859934620152449E-3</v>
      </c>
      <c r="AS458">
        <v>-5.3571428571428492E-2</v>
      </c>
      <c r="AT458">
        <v>2.855103497501732E-3</v>
      </c>
      <c r="AU458">
        <v>-5.0167224080267534E-3</v>
      </c>
      <c r="AV458">
        <v>3.0274361400189239E-2</v>
      </c>
      <c r="AW458">
        <v>-1.282051282051277E-2</v>
      </c>
      <c r="AX458">
        <v>3.9373744303425218E-2</v>
      </c>
      <c r="AY458">
        <v>-5.7857042550203741E-2</v>
      </c>
      <c r="AZ458">
        <v>7.7793163536776788E-4</v>
      </c>
      <c r="BA458">
        <v>5.9916625108291648E-5</v>
      </c>
      <c r="BB458">
        <v>-6.6666666666666763E-2</v>
      </c>
      <c r="BC458">
        <v>2.8632784538296101E-3</v>
      </c>
      <c r="BD458">
        <v>-1.8062397372742178E-2</v>
      </c>
      <c r="BE458">
        <v>9.4696969696972388E-4</v>
      </c>
      <c r="BF458">
        <v>2.6315789473684289E-2</v>
      </c>
      <c r="BG458">
        <v>-1.7358853978572401E-2</v>
      </c>
      <c r="BH458">
        <v>-2.691992347635952E-2</v>
      </c>
      <c r="BI458">
        <v>1.4022404686597769E-3</v>
      </c>
      <c r="BJ458">
        <v>2.035449447412629E-3</v>
      </c>
      <c r="BK458">
        <v>-1.639344262295073E-2</v>
      </c>
      <c r="BL458">
        <v>2.1520803443326741E-3</v>
      </c>
      <c r="BM458">
        <v>3.0456852791878038E-2</v>
      </c>
      <c r="BN458">
        <v>1.8975332068311701E-3</v>
      </c>
      <c r="BO458">
        <v>2.702702702702697E-2</v>
      </c>
      <c r="BP458">
        <v>9.6397156283889451E-4</v>
      </c>
      <c r="BQ458">
        <v>-3.4946591058947707E-2</v>
      </c>
      <c r="BR458">
        <v>3.282634861582423E-3</v>
      </c>
      <c r="BS458">
        <v>3.5879531361850958E-3</v>
      </c>
      <c r="BT458">
        <v>0</v>
      </c>
      <c r="BU458">
        <v>2.1567217828901701E-3</v>
      </c>
      <c r="BV458">
        <v>-6.6350710900473842E-2</v>
      </c>
      <c r="BW458">
        <v>-2.5878003696857669E-2</v>
      </c>
      <c r="BX458">
        <v>0</v>
      </c>
      <c r="BY458">
        <v>2.7892689935346441E-2</v>
      </c>
      <c r="BZ458">
        <v>7.3060573857599556E-3</v>
      </c>
    </row>
    <row r="459" spans="1:78" x14ac:dyDescent="0.15">
      <c r="A459" s="21">
        <v>33817</v>
      </c>
      <c r="B459" t="s">
        <v>43</v>
      </c>
      <c r="C459">
        <v>3.3</v>
      </c>
      <c r="D459">
        <v>1.538461538461533E-2</v>
      </c>
      <c r="E459" t="s">
        <v>54</v>
      </c>
      <c r="F459">
        <v>2.0299999999999998</v>
      </c>
      <c r="G459">
        <v>64.625</v>
      </c>
      <c r="H459">
        <v>98.812150000000003</v>
      </c>
      <c r="I459">
        <v>5.2</v>
      </c>
      <c r="J459">
        <v>140.80000000000001</v>
      </c>
      <c r="K459">
        <v>58.8</v>
      </c>
      <c r="L459">
        <v>1075</v>
      </c>
      <c r="M459">
        <v>7.6</v>
      </c>
      <c r="N459">
        <v>414.03</v>
      </c>
      <c r="O459">
        <v>6.6040000000000001</v>
      </c>
      <c r="P459">
        <v>64.566000000000003</v>
      </c>
      <c r="Q459">
        <v>98.966629999999995</v>
      </c>
      <c r="R459">
        <v>5.3</v>
      </c>
      <c r="S459">
        <v>140.5</v>
      </c>
      <c r="T459">
        <v>59.5</v>
      </c>
      <c r="U459">
        <v>1089</v>
      </c>
      <c r="V459">
        <v>7.7</v>
      </c>
      <c r="W459">
        <v>424.21</v>
      </c>
      <c r="X459">
        <v>6.7089999999999996</v>
      </c>
      <c r="Y459">
        <v>64.322999999999993</v>
      </c>
      <c r="Z459">
        <v>99.143699999999995</v>
      </c>
      <c r="AA459">
        <v>5.6</v>
      </c>
      <c r="AB459">
        <v>140.1</v>
      </c>
      <c r="AC459">
        <v>59.8</v>
      </c>
      <c r="AD459">
        <v>1057</v>
      </c>
      <c r="AE459">
        <v>7.8</v>
      </c>
      <c r="AF459">
        <v>408.14</v>
      </c>
      <c r="AG459">
        <v>7.1210000000000004</v>
      </c>
      <c r="AH459">
        <v>64.272999999999996</v>
      </c>
      <c r="AI459">
        <v>99.13776</v>
      </c>
      <c r="AJ459">
        <v>6</v>
      </c>
      <c r="AK459">
        <v>139.69999999999999</v>
      </c>
      <c r="AL459">
        <v>60.9</v>
      </c>
      <c r="AM459">
        <v>1056</v>
      </c>
      <c r="AN459">
        <v>7.6</v>
      </c>
      <c r="AO459">
        <v>415.35</v>
      </c>
      <c r="AP459">
        <v>7.3179999999999996</v>
      </c>
      <c r="AQ459">
        <v>9.1379363751808995E-4</v>
      </c>
      <c r="AR459">
        <v>-1.560930184244858E-3</v>
      </c>
      <c r="AS459">
        <v>-1.8867924528301772E-2</v>
      </c>
      <c r="AT459">
        <v>2.135231316725994E-3</v>
      </c>
      <c r="AU459">
        <v>-1.176470588235301E-2</v>
      </c>
      <c r="AV459">
        <v>-1.28558310376492E-2</v>
      </c>
      <c r="AW459">
        <v>-1.2987012987013101E-2</v>
      </c>
      <c r="AX459">
        <v>-2.3997548384055101E-2</v>
      </c>
      <c r="AY459">
        <v>-1.5650618572067291E-2</v>
      </c>
      <c r="AZ459">
        <v>3.7778088708551039E-3</v>
      </c>
      <c r="BA459">
        <v>-1.7859934620152449E-3</v>
      </c>
      <c r="BB459">
        <v>-5.3571428571428492E-2</v>
      </c>
      <c r="BC459">
        <v>2.855103497501732E-3</v>
      </c>
      <c r="BD459">
        <v>-5.0167224080267534E-3</v>
      </c>
      <c r="BE459">
        <v>3.0274361400189239E-2</v>
      </c>
      <c r="BF459">
        <v>-1.282051282051277E-2</v>
      </c>
      <c r="BG459">
        <v>3.9373744303425218E-2</v>
      </c>
      <c r="BH459">
        <v>-5.7857042550203741E-2</v>
      </c>
      <c r="BI459">
        <v>7.7793163536776788E-4</v>
      </c>
      <c r="BJ459">
        <v>5.9916625108291648E-5</v>
      </c>
      <c r="BK459">
        <v>-6.6666666666666763E-2</v>
      </c>
      <c r="BL459">
        <v>2.8632784538296101E-3</v>
      </c>
      <c r="BM459">
        <v>-1.8062397372742178E-2</v>
      </c>
      <c r="BN459">
        <v>9.4696969696972388E-4</v>
      </c>
      <c r="BO459">
        <v>2.6315789473684289E-2</v>
      </c>
      <c r="BP459">
        <v>-1.7358853978572401E-2</v>
      </c>
      <c r="BQ459">
        <v>-2.691992347635952E-2</v>
      </c>
      <c r="BR459">
        <v>1.4022404686597769E-3</v>
      </c>
      <c r="BS459">
        <v>2.035449447412629E-3</v>
      </c>
      <c r="BT459">
        <v>-1.639344262295073E-2</v>
      </c>
      <c r="BU459">
        <v>2.1520803443326741E-3</v>
      </c>
      <c r="BV459">
        <v>3.0456852791878038E-2</v>
      </c>
      <c r="BW459">
        <v>1.8975332068311701E-3</v>
      </c>
      <c r="BX459">
        <v>2.702702702702697E-2</v>
      </c>
      <c r="BY459">
        <v>9.6397156283889451E-4</v>
      </c>
      <c r="BZ459">
        <v>-3.4946591058947707E-2</v>
      </c>
    </row>
    <row r="460" spans="1:78" x14ac:dyDescent="0.15">
      <c r="A460" s="21">
        <v>33848</v>
      </c>
      <c r="B460" t="s">
        <v>44</v>
      </c>
      <c r="C460">
        <v>3.22</v>
      </c>
      <c r="D460">
        <v>-2.4242424242424131E-2</v>
      </c>
      <c r="E460" t="s">
        <v>55</v>
      </c>
      <c r="F460">
        <v>-1.55</v>
      </c>
      <c r="G460">
        <v>64.73</v>
      </c>
      <c r="H460">
        <v>98.801519999999996</v>
      </c>
      <c r="I460">
        <v>5</v>
      </c>
      <c r="J460">
        <v>141.1</v>
      </c>
      <c r="K460">
        <v>51.1</v>
      </c>
      <c r="L460">
        <v>1114</v>
      </c>
      <c r="M460">
        <v>7.6</v>
      </c>
      <c r="N460">
        <v>417.8</v>
      </c>
      <c r="O460">
        <v>6.3540000000000001</v>
      </c>
      <c r="P460">
        <v>64.625</v>
      </c>
      <c r="Q460">
        <v>98.812150000000003</v>
      </c>
      <c r="R460">
        <v>5.2</v>
      </c>
      <c r="S460">
        <v>140.80000000000001</v>
      </c>
      <c r="T460">
        <v>58.8</v>
      </c>
      <c r="U460">
        <v>1075</v>
      </c>
      <c r="V460">
        <v>7.6</v>
      </c>
      <c r="W460">
        <v>414.03</v>
      </c>
      <c r="X460">
        <v>6.6040000000000001</v>
      </c>
      <c r="Y460">
        <v>64.566000000000003</v>
      </c>
      <c r="Z460">
        <v>98.966629999999995</v>
      </c>
      <c r="AA460">
        <v>5.3</v>
      </c>
      <c r="AB460">
        <v>140.5</v>
      </c>
      <c r="AC460">
        <v>59.5</v>
      </c>
      <c r="AD460">
        <v>1089</v>
      </c>
      <c r="AE460">
        <v>7.7</v>
      </c>
      <c r="AF460">
        <v>424.21</v>
      </c>
      <c r="AG460">
        <v>6.7089999999999996</v>
      </c>
      <c r="AH460">
        <v>64.322999999999993</v>
      </c>
      <c r="AI460">
        <v>99.143699999999995</v>
      </c>
      <c r="AJ460">
        <v>5.6</v>
      </c>
      <c r="AK460">
        <v>140.1</v>
      </c>
      <c r="AL460">
        <v>59.8</v>
      </c>
      <c r="AM460">
        <v>1057</v>
      </c>
      <c r="AN460">
        <v>7.8</v>
      </c>
      <c r="AO460">
        <v>408.14</v>
      </c>
      <c r="AP460">
        <v>7.1210000000000004</v>
      </c>
      <c r="AQ460">
        <v>1.6247582205028981E-3</v>
      </c>
      <c r="AR460">
        <v>-1.075778636534519E-4</v>
      </c>
      <c r="AS460">
        <v>-3.8461538461538547E-2</v>
      </c>
      <c r="AT460">
        <v>2.1306818181816571E-3</v>
      </c>
      <c r="AU460">
        <v>-0.1309523809523809</v>
      </c>
      <c r="AV460">
        <v>3.6279069767441767E-2</v>
      </c>
      <c r="AW460">
        <v>0</v>
      </c>
      <c r="AX460">
        <v>9.1056203656740831E-3</v>
      </c>
      <c r="AY460">
        <v>-3.7855844942459083E-2</v>
      </c>
      <c r="AZ460">
        <v>9.1379363751808995E-4</v>
      </c>
      <c r="BA460">
        <v>-1.560930184244858E-3</v>
      </c>
      <c r="BB460">
        <v>-1.8867924528301772E-2</v>
      </c>
      <c r="BC460">
        <v>2.135231316725994E-3</v>
      </c>
      <c r="BD460">
        <v>-1.176470588235301E-2</v>
      </c>
      <c r="BE460">
        <v>-1.28558310376492E-2</v>
      </c>
      <c r="BF460">
        <v>-1.2987012987013101E-2</v>
      </c>
      <c r="BG460">
        <v>-2.3997548384055101E-2</v>
      </c>
      <c r="BH460">
        <v>-1.5650618572067291E-2</v>
      </c>
      <c r="BI460">
        <v>3.7778088708551039E-3</v>
      </c>
      <c r="BJ460">
        <v>-1.7859934620152449E-3</v>
      </c>
      <c r="BK460">
        <v>-5.3571428571428492E-2</v>
      </c>
      <c r="BL460">
        <v>2.855103497501732E-3</v>
      </c>
      <c r="BM460">
        <v>-5.0167224080267534E-3</v>
      </c>
      <c r="BN460">
        <v>3.0274361400189239E-2</v>
      </c>
      <c r="BO460">
        <v>-1.282051282051277E-2</v>
      </c>
      <c r="BP460">
        <v>3.9373744303425218E-2</v>
      </c>
      <c r="BQ460">
        <v>-5.7857042550203741E-2</v>
      </c>
      <c r="BR460">
        <v>7.7793163536776788E-4</v>
      </c>
      <c r="BS460">
        <v>5.9916625108291648E-5</v>
      </c>
      <c r="BT460">
        <v>-6.6666666666666763E-2</v>
      </c>
      <c r="BU460">
        <v>2.8632784538296101E-3</v>
      </c>
      <c r="BV460">
        <v>-1.8062397372742178E-2</v>
      </c>
      <c r="BW460">
        <v>9.4696969696972388E-4</v>
      </c>
      <c r="BX460">
        <v>2.6315789473684289E-2</v>
      </c>
      <c r="BY460">
        <v>-1.7358853978572401E-2</v>
      </c>
      <c r="BZ460">
        <v>-2.691992347635952E-2</v>
      </c>
    </row>
    <row r="461" spans="1:78" x14ac:dyDescent="0.15">
      <c r="A461" s="21">
        <v>33878</v>
      </c>
      <c r="B461" t="s">
        <v>45</v>
      </c>
      <c r="C461">
        <v>3.1</v>
      </c>
      <c r="D461">
        <v>-3.7267080745341637E-2</v>
      </c>
      <c r="E461" t="s">
        <v>55</v>
      </c>
      <c r="F461">
        <v>1.22</v>
      </c>
      <c r="G461">
        <v>64.978999999999999</v>
      </c>
      <c r="H461">
        <v>99.06635</v>
      </c>
      <c r="I461">
        <v>5.0999999999999996</v>
      </c>
      <c r="J461">
        <v>141.69999999999999</v>
      </c>
      <c r="K461">
        <v>53.8</v>
      </c>
      <c r="L461">
        <v>1132</v>
      </c>
      <c r="M461">
        <v>7.3</v>
      </c>
      <c r="N461">
        <v>418.68</v>
      </c>
      <c r="O461">
        <v>6.7889999999999997</v>
      </c>
      <c r="P461">
        <v>64.73</v>
      </c>
      <c r="Q461">
        <v>98.801519999999996</v>
      </c>
      <c r="R461">
        <v>5</v>
      </c>
      <c r="S461">
        <v>141.1</v>
      </c>
      <c r="T461">
        <v>51.1</v>
      </c>
      <c r="U461">
        <v>1114</v>
      </c>
      <c r="V461">
        <v>7.6</v>
      </c>
      <c r="W461">
        <v>417.8</v>
      </c>
      <c r="X461">
        <v>6.3540000000000001</v>
      </c>
      <c r="Y461">
        <v>64.625</v>
      </c>
      <c r="Z461">
        <v>98.812150000000003</v>
      </c>
      <c r="AA461">
        <v>5.2</v>
      </c>
      <c r="AB461">
        <v>140.80000000000001</v>
      </c>
      <c r="AC461">
        <v>58.8</v>
      </c>
      <c r="AD461">
        <v>1075</v>
      </c>
      <c r="AE461">
        <v>7.6</v>
      </c>
      <c r="AF461">
        <v>414.03</v>
      </c>
      <c r="AG461">
        <v>6.6040000000000001</v>
      </c>
      <c r="AH461">
        <v>64.566000000000003</v>
      </c>
      <c r="AI461">
        <v>98.966629999999995</v>
      </c>
      <c r="AJ461">
        <v>5.3</v>
      </c>
      <c r="AK461">
        <v>140.5</v>
      </c>
      <c r="AL461">
        <v>59.5</v>
      </c>
      <c r="AM461">
        <v>1089</v>
      </c>
      <c r="AN461">
        <v>7.7</v>
      </c>
      <c r="AO461">
        <v>424.21</v>
      </c>
      <c r="AP461">
        <v>6.7089999999999996</v>
      </c>
      <c r="AQ461">
        <v>3.8467480302795121E-3</v>
      </c>
      <c r="AR461">
        <v>2.6804243497469131E-3</v>
      </c>
      <c r="AS461">
        <v>2.0000000000000021E-2</v>
      </c>
      <c r="AT461">
        <v>4.2523033309709302E-3</v>
      </c>
      <c r="AU461">
        <v>5.2837573385518422E-2</v>
      </c>
      <c r="AV461">
        <v>1.615798922800726E-2</v>
      </c>
      <c r="AW461">
        <v>-3.9473684210526327E-2</v>
      </c>
      <c r="AX461">
        <v>2.1062709430348381E-3</v>
      </c>
      <c r="AY461">
        <v>6.8460812086874379E-2</v>
      </c>
      <c r="AZ461">
        <v>1.6247582205028981E-3</v>
      </c>
      <c r="BA461">
        <v>-1.075778636534519E-4</v>
      </c>
      <c r="BB461">
        <v>-3.8461538461538547E-2</v>
      </c>
      <c r="BC461">
        <v>2.1306818181816571E-3</v>
      </c>
      <c r="BD461">
        <v>-0.1309523809523809</v>
      </c>
      <c r="BE461">
        <v>3.6279069767441767E-2</v>
      </c>
      <c r="BF461">
        <v>0</v>
      </c>
      <c r="BG461">
        <v>9.1056203656740831E-3</v>
      </c>
      <c r="BH461">
        <v>-3.7855844942459083E-2</v>
      </c>
      <c r="BI461">
        <v>9.1379363751808995E-4</v>
      </c>
      <c r="BJ461">
        <v>-1.560930184244858E-3</v>
      </c>
      <c r="BK461">
        <v>-1.8867924528301772E-2</v>
      </c>
      <c r="BL461">
        <v>2.135231316725994E-3</v>
      </c>
      <c r="BM461">
        <v>-1.176470588235301E-2</v>
      </c>
      <c r="BN461">
        <v>-1.28558310376492E-2</v>
      </c>
      <c r="BO461">
        <v>-1.2987012987013101E-2</v>
      </c>
      <c r="BP461">
        <v>-2.3997548384055101E-2</v>
      </c>
      <c r="BQ461">
        <v>-1.5650618572067291E-2</v>
      </c>
      <c r="BR461">
        <v>3.7778088708551039E-3</v>
      </c>
      <c r="BS461">
        <v>-1.7859934620152449E-3</v>
      </c>
      <c r="BT461">
        <v>-5.3571428571428492E-2</v>
      </c>
      <c r="BU461">
        <v>2.855103497501732E-3</v>
      </c>
      <c r="BV461">
        <v>-5.0167224080267534E-3</v>
      </c>
      <c r="BW461">
        <v>3.0274361400189239E-2</v>
      </c>
      <c r="BX461">
        <v>-1.282051282051277E-2</v>
      </c>
      <c r="BY461">
        <v>3.9373744303425218E-2</v>
      </c>
      <c r="BZ461">
        <v>-5.7857042550203741E-2</v>
      </c>
    </row>
    <row r="462" spans="1:78" x14ac:dyDescent="0.15">
      <c r="A462" s="21">
        <v>33909</v>
      </c>
      <c r="B462" t="s">
        <v>46</v>
      </c>
      <c r="C462">
        <v>3.09</v>
      </c>
      <c r="D462">
        <v>-3.2258064516129778E-3</v>
      </c>
      <c r="E462" t="s">
        <v>55</v>
      </c>
      <c r="F462">
        <v>0.01</v>
      </c>
      <c r="G462">
        <v>65.120999999999995</v>
      </c>
      <c r="H462">
        <v>99.699370000000002</v>
      </c>
      <c r="I462">
        <v>5.4</v>
      </c>
      <c r="J462">
        <v>142.1</v>
      </c>
      <c r="K462">
        <v>58.8</v>
      </c>
      <c r="L462">
        <v>1118</v>
      </c>
      <c r="M462">
        <v>7.4</v>
      </c>
      <c r="N462">
        <v>431.35</v>
      </c>
      <c r="O462">
        <v>6.9370000000000003</v>
      </c>
      <c r="P462">
        <v>64.978999999999999</v>
      </c>
      <c r="Q462">
        <v>99.06635</v>
      </c>
      <c r="R462">
        <v>5.0999999999999996</v>
      </c>
      <c r="S462">
        <v>141.69999999999999</v>
      </c>
      <c r="T462">
        <v>53.8</v>
      </c>
      <c r="U462">
        <v>1132</v>
      </c>
      <c r="V462">
        <v>7.3</v>
      </c>
      <c r="W462">
        <v>418.68</v>
      </c>
      <c r="X462">
        <v>6.7889999999999997</v>
      </c>
      <c r="Y462">
        <v>64.73</v>
      </c>
      <c r="Z462">
        <v>98.801519999999996</v>
      </c>
      <c r="AA462">
        <v>5</v>
      </c>
      <c r="AB462">
        <v>141.1</v>
      </c>
      <c r="AC462">
        <v>51.1</v>
      </c>
      <c r="AD462">
        <v>1114</v>
      </c>
      <c r="AE462">
        <v>7.6</v>
      </c>
      <c r="AF462">
        <v>417.8</v>
      </c>
      <c r="AG462">
        <v>6.3540000000000001</v>
      </c>
      <c r="AH462">
        <v>64.625</v>
      </c>
      <c r="AI462">
        <v>98.812150000000003</v>
      </c>
      <c r="AJ462">
        <v>5.2</v>
      </c>
      <c r="AK462">
        <v>140.80000000000001</v>
      </c>
      <c r="AL462">
        <v>58.8</v>
      </c>
      <c r="AM462">
        <v>1075</v>
      </c>
      <c r="AN462">
        <v>7.6</v>
      </c>
      <c r="AO462">
        <v>414.03</v>
      </c>
      <c r="AP462">
        <v>6.6040000000000001</v>
      </c>
      <c r="AQ462">
        <v>2.1853214115328261E-3</v>
      </c>
      <c r="AR462">
        <v>6.3898589177859844E-3</v>
      </c>
      <c r="AS462">
        <v>5.8823529411764941E-2</v>
      </c>
      <c r="AT462">
        <v>2.8228652081863088E-3</v>
      </c>
      <c r="AU462">
        <v>9.2936802973977661E-2</v>
      </c>
      <c r="AV462">
        <v>-1.2367491166077721E-2</v>
      </c>
      <c r="AW462">
        <v>1.369863013698636E-2</v>
      </c>
      <c r="AX462">
        <v>3.026177510270367E-2</v>
      </c>
      <c r="AY462">
        <v>2.1799970540580471E-2</v>
      </c>
      <c r="AZ462">
        <v>3.8467480302795121E-3</v>
      </c>
      <c r="BA462">
        <v>2.6804243497469131E-3</v>
      </c>
      <c r="BB462">
        <v>2.0000000000000021E-2</v>
      </c>
      <c r="BC462">
        <v>4.2523033309709302E-3</v>
      </c>
      <c r="BD462">
        <v>5.2837573385518422E-2</v>
      </c>
      <c r="BE462">
        <v>1.615798922800726E-2</v>
      </c>
      <c r="BF462">
        <v>-3.9473684210526327E-2</v>
      </c>
      <c r="BG462">
        <v>2.1062709430348381E-3</v>
      </c>
      <c r="BH462">
        <v>6.8460812086874379E-2</v>
      </c>
      <c r="BI462">
        <v>1.6247582205028981E-3</v>
      </c>
      <c r="BJ462">
        <v>-1.075778636534519E-4</v>
      </c>
      <c r="BK462">
        <v>-3.8461538461538547E-2</v>
      </c>
      <c r="BL462">
        <v>2.1306818181816571E-3</v>
      </c>
      <c r="BM462">
        <v>-0.1309523809523809</v>
      </c>
      <c r="BN462">
        <v>3.6279069767441767E-2</v>
      </c>
      <c r="BO462">
        <v>0</v>
      </c>
      <c r="BP462">
        <v>9.1056203656740831E-3</v>
      </c>
      <c r="BQ462">
        <v>-3.7855844942459083E-2</v>
      </c>
      <c r="BR462">
        <v>9.1379363751808995E-4</v>
      </c>
      <c r="BS462">
        <v>-1.560930184244858E-3</v>
      </c>
      <c r="BT462">
        <v>-1.8867924528301772E-2</v>
      </c>
      <c r="BU462">
        <v>2.135231316725994E-3</v>
      </c>
      <c r="BV462">
        <v>-1.176470588235301E-2</v>
      </c>
      <c r="BW462">
        <v>-1.28558310376492E-2</v>
      </c>
      <c r="BX462">
        <v>-1.2987012987013101E-2</v>
      </c>
      <c r="BY462">
        <v>-2.3997548384055101E-2</v>
      </c>
      <c r="BZ462">
        <v>-1.5650618572067291E-2</v>
      </c>
    </row>
    <row r="463" spans="1:78" x14ac:dyDescent="0.15">
      <c r="A463" s="21">
        <v>33939</v>
      </c>
      <c r="B463" t="s">
        <v>47</v>
      </c>
      <c r="C463">
        <v>2.92</v>
      </c>
      <c r="D463">
        <v>-5.5016181229773441E-2</v>
      </c>
      <c r="E463" t="s">
        <v>55</v>
      </c>
      <c r="F463">
        <v>-1.92</v>
      </c>
      <c r="G463">
        <v>65.242000000000004</v>
      </c>
      <c r="H463">
        <v>100.2145</v>
      </c>
      <c r="I463">
        <v>5</v>
      </c>
      <c r="J463">
        <v>142.30000000000001</v>
      </c>
      <c r="K463">
        <v>61</v>
      </c>
      <c r="L463">
        <v>1176</v>
      </c>
      <c r="M463">
        <v>7.4</v>
      </c>
      <c r="N463">
        <v>435.71</v>
      </c>
      <c r="O463">
        <v>6.6859999999999999</v>
      </c>
      <c r="P463">
        <v>65.120999999999995</v>
      </c>
      <c r="Q463">
        <v>99.699370000000002</v>
      </c>
      <c r="R463">
        <v>5.4</v>
      </c>
      <c r="S463">
        <v>142.1</v>
      </c>
      <c r="T463">
        <v>58.8</v>
      </c>
      <c r="U463">
        <v>1118</v>
      </c>
      <c r="V463">
        <v>7.4</v>
      </c>
      <c r="W463">
        <v>431.35</v>
      </c>
      <c r="X463">
        <v>6.9370000000000003</v>
      </c>
      <c r="Y463">
        <v>64.978999999999999</v>
      </c>
      <c r="Z463">
        <v>99.06635</v>
      </c>
      <c r="AA463">
        <v>5.0999999999999996</v>
      </c>
      <c r="AB463">
        <v>141.69999999999999</v>
      </c>
      <c r="AC463">
        <v>53.8</v>
      </c>
      <c r="AD463">
        <v>1132</v>
      </c>
      <c r="AE463">
        <v>7.3</v>
      </c>
      <c r="AF463">
        <v>418.68</v>
      </c>
      <c r="AG463">
        <v>6.7889999999999997</v>
      </c>
      <c r="AH463">
        <v>64.73</v>
      </c>
      <c r="AI463">
        <v>98.801519999999996</v>
      </c>
      <c r="AJ463">
        <v>5</v>
      </c>
      <c r="AK463">
        <v>141.1</v>
      </c>
      <c r="AL463">
        <v>51.1</v>
      </c>
      <c r="AM463">
        <v>1114</v>
      </c>
      <c r="AN463">
        <v>7.6</v>
      </c>
      <c r="AO463">
        <v>417.8</v>
      </c>
      <c r="AP463">
        <v>6.3540000000000001</v>
      </c>
      <c r="AQ463">
        <v>1.858079574945215E-3</v>
      </c>
      <c r="AR463">
        <v>5.1668330501988269E-3</v>
      </c>
      <c r="AS463">
        <v>-7.4074074074074181E-2</v>
      </c>
      <c r="AT463">
        <v>1.4074595355384469E-3</v>
      </c>
      <c r="AU463">
        <v>3.741496598639471E-2</v>
      </c>
      <c r="AV463">
        <v>5.1878354203935613E-2</v>
      </c>
      <c r="AW463">
        <v>0</v>
      </c>
      <c r="AX463">
        <v>1.0107801089602301E-2</v>
      </c>
      <c r="AY463">
        <v>-3.6182787948681017E-2</v>
      </c>
      <c r="AZ463">
        <v>2.1853214115328261E-3</v>
      </c>
      <c r="BA463">
        <v>6.3898589177859844E-3</v>
      </c>
      <c r="BB463">
        <v>5.8823529411764941E-2</v>
      </c>
      <c r="BC463">
        <v>2.8228652081863088E-3</v>
      </c>
      <c r="BD463">
        <v>9.2936802973977661E-2</v>
      </c>
      <c r="BE463">
        <v>-1.2367491166077721E-2</v>
      </c>
      <c r="BF463">
        <v>1.369863013698636E-2</v>
      </c>
      <c r="BG463">
        <v>3.026177510270367E-2</v>
      </c>
      <c r="BH463">
        <v>2.1799970540580471E-2</v>
      </c>
      <c r="BI463">
        <v>3.8467480302795121E-3</v>
      </c>
      <c r="BJ463">
        <v>2.6804243497469131E-3</v>
      </c>
      <c r="BK463">
        <v>2.0000000000000021E-2</v>
      </c>
      <c r="BL463">
        <v>4.2523033309709302E-3</v>
      </c>
      <c r="BM463">
        <v>5.2837573385518422E-2</v>
      </c>
      <c r="BN463">
        <v>1.615798922800726E-2</v>
      </c>
      <c r="BO463">
        <v>-3.9473684210526327E-2</v>
      </c>
      <c r="BP463">
        <v>2.1062709430348381E-3</v>
      </c>
      <c r="BQ463">
        <v>6.8460812086874379E-2</v>
      </c>
      <c r="BR463">
        <v>1.6247582205028981E-3</v>
      </c>
      <c r="BS463">
        <v>-1.075778636534519E-4</v>
      </c>
      <c r="BT463">
        <v>-3.8461538461538547E-2</v>
      </c>
      <c r="BU463">
        <v>2.1306818181816571E-3</v>
      </c>
      <c r="BV463">
        <v>-0.1309523809523809</v>
      </c>
      <c r="BW463">
        <v>3.6279069767441767E-2</v>
      </c>
      <c r="BX463">
        <v>0</v>
      </c>
      <c r="BY463">
        <v>9.1056203656740831E-3</v>
      </c>
      <c r="BZ463">
        <v>-3.7855844942459083E-2</v>
      </c>
    </row>
    <row r="464" spans="1:78" x14ac:dyDescent="0.15">
      <c r="A464" s="21">
        <v>33970</v>
      </c>
      <c r="B464" t="s">
        <v>48</v>
      </c>
      <c r="C464">
        <v>3.02</v>
      </c>
      <c r="D464">
        <v>3.4246575342465793E-2</v>
      </c>
      <c r="E464" t="s">
        <v>54</v>
      </c>
      <c r="F464">
        <v>3.87</v>
      </c>
      <c r="G464">
        <v>65.432000000000002</v>
      </c>
      <c r="H464">
        <v>100.3493</v>
      </c>
      <c r="I464">
        <v>5.4</v>
      </c>
      <c r="J464">
        <v>142.80000000000001</v>
      </c>
      <c r="K464">
        <v>63</v>
      </c>
      <c r="L464">
        <v>1177</v>
      </c>
      <c r="M464">
        <v>7.3</v>
      </c>
      <c r="N464">
        <v>438.78</v>
      </c>
      <c r="O464">
        <v>6.359</v>
      </c>
      <c r="P464">
        <v>65.242000000000004</v>
      </c>
      <c r="Q464">
        <v>100.2145</v>
      </c>
      <c r="R464">
        <v>5</v>
      </c>
      <c r="S464">
        <v>142.30000000000001</v>
      </c>
      <c r="T464">
        <v>61</v>
      </c>
      <c r="U464">
        <v>1176</v>
      </c>
      <c r="V464">
        <v>7.4</v>
      </c>
      <c r="W464">
        <v>435.71</v>
      </c>
      <c r="X464">
        <v>6.6859999999999999</v>
      </c>
      <c r="Y464">
        <v>65.120999999999995</v>
      </c>
      <c r="Z464">
        <v>99.699370000000002</v>
      </c>
      <c r="AA464">
        <v>5.4</v>
      </c>
      <c r="AB464">
        <v>142.1</v>
      </c>
      <c r="AC464">
        <v>58.8</v>
      </c>
      <c r="AD464">
        <v>1118</v>
      </c>
      <c r="AE464">
        <v>7.4</v>
      </c>
      <c r="AF464">
        <v>431.35</v>
      </c>
      <c r="AG464">
        <v>6.9370000000000003</v>
      </c>
      <c r="AH464">
        <v>64.978999999999999</v>
      </c>
      <c r="AI464">
        <v>99.06635</v>
      </c>
      <c r="AJ464">
        <v>5.0999999999999996</v>
      </c>
      <c r="AK464">
        <v>141.69999999999999</v>
      </c>
      <c r="AL464">
        <v>53.8</v>
      </c>
      <c r="AM464">
        <v>1132</v>
      </c>
      <c r="AN464">
        <v>7.3</v>
      </c>
      <c r="AO464">
        <v>418.68</v>
      </c>
      <c r="AP464">
        <v>6.7889999999999997</v>
      </c>
      <c r="AQ464">
        <v>2.912234450200835E-3</v>
      </c>
      <c r="AR464">
        <v>1.3451147289065271E-3</v>
      </c>
      <c r="AS464">
        <v>8.0000000000000071E-2</v>
      </c>
      <c r="AT464">
        <v>3.513703443429383E-3</v>
      </c>
      <c r="AU464">
        <v>3.2786885245901683E-2</v>
      </c>
      <c r="AV464">
        <v>8.5034013605445047E-4</v>
      </c>
      <c r="AW464">
        <v>-1.3513513513513599E-2</v>
      </c>
      <c r="AX464">
        <v>7.0459709439765206E-3</v>
      </c>
      <c r="AY464">
        <v>-4.8908166317678692E-2</v>
      </c>
      <c r="AZ464">
        <v>1.858079574945215E-3</v>
      </c>
      <c r="BA464">
        <v>5.1668330501988269E-3</v>
      </c>
      <c r="BB464">
        <v>-7.4074074074074181E-2</v>
      </c>
      <c r="BC464">
        <v>1.4074595355384469E-3</v>
      </c>
      <c r="BD464">
        <v>3.741496598639471E-2</v>
      </c>
      <c r="BE464">
        <v>5.1878354203935613E-2</v>
      </c>
      <c r="BF464">
        <v>0</v>
      </c>
      <c r="BG464">
        <v>1.0107801089602301E-2</v>
      </c>
      <c r="BH464">
        <v>-3.6182787948681017E-2</v>
      </c>
      <c r="BI464">
        <v>2.1853214115328261E-3</v>
      </c>
      <c r="BJ464">
        <v>6.3898589177859844E-3</v>
      </c>
      <c r="BK464">
        <v>5.8823529411764941E-2</v>
      </c>
      <c r="BL464">
        <v>2.8228652081863088E-3</v>
      </c>
      <c r="BM464">
        <v>9.2936802973977661E-2</v>
      </c>
      <c r="BN464">
        <v>-1.2367491166077721E-2</v>
      </c>
      <c r="BO464">
        <v>1.369863013698636E-2</v>
      </c>
      <c r="BP464">
        <v>3.026177510270367E-2</v>
      </c>
      <c r="BQ464">
        <v>2.1799970540580471E-2</v>
      </c>
      <c r="BR464">
        <v>3.8467480302795121E-3</v>
      </c>
      <c r="BS464">
        <v>2.6804243497469131E-3</v>
      </c>
      <c r="BT464">
        <v>2.0000000000000021E-2</v>
      </c>
      <c r="BU464">
        <v>4.2523033309709302E-3</v>
      </c>
      <c r="BV464">
        <v>5.2837573385518422E-2</v>
      </c>
      <c r="BW464">
        <v>1.615798922800726E-2</v>
      </c>
      <c r="BX464">
        <v>-3.9473684210526327E-2</v>
      </c>
      <c r="BY464">
        <v>2.1062709430348381E-3</v>
      </c>
      <c r="BZ464">
        <v>6.8460812086874379E-2</v>
      </c>
    </row>
    <row r="465" spans="1:78" x14ac:dyDescent="0.15">
      <c r="A465" s="21">
        <v>34001</v>
      </c>
      <c r="B465" t="s">
        <v>49</v>
      </c>
      <c r="C465">
        <v>3.03</v>
      </c>
      <c r="D465">
        <v>3.3112582781456251E-3</v>
      </c>
      <c r="E465" t="s">
        <v>54</v>
      </c>
      <c r="F465">
        <v>6.82</v>
      </c>
      <c r="G465">
        <v>65.557000000000002</v>
      </c>
      <c r="H465">
        <v>100.2317</v>
      </c>
      <c r="I465">
        <v>5.3</v>
      </c>
      <c r="J465">
        <v>143.1</v>
      </c>
      <c r="K465">
        <v>59.7</v>
      </c>
      <c r="L465">
        <v>1148</v>
      </c>
      <c r="M465">
        <v>7.1</v>
      </c>
      <c r="N465">
        <v>443.38</v>
      </c>
      <c r="O465">
        <v>6.02</v>
      </c>
      <c r="P465">
        <v>65.432000000000002</v>
      </c>
      <c r="Q465">
        <v>100.3493</v>
      </c>
      <c r="R465">
        <v>5.4</v>
      </c>
      <c r="S465">
        <v>142.80000000000001</v>
      </c>
      <c r="T465">
        <v>63</v>
      </c>
      <c r="U465">
        <v>1177</v>
      </c>
      <c r="V465">
        <v>7.3</v>
      </c>
      <c r="W465">
        <v>438.78</v>
      </c>
      <c r="X465">
        <v>6.359</v>
      </c>
      <c r="Y465">
        <v>65.242000000000004</v>
      </c>
      <c r="Z465">
        <v>100.2145</v>
      </c>
      <c r="AA465">
        <v>5</v>
      </c>
      <c r="AB465">
        <v>142.30000000000001</v>
      </c>
      <c r="AC465">
        <v>61</v>
      </c>
      <c r="AD465">
        <v>1176</v>
      </c>
      <c r="AE465">
        <v>7.4</v>
      </c>
      <c r="AF465">
        <v>435.71</v>
      </c>
      <c r="AG465">
        <v>6.6859999999999999</v>
      </c>
      <c r="AH465">
        <v>65.120999999999995</v>
      </c>
      <c r="AI465">
        <v>99.699370000000002</v>
      </c>
      <c r="AJ465">
        <v>5.4</v>
      </c>
      <c r="AK465">
        <v>142.1</v>
      </c>
      <c r="AL465">
        <v>58.8</v>
      </c>
      <c r="AM465">
        <v>1118</v>
      </c>
      <c r="AN465">
        <v>7.4</v>
      </c>
      <c r="AO465">
        <v>431.35</v>
      </c>
      <c r="AP465">
        <v>6.9370000000000003</v>
      </c>
      <c r="AQ465">
        <v>1.9103802420834539E-3</v>
      </c>
      <c r="AR465">
        <v>-1.1719065304889309E-3</v>
      </c>
      <c r="AS465">
        <v>-1.8518518518518601E-2</v>
      </c>
      <c r="AT465">
        <v>2.1008403361342238E-3</v>
      </c>
      <c r="AU465">
        <v>-5.2380952380952313E-2</v>
      </c>
      <c r="AV465">
        <v>-2.4638912489379768E-2</v>
      </c>
      <c r="AW465">
        <v>-2.7397260273972601E-2</v>
      </c>
      <c r="AX465">
        <v>1.048361365604644E-2</v>
      </c>
      <c r="AY465">
        <v>-5.3310268910206071E-2</v>
      </c>
      <c r="AZ465">
        <v>2.912234450200835E-3</v>
      </c>
      <c r="BA465">
        <v>1.3451147289065271E-3</v>
      </c>
      <c r="BB465">
        <v>8.0000000000000071E-2</v>
      </c>
      <c r="BC465">
        <v>3.513703443429383E-3</v>
      </c>
      <c r="BD465">
        <v>3.2786885245901683E-2</v>
      </c>
      <c r="BE465">
        <v>8.5034013605445047E-4</v>
      </c>
      <c r="BF465">
        <v>-1.3513513513513599E-2</v>
      </c>
      <c r="BG465">
        <v>7.0459709439765206E-3</v>
      </c>
      <c r="BH465">
        <v>-4.8908166317678692E-2</v>
      </c>
      <c r="BI465">
        <v>1.858079574945215E-3</v>
      </c>
      <c r="BJ465">
        <v>5.1668330501988269E-3</v>
      </c>
      <c r="BK465">
        <v>-7.4074074074074181E-2</v>
      </c>
      <c r="BL465">
        <v>1.4074595355384469E-3</v>
      </c>
      <c r="BM465">
        <v>3.741496598639471E-2</v>
      </c>
      <c r="BN465">
        <v>5.1878354203935613E-2</v>
      </c>
      <c r="BO465">
        <v>0</v>
      </c>
      <c r="BP465">
        <v>1.0107801089602301E-2</v>
      </c>
      <c r="BQ465">
        <v>-3.6182787948681017E-2</v>
      </c>
      <c r="BR465">
        <v>2.1853214115328261E-3</v>
      </c>
      <c r="BS465">
        <v>6.3898589177859844E-3</v>
      </c>
      <c r="BT465">
        <v>5.8823529411764941E-2</v>
      </c>
      <c r="BU465">
        <v>2.8228652081863088E-3</v>
      </c>
      <c r="BV465">
        <v>9.2936802973977661E-2</v>
      </c>
      <c r="BW465">
        <v>-1.2367491166077721E-2</v>
      </c>
      <c r="BX465">
        <v>1.369863013698636E-2</v>
      </c>
      <c r="BY465">
        <v>3.026177510270367E-2</v>
      </c>
      <c r="BZ465">
        <v>2.1799970540580471E-2</v>
      </c>
    </row>
    <row r="466" spans="1:78" x14ac:dyDescent="0.15">
      <c r="A466" s="21">
        <v>34029</v>
      </c>
      <c r="B466" t="s">
        <v>50</v>
      </c>
      <c r="C466">
        <v>3.07</v>
      </c>
      <c r="D466">
        <v>1.320132013201321E-2</v>
      </c>
      <c r="E466" t="s">
        <v>54</v>
      </c>
      <c r="F466">
        <v>0.31</v>
      </c>
      <c r="G466">
        <v>65.7</v>
      </c>
      <c r="H466">
        <v>100.0419</v>
      </c>
      <c r="I466">
        <v>5.4</v>
      </c>
      <c r="J466">
        <v>143.30000000000001</v>
      </c>
      <c r="K466">
        <v>58.1</v>
      </c>
      <c r="L466">
        <v>1056</v>
      </c>
      <c r="M466">
        <v>7</v>
      </c>
      <c r="N466">
        <v>451.67</v>
      </c>
      <c r="O466">
        <v>6.024</v>
      </c>
      <c r="P466">
        <v>65.557000000000002</v>
      </c>
      <c r="Q466">
        <v>100.2317</v>
      </c>
      <c r="R466">
        <v>5.3</v>
      </c>
      <c r="S466">
        <v>143.1</v>
      </c>
      <c r="T466">
        <v>59.7</v>
      </c>
      <c r="U466">
        <v>1148</v>
      </c>
      <c r="V466">
        <v>7.1</v>
      </c>
      <c r="W466">
        <v>443.38</v>
      </c>
      <c r="X466">
        <v>6.02</v>
      </c>
      <c r="Y466">
        <v>65.432000000000002</v>
      </c>
      <c r="Z466">
        <v>100.3493</v>
      </c>
      <c r="AA466">
        <v>5.4</v>
      </c>
      <c r="AB466">
        <v>142.80000000000001</v>
      </c>
      <c r="AC466">
        <v>63</v>
      </c>
      <c r="AD466">
        <v>1177</v>
      </c>
      <c r="AE466">
        <v>7.3</v>
      </c>
      <c r="AF466">
        <v>438.78</v>
      </c>
      <c r="AG466">
        <v>6.359</v>
      </c>
      <c r="AH466">
        <v>65.242000000000004</v>
      </c>
      <c r="AI466">
        <v>100.2145</v>
      </c>
      <c r="AJ466">
        <v>5</v>
      </c>
      <c r="AK466">
        <v>142.30000000000001</v>
      </c>
      <c r="AL466">
        <v>61</v>
      </c>
      <c r="AM466">
        <v>1176</v>
      </c>
      <c r="AN466">
        <v>7.4</v>
      </c>
      <c r="AO466">
        <v>435.71</v>
      </c>
      <c r="AP466">
        <v>6.6859999999999999</v>
      </c>
      <c r="AQ466">
        <v>2.1813078694876702E-3</v>
      </c>
      <c r="AR466">
        <v>-1.8936124998378821E-3</v>
      </c>
      <c r="AS466">
        <v>1.8867924528301879E-2</v>
      </c>
      <c r="AT466">
        <v>1.397624039133571E-3</v>
      </c>
      <c r="AU466">
        <v>-2.6800670016750461E-2</v>
      </c>
      <c r="AV466">
        <v>-8.0139372822299659E-2</v>
      </c>
      <c r="AW466">
        <v>-1.4084507042253501E-2</v>
      </c>
      <c r="AX466">
        <v>1.8697279985565581E-2</v>
      </c>
      <c r="AY466">
        <v>6.6445182724250706E-4</v>
      </c>
      <c r="AZ466">
        <v>1.9103802420834539E-3</v>
      </c>
      <c r="BA466">
        <v>-1.1719065304889309E-3</v>
      </c>
      <c r="BB466">
        <v>-1.8518518518518601E-2</v>
      </c>
      <c r="BC466">
        <v>2.1008403361342238E-3</v>
      </c>
      <c r="BD466">
        <v>-5.2380952380952313E-2</v>
      </c>
      <c r="BE466">
        <v>-2.4638912489379768E-2</v>
      </c>
      <c r="BF466">
        <v>-2.7397260273972601E-2</v>
      </c>
      <c r="BG466">
        <v>1.048361365604644E-2</v>
      </c>
      <c r="BH466">
        <v>-5.3310268910206071E-2</v>
      </c>
      <c r="BI466">
        <v>2.912234450200835E-3</v>
      </c>
      <c r="BJ466">
        <v>1.3451147289065271E-3</v>
      </c>
      <c r="BK466">
        <v>8.0000000000000071E-2</v>
      </c>
      <c r="BL466">
        <v>3.513703443429383E-3</v>
      </c>
      <c r="BM466">
        <v>3.2786885245901683E-2</v>
      </c>
      <c r="BN466">
        <v>8.5034013605445047E-4</v>
      </c>
      <c r="BO466">
        <v>-1.3513513513513599E-2</v>
      </c>
      <c r="BP466">
        <v>7.0459709439765206E-3</v>
      </c>
      <c r="BQ466">
        <v>-4.8908166317678692E-2</v>
      </c>
      <c r="BR466">
        <v>1.858079574945215E-3</v>
      </c>
      <c r="BS466">
        <v>5.1668330501988269E-3</v>
      </c>
      <c r="BT466">
        <v>-7.4074074074074181E-2</v>
      </c>
      <c r="BU466">
        <v>1.4074595355384469E-3</v>
      </c>
      <c r="BV466">
        <v>3.741496598639471E-2</v>
      </c>
      <c r="BW466">
        <v>5.1878354203935613E-2</v>
      </c>
      <c r="BX466">
        <v>0</v>
      </c>
      <c r="BY466">
        <v>1.0107801089602301E-2</v>
      </c>
      <c r="BZ466">
        <v>-3.6182787948681017E-2</v>
      </c>
    </row>
    <row r="467" spans="1:78" x14ac:dyDescent="0.15">
      <c r="A467" s="21">
        <v>34060</v>
      </c>
      <c r="B467" t="s">
        <v>51</v>
      </c>
      <c r="C467">
        <v>2.96</v>
      </c>
      <c r="D467">
        <v>-3.5830618892508097E-2</v>
      </c>
      <c r="E467" t="s">
        <v>55</v>
      </c>
      <c r="F467">
        <v>1.81</v>
      </c>
      <c r="G467">
        <v>65.891000000000005</v>
      </c>
      <c r="H467">
        <v>99.807000000000002</v>
      </c>
      <c r="I467">
        <v>4.7</v>
      </c>
      <c r="J467">
        <v>143.80000000000001</v>
      </c>
      <c r="K467">
        <v>53</v>
      </c>
      <c r="L467">
        <v>1104</v>
      </c>
      <c r="M467">
        <v>7.1</v>
      </c>
      <c r="N467">
        <v>440.19</v>
      </c>
      <c r="O467">
        <v>6.0090000000000003</v>
      </c>
      <c r="P467">
        <v>65.7</v>
      </c>
      <c r="Q467">
        <v>100.0419</v>
      </c>
      <c r="R467">
        <v>5.4</v>
      </c>
      <c r="S467">
        <v>143.30000000000001</v>
      </c>
      <c r="T467">
        <v>58.1</v>
      </c>
      <c r="U467">
        <v>1056</v>
      </c>
      <c r="V467">
        <v>7</v>
      </c>
      <c r="W467">
        <v>451.67</v>
      </c>
      <c r="X467">
        <v>6.024</v>
      </c>
      <c r="Y467">
        <v>65.557000000000002</v>
      </c>
      <c r="Z467">
        <v>100.2317</v>
      </c>
      <c r="AA467">
        <v>5.3</v>
      </c>
      <c r="AB467">
        <v>143.1</v>
      </c>
      <c r="AC467">
        <v>59.7</v>
      </c>
      <c r="AD467">
        <v>1148</v>
      </c>
      <c r="AE467">
        <v>7.1</v>
      </c>
      <c r="AF467">
        <v>443.38</v>
      </c>
      <c r="AG467">
        <v>6.02</v>
      </c>
      <c r="AH467">
        <v>65.432000000000002</v>
      </c>
      <c r="AI467">
        <v>100.3493</v>
      </c>
      <c r="AJ467">
        <v>5.4</v>
      </c>
      <c r="AK467">
        <v>142.80000000000001</v>
      </c>
      <c r="AL467">
        <v>63</v>
      </c>
      <c r="AM467">
        <v>1177</v>
      </c>
      <c r="AN467">
        <v>7.3</v>
      </c>
      <c r="AO467">
        <v>438.78</v>
      </c>
      <c r="AP467">
        <v>6.359</v>
      </c>
      <c r="AQ467">
        <v>2.907153729071466E-3</v>
      </c>
      <c r="AR467">
        <v>-2.3480161812200469E-3</v>
      </c>
      <c r="AS467">
        <v>-0.12962962962962971</v>
      </c>
      <c r="AT467">
        <v>3.4891835310537629E-3</v>
      </c>
      <c r="AU467">
        <v>-8.7779690189328741E-2</v>
      </c>
      <c r="AV467">
        <v>4.5454545454545407E-2</v>
      </c>
      <c r="AW467">
        <v>1.428571428571423E-2</v>
      </c>
      <c r="AX467">
        <v>-2.5416786591980881E-2</v>
      </c>
      <c r="AY467">
        <v>-2.490039840637448E-3</v>
      </c>
      <c r="AZ467">
        <v>2.1813078694876702E-3</v>
      </c>
      <c r="BA467">
        <v>-1.8936124998378821E-3</v>
      </c>
      <c r="BB467">
        <v>1.8867924528301879E-2</v>
      </c>
      <c r="BC467">
        <v>1.397624039133571E-3</v>
      </c>
      <c r="BD467">
        <v>-2.6800670016750461E-2</v>
      </c>
      <c r="BE467">
        <v>-8.0139372822299659E-2</v>
      </c>
      <c r="BF467">
        <v>-1.4084507042253501E-2</v>
      </c>
      <c r="BG467">
        <v>1.8697279985565581E-2</v>
      </c>
      <c r="BH467">
        <v>6.6445182724250706E-4</v>
      </c>
      <c r="BI467">
        <v>1.9103802420834539E-3</v>
      </c>
      <c r="BJ467">
        <v>-1.1719065304889309E-3</v>
      </c>
      <c r="BK467">
        <v>-1.8518518518518601E-2</v>
      </c>
      <c r="BL467">
        <v>2.1008403361342238E-3</v>
      </c>
      <c r="BM467">
        <v>-5.2380952380952313E-2</v>
      </c>
      <c r="BN467">
        <v>-2.4638912489379768E-2</v>
      </c>
      <c r="BO467">
        <v>-2.7397260273972601E-2</v>
      </c>
      <c r="BP467">
        <v>1.048361365604644E-2</v>
      </c>
      <c r="BQ467">
        <v>-5.3310268910206071E-2</v>
      </c>
      <c r="BR467">
        <v>2.912234450200835E-3</v>
      </c>
      <c r="BS467">
        <v>1.3451147289065271E-3</v>
      </c>
      <c r="BT467">
        <v>8.0000000000000071E-2</v>
      </c>
      <c r="BU467">
        <v>3.513703443429383E-3</v>
      </c>
      <c r="BV467">
        <v>3.2786885245901683E-2</v>
      </c>
      <c r="BW467">
        <v>8.5034013605445047E-4</v>
      </c>
      <c r="BX467">
        <v>-1.3513513513513599E-2</v>
      </c>
      <c r="BY467">
        <v>7.0459709439765206E-3</v>
      </c>
      <c r="BZ467">
        <v>-4.8908166317678692E-2</v>
      </c>
    </row>
    <row r="468" spans="1:78" x14ac:dyDescent="0.15">
      <c r="A468" s="21">
        <v>34090</v>
      </c>
      <c r="B468" t="s">
        <v>52</v>
      </c>
      <c r="C468">
        <v>3</v>
      </c>
      <c r="D468">
        <v>1.351351351351353E-2</v>
      </c>
      <c r="E468" t="s">
        <v>54</v>
      </c>
      <c r="F468">
        <v>-1.97</v>
      </c>
      <c r="G468">
        <v>66.114000000000004</v>
      </c>
      <c r="H468">
        <v>99.50694</v>
      </c>
      <c r="I468">
        <v>5.3</v>
      </c>
      <c r="J468">
        <v>144.19999999999999</v>
      </c>
      <c r="K468">
        <v>55.2</v>
      </c>
      <c r="L468">
        <v>1112</v>
      </c>
      <c r="M468">
        <v>7.1</v>
      </c>
      <c r="N468">
        <v>450.19</v>
      </c>
      <c r="O468">
        <v>6.149</v>
      </c>
      <c r="P468">
        <v>65.891000000000005</v>
      </c>
      <c r="Q468">
        <v>99.807000000000002</v>
      </c>
      <c r="R468">
        <v>4.7</v>
      </c>
      <c r="S468">
        <v>143.80000000000001</v>
      </c>
      <c r="T468">
        <v>53</v>
      </c>
      <c r="U468">
        <v>1104</v>
      </c>
      <c r="V468">
        <v>7.1</v>
      </c>
      <c r="W468">
        <v>440.19</v>
      </c>
      <c r="X468">
        <v>6.0090000000000003</v>
      </c>
      <c r="Y468">
        <v>65.7</v>
      </c>
      <c r="Z468">
        <v>100.0419</v>
      </c>
      <c r="AA468">
        <v>5.4</v>
      </c>
      <c r="AB468">
        <v>143.30000000000001</v>
      </c>
      <c r="AC468">
        <v>58.1</v>
      </c>
      <c r="AD468">
        <v>1056</v>
      </c>
      <c r="AE468">
        <v>7</v>
      </c>
      <c r="AF468">
        <v>451.67</v>
      </c>
      <c r="AG468">
        <v>6.024</v>
      </c>
      <c r="AH468">
        <v>65.557000000000002</v>
      </c>
      <c r="AI468">
        <v>100.2317</v>
      </c>
      <c r="AJ468">
        <v>5.3</v>
      </c>
      <c r="AK468">
        <v>143.1</v>
      </c>
      <c r="AL468">
        <v>59.7</v>
      </c>
      <c r="AM468">
        <v>1148</v>
      </c>
      <c r="AN468">
        <v>7.1</v>
      </c>
      <c r="AO468">
        <v>443.38</v>
      </c>
      <c r="AP468">
        <v>6.02</v>
      </c>
      <c r="AQ468">
        <v>3.3843772290600431E-3</v>
      </c>
      <c r="AR468">
        <v>-3.006402356548143E-3</v>
      </c>
      <c r="AS468">
        <v>0.1276595744680851</v>
      </c>
      <c r="AT468">
        <v>2.7816411682890512E-3</v>
      </c>
      <c r="AU468">
        <v>4.1509433962264142E-2</v>
      </c>
      <c r="AV468">
        <v>7.2463768115942351E-3</v>
      </c>
      <c r="AW468">
        <v>0</v>
      </c>
      <c r="AX468">
        <v>2.2717462913741882E-2</v>
      </c>
      <c r="AY468">
        <v>2.3298385754701331E-2</v>
      </c>
      <c r="AZ468">
        <v>2.907153729071466E-3</v>
      </c>
      <c r="BA468">
        <v>-2.3480161812200469E-3</v>
      </c>
      <c r="BB468">
        <v>-0.12962962962962971</v>
      </c>
      <c r="BC468">
        <v>3.4891835310537629E-3</v>
      </c>
      <c r="BD468">
        <v>-8.7779690189328741E-2</v>
      </c>
      <c r="BE468">
        <v>4.5454545454545407E-2</v>
      </c>
      <c r="BF468">
        <v>1.428571428571423E-2</v>
      </c>
      <c r="BG468">
        <v>-2.5416786591980881E-2</v>
      </c>
      <c r="BH468">
        <v>-2.490039840637448E-3</v>
      </c>
      <c r="BI468">
        <v>2.1813078694876702E-3</v>
      </c>
      <c r="BJ468">
        <v>-1.8936124998378821E-3</v>
      </c>
      <c r="BK468">
        <v>1.8867924528301879E-2</v>
      </c>
      <c r="BL468">
        <v>1.397624039133571E-3</v>
      </c>
      <c r="BM468">
        <v>-2.6800670016750461E-2</v>
      </c>
      <c r="BN468">
        <v>-8.0139372822299659E-2</v>
      </c>
      <c r="BO468">
        <v>-1.4084507042253501E-2</v>
      </c>
      <c r="BP468">
        <v>1.8697279985565581E-2</v>
      </c>
      <c r="BQ468">
        <v>6.6445182724250706E-4</v>
      </c>
      <c r="BR468">
        <v>1.9103802420834539E-3</v>
      </c>
      <c r="BS468">
        <v>-1.1719065304889309E-3</v>
      </c>
      <c r="BT468">
        <v>-1.8518518518518601E-2</v>
      </c>
      <c r="BU468">
        <v>2.1008403361342238E-3</v>
      </c>
      <c r="BV468">
        <v>-5.2380952380952313E-2</v>
      </c>
      <c r="BW468">
        <v>-2.4638912489379768E-2</v>
      </c>
      <c r="BX468">
        <v>-2.7397260273972601E-2</v>
      </c>
      <c r="BY468">
        <v>1.048361365604644E-2</v>
      </c>
      <c r="BZ468">
        <v>-5.3310268910206071E-2</v>
      </c>
    </row>
    <row r="469" spans="1:78" x14ac:dyDescent="0.15">
      <c r="A469" s="21">
        <v>34121</v>
      </c>
      <c r="B469" t="s">
        <v>53</v>
      </c>
      <c r="C469">
        <v>3.04</v>
      </c>
      <c r="D469">
        <v>1.3333333333333339E-2</v>
      </c>
      <c r="E469" t="s">
        <v>54</v>
      </c>
      <c r="F469">
        <v>3.65</v>
      </c>
      <c r="G469">
        <v>66.177000000000007</v>
      </c>
      <c r="H469">
        <v>99.273600000000002</v>
      </c>
      <c r="I469">
        <v>5.2</v>
      </c>
      <c r="J469">
        <v>144.30000000000001</v>
      </c>
      <c r="K469">
        <v>51.6</v>
      </c>
      <c r="L469">
        <v>1130</v>
      </c>
      <c r="M469">
        <v>7</v>
      </c>
      <c r="N469">
        <v>450.53</v>
      </c>
      <c r="O469">
        <v>5.7759999999999998</v>
      </c>
      <c r="P469">
        <v>66.114000000000004</v>
      </c>
      <c r="Q469">
        <v>99.50694</v>
      </c>
      <c r="R469">
        <v>5.3</v>
      </c>
      <c r="S469">
        <v>144.19999999999999</v>
      </c>
      <c r="T469">
        <v>55.2</v>
      </c>
      <c r="U469">
        <v>1112</v>
      </c>
      <c r="V469">
        <v>7.1</v>
      </c>
      <c r="W469">
        <v>450.19</v>
      </c>
      <c r="X469">
        <v>6.149</v>
      </c>
      <c r="Y469">
        <v>65.891000000000005</v>
      </c>
      <c r="Z469">
        <v>99.807000000000002</v>
      </c>
      <c r="AA469">
        <v>4.7</v>
      </c>
      <c r="AB469">
        <v>143.80000000000001</v>
      </c>
      <c r="AC469">
        <v>53</v>
      </c>
      <c r="AD469">
        <v>1104</v>
      </c>
      <c r="AE469">
        <v>7.1</v>
      </c>
      <c r="AF469">
        <v>440.19</v>
      </c>
      <c r="AG469">
        <v>6.0090000000000003</v>
      </c>
      <c r="AH469">
        <v>65.7</v>
      </c>
      <c r="AI469">
        <v>100.0419</v>
      </c>
      <c r="AJ469">
        <v>5.4</v>
      </c>
      <c r="AK469">
        <v>143.30000000000001</v>
      </c>
      <c r="AL469">
        <v>58.1</v>
      </c>
      <c r="AM469">
        <v>1056</v>
      </c>
      <c r="AN469">
        <v>7</v>
      </c>
      <c r="AO469">
        <v>451.67</v>
      </c>
      <c r="AP469">
        <v>6.024</v>
      </c>
      <c r="AQ469">
        <v>9.5289953716304332E-4</v>
      </c>
      <c r="AR469">
        <v>-2.3449620699822482E-3</v>
      </c>
      <c r="AS469">
        <v>-1.8867924528301772E-2</v>
      </c>
      <c r="AT469">
        <v>6.9348127600576959E-4</v>
      </c>
      <c r="AU469">
        <v>-6.5217391304347894E-2</v>
      </c>
      <c r="AV469">
        <v>1.618705035971213E-2</v>
      </c>
      <c r="AW469">
        <v>-1.4084507042253501E-2</v>
      </c>
      <c r="AX469">
        <v>7.5523667784715975E-4</v>
      </c>
      <c r="AY469">
        <v>-6.0660269962595548E-2</v>
      </c>
      <c r="AZ469">
        <v>3.3843772290600431E-3</v>
      </c>
      <c r="BA469">
        <v>-3.006402356548143E-3</v>
      </c>
      <c r="BB469">
        <v>0.1276595744680851</v>
      </c>
      <c r="BC469">
        <v>2.7816411682890512E-3</v>
      </c>
      <c r="BD469">
        <v>4.1509433962264142E-2</v>
      </c>
      <c r="BE469">
        <v>7.2463768115942351E-3</v>
      </c>
      <c r="BF469">
        <v>0</v>
      </c>
      <c r="BG469">
        <v>2.2717462913741882E-2</v>
      </c>
      <c r="BH469">
        <v>2.3298385754701331E-2</v>
      </c>
      <c r="BI469">
        <v>2.907153729071466E-3</v>
      </c>
      <c r="BJ469">
        <v>-2.3480161812200469E-3</v>
      </c>
      <c r="BK469">
        <v>-0.12962962962962971</v>
      </c>
      <c r="BL469">
        <v>3.4891835310537629E-3</v>
      </c>
      <c r="BM469">
        <v>-8.7779690189328741E-2</v>
      </c>
      <c r="BN469">
        <v>4.5454545454545407E-2</v>
      </c>
      <c r="BO469">
        <v>1.428571428571423E-2</v>
      </c>
      <c r="BP469">
        <v>-2.5416786591980881E-2</v>
      </c>
      <c r="BQ469">
        <v>-2.490039840637448E-3</v>
      </c>
      <c r="BR469">
        <v>2.1813078694876702E-3</v>
      </c>
      <c r="BS469">
        <v>-1.8936124998378821E-3</v>
      </c>
      <c r="BT469">
        <v>1.8867924528301879E-2</v>
      </c>
      <c r="BU469">
        <v>1.397624039133571E-3</v>
      </c>
      <c r="BV469">
        <v>-2.6800670016750461E-2</v>
      </c>
      <c r="BW469">
        <v>-8.0139372822299659E-2</v>
      </c>
      <c r="BX469">
        <v>-1.4084507042253501E-2</v>
      </c>
      <c r="BY469">
        <v>1.8697279985565581E-2</v>
      </c>
      <c r="BZ469">
        <v>6.6445182724250706E-4</v>
      </c>
    </row>
    <row r="470" spans="1:78" x14ac:dyDescent="0.15">
      <c r="A470" s="21">
        <v>34151</v>
      </c>
      <c r="B470" t="s">
        <v>42</v>
      </c>
      <c r="C470">
        <v>3.06</v>
      </c>
      <c r="D470">
        <v>6.5789473684210583E-3</v>
      </c>
      <c r="E470" t="s">
        <v>54</v>
      </c>
      <c r="F470">
        <v>2.97</v>
      </c>
      <c r="G470">
        <v>66.313999999999993</v>
      </c>
      <c r="H470">
        <v>99.056809999999999</v>
      </c>
      <c r="I470">
        <v>5.3</v>
      </c>
      <c r="J470">
        <v>144.5</v>
      </c>
      <c r="K470">
        <v>53.8</v>
      </c>
      <c r="L470">
        <v>1174</v>
      </c>
      <c r="M470">
        <v>6.9</v>
      </c>
      <c r="N470">
        <v>448.13</v>
      </c>
      <c r="O470">
        <v>5.8070000000000004</v>
      </c>
      <c r="P470">
        <v>66.177000000000007</v>
      </c>
      <c r="Q470">
        <v>99.273600000000002</v>
      </c>
      <c r="R470">
        <v>5.2</v>
      </c>
      <c r="S470">
        <v>144.30000000000001</v>
      </c>
      <c r="T470">
        <v>51.6</v>
      </c>
      <c r="U470">
        <v>1130</v>
      </c>
      <c r="V470">
        <v>7</v>
      </c>
      <c r="W470">
        <v>450.53</v>
      </c>
      <c r="X470">
        <v>5.7759999999999998</v>
      </c>
      <c r="Y470">
        <v>66.114000000000004</v>
      </c>
      <c r="Z470">
        <v>99.50694</v>
      </c>
      <c r="AA470">
        <v>5.3</v>
      </c>
      <c r="AB470">
        <v>144.19999999999999</v>
      </c>
      <c r="AC470">
        <v>55.2</v>
      </c>
      <c r="AD470">
        <v>1112</v>
      </c>
      <c r="AE470">
        <v>7.1</v>
      </c>
      <c r="AF470">
        <v>450.19</v>
      </c>
      <c r="AG470">
        <v>6.149</v>
      </c>
      <c r="AH470">
        <v>65.891000000000005</v>
      </c>
      <c r="AI470">
        <v>99.807000000000002</v>
      </c>
      <c r="AJ470">
        <v>4.7</v>
      </c>
      <c r="AK470">
        <v>143.80000000000001</v>
      </c>
      <c r="AL470">
        <v>53</v>
      </c>
      <c r="AM470">
        <v>1104</v>
      </c>
      <c r="AN470">
        <v>7.1</v>
      </c>
      <c r="AO470">
        <v>440.19</v>
      </c>
      <c r="AP470">
        <v>6.0090000000000003</v>
      </c>
      <c r="AQ470">
        <v>2.0702056605768071E-3</v>
      </c>
      <c r="AR470">
        <v>-2.1837628533668552E-3</v>
      </c>
      <c r="AS470">
        <v>1.9230769230769159E-2</v>
      </c>
      <c r="AT470">
        <v>1.386001386001201E-3</v>
      </c>
      <c r="AU470">
        <v>4.2635658914728543E-2</v>
      </c>
      <c r="AV470">
        <v>3.8938053097345098E-2</v>
      </c>
      <c r="AW470">
        <v>-1.428571428571423E-2</v>
      </c>
      <c r="AX470">
        <v>-5.327059241337917E-3</v>
      </c>
      <c r="AY470">
        <v>5.3670360110804616E-3</v>
      </c>
      <c r="AZ470">
        <v>9.5289953716304332E-4</v>
      </c>
      <c r="BA470">
        <v>-2.3449620699822482E-3</v>
      </c>
      <c r="BB470">
        <v>-1.8867924528301772E-2</v>
      </c>
      <c r="BC470">
        <v>6.9348127600576959E-4</v>
      </c>
      <c r="BD470">
        <v>-6.5217391304347894E-2</v>
      </c>
      <c r="BE470">
        <v>1.618705035971213E-2</v>
      </c>
      <c r="BF470">
        <v>-1.4084507042253501E-2</v>
      </c>
      <c r="BG470">
        <v>7.5523667784715975E-4</v>
      </c>
      <c r="BH470">
        <v>-6.0660269962595548E-2</v>
      </c>
      <c r="BI470">
        <v>3.3843772290600431E-3</v>
      </c>
      <c r="BJ470">
        <v>-3.006402356548143E-3</v>
      </c>
      <c r="BK470">
        <v>0.1276595744680851</v>
      </c>
      <c r="BL470">
        <v>2.7816411682890512E-3</v>
      </c>
      <c r="BM470">
        <v>4.1509433962264142E-2</v>
      </c>
      <c r="BN470">
        <v>7.2463768115942351E-3</v>
      </c>
      <c r="BO470">
        <v>0</v>
      </c>
      <c r="BP470">
        <v>2.2717462913741882E-2</v>
      </c>
      <c r="BQ470">
        <v>2.3298385754701331E-2</v>
      </c>
      <c r="BR470">
        <v>2.907153729071466E-3</v>
      </c>
      <c r="BS470">
        <v>-2.3480161812200469E-3</v>
      </c>
      <c r="BT470">
        <v>-0.12962962962962971</v>
      </c>
      <c r="BU470">
        <v>3.4891835310537629E-3</v>
      </c>
      <c r="BV470">
        <v>-8.7779690189328741E-2</v>
      </c>
      <c r="BW470">
        <v>4.5454545454545407E-2</v>
      </c>
      <c r="BX470">
        <v>1.428571428571423E-2</v>
      </c>
      <c r="BY470">
        <v>-2.5416786591980881E-2</v>
      </c>
      <c r="BZ470">
        <v>-2.490039840637448E-3</v>
      </c>
    </row>
    <row r="471" spans="1:78" x14ac:dyDescent="0.15">
      <c r="A471" s="21">
        <v>34182</v>
      </c>
      <c r="B471" t="s">
        <v>43</v>
      </c>
      <c r="C471">
        <v>3.03</v>
      </c>
      <c r="D471">
        <v>-9.8039215686275324E-3</v>
      </c>
      <c r="E471" t="s">
        <v>55</v>
      </c>
      <c r="F471">
        <v>2.02</v>
      </c>
      <c r="G471">
        <v>66.438000000000002</v>
      </c>
      <c r="H471">
        <v>99.001230000000007</v>
      </c>
      <c r="I471">
        <v>5.5</v>
      </c>
      <c r="J471">
        <v>144.80000000000001</v>
      </c>
      <c r="K471">
        <v>55.3</v>
      </c>
      <c r="L471">
        <v>1230</v>
      </c>
      <c r="M471">
        <v>6.8</v>
      </c>
      <c r="N471">
        <v>463.56</v>
      </c>
      <c r="O471">
        <v>5.4480000000000004</v>
      </c>
      <c r="P471">
        <v>66.313999999999993</v>
      </c>
      <c r="Q471">
        <v>99.056809999999999</v>
      </c>
      <c r="R471">
        <v>5.3</v>
      </c>
      <c r="S471">
        <v>144.5</v>
      </c>
      <c r="T471">
        <v>53.8</v>
      </c>
      <c r="U471">
        <v>1174</v>
      </c>
      <c r="V471">
        <v>6.9</v>
      </c>
      <c r="W471">
        <v>448.13</v>
      </c>
      <c r="X471">
        <v>5.8070000000000004</v>
      </c>
      <c r="Y471">
        <v>66.177000000000007</v>
      </c>
      <c r="Z471">
        <v>99.273600000000002</v>
      </c>
      <c r="AA471">
        <v>5.2</v>
      </c>
      <c r="AB471">
        <v>144.30000000000001</v>
      </c>
      <c r="AC471">
        <v>51.6</v>
      </c>
      <c r="AD471">
        <v>1130</v>
      </c>
      <c r="AE471">
        <v>7</v>
      </c>
      <c r="AF471">
        <v>450.53</v>
      </c>
      <c r="AG471">
        <v>5.7759999999999998</v>
      </c>
      <c r="AH471">
        <v>66.114000000000004</v>
      </c>
      <c r="AI471">
        <v>99.50694</v>
      </c>
      <c r="AJ471">
        <v>5.3</v>
      </c>
      <c r="AK471">
        <v>144.19999999999999</v>
      </c>
      <c r="AL471">
        <v>55.2</v>
      </c>
      <c r="AM471">
        <v>1112</v>
      </c>
      <c r="AN471">
        <v>7.1</v>
      </c>
      <c r="AO471">
        <v>450.19</v>
      </c>
      <c r="AP471">
        <v>6.149</v>
      </c>
      <c r="AQ471">
        <v>1.869891727237283E-3</v>
      </c>
      <c r="AR471">
        <v>-5.6109216519284466E-4</v>
      </c>
      <c r="AS471">
        <v>3.7735849056603772E-2</v>
      </c>
      <c r="AT471">
        <v>2.0761245674740798E-3</v>
      </c>
      <c r="AU471">
        <v>2.7881040892193228E-2</v>
      </c>
      <c r="AV471">
        <v>4.7700170357751308E-2</v>
      </c>
      <c r="AW471">
        <v>-1.449275362318847E-2</v>
      </c>
      <c r="AX471">
        <v>3.4431972865016869E-2</v>
      </c>
      <c r="AY471">
        <v>-6.1821939039090723E-2</v>
      </c>
      <c r="AZ471">
        <v>2.0702056605768071E-3</v>
      </c>
      <c r="BA471">
        <v>-2.1837628533668552E-3</v>
      </c>
      <c r="BB471">
        <v>1.9230769230769159E-2</v>
      </c>
      <c r="BC471">
        <v>1.386001386001201E-3</v>
      </c>
      <c r="BD471">
        <v>4.2635658914728543E-2</v>
      </c>
      <c r="BE471">
        <v>3.8938053097345098E-2</v>
      </c>
      <c r="BF471">
        <v>-1.428571428571423E-2</v>
      </c>
      <c r="BG471">
        <v>-5.327059241337917E-3</v>
      </c>
      <c r="BH471">
        <v>5.3670360110804616E-3</v>
      </c>
      <c r="BI471">
        <v>9.5289953716304332E-4</v>
      </c>
      <c r="BJ471">
        <v>-2.3449620699822482E-3</v>
      </c>
      <c r="BK471">
        <v>-1.8867924528301772E-2</v>
      </c>
      <c r="BL471">
        <v>6.9348127600576959E-4</v>
      </c>
      <c r="BM471">
        <v>-6.5217391304347894E-2</v>
      </c>
      <c r="BN471">
        <v>1.618705035971213E-2</v>
      </c>
      <c r="BO471">
        <v>-1.4084507042253501E-2</v>
      </c>
      <c r="BP471">
        <v>7.5523667784715975E-4</v>
      </c>
      <c r="BQ471">
        <v>-6.0660269962595548E-2</v>
      </c>
      <c r="BR471">
        <v>3.3843772290600431E-3</v>
      </c>
      <c r="BS471">
        <v>-3.006402356548143E-3</v>
      </c>
      <c r="BT471">
        <v>0.1276595744680851</v>
      </c>
      <c r="BU471">
        <v>2.7816411682890512E-3</v>
      </c>
      <c r="BV471">
        <v>4.1509433962264142E-2</v>
      </c>
      <c r="BW471">
        <v>7.2463768115942351E-3</v>
      </c>
      <c r="BX471">
        <v>0</v>
      </c>
      <c r="BY471">
        <v>2.2717462913741882E-2</v>
      </c>
      <c r="BZ471">
        <v>2.3298385754701331E-2</v>
      </c>
    </row>
    <row r="472" spans="1:78" x14ac:dyDescent="0.15">
      <c r="A472" s="21">
        <v>34213</v>
      </c>
      <c r="B472" t="s">
        <v>44</v>
      </c>
      <c r="C472">
        <v>3.09</v>
      </c>
      <c r="D472">
        <v>1.980198019801982E-2</v>
      </c>
      <c r="E472" t="s">
        <v>54</v>
      </c>
      <c r="F472">
        <v>3.47</v>
      </c>
      <c r="G472">
        <v>66.537999999999997</v>
      </c>
      <c r="H472">
        <v>99.124870000000001</v>
      </c>
      <c r="I472">
        <v>4.9000000000000004</v>
      </c>
      <c r="J472">
        <v>145</v>
      </c>
      <c r="K472">
        <v>52.6</v>
      </c>
      <c r="L472">
        <v>1251</v>
      </c>
      <c r="M472">
        <v>6.7</v>
      </c>
      <c r="N472">
        <v>458.93</v>
      </c>
      <c r="O472">
        <v>5.3819999999999997</v>
      </c>
      <c r="P472">
        <v>66.438000000000002</v>
      </c>
      <c r="Q472">
        <v>99.001230000000007</v>
      </c>
      <c r="R472">
        <v>5.5</v>
      </c>
      <c r="S472">
        <v>144.80000000000001</v>
      </c>
      <c r="T472">
        <v>55.3</v>
      </c>
      <c r="U472">
        <v>1230</v>
      </c>
      <c r="V472">
        <v>6.8</v>
      </c>
      <c r="W472">
        <v>463.56</v>
      </c>
      <c r="X472">
        <v>5.4480000000000004</v>
      </c>
      <c r="Y472">
        <v>66.313999999999993</v>
      </c>
      <c r="Z472">
        <v>99.056809999999999</v>
      </c>
      <c r="AA472">
        <v>5.3</v>
      </c>
      <c r="AB472">
        <v>144.5</v>
      </c>
      <c r="AC472">
        <v>53.8</v>
      </c>
      <c r="AD472">
        <v>1174</v>
      </c>
      <c r="AE472">
        <v>6.9</v>
      </c>
      <c r="AF472">
        <v>448.13</v>
      </c>
      <c r="AG472">
        <v>5.8070000000000004</v>
      </c>
      <c r="AH472">
        <v>66.177000000000007</v>
      </c>
      <c r="AI472">
        <v>99.273600000000002</v>
      </c>
      <c r="AJ472">
        <v>5.2</v>
      </c>
      <c r="AK472">
        <v>144.30000000000001</v>
      </c>
      <c r="AL472">
        <v>51.6</v>
      </c>
      <c r="AM472">
        <v>1130</v>
      </c>
      <c r="AN472">
        <v>7</v>
      </c>
      <c r="AO472">
        <v>450.53</v>
      </c>
      <c r="AP472">
        <v>5.7759999999999998</v>
      </c>
      <c r="AQ472">
        <v>1.505162708088648E-3</v>
      </c>
      <c r="AR472">
        <v>1.248873372583281E-3</v>
      </c>
      <c r="AS472">
        <v>-0.109090909090909</v>
      </c>
      <c r="AT472">
        <v>1.3812154696131169E-3</v>
      </c>
      <c r="AU472">
        <v>-4.8824593128390492E-2</v>
      </c>
      <c r="AV472">
        <v>1.7073170731707329E-2</v>
      </c>
      <c r="AW472">
        <v>-1.4705882352941121E-2</v>
      </c>
      <c r="AX472">
        <v>-9.9879195789109865E-3</v>
      </c>
      <c r="AY472">
        <v>-1.211453744493407E-2</v>
      </c>
      <c r="AZ472">
        <v>1.869891727237283E-3</v>
      </c>
      <c r="BA472">
        <v>-5.6109216519284466E-4</v>
      </c>
      <c r="BB472">
        <v>3.7735849056603772E-2</v>
      </c>
      <c r="BC472">
        <v>2.0761245674740798E-3</v>
      </c>
      <c r="BD472">
        <v>2.7881040892193228E-2</v>
      </c>
      <c r="BE472">
        <v>4.7700170357751308E-2</v>
      </c>
      <c r="BF472">
        <v>-1.449275362318847E-2</v>
      </c>
      <c r="BG472">
        <v>3.4431972865016869E-2</v>
      </c>
      <c r="BH472">
        <v>-6.1821939039090723E-2</v>
      </c>
      <c r="BI472">
        <v>2.0702056605768071E-3</v>
      </c>
      <c r="BJ472">
        <v>-2.1837628533668552E-3</v>
      </c>
      <c r="BK472">
        <v>1.9230769230769159E-2</v>
      </c>
      <c r="BL472">
        <v>1.386001386001201E-3</v>
      </c>
      <c r="BM472">
        <v>4.2635658914728543E-2</v>
      </c>
      <c r="BN472">
        <v>3.8938053097345098E-2</v>
      </c>
      <c r="BO472">
        <v>-1.428571428571423E-2</v>
      </c>
      <c r="BP472">
        <v>-5.327059241337917E-3</v>
      </c>
      <c r="BQ472">
        <v>5.3670360110804616E-3</v>
      </c>
      <c r="BR472">
        <v>9.5289953716304332E-4</v>
      </c>
      <c r="BS472">
        <v>-2.3449620699822482E-3</v>
      </c>
      <c r="BT472">
        <v>-1.8867924528301772E-2</v>
      </c>
      <c r="BU472">
        <v>6.9348127600576959E-4</v>
      </c>
      <c r="BV472">
        <v>-6.5217391304347894E-2</v>
      </c>
      <c r="BW472">
        <v>1.618705035971213E-2</v>
      </c>
      <c r="BX472">
        <v>-1.4084507042253501E-2</v>
      </c>
      <c r="BY472">
        <v>7.5523667784715975E-4</v>
      </c>
      <c r="BZ472">
        <v>-6.0660269962595548E-2</v>
      </c>
    </row>
    <row r="473" spans="1:78" x14ac:dyDescent="0.15">
      <c r="A473" s="21">
        <v>34243</v>
      </c>
      <c r="B473" t="s">
        <v>45</v>
      </c>
      <c r="C473">
        <v>2.99</v>
      </c>
      <c r="D473">
        <v>-3.2362459546925453E-2</v>
      </c>
      <c r="E473" t="s">
        <v>55</v>
      </c>
      <c r="F473">
        <v>2.25</v>
      </c>
      <c r="G473">
        <v>66.647000000000006</v>
      </c>
      <c r="H473">
        <v>99.410529999999994</v>
      </c>
      <c r="I473">
        <v>5</v>
      </c>
      <c r="J473">
        <v>145.6</v>
      </c>
      <c r="K473">
        <v>58.9</v>
      </c>
      <c r="L473">
        <v>1287</v>
      </c>
      <c r="M473">
        <v>6.8</v>
      </c>
      <c r="N473">
        <v>467.83</v>
      </c>
      <c r="O473">
        <v>5.4269999999999996</v>
      </c>
      <c r="P473">
        <v>66.537999999999997</v>
      </c>
      <c r="Q473">
        <v>99.124870000000001</v>
      </c>
      <c r="R473">
        <v>4.9000000000000004</v>
      </c>
      <c r="S473">
        <v>145</v>
      </c>
      <c r="T473">
        <v>52.6</v>
      </c>
      <c r="U473">
        <v>1251</v>
      </c>
      <c r="V473">
        <v>6.7</v>
      </c>
      <c r="W473">
        <v>458.93</v>
      </c>
      <c r="X473">
        <v>5.3819999999999997</v>
      </c>
      <c r="Y473">
        <v>66.438000000000002</v>
      </c>
      <c r="Z473">
        <v>99.001230000000007</v>
      </c>
      <c r="AA473">
        <v>5.5</v>
      </c>
      <c r="AB473">
        <v>144.80000000000001</v>
      </c>
      <c r="AC473">
        <v>55.3</v>
      </c>
      <c r="AD473">
        <v>1230</v>
      </c>
      <c r="AE473">
        <v>6.8</v>
      </c>
      <c r="AF473">
        <v>463.56</v>
      </c>
      <c r="AG473">
        <v>5.4480000000000004</v>
      </c>
      <c r="AH473">
        <v>66.313999999999993</v>
      </c>
      <c r="AI473">
        <v>99.056809999999999</v>
      </c>
      <c r="AJ473">
        <v>5.3</v>
      </c>
      <c r="AK473">
        <v>144.5</v>
      </c>
      <c r="AL473">
        <v>53.8</v>
      </c>
      <c r="AM473">
        <v>1174</v>
      </c>
      <c r="AN473">
        <v>6.9</v>
      </c>
      <c r="AO473">
        <v>448.13</v>
      </c>
      <c r="AP473">
        <v>5.8070000000000004</v>
      </c>
      <c r="AQ473">
        <v>1.6381616519884901E-3</v>
      </c>
      <c r="AR473">
        <v>2.8818196684645692E-3</v>
      </c>
      <c r="AS473">
        <v>2.0408163265306149E-2</v>
      </c>
      <c r="AT473">
        <v>4.1379310344826781E-3</v>
      </c>
      <c r="AU473">
        <v>0.11977186311787059</v>
      </c>
      <c r="AV473">
        <v>2.877697841726623E-2</v>
      </c>
      <c r="AW473">
        <v>1.49253731343284E-2</v>
      </c>
      <c r="AX473">
        <v>1.939293574183432E-2</v>
      </c>
      <c r="AY473">
        <v>8.3612040133778098E-3</v>
      </c>
      <c r="AZ473">
        <v>1.505162708088648E-3</v>
      </c>
      <c r="BA473">
        <v>1.248873372583281E-3</v>
      </c>
      <c r="BB473">
        <v>-0.109090909090909</v>
      </c>
      <c r="BC473">
        <v>1.3812154696131169E-3</v>
      </c>
      <c r="BD473">
        <v>-4.8824593128390492E-2</v>
      </c>
      <c r="BE473">
        <v>1.7073170731707329E-2</v>
      </c>
      <c r="BF473">
        <v>-1.4705882352941121E-2</v>
      </c>
      <c r="BG473">
        <v>-9.9879195789109865E-3</v>
      </c>
      <c r="BH473">
        <v>-1.211453744493407E-2</v>
      </c>
      <c r="BI473">
        <v>1.869891727237283E-3</v>
      </c>
      <c r="BJ473">
        <v>-5.6109216519284466E-4</v>
      </c>
      <c r="BK473">
        <v>3.7735849056603772E-2</v>
      </c>
      <c r="BL473">
        <v>2.0761245674740798E-3</v>
      </c>
      <c r="BM473">
        <v>2.7881040892193228E-2</v>
      </c>
      <c r="BN473">
        <v>4.7700170357751308E-2</v>
      </c>
      <c r="BO473">
        <v>-1.449275362318847E-2</v>
      </c>
      <c r="BP473">
        <v>3.4431972865016869E-2</v>
      </c>
      <c r="BQ473">
        <v>-6.1821939039090723E-2</v>
      </c>
      <c r="BR473">
        <v>2.0702056605768071E-3</v>
      </c>
      <c r="BS473">
        <v>-2.1837628533668552E-3</v>
      </c>
      <c r="BT473">
        <v>1.9230769230769159E-2</v>
      </c>
      <c r="BU473">
        <v>1.386001386001201E-3</v>
      </c>
      <c r="BV473">
        <v>4.2635658914728543E-2</v>
      </c>
      <c r="BW473">
        <v>3.8938053097345098E-2</v>
      </c>
      <c r="BX473">
        <v>-1.428571428571423E-2</v>
      </c>
      <c r="BY473">
        <v>-5.327059241337917E-3</v>
      </c>
      <c r="BZ473">
        <v>5.3670360110804616E-3</v>
      </c>
    </row>
    <row r="474" spans="1:78" x14ac:dyDescent="0.15">
      <c r="A474" s="21">
        <v>34274</v>
      </c>
      <c r="B474" t="s">
        <v>46</v>
      </c>
      <c r="C474">
        <v>3.02</v>
      </c>
      <c r="D474">
        <v>1.003344481605345E-2</v>
      </c>
      <c r="E474" t="s">
        <v>54</v>
      </c>
      <c r="F474">
        <v>4.79</v>
      </c>
      <c r="G474">
        <v>66.819000000000003</v>
      </c>
      <c r="H474">
        <v>99.753950000000003</v>
      </c>
      <c r="I474">
        <v>4.8</v>
      </c>
      <c r="J474">
        <v>146</v>
      </c>
      <c r="K474">
        <v>60.4</v>
      </c>
      <c r="L474">
        <v>1357</v>
      </c>
      <c r="M474">
        <v>6.6</v>
      </c>
      <c r="N474">
        <v>461.79</v>
      </c>
      <c r="O474">
        <v>5.819</v>
      </c>
      <c r="P474">
        <v>66.647000000000006</v>
      </c>
      <c r="Q474">
        <v>99.410529999999994</v>
      </c>
      <c r="R474">
        <v>5</v>
      </c>
      <c r="S474">
        <v>145.6</v>
      </c>
      <c r="T474">
        <v>58.9</v>
      </c>
      <c r="U474">
        <v>1287</v>
      </c>
      <c r="V474">
        <v>6.8</v>
      </c>
      <c r="W474">
        <v>467.83</v>
      </c>
      <c r="X474">
        <v>5.4269999999999996</v>
      </c>
      <c r="Y474">
        <v>66.537999999999997</v>
      </c>
      <c r="Z474">
        <v>99.124870000000001</v>
      </c>
      <c r="AA474">
        <v>4.9000000000000004</v>
      </c>
      <c r="AB474">
        <v>145</v>
      </c>
      <c r="AC474">
        <v>52.6</v>
      </c>
      <c r="AD474">
        <v>1251</v>
      </c>
      <c r="AE474">
        <v>6.7</v>
      </c>
      <c r="AF474">
        <v>458.93</v>
      </c>
      <c r="AG474">
        <v>5.3819999999999997</v>
      </c>
      <c r="AH474">
        <v>66.438000000000002</v>
      </c>
      <c r="AI474">
        <v>99.001230000000007</v>
      </c>
      <c r="AJ474">
        <v>5.5</v>
      </c>
      <c r="AK474">
        <v>144.80000000000001</v>
      </c>
      <c r="AL474">
        <v>55.3</v>
      </c>
      <c r="AM474">
        <v>1230</v>
      </c>
      <c r="AN474">
        <v>6.8</v>
      </c>
      <c r="AO474">
        <v>463.56</v>
      </c>
      <c r="AP474">
        <v>5.4480000000000004</v>
      </c>
      <c r="AQ474">
        <v>2.5807613245907302E-3</v>
      </c>
      <c r="AR474">
        <v>3.4545636161482651E-3</v>
      </c>
      <c r="AS474">
        <v>-4.0000000000000042E-2</v>
      </c>
      <c r="AT474">
        <v>2.7472527472527371E-3</v>
      </c>
      <c r="AU474">
        <v>2.546689303904914E-2</v>
      </c>
      <c r="AV474">
        <v>5.4390054390054399E-2</v>
      </c>
      <c r="AW474">
        <v>-2.9411764705882359E-2</v>
      </c>
      <c r="AX474">
        <v>-1.2910672680247041E-2</v>
      </c>
      <c r="AY474">
        <v>7.2231435415515133E-2</v>
      </c>
      <c r="AZ474">
        <v>1.6381616519884901E-3</v>
      </c>
      <c r="BA474">
        <v>2.8818196684645692E-3</v>
      </c>
      <c r="BB474">
        <v>2.0408163265306149E-2</v>
      </c>
      <c r="BC474">
        <v>4.1379310344826781E-3</v>
      </c>
      <c r="BD474">
        <v>0.11977186311787059</v>
      </c>
      <c r="BE474">
        <v>2.877697841726623E-2</v>
      </c>
      <c r="BF474">
        <v>1.49253731343284E-2</v>
      </c>
      <c r="BG474">
        <v>1.939293574183432E-2</v>
      </c>
      <c r="BH474">
        <v>8.3612040133778098E-3</v>
      </c>
      <c r="BI474">
        <v>1.505162708088648E-3</v>
      </c>
      <c r="BJ474">
        <v>1.248873372583281E-3</v>
      </c>
      <c r="BK474">
        <v>-0.109090909090909</v>
      </c>
      <c r="BL474">
        <v>1.3812154696131169E-3</v>
      </c>
      <c r="BM474">
        <v>-4.8824593128390492E-2</v>
      </c>
      <c r="BN474">
        <v>1.7073170731707329E-2</v>
      </c>
      <c r="BO474">
        <v>-1.4705882352941121E-2</v>
      </c>
      <c r="BP474">
        <v>-9.9879195789109865E-3</v>
      </c>
      <c r="BQ474">
        <v>-1.211453744493407E-2</v>
      </c>
      <c r="BR474">
        <v>1.869891727237283E-3</v>
      </c>
      <c r="BS474">
        <v>-5.6109216519284466E-4</v>
      </c>
      <c r="BT474">
        <v>3.7735849056603772E-2</v>
      </c>
      <c r="BU474">
        <v>2.0761245674740798E-3</v>
      </c>
      <c r="BV474">
        <v>2.7881040892193228E-2</v>
      </c>
      <c r="BW474">
        <v>4.7700170357751308E-2</v>
      </c>
      <c r="BX474">
        <v>-1.449275362318847E-2</v>
      </c>
      <c r="BY474">
        <v>3.4431972865016869E-2</v>
      </c>
      <c r="BZ474">
        <v>-6.1821939039090723E-2</v>
      </c>
    </row>
    <row r="475" spans="1:78" x14ac:dyDescent="0.15">
      <c r="A475" s="21">
        <v>34304</v>
      </c>
      <c r="B475" t="s">
        <v>47</v>
      </c>
      <c r="C475">
        <v>2.96</v>
      </c>
      <c r="D475">
        <v>-1.986754966887419E-2</v>
      </c>
      <c r="E475" t="s">
        <v>55</v>
      </c>
      <c r="F475">
        <v>1.46</v>
      </c>
      <c r="G475">
        <v>66.849000000000004</v>
      </c>
      <c r="H475">
        <v>100.25230000000001</v>
      </c>
      <c r="I475">
        <v>4.5</v>
      </c>
      <c r="J475">
        <v>146.30000000000001</v>
      </c>
      <c r="K475">
        <v>62.4</v>
      </c>
      <c r="L475">
        <v>1461</v>
      </c>
      <c r="M475">
        <v>6.5</v>
      </c>
      <c r="N475">
        <v>466.45</v>
      </c>
      <c r="O475">
        <v>5.7939999999999996</v>
      </c>
      <c r="P475">
        <v>66.819000000000003</v>
      </c>
      <c r="Q475">
        <v>99.753950000000003</v>
      </c>
      <c r="R475">
        <v>4.8</v>
      </c>
      <c r="S475">
        <v>146</v>
      </c>
      <c r="T475">
        <v>60.4</v>
      </c>
      <c r="U475">
        <v>1357</v>
      </c>
      <c r="V475">
        <v>6.6</v>
      </c>
      <c r="W475">
        <v>461.79</v>
      </c>
      <c r="X475">
        <v>5.819</v>
      </c>
      <c r="Y475">
        <v>66.647000000000006</v>
      </c>
      <c r="Z475">
        <v>99.410529999999994</v>
      </c>
      <c r="AA475">
        <v>5</v>
      </c>
      <c r="AB475">
        <v>145.6</v>
      </c>
      <c r="AC475">
        <v>58.9</v>
      </c>
      <c r="AD475">
        <v>1287</v>
      </c>
      <c r="AE475">
        <v>6.8</v>
      </c>
      <c r="AF475">
        <v>467.83</v>
      </c>
      <c r="AG475">
        <v>5.4269999999999996</v>
      </c>
      <c r="AH475">
        <v>66.537999999999997</v>
      </c>
      <c r="AI475">
        <v>99.124870000000001</v>
      </c>
      <c r="AJ475">
        <v>4.9000000000000004</v>
      </c>
      <c r="AK475">
        <v>145</v>
      </c>
      <c r="AL475">
        <v>52.6</v>
      </c>
      <c r="AM475">
        <v>1251</v>
      </c>
      <c r="AN475">
        <v>6.7</v>
      </c>
      <c r="AO475">
        <v>458.93</v>
      </c>
      <c r="AP475">
        <v>5.3819999999999997</v>
      </c>
      <c r="AQ475">
        <v>4.48974094194865E-4</v>
      </c>
      <c r="AR475">
        <v>4.9957921465766386E-3</v>
      </c>
      <c r="AS475">
        <v>-6.25E-2</v>
      </c>
      <c r="AT475">
        <v>2.05479452054802E-3</v>
      </c>
      <c r="AU475">
        <v>3.3112582781456901E-2</v>
      </c>
      <c r="AV475">
        <v>7.6639646278555684E-2</v>
      </c>
      <c r="AW475">
        <v>-1.515151515151514E-2</v>
      </c>
      <c r="AX475">
        <v>1.009116698066204E-2</v>
      </c>
      <c r="AY475">
        <v>-4.2962708369136404E-3</v>
      </c>
      <c r="AZ475">
        <v>2.5807613245907302E-3</v>
      </c>
      <c r="BA475">
        <v>3.4545636161482651E-3</v>
      </c>
      <c r="BB475">
        <v>-4.0000000000000042E-2</v>
      </c>
      <c r="BC475">
        <v>2.7472527472527371E-3</v>
      </c>
      <c r="BD475">
        <v>2.546689303904914E-2</v>
      </c>
      <c r="BE475">
        <v>5.4390054390054399E-2</v>
      </c>
      <c r="BF475">
        <v>-2.9411764705882359E-2</v>
      </c>
      <c r="BG475">
        <v>-1.2910672680247041E-2</v>
      </c>
      <c r="BH475">
        <v>7.2231435415515133E-2</v>
      </c>
      <c r="BI475">
        <v>1.6381616519884901E-3</v>
      </c>
      <c r="BJ475">
        <v>2.8818196684645692E-3</v>
      </c>
      <c r="BK475">
        <v>2.0408163265306149E-2</v>
      </c>
      <c r="BL475">
        <v>4.1379310344826781E-3</v>
      </c>
      <c r="BM475">
        <v>0.11977186311787059</v>
      </c>
      <c r="BN475">
        <v>2.877697841726623E-2</v>
      </c>
      <c r="BO475">
        <v>1.49253731343284E-2</v>
      </c>
      <c r="BP475">
        <v>1.939293574183432E-2</v>
      </c>
      <c r="BQ475">
        <v>8.3612040133778098E-3</v>
      </c>
      <c r="BR475">
        <v>1.505162708088648E-3</v>
      </c>
      <c r="BS475">
        <v>1.248873372583281E-3</v>
      </c>
      <c r="BT475">
        <v>-0.109090909090909</v>
      </c>
      <c r="BU475">
        <v>1.3812154696131169E-3</v>
      </c>
      <c r="BV475">
        <v>-4.8824593128390492E-2</v>
      </c>
      <c r="BW475">
        <v>1.7073170731707329E-2</v>
      </c>
      <c r="BX475">
        <v>-1.4705882352941121E-2</v>
      </c>
      <c r="BY475">
        <v>-9.9879195789109865E-3</v>
      </c>
      <c r="BZ475">
        <v>-1.211453744493407E-2</v>
      </c>
    </row>
    <row r="476" spans="1:78" x14ac:dyDescent="0.15">
      <c r="A476" s="21">
        <v>34335</v>
      </c>
      <c r="B476" t="s">
        <v>48</v>
      </c>
      <c r="C476">
        <v>3.05</v>
      </c>
      <c r="D476">
        <v>3.0405405405405359E-2</v>
      </c>
      <c r="E476" t="s">
        <v>54</v>
      </c>
      <c r="F476">
        <v>2.02</v>
      </c>
      <c r="G476">
        <v>66.902000000000001</v>
      </c>
      <c r="H476">
        <v>100.6814</v>
      </c>
      <c r="I476">
        <v>5.9</v>
      </c>
      <c r="J476">
        <v>146.30000000000001</v>
      </c>
      <c r="K476">
        <v>63.5</v>
      </c>
      <c r="L476">
        <v>1390</v>
      </c>
      <c r="M476">
        <v>6.6</v>
      </c>
      <c r="N476">
        <v>481.61</v>
      </c>
      <c r="O476">
        <v>5.6420000000000003</v>
      </c>
      <c r="P476">
        <v>66.849000000000004</v>
      </c>
      <c r="Q476">
        <v>100.25230000000001</v>
      </c>
      <c r="R476">
        <v>4.5</v>
      </c>
      <c r="S476">
        <v>146.30000000000001</v>
      </c>
      <c r="T476">
        <v>62.4</v>
      </c>
      <c r="U476">
        <v>1461</v>
      </c>
      <c r="V476">
        <v>6.5</v>
      </c>
      <c r="W476">
        <v>466.45</v>
      </c>
      <c r="X476">
        <v>5.7939999999999996</v>
      </c>
      <c r="Y476">
        <v>66.819000000000003</v>
      </c>
      <c r="Z476">
        <v>99.753950000000003</v>
      </c>
      <c r="AA476">
        <v>4.8</v>
      </c>
      <c r="AB476">
        <v>146</v>
      </c>
      <c r="AC476">
        <v>60.4</v>
      </c>
      <c r="AD476">
        <v>1357</v>
      </c>
      <c r="AE476">
        <v>6.6</v>
      </c>
      <c r="AF476">
        <v>461.79</v>
      </c>
      <c r="AG476">
        <v>5.819</v>
      </c>
      <c r="AH476">
        <v>66.647000000000006</v>
      </c>
      <c r="AI476">
        <v>99.410529999999994</v>
      </c>
      <c r="AJ476">
        <v>5</v>
      </c>
      <c r="AK476">
        <v>145.6</v>
      </c>
      <c r="AL476">
        <v>58.9</v>
      </c>
      <c r="AM476">
        <v>1287</v>
      </c>
      <c r="AN476">
        <v>6.8</v>
      </c>
      <c r="AO476">
        <v>467.83</v>
      </c>
      <c r="AP476">
        <v>5.4269999999999996</v>
      </c>
      <c r="AQ476">
        <v>7.9283160555876364E-4</v>
      </c>
      <c r="AR476">
        <v>4.2802010527438483E-3</v>
      </c>
      <c r="AS476">
        <v>0.31111111111111112</v>
      </c>
      <c r="AT476">
        <v>0</v>
      </c>
      <c r="AU476">
        <v>1.7628205128205069E-2</v>
      </c>
      <c r="AV476">
        <v>-4.859685147159476E-2</v>
      </c>
      <c r="AW476">
        <v>1.538461538461533E-2</v>
      </c>
      <c r="AX476">
        <v>3.2500803944688572E-2</v>
      </c>
      <c r="AY476">
        <v>-2.62340352088366E-2</v>
      </c>
      <c r="AZ476">
        <v>4.48974094194865E-4</v>
      </c>
      <c r="BA476">
        <v>4.9957921465766386E-3</v>
      </c>
      <c r="BB476">
        <v>-6.25E-2</v>
      </c>
      <c r="BC476">
        <v>2.05479452054802E-3</v>
      </c>
      <c r="BD476">
        <v>3.3112582781456901E-2</v>
      </c>
      <c r="BE476">
        <v>7.6639646278555684E-2</v>
      </c>
      <c r="BF476">
        <v>-1.515151515151514E-2</v>
      </c>
      <c r="BG476">
        <v>1.009116698066204E-2</v>
      </c>
      <c r="BH476">
        <v>-4.2962708369136404E-3</v>
      </c>
      <c r="BI476">
        <v>2.5807613245907302E-3</v>
      </c>
      <c r="BJ476">
        <v>3.4545636161482651E-3</v>
      </c>
      <c r="BK476">
        <v>-4.0000000000000042E-2</v>
      </c>
      <c r="BL476">
        <v>2.7472527472527371E-3</v>
      </c>
      <c r="BM476">
        <v>2.546689303904914E-2</v>
      </c>
      <c r="BN476">
        <v>5.4390054390054399E-2</v>
      </c>
      <c r="BO476">
        <v>-2.9411764705882359E-2</v>
      </c>
      <c r="BP476">
        <v>-1.2910672680247041E-2</v>
      </c>
      <c r="BQ476">
        <v>7.2231435415515133E-2</v>
      </c>
      <c r="BR476">
        <v>1.6381616519884901E-3</v>
      </c>
      <c r="BS476">
        <v>2.8818196684645692E-3</v>
      </c>
      <c r="BT476">
        <v>2.0408163265306149E-2</v>
      </c>
      <c r="BU476">
        <v>4.1379310344826781E-3</v>
      </c>
      <c r="BV476">
        <v>0.11977186311787059</v>
      </c>
      <c r="BW476">
        <v>2.877697841726623E-2</v>
      </c>
      <c r="BX476">
        <v>1.49253731343284E-2</v>
      </c>
      <c r="BY476">
        <v>1.939293574183432E-2</v>
      </c>
      <c r="BZ476">
        <v>8.3612040133778098E-3</v>
      </c>
    </row>
    <row r="477" spans="1:78" x14ac:dyDescent="0.15">
      <c r="A477" s="21">
        <v>34366</v>
      </c>
      <c r="B477" t="s">
        <v>49</v>
      </c>
      <c r="C477">
        <v>3.25</v>
      </c>
      <c r="D477">
        <v>6.5573770491803338E-2</v>
      </c>
      <c r="E477" t="s">
        <v>54</v>
      </c>
      <c r="F477">
        <v>-1.82</v>
      </c>
      <c r="G477">
        <v>67.046999999999997</v>
      </c>
      <c r="H477">
        <v>100.8347</v>
      </c>
      <c r="I477">
        <v>5</v>
      </c>
      <c r="J477">
        <v>146.69999999999999</v>
      </c>
      <c r="K477">
        <v>62.2</v>
      </c>
      <c r="L477">
        <v>1269</v>
      </c>
      <c r="M477">
        <v>6.6</v>
      </c>
      <c r="N477">
        <v>467.14</v>
      </c>
      <c r="O477">
        <v>6.1289999999999996</v>
      </c>
      <c r="P477">
        <v>66.902000000000001</v>
      </c>
      <c r="Q477">
        <v>100.6814</v>
      </c>
      <c r="R477">
        <v>5.9</v>
      </c>
      <c r="S477">
        <v>146.30000000000001</v>
      </c>
      <c r="T477">
        <v>63.5</v>
      </c>
      <c r="U477">
        <v>1390</v>
      </c>
      <c r="V477">
        <v>6.6</v>
      </c>
      <c r="W477">
        <v>481.61</v>
      </c>
      <c r="X477">
        <v>5.6420000000000003</v>
      </c>
      <c r="Y477">
        <v>66.849000000000004</v>
      </c>
      <c r="Z477">
        <v>100.25230000000001</v>
      </c>
      <c r="AA477">
        <v>4.5</v>
      </c>
      <c r="AB477">
        <v>146.30000000000001</v>
      </c>
      <c r="AC477">
        <v>62.4</v>
      </c>
      <c r="AD477">
        <v>1461</v>
      </c>
      <c r="AE477">
        <v>6.5</v>
      </c>
      <c r="AF477">
        <v>466.45</v>
      </c>
      <c r="AG477">
        <v>5.7939999999999996</v>
      </c>
      <c r="AH477">
        <v>66.819000000000003</v>
      </c>
      <c r="AI477">
        <v>99.753950000000003</v>
      </c>
      <c r="AJ477">
        <v>4.8</v>
      </c>
      <c r="AK477">
        <v>146</v>
      </c>
      <c r="AL477">
        <v>60.4</v>
      </c>
      <c r="AM477">
        <v>1357</v>
      </c>
      <c r="AN477">
        <v>6.6</v>
      </c>
      <c r="AO477">
        <v>461.79</v>
      </c>
      <c r="AP477">
        <v>5.819</v>
      </c>
      <c r="AQ477">
        <v>2.167349257122364E-3</v>
      </c>
      <c r="AR477">
        <v>1.522624834378483E-3</v>
      </c>
      <c r="AS477">
        <v>-0.152542372881356</v>
      </c>
      <c r="AT477">
        <v>2.7341079972658111E-3</v>
      </c>
      <c r="AU477">
        <v>-2.0472440944881879E-2</v>
      </c>
      <c r="AV477">
        <v>-8.7050359712230185E-2</v>
      </c>
      <c r="AW477">
        <v>0</v>
      </c>
      <c r="AX477">
        <v>-3.0045057203961782E-2</v>
      </c>
      <c r="AY477">
        <v>8.6316908897553946E-2</v>
      </c>
      <c r="AZ477">
        <v>7.9283160555876364E-4</v>
      </c>
      <c r="BA477">
        <v>4.2802010527438483E-3</v>
      </c>
      <c r="BB477">
        <v>0.31111111111111112</v>
      </c>
      <c r="BC477">
        <v>0</v>
      </c>
      <c r="BD477">
        <v>1.7628205128205069E-2</v>
      </c>
      <c r="BE477">
        <v>-4.859685147159476E-2</v>
      </c>
      <c r="BF477">
        <v>1.538461538461533E-2</v>
      </c>
      <c r="BG477">
        <v>3.2500803944688572E-2</v>
      </c>
      <c r="BH477">
        <v>-2.62340352088366E-2</v>
      </c>
      <c r="BI477">
        <v>4.48974094194865E-4</v>
      </c>
      <c r="BJ477">
        <v>4.9957921465766386E-3</v>
      </c>
      <c r="BK477">
        <v>-6.25E-2</v>
      </c>
      <c r="BL477">
        <v>2.05479452054802E-3</v>
      </c>
      <c r="BM477">
        <v>3.3112582781456901E-2</v>
      </c>
      <c r="BN477">
        <v>7.6639646278555684E-2</v>
      </c>
      <c r="BO477">
        <v>-1.515151515151514E-2</v>
      </c>
      <c r="BP477">
        <v>1.009116698066204E-2</v>
      </c>
      <c r="BQ477">
        <v>-4.2962708369136404E-3</v>
      </c>
      <c r="BR477">
        <v>2.5807613245907302E-3</v>
      </c>
      <c r="BS477">
        <v>3.4545636161482651E-3</v>
      </c>
      <c r="BT477">
        <v>-4.0000000000000042E-2</v>
      </c>
      <c r="BU477">
        <v>2.7472527472527371E-3</v>
      </c>
      <c r="BV477">
        <v>2.546689303904914E-2</v>
      </c>
      <c r="BW477">
        <v>5.4390054390054399E-2</v>
      </c>
      <c r="BX477">
        <v>-2.9411764705882359E-2</v>
      </c>
      <c r="BY477">
        <v>-1.2910672680247041E-2</v>
      </c>
      <c r="BZ477">
        <v>7.2231435415515133E-2</v>
      </c>
    </row>
    <row r="478" spans="1:78" x14ac:dyDescent="0.15">
      <c r="A478" s="21">
        <v>34394</v>
      </c>
      <c r="B478" t="s">
        <v>50</v>
      </c>
      <c r="C478">
        <v>3.34</v>
      </c>
      <c r="D478">
        <v>2.7692307692307652E-2</v>
      </c>
      <c r="E478" t="s">
        <v>54</v>
      </c>
      <c r="F478">
        <v>-1.19</v>
      </c>
      <c r="G478">
        <v>67.275000000000006</v>
      </c>
      <c r="H478">
        <v>100.8237</v>
      </c>
      <c r="I478">
        <v>4.8</v>
      </c>
      <c r="J478">
        <v>147.1</v>
      </c>
      <c r="K478">
        <v>62.8</v>
      </c>
      <c r="L478">
        <v>1342</v>
      </c>
      <c r="M478">
        <v>6.5</v>
      </c>
      <c r="N478">
        <v>445.77</v>
      </c>
      <c r="O478">
        <v>6.7380000000000004</v>
      </c>
      <c r="P478">
        <v>67.046999999999997</v>
      </c>
      <c r="Q478">
        <v>100.8347</v>
      </c>
      <c r="R478">
        <v>5</v>
      </c>
      <c r="S478">
        <v>146.69999999999999</v>
      </c>
      <c r="T478">
        <v>62.2</v>
      </c>
      <c r="U478">
        <v>1269</v>
      </c>
      <c r="V478">
        <v>6.6</v>
      </c>
      <c r="W478">
        <v>467.14</v>
      </c>
      <c r="X478">
        <v>6.1289999999999996</v>
      </c>
      <c r="Y478">
        <v>66.902000000000001</v>
      </c>
      <c r="Z478">
        <v>100.6814</v>
      </c>
      <c r="AA478">
        <v>5.9</v>
      </c>
      <c r="AB478">
        <v>146.30000000000001</v>
      </c>
      <c r="AC478">
        <v>63.5</v>
      </c>
      <c r="AD478">
        <v>1390</v>
      </c>
      <c r="AE478">
        <v>6.6</v>
      </c>
      <c r="AF478">
        <v>481.61</v>
      </c>
      <c r="AG478">
        <v>5.6420000000000003</v>
      </c>
      <c r="AH478">
        <v>66.849000000000004</v>
      </c>
      <c r="AI478">
        <v>100.25230000000001</v>
      </c>
      <c r="AJ478">
        <v>4.5</v>
      </c>
      <c r="AK478">
        <v>146.30000000000001</v>
      </c>
      <c r="AL478">
        <v>62.4</v>
      </c>
      <c r="AM478">
        <v>1461</v>
      </c>
      <c r="AN478">
        <v>6.5</v>
      </c>
      <c r="AO478">
        <v>466.45</v>
      </c>
      <c r="AP478">
        <v>5.7939999999999996</v>
      </c>
      <c r="AQ478">
        <v>3.400599579399755E-3</v>
      </c>
      <c r="AR478">
        <v>-1.0908943052334589E-4</v>
      </c>
      <c r="AS478">
        <v>-4.0000000000000042E-2</v>
      </c>
      <c r="AT478">
        <v>2.726653033401583E-3</v>
      </c>
      <c r="AU478">
        <v>9.6463022508037621E-3</v>
      </c>
      <c r="AV478">
        <v>5.7525610717100051E-2</v>
      </c>
      <c r="AW478">
        <v>-1.515151515151514E-2</v>
      </c>
      <c r="AX478">
        <v>-4.5746457164875687E-2</v>
      </c>
      <c r="AY478">
        <v>9.9363680861478398E-2</v>
      </c>
      <c r="AZ478">
        <v>2.167349257122364E-3</v>
      </c>
      <c r="BA478">
        <v>1.522624834378483E-3</v>
      </c>
      <c r="BB478">
        <v>-0.152542372881356</v>
      </c>
      <c r="BC478">
        <v>2.7341079972658111E-3</v>
      </c>
      <c r="BD478">
        <v>-2.0472440944881879E-2</v>
      </c>
      <c r="BE478">
        <v>-8.7050359712230185E-2</v>
      </c>
      <c r="BF478">
        <v>0</v>
      </c>
      <c r="BG478">
        <v>-3.0045057203961782E-2</v>
      </c>
      <c r="BH478">
        <v>8.6316908897553946E-2</v>
      </c>
      <c r="BI478">
        <v>7.9283160555876364E-4</v>
      </c>
      <c r="BJ478">
        <v>4.2802010527438483E-3</v>
      </c>
      <c r="BK478">
        <v>0.31111111111111112</v>
      </c>
      <c r="BL478">
        <v>0</v>
      </c>
      <c r="BM478">
        <v>1.7628205128205069E-2</v>
      </c>
      <c r="BN478">
        <v>-4.859685147159476E-2</v>
      </c>
      <c r="BO478">
        <v>1.538461538461533E-2</v>
      </c>
      <c r="BP478">
        <v>3.2500803944688572E-2</v>
      </c>
      <c r="BQ478">
        <v>-2.62340352088366E-2</v>
      </c>
      <c r="BR478">
        <v>4.48974094194865E-4</v>
      </c>
      <c r="BS478">
        <v>4.9957921465766386E-3</v>
      </c>
      <c r="BT478">
        <v>-6.25E-2</v>
      </c>
      <c r="BU478">
        <v>2.05479452054802E-3</v>
      </c>
      <c r="BV478">
        <v>3.3112582781456901E-2</v>
      </c>
      <c r="BW478">
        <v>7.6639646278555684E-2</v>
      </c>
      <c r="BX478">
        <v>-1.515151515151514E-2</v>
      </c>
      <c r="BY478">
        <v>1.009116698066204E-2</v>
      </c>
      <c r="BZ478">
        <v>-4.2962708369136404E-3</v>
      </c>
    </row>
    <row r="479" spans="1:78" x14ac:dyDescent="0.15">
      <c r="A479" s="21">
        <v>34425</v>
      </c>
      <c r="B479" t="s">
        <v>51</v>
      </c>
      <c r="C479">
        <v>3.56</v>
      </c>
      <c r="D479">
        <v>6.5868263473053953E-2</v>
      </c>
      <c r="E479" t="s">
        <v>54</v>
      </c>
      <c r="F479">
        <v>-0.56000000000000005</v>
      </c>
      <c r="G479">
        <v>67.376000000000005</v>
      </c>
      <c r="H479">
        <v>100.79349999999999</v>
      </c>
      <c r="I479">
        <v>5.2</v>
      </c>
      <c r="J479">
        <v>147.19999999999999</v>
      </c>
      <c r="K479">
        <v>62.7</v>
      </c>
      <c r="L479">
        <v>1392</v>
      </c>
      <c r="M479">
        <v>6.4</v>
      </c>
      <c r="N479">
        <v>450.91</v>
      </c>
      <c r="O479">
        <v>7.0419999999999998</v>
      </c>
      <c r="P479">
        <v>67.275000000000006</v>
      </c>
      <c r="Q479">
        <v>100.8237</v>
      </c>
      <c r="R479">
        <v>4.8</v>
      </c>
      <c r="S479">
        <v>147.1</v>
      </c>
      <c r="T479">
        <v>62.8</v>
      </c>
      <c r="U479">
        <v>1342</v>
      </c>
      <c r="V479">
        <v>6.5</v>
      </c>
      <c r="W479">
        <v>445.77</v>
      </c>
      <c r="X479">
        <v>6.7380000000000004</v>
      </c>
      <c r="Y479">
        <v>67.046999999999997</v>
      </c>
      <c r="Z479">
        <v>100.8347</v>
      </c>
      <c r="AA479">
        <v>5</v>
      </c>
      <c r="AB479">
        <v>146.69999999999999</v>
      </c>
      <c r="AC479">
        <v>62.2</v>
      </c>
      <c r="AD479">
        <v>1269</v>
      </c>
      <c r="AE479">
        <v>6.6</v>
      </c>
      <c r="AF479">
        <v>467.14</v>
      </c>
      <c r="AG479">
        <v>6.1289999999999996</v>
      </c>
      <c r="AH479">
        <v>66.902000000000001</v>
      </c>
      <c r="AI479">
        <v>100.6814</v>
      </c>
      <c r="AJ479">
        <v>5.9</v>
      </c>
      <c r="AK479">
        <v>146.30000000000001</v>
      </c>
      <c r="AL479">
        <v>63.5</v>
      </c>
      <c r="AM479">
        <v>1390</v>
      </c>
      <c r="AN479">
        <v>6.6</v>
      </c>
      <c r="AO479">
        <v>481.61</v>
      </c>
      <c r="AP479">
        <v>5.6420000000000003</v>
      </c>
      <c r="AQ479">
        <v>1.50130063173548E-3</v>
      </c>
      <c r="AR479">
        <v>-2.9953274874860991E-4</v>
      </c>
      <c r="AS479">
        <v>8.3333333333333481E-2</v>
      </c>
      <c r="AT479">
        <v>6.7980965329694776E-4</v>
      </c>
      <c r="AU479">
        <v>-1.5923566878980331E-3</v>
      </c>
      <c r="AV479">
        <v>3.7257824143070113E-2</v>
      </c>
      <c r="AW479">
        <v>-1.538461538461533E-2</v>
      </c>
      <c r="AX479">
        <v>1.1530609955807011E-2</v>
      </c>
      <c r="AY479">
        <v>4.5117245473434098E-2</v>
      </c>
      <c r="AZ479">
        <v>3.400599579399755E-3</v>
      </c>
      <c r="BA479">
        <v>-1.0908943052334589E-4</v>
      </c>
      <c r="BB479">
        <v>-4.0000000000000042E-2</v>
      </c>
      <c r="BC479">
        <v>2.726653033401583E-3</v>
      </c>
      <c r="BD479">
        <v>9.6463022508037621E-3</v>
      </c>
      <c r="BE479">
        <v>5.7525610717100051E-2</v>
      </c>
      <c r="BF479">
        <v>-1.515151515151514E-2</v>
      </c>
      <c r="BG479">
        <v>-4.5746457164875687E-2</v>
      </c>
      <c r="BH479">
        <v>9.9363680861478398E-2</v>
      </c>
      <c r="BI479">
        <v>2.167349257122364E-3</v>
      </c>
      <c r="BJ479">
        <v>1.522624834378483E-3</v>
      </c>
      <c r="BK479">
        <v>-0.152542372881356</v>
      </c>
      <c r="BL479">
        <v>2.7341079972658111E-3</v>
      </c>
      <c r="BM479">
        <v>-2.0472440944881879E-2</v>
      </c>
      <c r="BN479">
        <v>-8.7050359712230185E-2</v>
      </c>
      <c r="BO479">
        <v>0</v>
      </c>
      <c r="BP479">
        <v>-3.0045057203961782E-2</v>
      </c>
      <c r="BQ479">
        <v>8.6316908897553946E-2</v>
      </c>
      <c r="BR479">
        <v>7.9283160555876364E-4</v>
      </c>
      <c r="BS479">
        <v>4.2802010527438483E-3</v>
      </c>
      <c r="BT479">
        <v>0.31111111111111112</v>
      </c>
      <c r="BU479">
        <v>0</v>
      </c>
      <c r="BV479">
        <v>1.7628205128205069E-2</v>
      </c>
      <c r="BW479">
        <v>-4.859685147159476E-2</v>
      </c>
      <c r="BX479">
        <v>1.538461538461533E-2</v>
      </c>
      <c r="BY479">
        <v>3.2500803944688572E-2</v>
      </c>
      <c r="BZ479">
        <v>-2.62340352088366E-2</v>
      </c>
    </row>
    <row r="480" spans="1:78" x14ac:dyDescent="0.15">
      <c r="A480" s="21">
        <v>34455</v>
      </c>
      <c r="B480" t="s">
        <v>52</v>
      </c>
      <c r="C480">
        <v>4.01</v>
      </c>
      <c r="D480">
        <v>0.12640449438202239</v>
      </c>
      <c r="E480" t="s">
        <v>54</v>
      </c>
      <c r="F480">
        <v>-2.46</v>
      </c>
      <c r="G480">
        <v>67.525999999999996</v>
      </c>
      <c r="H480">
        <v>100.7298</v>
      </c>
      <c r="I480">
        <v>5.3</v>
      </c>
      <c r="J480">
        <v>147.5</v>
      </c>
      <c r="K480">
        <v>61.6</v>
      </c>
      <c r="L480">
        <v>1396</v>
      </c>
      <c r="M480">
        <v>6.1</v>
      </c>
      <c r="N480">
        <v>456.5</v>
      </c>
      <c r="O480">
        <v>7.1470000000000002</v>
      </c>
      <c r="P480">
        <v>67.376000000000005</v>
      </c>
      <c r="Q480">
        <v>100.79349999999999</v>
      </c>
      <c r="R480">
        <v>5.2</v>
      </c>
      <c r="S480">
        <v>147.19999999999999</v>
      </c>
      <c r="T480">
        <v>62.7</v>
      </c>
      <c r="U480">
        <v>1392</v>
      </c>
      <c r="V480">
        <v>6.4</v>
      </c>
      <c r="W480">
        <v>450.91</v>
      </c>
      <c r="X480">
        <v>7.0419999999999998</v>
      </c>
      <c r="Y480">
        <v>67.275000000000006</v>
      </c>
      <c r="Z480">
        <v>100.8237</v>
      </c>
      <c r="AA480">
        <v>4.8</v>
      </c>
      <c r="AB480">
        <v>147.1</v>
      </c>
      <c r="AC480">
        <v>62.8</v>
      </c>
      <c r="AD480">
        <v>1342</v>
      </c>
      <c r="AE480">
        <v>6.5</v>
      </c>
      <c r="AF480">
        <v>445.77</v>
      </c>
      <c r="AG480">
        <v>6.7380000000000004</v>
      </c>
      <c r="AH480">
        <v>67.046999999999997</v>
      </c>
      <c r="AI480">
        <v>100.8347</v>
      </c>
      <c r="AJ480">
        <v>5</v>
      </c>
      <c r="AK480">
        <v>146.69999999999999</v>
      </c>
      <c r="AL480">
        <v>62.2</v>
      </c>
      <c r="AM480">
        <v>1269</v>
      </c>
      <c r="AN480">
        <v>6.6</v>
      </c>
      <c r="AO480">
        <v>467.14</v>
      </c>
      <c r="AP480">
        <v>6.1289999999999996</v>
      </c>
      <c r="AQ480">
        <v>2.2263120398953169E-3</v>
      </c>
      <c r="AR480">
        <v>-6.31985197458107E-4</v>
      </c>
      <c r="AS480">
        <v>1.9230769230769159E-2</v>
      </c>
      <c r="AT480">
        <v>2.0380434782609762E-3</v>
      </c>
      <c r="AU480">
        <v>-1.7543859649122862E-2</v>
      </c>
      <c r="AV480">
        <v>2.8735632183907178E-3</v>
      </c>
      <c r="AW480">
        <v>-4.6875000000000111E-2</v>
      </c>
      <c r="AX480">
        <v>1.239715242509587E-2</v>
      </c>
      <c r="AY480">
        <v>1.491053677932408E-2</v>
      </c>
      <c r="AZ480">
        <v>1.50130063173548E-3</v>
      </c>
      <c r="BA480">
        <v>-2.9953274874860991E-4</v>
      </c>
      <c r="BB480">
        <v>8.3333333333333481E-2</v>
      </c>
      <c r="BC480">
        <v>6.7980965329694776E-4</v>
      </c>
      <c r="BD480">
        <v>-1.5923566878980331E-3</v>
      </c>
      <c r="BE480">
        <v>3.7257824143070113E-2</v>
      </c>
      <c r="BF480">
        <v>-1.538461538461533E-2</v>
      </c>
      <c r="BG480">
        <v>1.1530609955807011E-2</v>
      </c>
      <c r="BH480">
        <v>4.5117245473434098E-2</v>
      </c>
      <c r="BI480">
        <v>3.400599579399755E-3</v>
      </c>
      <c r="BJ480">
        <v>-1.0908943052334589E-4</v>
      </c>
      <c r="BK480">
        <v>-4.0000000000000042E-2</v>
      </c>
      <c r="BL480">
        <v>2.726653033401583E-3</v>
      </c>
      <c r="BM480">
        <v>9.6463022508037621E-3</v>
      </c>
      <c r="BN480">
        <v>5.7525610717100051E-2</v>
      </c>
      <c r="BO480">
        <v>-1.515151515151514E-2</v>
      </c>
      <c r="BP480">
        <v>-4.5746457164875687E-2</v>
      </c>
      <c r="BQ480">
        <v>9.9363680861478398E-2</v>
      </c>
      <c r="BR480">
        <v>2.167349257122364E-3</v>
      </c>
      <c r="BS480">
        <v>1.522624834378483E-3</v>
      </c>
      <c r="BT480">
        <v>-0.152542372881356</v>
      </c>
      <c r="BU480">
        <v>2.7341079972658111E-3</v>
      </c>
      <c r="BV480">
        <v>-2.0472440944881879E-2</v>
      </c>
      <c r="BW480">
        <v>-8.7050359712230185E-2</v>
      </c>
      <c r="BX480">
        <v>0</v>
      </c>
      <c r="BY480">
        <v>-3.0045057203961782E-2</v>
      </c>
      <c r="BZ480">
        <v>8.6316908897553946E-2</v>
      </c>
    </row>
    <row r="481" spans="1:78" x14ac:dyDescent="0.15">
      <c r="A481" s="21">
        <v>34486</v>
      </c>
      <c r="B481" t="s">
        <v>53</v>
      </c>
      <c r="C481">
        <v>4.25</v>
      </c>
      <c r="D481">
        <v>5.9850374064837959E-2</v>
      </c>
      <c r="E481" t="s">
        <v>54</v>
      </c>
      <c r="F481">
        <v>-2.34</v>
      </c>
      <c r="G481">
        <v>67.676000000000002</v>
      </c>
      <c r="H481">
        <v>100.6215</v>
      </c>
      <c r="I481">
        <v>6.2</v>
      </c>
      <c r="J481">
        <v>147.9</v>
      </c>
      <c r="K481">
        <v>65</v>
      </c>
      <c r="L481">
        <v>1357</v>
      </c>
      <c r="M481">
        <v>6.1</v>
      </c>
      <c r="N481">
        <v>444.27</v>
      </c>
      <c r="O481">
        <v>7.32</v>
      </c>
      <c r="P481">
        <v>67.525999999999996</v>
      </c>
      <c r="Q481">
        <v>100.7298</v>
      </c>
      <c r="R481">
        <v>5.3</v>
      </c>
      <c r="S481">
        <v>147.5</v>
      </c>
      <c r="T481">
        <v>61.6</v>
      </c>
      <c r="U481">
        <v>1396</v>
      </c>
      <c r="V481">
        <v>6.1</v>
      </c>
      <c r="W481">
        <v>456.5</v>
      </c>
      <c r="X481">
        <v>7.1470000000000002</v>
      </c>
      <c r="Y481">
        <v>67.376000000000005</v>
      </c>
      <c r="Z481">
        <v>100.79349999999999</v>
      </c>
      <c r="AA481">
        <v>5.2</v>
      </c>
      <c r="AB481">
        <v>147.19999999999999</v>
      </c>
      <c r="AC481">
        <v>62.7</v>
      </c>
      <c r="AD481">
        <v>1392</v>
      </c>
      <c r="AE481">
        <v>6.4</v>
      </c>
      <c r="AF481">
        <v>450.91</v>
      </c>
      <c r="AG481">
        <v>7.0419999999999998</v>
      </c>
      <c r="AH481">
        <v>67.275000000000006</v>
      </c>
      <c r="AI481">
        <v>100.8237</v>
      </c>
      <c r="AJ481">
        <v>4.8</v>
      </c>
      <c r="AK481">
        <v>147.1</v>
      </c>
      <c r="AL481">
        <v>62.8</v>
      </c>
      <c r="AM481">
        <v>1342</v>
      </c>
      <c r="AN481">
        <v>6.5</v>
      </c>
      <c r="AO481">
        <v>445.77</v>
      </c>
      <c r="AP481">
        <v>6.7380000000000004</v>
      </c>
      <c r="AQ481">
        <v>2.2213665847230502E-3</v>
      </c>
      <c r="AR481">
        <v>-1.075153529541351E-3</v>
      </c>
      <c r="AS481">
        <v>0.16981132075471689</v>
      </c>
      <c r="AT481">
        <v>2.7118644067796178E-3</v>
      </c>
      <c r="AU481">
        <v>5.5194805194805241E-2</v>
      </c>
      <c r="AV481">
        <v>-2.7936962750716329E-2</v>
      </c>
      <c r="AW481">
        <v>0</v>
      </c>
      <c r="AX481">
        <v>-2.6790799561883901E-2</v>
      </c>
      <c r="AY481">
        <v>2.4205960542885041E-2</v>
      </c>
      <c r="AZ481">
        <v>2.2263120398953169E-3</v>
      </c>
      <c r="BA481">
        <v>-6.31985197458107E-4</v>
      </c>
      <c r="BB481">
        <v>1.9230769230769159E-2</v>
      </c>
      <c r="BC481">
        <v>2.0380434782609762E-3</v>
      </c>
      <c r="BD481">
        <v>-1.7543859649122862E-2</v>
      </c>
      <c r="BE481">
        <v>2.8735632183907178E-3</v>
      </c>
      <c r="BF481">
        <v>-4.6875000000000111E-2</v>
      </c>
      <c r="BG481">
        <v>1.239715242509587E-2</v>
      </c>
      <c r="BH481">
        <v>1.491053677932408E-2</v>
      </c>
      <c r="BI481">
        <v>1.50130063173548E-3</v>
      </c>
      <c r="BJ481">
        <v>-2.9953274874860991E-4</v>
      </c>
      <c r="BK481">
        <v>8.3333333333333481E-2</v>
      </c>
      <c r="BL481">
        <v>6.7980965329694776E-4</v>
      </c>
      <c r="BM481">
        <v>-1.5923566878980331E-3</v>
      </c>
      <c r="BN481">
        <v>3.7257824143070113E-2</v>
      </c>
      <c r="BO481">
        <v>-1.538461538461533E-2</v>
      </c>
      <c r="BP481">
        <v>1.1530609955807011E-2</v>
      </c>
      <c r="BQ481">
        <v>4.5117245473434098E-2</v>
      </c>
      <c r="BR481">
        <v>3.400599579399755E-3</v>
      </c>
      <c r="BS481">
        <v>-1.0908943052334589E-4</v>
      </c>
      <c r="BT481">
        <v>-4.0000000000000042E-2</v>
      </c>
      <c r="BU481">
        <v>2.726653033401583E-3</v>
      </c>
      <c r="BV481">
        <v>9.6463022508037621E-3</v>
      </c>
      <c r="BW481">
        <v>5.7525610717100051E-2</v>
      </c>
      <c r="BX481">
        <v>-1.515151515151514E-2</v>
      </c>
      <c r="BY481">
        <v>-4.5746457164875687E-2</v>
      </c>
      <c r="BZ481">
        <v>9.9363680861478398E-2</v>
      </c>
    </row>
    <row r="482" spans="1:78" x14ac:dyDescent="0.15">
      <c r="A482" s="21">
        <v>34516</v>
      </c>
      <c r="B482" t="s">
        <v>42</v>
      </c>
      <c r="C482">
        <v>4.26</v>
      </c>
      <c r="D482">
        <v>2.3529411764705382E-3</v>
      </c>
      <c r="E482" t="s">
        <v>54</v>
      </c>
      <c r="F482">
        <v>7.75</v>
      </c>
      <c r="G482">
        <v>67.817999999999998</v>
      </c>
      <c r="H482">
        <v>100.5476</v>
      </c>
      <c r="I482">
        <v>6.3</v>
      </c>
      <c r="J482">
        <v>148.4</v>
      </c>
      <c r="K482">
        <v>64.2</v>
      </c>
      <c r="L482">
        <v>1335</v>
      </c>
      <c r="M482">
        <v>6.1</v>
      </c>
      <c r="N482">
        <v>458.26</v>
      </c>
      <c r="O482">
        <v>7.1109999999999998</v>
      </c>
      <c r="P482">
        <v>67.676000000000002</v>
      </c>
      <c r="Q482">
        <v>100.6215</v>
      </c>
      <c r="R482">
        <v>6.2</v>
      </c>
      <c r="S482">
        <v>147.9</v>
      </c>
      <c r="T482">
        <v>65</v>
      </c>
      <c r="U482">
        <v>1357</v>
      </c>
      <c r="V482">
        <v>6.1</v>
      </c>
      <c r="W482">
        <v>444.27</v>
      </c>
      <c r="X482">
        <v>7.32</v>
      </c>
      <c r="Y482">
        <v>67.525999999999996</v>
      </c>
      <c r="Z482">
        <v>100.7298</v>
      </c>
      <c r="AA482">
        <v>5.3</v>
      </c>
      <c r="AB482">
        <v>147.5</v>
      </c>
      <c r="AC482">
        <v>61.6</v>
      </c>
      <c r="AD482">
        <v>1396</v>
      </c>
      <c r="AE482">
        <v>6.1</v>
      </c>
      <c r="AF482">
        <v>456.5</v>
      </c>
      <c r="AG482">
        <v>7.1470000000000002</v>
      </c>
      <c r="AH482">
        <v>67.376000000000005</v>
      </c>
      <c r="AI482">
        <v>100.79349999999999</v>
      </c>
      <c r="AJ482">
        <v>5.2</v>
      </c>
      <c r="AK482">
        <v>147.19999999999999</v>
      </c>
      <c r="AL482">
        <v>62.7</v>
      </c>
      <c r="AM482">
        <v>1392</v>
      </c>
      <c r="AN482">
        <v>6.4</v>
      </c>
      <c r="AO482">
        <v>450.91</v>
      </c>
      <c r="AP482">
        <v>7.0419999999999998</v>
      </c>
      <c r="AQ482">
        <v>2.0982327560730152E-3</v>
      </c>
      <c r="AR482">
        <v>-7.3443548347018606E-4</v>
      </c>
      <c r="AS482">
        <v>1.6129032258064498E-2</v>
      </c>
      <c r="AT482">
        <v>3.380662609871576E-3</v>
      </c>
      <c r="AU482">
        <v>-1.230769230769224E-2</v>
      </c>
      <c r="AV482">
        <v>-1.6212232866617549E-2</v>
      </c>
      <c r="AW482">
        <v>0</v>
      </c>
      <c r="AX482">
        <v>3.1489859769959772E-2</v>
      </c>
      <c r="AY482">
        <v>-2.8551912568306029E-2</v>
      </c>
      <c r="AZ482">
        <v>2.2213665847230502E-3</v>
      </c>
      <c r="BA482">
        <v>-1.075153529541351E-3</v>
      </c>
      <c r="BB482">
        <v>0.16981132075471689</v>
      </c>
      <c r="BC482">
        <v>2.7118644067796178E-3</v>
      </c>
      <c r="BD482">
        <v>5.5194805194805241E-2</v>
      </c>
      <c r="BE482">
        <v>-2.7936962750716329E-2</v>
      </c>
      <c r="BF482">
        <v>0</v>
      </c>
      <c r="BG482">
        <v>-2.6790799561883901E-2</v>
      </c>
      <c r="BH482">
        <v>2.4205960542885041E-2</v>
      </c>
      <c r="BI482">
        <v>2.2263120398953169E-3</v>
      </c>
      <c r="BJ482">
        <v>-6.31985197458107E-4</v>
      </c>
      <c r="BK482">
        <v>1.9230769230769159E-2</v>
      </c>
      <c r="BL482">
        <v>2.0380434782609762E-3</v>
      </c>
      <c r="BM482">
        <v>-1.7543859649122862E-2</v>
      </c>
      <c r="BN482">
        <v>2.8735632183907178E-3</v>
      </c>
      <c r="BO482">
        <v>-4.6875000000000111E-2</v>
      </c>
      <c r="BP482">
        <v>1.239715242509587E-2</v>
      </c>
      <c r="BQ482">
        <v>1.491053677932408E-2</v>
      </c>
      <c r="BR482">
        <v>1.50130063173548E-3</v>
      </c>
      <c r="BS482">
        <v>-2.9953274874860991E-4</v>
      </c>
      <c r="BT482">
        <v>8.3333333333333481E-2</v>
      </c>
      <c r="BU482">
        <v>6.7980965329694776E-4</v>
      </c>
      <c r="BV482">
        <v>-1.5923566878980331E-3</v>
      </c>
      <c r="BW482">
        <v>3.7257824143070113E-2</v>
      </c>
      <c r="BX482">
        <v>-1.538461538461533E-2</v>
      </c>
      <c r="BY482">
        <v>1.1530609955807011E-2</v>
      </c>
      <c r="BZ482">
        <v>4.5117245473434098E-2</v>
      </c>
    </row>
    <row r="483" spans="1:78" x14ac:dyDescent="0.15">
      <c r="A483" s="21">
        <v>34547</v>
      </c>
      <c r="B483" t="s">
        <v>43</v>
      </c>
      <c r="C483">
        <v>4.47</v>
      </c>
      <c r="D483">
        <v>4.9295774647887321E-2</v>
      </c>
      <c r="E483" t="s">
        <v>54</v>
      </c>
      <c r="F483">
        <v>-4.07</v>
      </c>
      <c r="G483">
        <v>67.894000000000005</v>
      </c>
      <c r="H483">
        <v>100.59439999999999</v>
      </c>
      <c r="I483">
        <v>6.1</v>
      </c>
      <c r="J483">
        <v>149</v>
      </c>
      <c r="K483">
        <v>63</v>
      </c>
      <c r="L483">
        <v>1377</v>
      </c>
      <c r="M483">
        <v>6</v>
      </c>
      <c r="N483">
        <v>475.49</v>
      </c>
      <c r="O483">
        <v>7.173</v>
      </c>
      <c r="P483">
        <v>67.817999999999998</v>
      </c>
      <c r="Q483">
        <v>100.5476</v>
      </c>
      <c r="R483">
        <v>6.3</v>
      </c>
      <c r="S483">
        <v>148.4</v>
      </c>
      <c r="T483">
        <v>64.2</v>
      </c>
      <c r="U483">
        <v>1335</v>
      </c>
      <c r="V483">
        <v>6.1</v>
      </c>
      <c r="W483">
        <v>458.26</v>
      </c>
      <c r="X483">
        <v>7.1109999999999998</v>
      </c>
      <c r="Y483">
        <v>67.676000000000002</v>
      </c>
      <c r="Z483">
        <v>100.6215</v>
      </c>
      <c r="AA483">
        <v>6.2</v>
      </c>
      <c r="AB483">
        <v>147.9</v>
      </c>
      <c r="AC483">
        <v>65</v>
      </c>
      <c r="AD483">
        <v>1357</v>
      </c>
      <c r="AE483">
        <v>6.1</v>
      </c>
      <c r="AF483">
        <v>444.27</v>
      </c>
      <c r="AG483">
        <v>7.32</v>
      </c>
      <c r="AH483">
        <v>67.525999999999996</v>
      </c>
      <c r="AI483">
        <v>100.7298</v>
      </c>
      <c r="AJ483">
        <v>5.3</v>
      </c>
      <c r="AK483">
        <v>147.5</v>
      </c>
      <c r="AL483">
        <v>61.6</v>
      </c>
      <c r="AM483">
        <v>1396</v>
      </c>
      <c r="AN483">
        <v>6.1</v>
      </c>
      <c r="AO483">
        <v>456.5</v>
      </c>
      <c r="AP483">
        <v>7.1470000000000002</v>
      </c>
      <c r="AQ483">
        <v>1.120646436049588E-3</v>
      </c>
      <c r="AR483">
        <v>4.6545118928742468E-4</v>
      </c>
      <c r="AS483">
        <v>-3.1746031746031737E-2</v>
      </c>
      <c r="AT483">
        <v>4.0431266846361344E-3</v>
      </c>
      <c r="AU483">
        <v>-1.8691588785046731E-2</v>
      </c>
      <c r="AV483">
        <v>3.1460674157303359E-2</v>
      </c>
      <c r="AW483">
        <v>-1.639344262295073E-2</v>
      </c>
      <c r="AX483">
        <v>3.7598743071618701E-2</v>
      </c>
      <c r="AY483">
        <v>8.7188862325975336E-3</v>
      </c>
      <c r="AZ483">
        <v>2.0982327560730152E-3</v>
      </c>
      <c r="BA483">
        <v>-7.3443548347018606E-4</v>
      </c>
      <c r="BB483">
        <v>1.6129032258064498E-2</v>
      </c>
      <c r="BC483">
        <v>3.380662609871576E-3</v>
      </c>
      <c r="BD483">
        <v>-1.230769230769224E-2</v>
      </c>
      <c r="BE483">
        <v>-1.6212232866617549E-2</v>
      </c>
      <c r="BF483">
        <v>0</v>
      </c>
      <c r="BG483">
        <v>3.1489859769959772E-2</v>
      </c>
      <c r="BH483">
        <v>-2.8551912568306029E-2</v>
      </c>
      <c r="BI483">
        <v>2.2213665847230502E-3</v>
      </c>
      <c r="BJ483">
        <v>-1.075153529541351E-3</v>
      </c>
      <c r="BK483">
        <v>0.16981132075471689</v>
      </c>
      <c r="BL483">
        <v>2.7118644067796178E-3</v>
      </c>
      <c r="BM483">
        <v>5.5194805194805241E-2</v>
      </c>
      <c r="BN483">
        <v>-2.7936962750716329E-2</v>
      </c>
      <c r="BO483">
        <v>0</v>
      </c>
      <c r="BP483">
        <v>-2.6790799561883901E-2</v>
      </c>
      <c r="BQ483">
        <v>2.4205960542885041E-2</v>
      </c>
      <c r="BR483">
        <v>2.2263120398953169E-3</v>
      </c>
      <c r="BS483">
        <v>-6.31985197458107E-4</v>
      </c>
      <c r="BT483">
        <v>1.9230769230769159E-2</v>
      </c>
      <c r="BU483">
        <v>2.0380434782609762E-3</v>
      </c>
      <c r="BV483">
        <v>-1.7543859649122862E-2</v>
      </c>
      <c r="BW483">
        <v>2.8735632183907178E-3</v>
      </c>
      <c r="BX483">
        <v>-4.6875000000000111E-2</v>
      </c>
      <c r="BY483">
        <v>1.239715242509587E-2</v>
      </c>
      <c r="BZ483">
        <v>1.491053677932408E-2</v>
      </c>
    </row>
    <row r="484" spans="1:78" x14ac:dyDescent="0.15">
      <c r="A484" s="21">
        <v>34578</v>
      </c>
      <c r="B484" t="s">
        <v>44</v>
      </c>
      <c r="C484">
        <v>4.7300000000000004</v>
      </c>
      <c r="D484">
        <v>5.8165548098434161E-2</v>
      </c>
      <c r="E484" t="s">
        <v>54</v>
      </c>
      <c r="F484">
        <v>1.25</v>
      </c>
      <c r="G484">
        <v>67.997</v>
      </c>
      <c r="H484">
        <v>100.6665</v>
      </c>
      <c r="I484">
        <v>6</v>
      </c>
      <c r="J484">
        <v>149.30000000000001</v>
      </c>
      <c r="K484">
        <v>62.7</v>
      </c>
      <c r="L484">
        <v>1412</v>
      </c>
      <c r="M484">
        <v>5.9</v>
      </c>
      <c r="N484">
        <v>462.69</v>
      </c>
      <c r="O484">
        <v>7.6029999999999998</v>
      </c>
      <c r="P484">
        <v>67.894000000000005</v>
      </c>
      <c r="Q484">
        <v>100.59439999999999</v>
      </c>
      <c r="R484">
        <v>6.1</v>
      </c>
      <c r="S484">
        <v>149</v>
      </c>
      <c r="T484">
        <v>63</v>
      </c>
      <c r="U484">
        <v>1377</v>
      </c>
      <c r="V484">
        <v>6</v>
      </c>
      <c r="W484">
        <v>475.49</v>
      </c>
      <c r="X484">
        <v>7.173</v>
      </c>
      <c r="Y484">
        <v>67.817999999999998</v>
      </c>
      <c r="Z484">
        <v>100.5476</v>
      </c>
      <c r="AA484">
        <v>6.3</v>
      </c>
      <c r="AB484">
        <v>148.4</v>
      </c>
      <c r="AC484">
        <v>64.2</v>
      </c>
      <c r="AD484">
        <v>1335</v>
      </c>
      <c r="AE484">
        <v>6.1</v>
      </c>
      <c r="AF484">
        <v>458.26</v>
      </c>
      <c r="AG484">
        <v>7.1109999999999998</v>
      </c>
      <c r="AH484">
        <v>67.676000000000002</v>
      </c>
      <c r="AI484">
        <v>100.6215</v>
      </c>
      <c r="AJ484">
        <v>6.2</v>
      </c>
      <c r="AK484">
        <v>147.9</v>
      </c>
      <c r="AL484">
        <v>65</v>
      </c>
      <c r="AM484">
        <v>1357</v>
      </c>
      <c r="AN484">
        <v>6.1</v>
      </c>
      <c r="AO484">
        <v>444.27</v>
      </c>
      <c r="AP484">
        <v>7.32</v>
      </c>
      <c r="AQ484">
        <v>1.5170707278993061E-3</v>
      </c>
      <c r="AR484">
        <v>7.1673969922780856E-4</v>
      </c>
      <c r="AS484">
        <v>-1.639344262295073E-2</v>
      </c>
      <c r="AT484">
        <v>2.0134228187920211E-3</v>
      </c>
      <c r="AU484">
        <v>-4.761904761904745E-3</v>
      </c>
      <c r="AV484">
        <v>2.5417574437182289E-2</v>
      </c>
      <c r="AW484">
        <v>-1.6666666666666611E-2</v>
      </c>
      <c r="AX484">
        <v>-2.691959872973149E-2</v>
      </c>
      <c r="AY484">
        <v>5.9947023560574353E-2</v>
      </c>
      <c r="AZ484">
        <v>1.120646436049588E-3</v>
      </c>
      <c r="BA484">
        <v>4.6545118928742468E-4</v>
      </c>
      <c r="BB484">
        <v>-3.1746031746031737E-2</v>
      </c>
      <c r="BC484">
        <v>4.0431266846361344E-3</v>
      </c>
      <c r="BD484">
        <v>-1.8691588785046731E-2</v>
      </c>
      <c r="BE484">
        <v>3.1460674157303359E-2</v>
      </c>
      <c r="BF484">
        <v>-1.639344262295073E-2</v>
      </c>
      <c r="BG484">
        <v>3.7598743071618701E-2</v>
      </c>
      <c r="BH484">
        <v>8.7188862325975336E-3</v>
      </c>
      <c r="BI484">
        <v>2.0982327560730152E-3</v>
      </c>
      <c r="BJ484">
        <v>-7.3443548347018606E-4</v>
      </c>
      <c r="BK484">
        <v>1.6129032258064498E-2</v>
      </c>
      <c r="BL484">
        <v>3.380662609871576E-3</v>
      </c>
      <c r="BM484">
        <v>-1.230769230769224E-2</v>
      </c>
      <c r="BN484">
        <v>-1.6212232866617549E-2</v>
      </c>
      <c r="BO484">
        <v>0</v>
      </c>
      <c r="BP484">
        <v>3.1489859769959772E-2</v>
      </c>
      <c r="BQ484">
        <v>-2.8551912568306029E-2</v>
      </c>
      <c r="BR484">
        <v>2.2213665847230502E-3</v>
      </c>
      <c r="BS484">
        <v>-1.075153529541351E-3</v>
      </c>
      <c r="BT484">
        <v>0.16981132075471689</v>
      </c>
      <c r="BU484">
        <v>2.7118644067796178E-3</v>
      </c>
      <c r="BV484">
        <v>5.5194805194805241E-2</v>
      </c>
      <c r="BW484">
        <v>-2.7936962750716329E-2</v>
      </c>
      <c r="BX484">
        <v>0</v>
      </c>
      <c r="BY484">
        <v>-2.6790799561883901E-2</v>
      </c>
      <c r="BZ484">
        <v>2.4205960542885041E-2</v>
      </c>
    </row>
    <row r="485" spans="1:78" x14ac:dyDescent="0.15">
      <c r="A485" s="21">
        <v>34608</v>
      </c>
      <c r="B485" t="s">
        <v>45</v>
      </c>
      <c r="C485">
        <v>4.76</v>
      </c>
      <c r="D485">
        <v>6.3424947145876024E-3</v>
      </c>
      <c r="E485" t="s">
        <v>54</v>
      </c>
      <c r="F485">
        <v>1.86</v>
      </c>
      <c r="G485">
        <v>68.156999999999996</v>
      </c>
      <c r="H485">
        <v>100.7624</v>
      </c>
      <c r="I485">
        <v>5.6</v>
      </c>
      <c r="J485">
        <v>149.4</v>
      </c>
      <c r="K485">
        <v>63</v>
      </c>
      <c r="L485">
        <v>1397</v>
      </c>
      <c r="M485">
        <v>5.8</v>
      </c>
      <c r="N485">
        <v>472.35</v>
      </c>
      <c r="O485">
        <v>7.8070000000000004</v>
      </c>
      <c r="P485">
        <v>67.997</v>
      </c>
      <c r="Q485">
        <v>100.6665</v>
      </c>
      <c r="R485">
        <v>6</v>
      </c>
      <c r="S485">
        <v>149.30000000000001</v>
      </c>
      <c r="T485">
        <v>62.7</v>
      </c>
      <c r="U485">
        <v>1412</v>
      </c>
      <c r="V485">
        <v>5.9</v>
      </c>
      <c r="W485">
        <v>462.69</v>
      </c>
      <c r="X485">
        <v>7.6029999999999998</v>
      </c>
      <c r="Y485">
        <v>67.894000000000005</v>
      </c>
      <c r="Z485">
        <v>100.59439999999999</v>
      </c>
      <c r="AA485">
        <v>6.1</v>
      </c>
      <c r="AB485">
        <v>149</v>
      </c>
      <c r="AC485">
        <v>63</v>
      </c>
      <c r="AD485">
        <v>1377</v>
      </c>
      <c r="AE485">
        <v>6</v>
      </c>
      <c r="AF485">
        <v>475.49</v>
      </c>
      <c r="AG485">
        <v>7.173</v>
      </c>
      <c r="AH485">
        <v>67.817999999999998</v>
      </c>
      <c r="AI485">
        <v>100.5476</v>
      </c>
      <c r="AJ485">
        <v>6.3</v>
      </c>
      <c r="AK485">
        <v>148.4</v>
      </c>
      <c r="AL485">
        <v>64.2</v>
      </c>
      <c r="AM485">
        <v>1335</v>
      </c>
      <c r="AN485">
        <v>6.1</v>
      </c>
      <c r="AO485">
        <v>458.26</v>
      </c>
      <c r="AP485">
        <v>7.1109999999999998</v>
      </c>
      <c r="AQ485">
        <v>2.353044987278841E-3</v>
      </c>
      <c r="AR485">
        <v>9.5265058385862744E-4</v>
      </c>
      <c r="AS485">
        <v>-6.6666666666666763E-2</v>
      </c>
      <c r="AT485">
        <v>6.6979236436703893E-4</v>
      </c>
      <c r="AU485">
        <v>4.7846889952152249E-3</v>
      </c>
      <c r="AV485">
        <v>-1.0623229461756419E-2</v>
      </c>
      <c r="AW485">
        <v>-1.6949152542372951E-2</v>
      </c>
      <c r="AX485">
        <v>2.087790961550939E-2</v>
      </c>
      <c r="AY485">
        <v>2.683151387610172E-2</v>
      </c>
      <c r="AZ485">
        <v>1.5170707278993061E-3</v>
      </c>
      <c r="BA485">
        <v>7.1673969922780856E-4</v>
      </c>
      <c r="BB485">
        <v>-1.639344262295073E-2</v>
      </c>
      <c r="BC485">
        <v>2.0134228187920211E-3</v>
      </c>
      <c r="BD485">
        <v>-4.761904761904745E-3</v>
      </c>
      <c r="BE485">
        <v>2.5417574437182289E-2</v>
      </c>
      <c r="BF485">
        <v>-1.6666666666666611E-2</v>
      </c>
      <c r="BG485">
        <v>-2.691959872973149E-2</v>
      </c>
      <c r="BH485">
        <v>5.9947023560574353E-2</v>
      </c>
      <c r="BI485">
        <v>1.120646436049588E-3</v>
      </c>
      <c r="BJ485">
        <v>4.6545118928742468E-4</v>
      </c>
      <c r="BK485">
        <v>-3.1746031746031737E-2</v>
      </c>
      <c r="BL485">
        <v>4.0431266846361344E-3</v>
      </c>
      <c r="BM485">
        <v>-1.8691588785046731E-2</v>
      </c>
      <c r="BN485">
        <v>3.1460674157303359E-2</v>
      </c>
      <c r="BO485">
        <v>-1.639344262295073E-2</v>
      </c>
      <c r="BP485">
        <v>3.7598743071618701E-2</v>
      </c>
      <c r="BQ485">
        <v>8.7188862325975336E-3</v>
      </c>
      <c r="BR485">
        <v>2.0982327560730152E-3</v>
      </c>
      <c r="BS485">
        <v>-7.3443548347018606E-4</v>
      </c>
      <c r="BT485">
        <v>1.6129032258064498E-2</v>
      </c>
      <c r="BU485">
        <v>3.380662609871576E-3</v>
      </c>
      <c r="BV485">
        <v>-1.230769230769224E-2</v>
      </c>
      <c r="BW485">
        <v>-1.6212232866617549E-2</v>
      </c>
      <c r="BX485">
        <v>0</v>
      </c>
      <c r="BY485">
        <v>3.1489859769959772E-2</v>
      </c>
      <c r="BZ485">
        <v>-2.8551912568306029E-2</v>
      </c>
    </row>
    <row r="486" spans="1:78" x14ac:dyDescent="0.15">
      <c r="A486" s="21">
        <v>34639</v>
      </c>
      <c r="B486" t="s">
        <v>46</v>
      </c>
      <c r="C486">
        <v>5.29</v>
      </c>
      <c r="D486">
        <v>0.1113445378151261</v>
      </c>
      <c r="E486" t="s">
        <v>54</v>
      </c>
      <c r="F486">
        <v>3.47</v>
      </c>
      <c r="G486">
        <v>68.281999999999996</v>
      </c>
      <c r="H486">
        <v>100.8789</v>
      </c>
      <c r="I486">
        <v>6.3</v>
      </c>
      <c r="J486">
        <v>149.80000000000001</v>
      </c>
      <c r="K486">
        <v>61.5</v>
      </c>
      <c r="L486">
        <v>1340</v>
      </c>
      <c r="M486">
        <v>5.6</v>
      </c>
      <c r="N486">
        <v>453.69</v>
      </c>
      <c r="O486">
        <v>7.9059999999999997</v>
      </c>
      <c r="P486">
        <v>68.156999999999996</v>
      </c>
      <c r="Q486">
        <v>100.7624</v>
      </c>
      <c r="R486">
        <v>5.6</v>
      </c>
      <c r="S486">
        <v>149.4</v>
      </c>
      <c r="T486">
        <v>63</v>
      </c>
      <c r="U486">
        <v>1397</v>
      </c>
      <c r="V486">
        <v>5.8</v>
      </c>
      <c r="W486">
        <v>472.35</v>
      </c>
      <c r="X486">
        <v>7.8070000000000004</v>
      </c>
      <c r="Y486">
        <v>67.997</v>
      </c>
      <c r="Z486">
        <v>100.6665</v>
      </c>
      <c r="AA486">
        <v>6</v>
      </c>
      <c r="AB486">
        <v>149.30000000000001</v>
      </c>
      <c r="AC486">
        <v>62.7</v>
      </c>
      <c r="AD486">
        <v>1412</v>
      </c>
      <c r="AE486">
        <v>5.9</v>
      </c>
      <c r="AF486">
        <v>462.69</v>
      </c>
      <c r="AG486">
        <v>7.6029999999999998</v>
      </c>
      <c r="AH486">
        <v>67.894000000000005</v>
      </c>
      <c r="AI486">
        <v>100.59439999999999</v>
      </c>
      <c r="AJ486">
        <v>6.1</v>
      </c>
      <c r="AK486">
        <v>149</v>
      </c>
      <c r="AL486">
        <v>63</v>
      </c>
      <c r="AM486">
        <v>1377</v>
      </c>
      <c r="AN486">
        <v>6</v>
      </c>
      <c r="AO486">
        <v>475.49</v>
      </c>
      <c r="AP486">
        <v>7.173</v>
      </c>
      <c r="AQ486">
        <v>1.834000909664457E-3</v>
      </c>
      <c r="AR486">
        <v>1.1561852437020901E-3</v>
      </c>
      <c r="AS486">
        <v>0.125</v>
      </c>
      <c r="AT486">
        <v>2.6773761713521078E-3</v>
      </c>
      <c r="AU486">
        <v>-2.3809523809523839E-2</v>
      </c>
      <c r="AV486">
        <v>-4.0801717967072333E-2</v>
      </c>
      <c r="AW486">
        <v>-3.4482758620689717E-2</v>
      </c>
      <c r="AX486">
        <v>-3.9504604636392597E-2</v>
      </c>
      <c r="AY486">
        <v>1.2680927372870521E-2</v>
      </c>
      <c r="AZ486">
        <v>2.353044987278841E-3</v>
      </c>
      <c r="BA486">
        <v>9.5265058385862744E-4</v>
      </c>
      <c r="BB486">
        <v>-6.6666666666666763E-2</v>
      </c>
      <c r="BC486">
        <v>6.6979236436703893E-4</v>
      </c>
      <c r="BD486">
        <v>4.7846889952152249E-3</v>
      </c>
      <c r="BE486">
        <v>-1.0623229461756419E-2</v>
      </c>
      <c r="BF486">
        <v>-1.6949152542372951E-2</v>
      </c>
      <c r="BG486">
        <v>2.087790961550939E-2</v>
      </c>
      <c r="BH486">
        <v>2.683151387610172E-2</v>
      </c>
      <c r="BI486">
        <v>1.5170707278993061E-3</v>
      </c>
      <c r="BJ486">
        <v>7.1673969922780856E-4</v>
      </c>
      <c r="BK486">
        <v>-1.639344262295073E-2</v>
      </c>
      <c r="BL486">
        <v>2.0134228187920211E-3</v>
      </c>
      <c r="BM486">
        <v>-4.761904761904745E-3</v>
      </c>
      <c r="BN486">
        <v>2.5417574437182289E-2</v>
      </c>
      <c r="BO486">
        <v>-1.6666666666666611E-2</v>
      </c>
      <c r="BP486">
        <v>-2.691959872973149E-2</v>
      </c>
      <c r="BQ486">
        <v>5.9947023560574353E-2</v>
      </c>
      <c r="BR486">
        <v>1.120646436049588E-3</v>
      </c>
      <c r="BS486">
        <v>4.6545118928742468E-4</v>
      </c>
      <c r="BT486">
        <v>-3.1746031746031737E-2</v>
      </c>
      <c r="BU486">
        <v>4.0431266846361344E-3</v>
      </c>
      <c r="BV486">
        <v>-1.8691588785046731E-2</v>
      </c>
      <c r="BW486">
        <v>3.1460674157303359E-2</v>
      </c>
      <c r="BX486">
        <v>-1.639344262295073E-2</v>
      </c>
      <c r="BY486">
        <v>3.7598743071618701E-2</v>
      </c>
      <c r="BZ486">
        <v>8.7188862325975336E-3</v>
      </c>
    </row>
    <row r="487" spans="1:78" x14ac:dyDescent="0.15">
      <c r="A487" s="21">
        <v>34669</v>
      </c>
      <c r="B487" t="s">
        <v>47</v>
      </c>
      <c r="C487">
        <v>5.45</v>
      </c>
      <c r="D487">
        <v>3.0245746691871481E-2</v>
      </c>
      <c r="E487" t="s">
        <v>54</v>
      </c>
      <c r="F487">
        <v>-5.31</v>
      </c>
      <c r="G487">
        <v>68.305000000000007</v>
      </c>
      <c r="H487">
        <v>101.0587</v>
      </c>
      <c r="I487">
        <v>6.6</v>
      </c>
      <c r="J487">
        <v>150.1</v>
      </c>
      <c r="K487">
        <v>58.9</v>
      </c>
      <c r="L487">
        <v>1396</v>
      </c>
      <c r="M487">
        <v>5.5</v>
      </c>
      <c r="N487">
        <v>459.27</v>
      </c>
      <c r="O487">
        <v>7.8220000000000001</v>
      </c>
      <c r="P487">
        <v>68.281999999999996</v>
      </c>
      <c r="Q487">
        <v>100.8789</v>
      </c>
      <c r="R487">
        <v>6.3</v>
      </c>
      <c r="S487">
        <v>149.80000000000001</v>
      </c>
      <c r="T487">
        <v>61.5</v>
      </c>
      <c r="U487">
        <v>1340</v>
      </c>
      <c r="V487">
        <v>5.6</v>
      </c>
      <c r="W487">
        <v>453.69</v>
      </c>
      <c r="X487">
        <v>7.9059999999999997</v>
      </c>
      <c r="Y487">
        <v>68.156999999999996</v>
      </c>
      <c r="Z487">
        <v>100.7624</v>
      </c>
      <c r="AA487">
        <v>5.6</v>
      </c>
      <c r="AB487">
        <v>149.4</v>
      </c>
      <c r="AC487">
        <v>63</v>
      </c>
      <c r="AD487">
        <v>1397</v>
      </c>
      <c r="AE487">
        <v>5.8</v>
      </c>
      <c r="AF487">
        <v>472.35</v>
      </c>
      <c r="AG487">
        <v>7.8070000000000004</v>
      </c>
      <c r="AH487">
        <v>67.997</v>
      </c>
      <c r="AI487">
        <v>100.6665</v>
      </c>
      <c r="AJ487">
        <v>6</v>
      </c>
      <c r="AK487">
        <v>149.30000000000001</v>
      </c>
      <c r="AL487">
        <v>62.7</v>
      </c>
      <c r="AM487">
        <v>1412</v>
      </c>
      <c r="AN487">
        <v>5.9</v>
      </c>
      <c r="AO487">
        <v>462.69</v>
      </c>
      <c r="AP487">
        <v>7.6029999999999998</v>
      </c>
      <c r="AQ487">
        <v>3.3683840543652371E-4</v>
      </c>
      <c r="AR487">
        <v>1.7823350571823939E-3</v>
      </c>
      <c r="AS487">
        <v>4.7619047619047672E-2</v>
      </c>
      <c r="AT487">
        <v>2.0026702269690939E-3</v>
      </c>
      <c r="AU487">
        <v>-4.2276422764227717E-2</v>
      </c>
      <c r="AV487">
        <v>4.179104477611939E-2</v>
      </c>
      <c r="AW487">
        <v>-1.785714285714279E-2</v>
      </c>
      <c r="AX487">
        <v>1.229914699464385E-2</v>
      </c>
      <c r="AY487">
        <v>-1.062484189223367E-2</v>
      </c>
      <c r="AZ487">
        <v>1.834000909664457E-3</v>
      </c>
      <c r="BA487">
        <v>1.1561852437020901E-3</v>
      </c>
      <c r="BB487">
        <v>0.125</v>
      </c>
      <c r="BC487">
        <v>2.6773761713521078E-3</v>
      </c>
      <c r="BD487">
        <v>-2.3809523809523839E-2</v>
      </c>
      <c r="BE487">
        <v>-4.0801717967072333E-2</v>
      </c>
      <c r="BF487">
        <v>-3.4482758620689717E-2</v>
      </c>
      <c r="BG487">
        <v>-3.9504604636392597E-2</v>
      </c>
      <c r="BH487">
        <v>1.2680927372870521E-2</v>
      </c>
      <c r="BI487">
        <v>2.353044987278841E-3</v>
      </c>
      <c r="BJ487">
        <v>9.5265058385862744E-4</v>
      </c>
      <c r="BK487">
        <v>-6.6666666666666763E-2</v>
      </c>
      <c r="BL487">
        <v>6.6979236436703893E-4</v>
      </c>
      <c r="BM487">
        <v>4.7846889952152249E-3</v>
      </c>
      <c r="BN487">
        <v>-1.0623229461756419E-2</v>
      </c>
      <c r="BO487">
        <v>-1.6949152542372951E-2</v>
      </c>
      <c r="BP487">
        <v>2.087790961550939E-2</v>
      </c>
      <c r="BQ487">
        <v>2.683151387610172E-2</v>
      </c>
      <c r="BR487">
        <v>1.5170707278993061E-3</v>
      </c>
      <c r="BS487">
        <v>7.1673969922780856E-4</v>
      </c>
      <c r="BT487">
        <v>-1.639344262295073E-2</v>
      </c>
      <c r="BU487">
        <v>2.0134228187920211E-3</v>
      </c>
      <c r="BV487">
        <v>-4.761904761904745E-3</v>
      </c>
      <c r="BW487">
        <v>2.5417574437182289E-2</v>
      </c>
      <c r="BX487">
        <v>-1.6666666666666611E-2</v>
      </c>
      <c r="BY487">
        <v>-2.691959872973149E-2</v>
      </c>
      <c r="BZ487">
        <v>5.9947023560574353E-2</v>
      </c>
    </row>
    <row r="488" spans="1:78" x14ac:dyDescent="0.15">
      <c r="A488" s="21">
        <v>34700</v>
      </c>
      <c r="B488" t="s">
        <v>48</v>
      </c>
      <c r="C488">
        <v>5.53</v>
      </c>
      <c r="D488">
        <v>1.467889908256882E-2</v>
      </c>
      <c r="E488" t="s">
        <v>54</v>
      </c>
      <c r="F488">
        <v>0.28999999999999998</v>
      </c>
      <c r="G488">
        <v>68.474999999999994</v>
      </c>
      <c r="H488">
        <v>101.14230000000001</v>
      </c>
      <c r="I488">
        <v>6.8</v>
      </c>
      <c r="J488">
        <v>150.5</v>
      </c>
      <c r="K488">
        <v>59.7</v>
      </c>
      <c r="L488">
        <v>1282</v>
      </c>
      <c r="M488">
        <v>5.6</v>
      </c>
      <c r="N488">
        <v>470.42</v>
      </c>
      <c r="O488">
        <v>7.5810000000000004</v>
      </c>
      <c r="P488">
        <v>68.305000000000007</v>
      </c>
      <c r="Q488">
        <v>101.0587</v>
      </c>
      <c r="R488">
        <v>6.6</v>
      </c>
      <c r="S488">
        <v>150.1</v>
      </c>
      <c r="T488">
        <v>58.9</v>
      </c>
      <c r="U488">
        <v>1396</v>
      </c>
      <c r="V488">
        <v>5.5</v>
      </c>
      <c r="W488">
        <v>459.27</v>
      </c>
      <c r="X488">
        <v>7.8220000000000001</v>
      </c>
      <c r="Y488">
        <v>68.281999999999996</v>
      </c>
      <c r="Z488">
        <v>100.8789</v>
      </c>
      <c r="AA488">
        <v>6.3</v>
      </c>
      <c r="AB488">
        <v>149.80000000000001</v>
      </c>
      <c r="AC488">
        <v>61.5</v>
      </c>
      <c r="AD488">
        <v>1340</v>
      </c>
      <c r="AE488">
        <v>5.6</v>
      </c>
      <c r="AF488">
        <v>453.69</v>
      </c>
      <c r="AG488">
        <v>7.9059999999999997</v>
      </c>
      <c r="AH488">
        <v>68.156999999999996</v>
      </c>
      <c r="AI488">
        <v>100.7624</v>
      </c>
      <c r="AJ488">
        <v>5.6</v>
      </c>
      <c r="AK488">
        <v>149.4</v>
      </c>
      <c r="AL488">
        <v>63</v>
      </c>
      <c r="AM488">
        <v>1397</v>
      </c>
      <c r="AN488">
        <v>5.8</v>
      </c>
      <c r="AO488">
        <v>472.35</v>
      </c>
      <c r="AP488">
        <v>7.8070000000000004</v>
      </c>
      <c r="AQ488">
        <v>2.4888368347850691E-3</v>
      </c>
      <c r="AR488">
        <v>8.2724198906181101E-4</v>
      </c>
      <c r="AS488">
        <v>3.030303030303028E-2</v>
      </c>
      <c r="AT488">
        <v>2.664890073284409E-3</v>
      </c>
      <c r="AU488">
        <v>1.3582342954159721E-2</v>
      </c>
      <c r="AV488">
        <v>-8.1661891117478458E-2</v>
      </c>
      <c r="AW488">
        <v>1.818181818181808E-2</v>
      </c>
      <c r="AX488">
        <v>2.427765802251414E-2</v>
      </c>
      <c r="AY488">
        <v>-3.081053439018144E-2</v>
      </c>
      <c r="AZ488">
        <v>3.3683840543652371E-4</v>
      </c>
      <c r="BA488">
        <v>1.7823350571823939E-3</v>
      </c>
      <c r="BB488">
        <v>4.7619047619047672E-2</v>
      </c>
      <c r="BC488">
        <v>2.0026702269690939E-3</v>
      </c>
      <c r="BD488">
        <v>-4.2276422764227717E-2</v>
      </c>
      <c r="BE488">
        <v>4.179104477611939E-2</v>
      </c>
      <c r="BF488">
        <v>-1.785714285714279E-2</v>
      </c>
      <c r="BG488">
        <v>1.229914699464385E-2</v>
      </c>
      <c r="BH488">
        <v>-1.062484189223367E-2</v>
      </c>
      <c r="BI488">
        <v>1.834000909664457E-3</v>
      </c>
      <c r="BJ488">
        <v>1.1561852437020901E-3</v>
      </c>
      <c r="BK488">
        <v>0.125</v>
      </c>
      <c r="BL488">
        <v>2.6773761713521078E-3</v>
      </c>
      <c r="BM488">
        <v>-2.3809523809523839E-2</v>
      </c>
      <c r="BN488">
        <v>-4.0801717967072333E-2</v>
      </c>
      <c r="BO488">
        <v>-3.4482758620689717E-2</v>
      </c>
      <c r="BP488">
        <v>-3.9504604636392597E-2</v>
      </c>
      <c r="BQ488">
        <v>1.2680927372870521E-2</v>
      </c>
      <c r="BR488">
        <v>2.353044987278841E-3</v>
      </c>
      <c r="BS488">
        <v>9.5265058385862744E-4</v>
      </c>
      <c r="BT488">
        <v>-6.6666666666666763E-2</v>
      </c>
      <c r="BU488">
        <v>6.6979236436703893E-4</v>
      </c>
      <c r="BV488">
        <v>4.7846889952152249E-3</v>
      </c>
      <c r="BW488">
        <v>-1.0623229461756419E-2</v>
      </c>
      <c r="BX488">
        <v>-1.6949152542372951E-2</v>
      </c>
      <c r="BY488">
        <v>2.087790961550939E-2</v>
      </c>
      <c r="BZ488">
        <v>2.683151387610172E-2</v>
      </c>
    </row>
    <row r="489" spans="1:78" x14ac:dyDescent="0.15">
      <c r="A489" s="21">
        <v>34731</v>
      </c>
      <c r="B489" t="s">
        <v>49</v>
      </c>
      <c r="C489">
        <v>5.92</v>
      </c>
      <c r="D489">
        <v>7.0524412296564129E-2</v>
      </c>
      <c r="E489" t="s">
        <v>54</v>
      </c>
      <c r="F489">
        <v>1.3</v>
      </c>
      <c r="G489">
        <v>68.587000000000003</v>
      </c>
      <c r="H489">
        <v>101.0069</v>
      </c>
      <c r="I489">
        <v>7.3</v>
      </c>
      <c r="J489">
        <v>150.9</v>
      </c>
      <c r="K489">
        <v>56.6</v>
      </c>
      <c r="L489">
        <v>1254</v>
      </c>
      <c r="M489">
        <v>5.4</v>
      </c>
      <c r="N489">
        <v>487.39</v>
      </c>
      <c r="O489">
        <v>7.2009999999999996</v>
      </c>
      <c r="P489">
        <v>68.474999999999994</v>
      </c>
      <c r="Q489">
        <v>101.14230000000001</v>
      </c>
      <c r="R489">
        <v>6.8</v>
      </c>
      <c r="S489">
        <v>150.5</v>
      </c>
      <c r="T489">
        <v>59.7</v>
      </c>
      <c r="U489">
        <v>1282</v>
      </c>
      <c r="V489">
        <v>5.6</v>
      </c>
      <c r="W489">
        <v>470.42</v>
      </c>
      <c r="X489">
        <v>7.5810000000000004</v>
      </c>
      <c r="Y489">
        <v>68.305000000000007</v>
      </c>
      <c r="Z489">
        <v>101.0587</v>
      </c>
      <c r="AA489">
        <v>6.6</v>
      </c>
      <c r="AB489">
        <v>150.1</v>
      </c>
      <c r="AC489">
        <v>58.9</v>
      </c>
      <c r="AD489">
        <v>1396</v>
      </c>
      <c r="AE489">
        <v>5.5</v>
      </c>
      <c r="AF489">
        <v>459.27</v>
      </c>
      <c r="AG489">
        <v>7.8220000000000001</v>
      </c>
      <c r="AH489">
        <v>68.281999999999996</v>
      </c>
      <c r="AI489">
        <v>100.8789</v>
      </c>
      <c r="AJ489">
        <v>6.3</v>
      </c>
      <c r="AK489">
        <v>149.80000000000001</v>
      </c>
      <c r="AL489">
        <v>61.5</v>
      </c>
      <c r="AM489">
        <v>1340</v>
      </c>
      <c r="AN489">
        <v>5.6</v>
      </c>
      <c r="AO489">
        <v>453.69</v>
      </c>
      <c r="AP489">
        <v>7.9059999999999997</v>
      </c>
      <c r="AQ489">
        <v>1.635633442862439E-3</v>
      </c>
      <c r="AR489">
        <v>-1.338707939210426E-3</v>
      </c>
      <c r="AS489">
        <v>7.3529411764705843E-2</v>
      </c>
      <c r="AT489">
        <v>2.6578073089700278E-3</v>
      </c>
      <c r="AU489">
        <v>-5.1926298157453983E-2</v>
      </c>
      <c r="AV489">
        <v>-2.184087363494536E-2</v>
      </c>
      <c r="AW489">
        <v>-3.5714285714285587E-2</v>
      </c>
      <c r="AX489">
        <v>3.6074146507376392E-2</v>
      </c>
      <c r="AY489">
        <v>-5.0125313283208128E-2</v>
      </c>
      <c r="AZ489">
        <v>2.4888368347850691E-3</v>
      </c>
      <c r="BA489">
        <v>8.2724198906181101E-4</v>
      </c>
      <c r="BB489">
        <v>3.030303030303028E-2</v>
      </c>
      <c r="BC489">
        <v>2.664890073284409E-3</v>
      </c>
      <c r="BD489">
        <v>1.3582342954159721E-2</v>
      </c>
      <c r="BE489">
        <v>-8.1661891117478458E-2</v>
      </c>
      <c r="BF489">
        <v>1.818181818181808E-2</v>
      </c>
      <c r="BG489">
        <v>2.427765802251414E-2</v>
      </c>
      <c r="BH489">
        <v>-3.081053439018144E-2</v>
      </c>
      <c r="BI489">
        <v>3.3683840543652371E-4</v>
      </c>
      <c r="BJ489">
        <v>1.7823350571823939E-3</v>
      </c>
      <c r="BK489">
        <v>4.7619047619047672E-2</v>
      </c>
      <c r="BL489">
        <v>2.0026702269690939E-3</v>
      </c>
      <c r="BM489">
        <v>-4.2276422764227717E-2</v>
      </c>
      <c r="BN489">
        <v>4.179104477611939E-2</v>
      </c>
      <c r="BO489">
        <v>-1.785714285714279E-2</v>
      </c>
      <c r="BP489">
        <v>1.229914699464385E-2</v>
      </c>
      <c r="BQ489">
        <v>-1.062484189223367E-2</v>
      </c>
      <c r="BR489">
        <v>1.834000909664457E-3</v>
      </c>
      <c r="BS489">
        <v>1.1561852437020901E-3</v>
      </c>
      <c r="BT489">
        <v>0.125</v>
      </c>
      <c r="BU489">
        <v>2.6773761713521078E-3</v>
      </c>
      <c r="BV489">
        <v>-2.3809523809523839E-2</v>
      </c>
      <c r="BW489">
        <v>-4.0801717967072333E-2</v>
      </c>
      <c r="BX489">
        <v>-3.4482758620689717E-2</v>
      </c>
      <c r="BY489">
        <v>-3.9504604636392597E-2</v>
      </c>
      <c r="BZ489">
        <v>1.2680927372870521E-2</v>
      </c>
    </row>
    <row r="490" spans="1:78" x14ac:dyDescent="0.15">
      <c r="A490" s="21">
        <v>34759</v>
      </c>
      <c r="B490" t="s">
        <v>50</v>
      </c>
      <c r="C490">
        <v>5.98</v>
      </c>
      <c r="D490">
        <v>1.0135135135135221E-2</v>
      </c>
      <c r="E490" t="s">
        <v>54</v>
      </c>
      <c r="F490">
        <v>0.15</v>
      </c>
      <c r="G490">
        <v>68.754999999999995</v>
      </c>
      <c r="H490">
        <v>100.7816</v>
      </c>
      <c r="I490">
        <v>6.8</v>
      </c>
      <c r="J490">
        <v>151.19999999999999</v>
      </c>
      <c r="K490">
        <v>51.9</v>
      </c>
      <c r="L490">
        <v>1226</v>
      </c>
      <c r="M490">
        <v>5.4</v>
      </c>
      <c r="N490">
        <v>500.71</v>
      </c>
      <c r="O490">
        <v>7.1959999999999997</v>
      </c>
      <c r="P490">
        <v>68.587000000000003</v>
      </c>
      <c r="Q490">
        <v>101.0069</v>
      </c>
      <c r="R490">
        <v>7.3</v>
      </c>
      <c r="S490">
        <v>150.9</v>
      </c>
      <c r="T490">
        <v>56.6</v>
      </c>
      <c r="U490">
        <v>1254</v>
      </c>
      <c r="V490">
        <v>5.4</v>
      </c>
      <c r="W490">
        <v>487.39</v>
      </c>
      <c r="X490">
        <v>7.2009999999999996</v>
      </c>
      <c r="Y490">
        <v>68.474999999999994</v>
      </c>
      <c r="Z490">
        <v>101.14230000000001</v>
      </c>
      <c r="AA490">
        <v>6.8</v>
      </c>
      <c r="AB490">
        <v>150.5</v>
      </c>
      <c r="AC490">
        <v>59.7</v>
      </c>
      <c r="AD490">
        <v>1282</v>
      </c>
      <c r="AE490">
        <v>5.6</v>
      </c>
      <c r="AF490">
        <v>470.42</v>
      </c>
      <c r="AG490">
        <v>7.5810000000000004</v>
      </c>
      <c r="AH490">
        <v>68.305000000000007</v>
      </c>
      <c r="AI490">
        <v>101.0587</v>
      </c>
      <c r="AJ490">
        <v>6.6</v>
      </c>
      <c r="AK490">
        <v>150.1</v>
      </c>
      <c r="AL490">
        <v>58.9</v>
      </c>
      <c r="AM490">
        <v>1396</v>
      </c>
      <c r="AN490">
        <v>5.5</v>
      </c>
      <c r="AO490">
        <v>459.27</v>
      </c>
      <c r="AP490">
        <v>7.8220000000000001</v>
      </c>
      <c r="AQ490">
        <v>2.4494437721433999E-3</v>
      </c>
      <c r="AR490">
        <v>-2.2305406858343919E-3</v>
      </c>
      <c r="AS490">
        <v>-6.8493150684931559E-2</v>
      </c>
      <c r="AT490">
        <v>1.9880715705764551E-3</v>
      </c>
      <c r="AU490">
        <v>-8.3038869257950565E-2</v>
      </c>
      <c r="AV490">
        <v>-2.232854864433809E-2</v>
      </c>
      <c r="AW490">
        <v>0</v>
      </c>
      <c r="AX490">
        <v>2.7329243521615029E-2</v>
      </c>
      <c r="AY490">
        <v>-6.9434800722123491E-4</v>
      </c>
      <c r="AZ490">
        <v>1.635633442862439E-3</v>
      </c>
      <c r="BA490">
        <v>-1.338707939210426E-3</v>
      </c>
      <c r="BB490">
        <v>7.3529411764705843E-2</v>
      </c>
      <c r="BC490">
        <v>2.6578073089700278E-3</v>
      </c>
      <c r="BD490">
        <v>-5.1926298157453983E-2</v>
      </c>
      <c r="BE490">
        <v>-2.184087363494536E-2</v>
      </c>
      <c r="BF490">
        <v>-3.5714285714285587E-2</v>
      </c>
      <c r="BG490">
        <v>3.6074146507376392E-2</v>
      </c>
      <c r="BH490">
        <v>-5.0125313283208128E-2</v>
      </c>
      <c r="BI490">
        <v>2.4888368347850691E-3</v>
      </c>
      <c r="BJ490">
        <v>8.2724198906181101E-4</v>
      </c>
      <c r="BK490">
        <v>3.030303030303028E-2</v>
      </c>
      <c r="BL490">
        <v>2.664890073284409E-3</v>
      </c>
      <c r="BM490">
        <v>1.3582342954159721E-2</v>
      </c>
      <c r="BN490">
        <v>-8.1661891117478458E-2</v>
      </c>
      <c r="BO490">
        <v>1.818181818181808E-2</v>
      </c>
      <c r="BP490">
        <v>2.427765802251414E-2</v>
      </c>
      <c r="BQ490">
        <v>-3.081053439018144E-2</v>
      </c>
      <c r="BR490">
        <v>3.3683840543652371E-4</v>
      </c>
      <c r="BS490">
        <v>1.7823350571823939E-3</v>
      </c>
      <c r="BT490">
        <v>4.7619047619047672E-2</v>
      </c>
      <c r="BU490">
        <v>2.0026702269690939E-3</v>
      </c>
      <c r="BV490">
        <v>-4.2276422764227717E-2</v>
      </c>
      <c r="BW490">
        <v>4.179104477611939E-2</v>
      </c>
      <c r="BX490">
        <v>-1.785714285714279E-2</v>
      </c>
      <c r="BY490">
        <v>1.229914699464385E-2</v>
      </c>
      <c r="BZ490">
        <v>-1.062484189223367E-2</v>
      </c>
    </row>
    <row r="491" spans="1:78" x14ac:dyDescent="0.15">
      <c r="A491" s="21">
        <v>34790</v>
      </c>
      <c r="B491" t="s">
        <v>51</v>
      </c>
      <c r="C491">
        <v>6.05</v>
      </c>
      <c r="D491">
        <v>1.1705685618729001E-2</v>
      </c>
      <c r="E491" t="s">
        <v>54</v>
      </c>
      <c r="F491">
        <v>-0.11</v>
      </c>
      <c r="G491">
        <v>68.915000000000006</v>
      </c>
      <c r="H491">
        <v>100.68389999999999</v>
      </c>
      <c r="I491">
        <v>6.7</v>
      </c>
      <c r="J491">
        <v>151.80000000000001</v>
      </c>
      <c r="K491">
        <v>52.2</v>
      </c>
      <c r="L491">
        <v>1259</v>
      </c>
      <c r="M491">
        <v>5.8</v>
      </c>
      <c r="N491">
        <v>514.71</v>
      </c>
      <c r="O491">
        <v>7.0549999999999997</v>
      </c>
      <c r="P491">
        <v>68.754999999999995</v>
      </c>
      <c r="Q491">
        <v>100.7816</v>
      </c>
      <c r="R491">
        <v>6.8</v>
      </c>
      <c r="S491">
        <v>151.19999999999999</v>
      </c>
      <c r="T491">
        <v>51.9</v>
      </c>
      <c r="U491">
        <v>1226</v>
      </c>
      <c r="V491">
        <v>5.4</v>
      </c>
      <c r="W491">
        <v>500.71</v>
      </c>
      <c r="X491">
        <v>7.1959999999999997</v>
      </c>
      <c r="Y491">
        <v>68.587000000000003</v>
      </c>
      <c r="Z491">
        <v>101.0069</v>
      </c>
      <c r="AA491">
        <v>7.3</v>
      </c>
      <c r="AB491">
        <v>150.9</v>
      </c>
      <c r="AC491">
        <v>56.6</v>
      </c>
      <c r="AD491">
        <v>1254</v>
      </c>
      <c r="AE491">
        <v>5.4</v>
      </c>
      <c r="AF491">
        <v>487.39</v>
      </c>
      <c r="AG491">
        <v>7.2009999999999996</v>
      </c>
      <c r="AH491">
        <v>68.474999999999994</v>
      </c>
      <c r="AI491">
        <v>101.14230000000001</v>
      </c>
      <c r="AJ491">
        <v>6.8</v>
      </c>
      <c r="AK491">
        <v>150.5</v>
      </c>
      <c r="AL491">
        <v>59.7</v>
      </c>
      <c r="AM491">
        <v>1282</v>
      </c>
      <c r="AN491">
        <v>5.6</v>
      </c>
      <c r="AO491">
        <v>470.42</v>
      </c>
      <c r="AP491">
        <v>7.5810000000000004</v>
      </c>
      <c r="AQ491">
        <v>2.3271034833831639E-3</v>
      </c>
      <c r="AR491">
        <v>-9.6942298991087306E-4</v>
      </c>
      <c r="AS491">
        <v>-1.4705882352941121E-2</v>
      </c>
      <c r="AT491">
        <v>3.9682539682541762E-3</v>
      </c>
      <c r="AU491">
        <v>5.7803468208093012E-3</v>
      </c>
      <c r="AV491">
        <v>2.6916802610114091E-2</v>
      </c>
      <c r="AW491">
        <v>7.4074074074073959E-2</v>
      </c>
      <c r="AX491">
        <v>2.7960296379141662E-2</v>
      </c>
      <c r="AY491">
        <v>-1.9594219010561461E-2</v>
      </c>
      <c r="AZ491">
        <v>2.4494437721433999E-3</v>
      </c>
      <c r="BA491">
        <v>-2.2305406858343919E-3</v>
      </c>
      <c r="BB491">
        <v>-6.8493150684931559E-2</v>
      </c>
      <c r="BC491">
        <v>1.9880715705764551E-3</v>
      </c>
      <c r="BD491">
        <v>-8.3038869257950565E-2</v>
      </c>
      <c r="BE491">
        <v>-2.232854864433809E-2</v>
      </c>
      <c r="BF491">
        <v>0</v>
      </c>
      <c r="BG491">
        <v>2.7329243521615029E-2</v>
      </c>
      <c r="BH491">
        <v>-6.9434800722123491E-4</v>
      </c>
      <c r="BI491">
        <v>1.635633442862439E-3</v>
      </c>
      <c r="BJ491">
        <v>-1.338707939210426E-3</v>
      </c>
      <c r="BK491">
        <v>7.3529411764705843E-2</v>
      </c>
      <c r="BL491">
        <v>2.6578073089700278E-3</v>
      </c>
      <c r="BM491">
        <v>-5.1926298157453983E-2</v>
      </c>
      <c r="BN491">
        <v>-2.184087363494536E-2</v>
      </c>
      <c r="BO491">
        <v>-3.5714285714285587E-2</v>
      </c>
      <c r="BP491">
        <v>3.6074146507376392E-2</v>
      </c>
      <c r="BQ491">
        <v>-5.0125313283208128E-2</v>
      </c>
      <c r="BR491">
        <v>2.4888368347850691E-3</v>
      </c>
      <c r="BS491">
        <v>8.2724198906181101E-4</v>
      </c>
      <c r="BT491">
        <v>3.030303030303028E-2</v>
      </c>
      <c r="BU491">
        <v>2.664890073284409E-3</v>
      </c>
      <c r="BV491">
        <v>1.3582342954159721E-2</v>
      </c>
      <c r="BW491">
        <v>-8.1661891117478458E-2</v>
      </c>
      <c r="BX491">
        <v>1.818181818181808E-2</v>
      </c>
      <c r="BY491">
        <v>2.427765802251414E-2</v>
      </c>
      <c r="BZ491">
        <v>-3.081053439018144E-2</v>
      </c>
    </row>
    <row r="492" spans="1:78" x14ac:dyDescent="0.15">
      <c r="A492" s="21">
        <v>34820</v>
      </c>
      <c r="B492" t="s">
        <v>52</v>
      </c>
      <c r="C492">
        <v>6.01</v>
      </c>
      <c r="D492">
        <v>-6.6115702479338902E-3</v>
      </c>
      <c r="E492" t="s">
        <v>55</v>
      </c>
      <c r="F492">
        <v>-0.46</v>
      </c>
      <c r="G492">
        <v>69.031999999999996</v>
      </c>
      <c r="H492">
        <v>100.67100000000001</v>
      </c>
      <c r="I492">
        <v>6.3</v>
      </c>
      <c r="J492">
        <v>152.1</v>
      </c>
      <c r="K492">
        <v>44</v>
      </c>
      <c r="L492">
        <v>1271</v>
      </c>
      <c r="M492">
        <v>5.6</v>
      </c>
      <c r="N492">
        <v>533.4</v>
      </c>
      <c r="O492">
        <v>6.2839999999999998</v>
      </c>
      <c r="P492">
        <v>68.915000000000006</v>
      </c>
      <c r="Q492">
        <v>100.68389999999999</v>
      </c>
      <c r="R492">
        <v>6.7</v>
      </c>
      <c r="S492">
        <v>151.80000000000001</v>
      </c>
      <c r="T492">
        <v>52.2</v>
      </c>
      <c r="U492">
        <v>1259</v>
      </c>
      <c r="V492">
        <v>5.8</v>
      </c>
      <c r="W492">
        <v>514.71</v>
      </c>
      <c r="X492">
        <v>7.0549999999999997</v>
      </c>
      <c r="Y492">
        <v>68.754999999999995</v>
      </c>
      <c r="Z492">
        <v>100.7816</v>
      </c>
      <c r="AA492">
        <v>6.8</v>
      </c>
      <c r="AB492">
        <v>151.19999999999999</v>
      </c>
      <c r="AC492">
        <v>51.9</v>
      </c>
      <c r="AD492">
        <v>1226</v>
      </c>
      <c r="AE492">
        <v>5.4</v>
      </c>
      <c r="AF492">
        <v>500.71</v>
      </c>
      <c r="AG492">
        <v>7.1959999999999997</v>
      </c>
      <c r="AH492">
        <v>68.587000000000003</v>
      </c>
      <c r="AI492">
        <v>101.0069</v>
      </c>
      <c r="AJ492">
        <v>7.3</v>
      </c>
      <c r="AK492">
        <v>150.9</v>
      </c>
      <c r="AL492">
        <v>56.6</v>
      </c>
      <c r="AM492">
        <v>1254</v>
      </c>
      <c r="AN492">
        <v>5.4</v>
      </c>
      <c r="AO492">
        <v>487.39</v>
      </c>
      <c r="AP492">
        <v>7.2009999999999996</v>
      </c>
      <c r="AQ492">
        <v>1.697743597184775E-3</v>
      </c>
      <c r="AR492">
        <v>-1.2812376159432309E-4</v>
      </c>
      <c r="AS492">
        <v>-5.9701492537313487E-2</v>
      </c>
      <c r="AT492">
        <v>1.9762845849802262E-3</v>
      </c>
      <c r="AU492">
        <v>-0.15708812260536401</v>
      </c>
      <c r="AV492">
        <v>9.5313741064337876E-3</v>
      </c>
      <c r="AW492">
        <v>-3.4482758620689717E-2</v>
      </c>
      <c r="AX492">
        <v>3.6311709506323897E-2</v>
      </c>
      <c r="AY492">
        <v>-0.1092841956059533</v>
      </c>
      <c r="AZ492">
        <v>2.3271034833831639E-3</v>
      </c>
      <c r="BA492">
        <v>-9.6942298991087306E-4</v>
      </c>
      <c r="BB492">
        <v>-1.4705882352941121E-2</v>
      </c>
      <c r="BC492">
        <v>3.9682539682541762E-3</v>
      </c>
      <c r="BD492">
        <v>5.7803468208093012E-3</v>
      </c>
      <c r="BE492">
        <v>2.6916802610114091E-2</v>
      </c>
      <c r="BF492">
        <v>7.4074074074073959E-2</v>
      </c>
      <c r="BG492">
        <v>2.7960296379141662E-2</v>
      </c>
      <c r="BH492">
        <v>-1.9594219010561461E-2</v>
      </c>
      <c r="BI492">
        <v>2.4494437721433999E-3</v>
      </c>
      <c r="BJ492">
        <v>-2.2305406858343919E-3</v>
      </c>
      <c r="BK492">
        <v>-6.8493150684931559E-2</v>
      </c>
      <c r="BL492">
        <v>1.9880715705764551E-3</v>
      </c>
      <c r="BM492">
        <v>-8.3038869257950565E-2</v>
      </c>
      <c r="BN492">
        <v>-2.232854864433809E-2</v>
      </c>
      <c r="BO492">
        <v>0</v>
      </c>
      <c r="BP492">
        <v>2.7329243521615029E-2</v>
      </c>
      <c r="BQ492">
        <v>-6.9434800722123491E-4</v>
      </c>
      <c r="BR492">
        <v>1.635633442862439E-3</v>
      </c>
      <c r="BS492">
        <v>-1.338707939210426E-3</v>
      </c>
      <c r="BT492">
        <v>7.3529411764705843E-2</v>
      </c>
      <c r="BU492">
        <v>2.6578073089700278E-3</v>
      </c>
      <c r="BV492">
        <v>-5.1926298157453983E-2</v>
      </c>
      <c r="BW492">
        <v>-2.184087363494536E-2</v>
      </c>
      <c r="BX492">
        <v>-3.5714285714285587E-2</v>
      </c>
      <c r="BY492">
        <v>3.6074146507376392E-2</v>
      </c>
      <c r="BZ492">
        <v>-5.0125313283208128E-2</v>
      </c>
    </row>
    <row r="493" spans="1:78" x14ac:dyDescent="0.15">
      <c r="A493" s="21">
        <v>34851</v>
      </c>
      <c r="B493" t="s">
        <v>53</v>
      </c>
      <c r="C493">
        <v>6</v>
      </c>
      <c r="D493">
        <v>-1.6638935108152729E-3</v>
      </c>
      <c r="E493" t="s">
        <v>55</v>
      </c>
      <c r="F493">
        <v>-2.61</v>
      </c>
      <c r="G493">
        <v>69.091999999999999</v>
      </c>
      <c r="H493">
        <v>100.8004</v>
      </c>
      <c r="I493">
        <v>5.8</v>
      </c>
      <c r="J493">
        <v>152.4</v>
      </c>
      <c r="K493">
        <v>43.5</v>
      </c>
      <c r="L493">
        <v>1305</v>
      </c>
      <c r="M493">
        <v>5.6</v>
      </c>
      <c r="N493">
        <v>544.75</v>
      </c>
      <c r="O493">
        <v>6.2030000000000003</v>
      </c>
      <c r="P493">
        <v>69.031999999999996</v>
      </c>
      <c r="Q493">
        <v>100.67100000000001</v>
      </c>
      <c r="R493">
        <v>6.3</v>
      </c>
      <c r="S493">
        <v>152.1</v>
      </c>
      <c r="T493">
        <v>44</v>
      </c>
      <c r="U493">
        <v>1271</v>
      </c>
      <c r="V493">
        <v>5.6</v>
      </c>
      <c r="W493">
        <v>533.4</v>
      </c>
      <c r="X493">
        <v>6.2839999999999998</v>
      </c>
      <c r="Y493">
        <v>68.915000000000006</v>
      </c>
      <c r="Z493">
        <v>100.68389999999999</v>
      </c>
      <c r="AA493">
        <v>6.7</v>
      </c>
      <c r="AB493">
        <v>151.80000000000001</v>
      </c>
      <c r="AC493">
        <v>52.2</v>
      </c>
      <c r="AD493">
        <v>1259</v>
      </c>
      <c r="AE493">
        <v>5.8</v>
      </c>
      <c r="AF493">
        <v>514.71</v>
      </c>
      <c r="AG493">
        <v>7.0549999999999997</v>
      </c>
      <c r="AH493">
        <v>68.754999999999995</v>
      </c>
      <c r="AI493">
        <v>100.7816</v>
      </c>
      <c r="AJ493">
        <v>6.8</v>
      </c>
      <c r="AK493">
        <v>151.19999999999999</v>
      </c>
      <c r="AL493">
        <v>51.9</v>
      </c>
      <c r="AM493">
        <v>1226</v>
      </c>
      <c r="AN493">
        <v>5.4</v>
      </c>
      <c r="AO493">
        <v>500.71</v>
      </c>
      <c r="AP493">
        <v>7.1959999999999997</v>
      </c>
      <c r="AQ493">
        <v>8.691621277088224E-4</v>
      </c>
      <c r="AR493">
        <v>1.285375132858313E-3</v>
      </c>
      <c r="AS493">
        <v>-7.9365079365079416E-2</v>
      </c>
      <c r="AT493">
        <v>1.9723865877712128E-3</v>
      </c>
      <c r="AU493">
        <v>-1.136363636363635E-2</v>
      </c>
      <c r="AV493">
        <v>2.6750590086546119E-2</v>
      </c>
      <c r="AW493">
        <v>0</v>
      </c>
      <c r="AX493">
        <v>2.1278590176228018E-2</v>
      </c>
      <c r="AY493">
        <v>-1.2889879057924819E-2</v>
      </c>
      <c r="AZ493">
        <v>1.697743597184775E-3</v>
      </c>
      <c r="BA493">
        <v>-1.2812376159432309E-4</v>
      </c>
      <c r="BB493">
        <v>-5.9701492537313487E-2</v>
      </c>
      <c r="BC493">
        <v>1.9762845849802262E-3</v>
      </c>
      <c r="BD493">
        <v>-0.15708812260536401</v>
      </c>
      <c r="BE493">
        <v>9.5313741064337876E-3</v>
      </c>
      <c r="BF493">
        <v>-3.4482758620689717E-2</v>
      </c>
      <c r="BG493">
        <v>3.6311709506323897E-2</v>
      </c>
      <c r="BH493">
        <v>-0.1092841956059533</v>
      </c>
      <c r="BI493">
        <v>2.3271034833831639E-3</v>
      </c>
      <c r="BJ493">
        <v>-9.6942298991087306E-4</v>
      </c>
      <c r="BK493">
        <v>-1.4705882352941121E-2</v>
      </c>
      <c r="BL493">
        <v>3.9682539682541762E-3</v>
      </c>
      <c r="BM493">
        <v>5.7803468208093012E-3</v>
      </c>
      <c r="BN493">
        <v>2.6916802610114091E-2</v>
      </c>
      <c r="BO493">
        <v>7.4074074074073959E-2</v>
      </c>
      <c r="BP493">
        <v>2.7960296379141662E-2</v>
      </c>
      <c r="BQ493">
        <v>-1.9594219010561461E-2</v>
      </c>
      <c r="BR493">
        <v>2.4494437721433999E-3</v>
      </c>
      <c r="BS493">
        <v>-2.2305406858343919E-3</v>
      </c>
      <c r="BT493">
        <v>-6.8493150684931559E-2</v>
      </c>
      <c r="BU493">
        <v>1.9880715705764551E-3</v>
      </c>
      <c r="BV493">
        <v>-8.3038869257950565E-2</v>
      </c>
      <c r="BW493">
        <v>-2.232854864433809E-2</v>
      </c>
      <c r="BX493">
        <v>0</v>
      </c>
      <c r="BY493">
        <v>2.7329243521615029E-2</v>
      </c>
      <c r="BZ493">
        <v>-6.9434800722123491E-4</v>
      </c>
    </row>
    <row r="494" spans="1:78" x14ac:dyDescent="0.15">
      <c r="A494" s="21">
        <v>34881</v>
      </c>
      <c r="B494" t="s">
        <v>42</v>
      </c>
      <c r="C494">
        <v>5.85</v>
      </c>
      <c r="D494">
        <v>-2.500000000000006E-2</v>
      </c>
      <c r="E494" t="s">
        <v>55</v>
      </c>
      <c r="F494">
        <v>3.49</v>
      </c>
      <c r="G494">
        <v>69.200999999999993</v>
      </c>
      <c r="H494">
        <v>100.92</v>
      </c>
      <c r="I494">
        <v>5.6</v>
      </c>
      <c r="J494">
        <v>152.6</v>
      </c>
      <c r="K494">
        <v>52.7</v>
      </c>
      <c r="L494">
        <v>1354</v>
      </c>
      <c r="M494">
        <v>5.7</v>
      </c>
      <c r="N494">
        <v>562.05999999999995</v>
      </c>
      <c r="O494">
        <v>6.4260000000000002</v>
      </c>
      <c r="P494">
        <v>69.091999999999999</v>
      </c>
      <c r="Q494">
        <v>100.8004</v>
      </c>
      <c r="R494">
        <v>5.8</v>
      </c>
      <c r="S494">
        <v>152.4</v>
      </c>
      <c r="T494">
        <v>43.5</v>
      </c>
      <c r="U494">
        <v>1305</v>
      </c>
      <c r="V494">
        <v>5.6</v>
      </c>
      <c r="W494">
        <v>544.75</v>
      </c>
      <c r="X494">
        <v>6.2030000000000003</v>
      </c>
      <c r="Y494">
        <v>69.031999999999996</v>
      </c>
      <c r="Z494">
        <v>100.67100000000001</v>
      </c>
      <c r="AA494">
        <v>6.3</v>
      </c>
      <c r="AB494">
        <v>152.1</v>
      </c>
      <c r="AC494">
        <v>44</v>
      </c>
      <c r="AD494">
        <v>1271</v>
      </c>
      <c r="AE494">
        <v>5.6</v>
      </c>
      <c r="AF494">
        <v>533.4</v>
      </c>
      <c r="AG494">
        <v>6.2839999999999998</v>
      </c>
      <c r="AH494">
        <v>68.915000000000006</v>
      </c>
      <c r="AI494">
        <v>100.68389999999999</v>
      </c>
      <c r="AJ494">
        <v>6.7</v>
      </c>
      <c r="AK494">
        <v>151.80000000000001</v>
      </c>
      <c r="AL494">
        <v>52.2</v>
      </c>
      <c r="AM494">
        <v>1259</v>
      </c>
      <c r="AN494">
        <v>5.8</v>
      </c>
      <c r="AO494">
        <v>514.71</v>
      </c>
      <c r="AP494">
        <v>7.0549999999999997</v>
      </c>
      <c r="AQ494">
        <v>1.5776066693682369E-3</v>
      </c>
      <c r="AR494">
        <v>1.186503228161939E-3</v>
      </c>
      <c r="AS494">
        <v>-3.4482758620689717E-2</v>
      </c>
      <c r="AT494">
        <v>1.312335958005173E-3</v>
      </c>
      <c r="AU494">
        <v>0.2114942528735633</v>
      </c>
      <c r="AV494">
        <v>3.7547892720306557E-2</v>
      </c>
      <c r="AW494">
        <v>1.7857142857143019E-2</v>
      </c>
      <c r="AX494">
        <v>3.1776044056906823E-2</v>
      </c>
      <c r="AY494">
        <v>3.5950346606480783E-2</v>
      </c>
      <c r="AZ494">
        <v>8.691621277088224E-4</v>
      </c>
      <c r="BA494">
        <v>1.285375132858313E-3</v>
      </c>
      <c r="BB494">
        <v>-7.9365079365079416E-2</v>
      </c>
      <c r="BC494">
        <v>1.9723865877712128E-3</v>
      </c>
      <c r="BD494">
        <v>-1.136363636363635E-2</v>
      </c>
      <c r="BE494">
        <v>2.6750590086546119E-2</v>
      </c>
      <c r="BF494">
        <v>0</v>
      </c>
      <c r="BG494">
        <v>2.1278590176228018E-2</v>
      </c>
      <c r="BH494">
        <v>-1.2889879057924819E-2</v>
      </c>
      <c r="BI494">
        <v>1.697743597184775E-3</v>
      </c>
      <c r="BJ494">
        <v>-1.2812376159432309E-4</v>
      </c>
      <c r="BK494">
        <v>-5.9701492537313487E-2</v>
      </c>
      <c r="BL494">
        <v>1.9762845849802262E-3</v>
      </c>
      <c r="BM494">
        <v>-0.15708812260536401</v>
      </c>
      <c r="BN494">
        <v>9.5313741064337876E-3</v>
      </c>
      <c r="BO494">
        <v>-3.4482758620689717E-2</v>
      </c>
      <c r="BP494">
        <v>3.6311709506323897E-2</v>
      </c>
      <c r="BQ494">
        <v>-0.1092841956059533</v>
      </c>
      <c r="BR494">
        <v>2.3271034833831639E-3</v>
      </c>
      <c r="BS494">
        <v>-9.6942298991087306E-4</v>
      </c>
      <c r="BT494">
        <v>-1.4705882352941121E-2</v>
      </c>
      <c r="BU494">
        <v>3.9682539682541762E-3</v>
      </c>
      <c r="BV494">
        <v>5.7803468208093012E-3</v>
      </c>
      <c r="BW494">
        <v>2.6916802610114091E-2</v>
      </c>
      <c r="BX494">
        <v>7.4074074074073959E-2</v>
      </c>
      <c r="BY494">
        <v>2.7960296379141662E-2</v>
      </c>
      <c r="BZ494">
        <v>-1.9594219010561461E-2</v>
      </c>
    </row>
    <row r="495" spans="1:78" x14ac:dyDescent="0.15">
      <c r="A495" s="21">
        <v>34912</v>
      </c>
      <c r="B495" t="s">
        <v>43</v>
      </c>
      <c r="C495">
        <v>5.74</v>
      </c>
      <c r="D495">
        <v>-1.8803418803418709E-2</v>
      </c>
      <c r="E495" t="s">
        <v>55</v>
      </c>
      <c r="F495">
        <v>8.0299999999999994</v>
      </c>
      <c r="G495">
        <v>69.367000000000004</v>
      </c>
      <c r="H495">
        <v>100.8854</v>
      </c>
      <c r="I495">
        <v>6.1</v>
      </c>
      <c r="J495">
        <v>152.9</v>
      </c>
      <c r="K495">
        <v>46.5</v>
      </c>
      <c r="L495">
        <v>1386</v>
      </c>
      <c r="M495">
        <v>5.7</v>
      </c>
      <c r="N495">
        <v>561.88</v>
      </c>
      <c r="O495">
        <v>6.2839999999999998</v>
      </c>
      <c r="P495">
        <v>69.200999999999993</v>
      </c>
      <c r="Q495">
        <v>100.92</v>
      </c>
      <c r="R495">
        <v>5.6</v>
      </c>
      <c r="S495">
        <v>152.6</v>
      </c>
      <c r="T495">
        <v>52.7</v>
      </c>
      <c r="U495">
        <v>1354</v>
      </c>
      <c r="V495">
        <v>5.7</v>
      </c>
      <c r="W495">
        <v>562.05999999999995</v>
      </c>
      <c r="X495">
        <v>6.4260000000000002</v>
      </c>
      <c r="Y495">
        <v>69.091999999999999</v>
      </c>
      <c r="Z495">
        <v>100.8004</v>
      </c>
      <c r="AA495">
        <v>5.8</v>
      </c>
      <c r="AB495">
        <v>152.4</v>
      </c>
      <c r="AC495">
        <v>43.5</v>
      </c>
      <c r="AD495">
        <v>1305</v>
      </c>
      <c r="AE495">
        <v>5.6</v>
      </c>
      <c r="AF495">
        <v>544.75</v>
      </c>
      <c r="AG495">
        <v>6.2030000000000003</v>
      </c>
      <c r="AH495">
        <v>69.031999999999996</v>
      </c>
      <c r="AI495">
        <v>100.67100000000001</v>
      </c>
      <c r="AJ495">
        <v>6.3</v>
      </c>
      <c r="AK495">
        <v>152.1</v>
      </c>
      <c r="AL495">
        <v>44</v>
      </c>
      <c r="AM495">
        <v>1271</v>
      </c>
      <c r="AN495">
        <v>5.6</v>
      </c>
      <c r="AO495">
        <v>533.4</v>
      </c>
      <c r="AP495">
        <v>6.2839999999999998</v>
      </c>
      <c r="AQ495">
        <v>2.3988092657623028E-3</v>
      </c>
      <c r="AR495">
        <v>-3.4284581847010548E-4</v>
      </c>
      <c r="AS495">
        <v>8.9285714285714191E-2</v>
      </c>
      <c r="AT495">
        <v>1.9659239842726439E-3</v>
      </c>
      <c r="AU495">
        <v>-0.1176470588235294</v>
      </c>
      <c r="AV495">
        <v>2.3633677991137469E-2</v>
      </c>
      <c r="AW495">
        <v>0</v>
      </c>
      <c r="AX495">
        <v>-3.2025050706319108E-4</v>
      </c>
      <c r="AY495">
        <v>-2.2097727980081031E-2</v>
      </c>
      <c r="AZ495">
        <v>1.5776066693682369E-3</v>
      </c>
      <c r="BA495">
        <v>1.186503228161939E-3</v>
      </c>
      <c r="BB495">
        <v>-3.4482758620689717E-2</v>
      </c>
      <c r="BC495">
        <v>1.312335958005173E-3</v>
      </c>
      <c r="BD495">
        <v>0.2114942528735633</v>
      </c>
      <c r="BE495">
        <v>3.7547892720306557E-2</v>
      </c>
      <c r="BF495">
        <v>1.7857142857143019E-2</v>
      </c>
      <c r="BG495">
        <v>3.1776044056906823E-2</v>
      </c>
      <c r="BH495">
        <v>3.5950346606480783E-2</v>
      </c>
      <c r="BI495">
        <v>8.691621277088224E-4</v>
      </c>
      <c r="BJ495">
        <v>1.285375132858313E-3</v>
      </c>
      <c r="BK495">
        <v>-7.9365079365079416E-2</v>
      </c>
      <c r="BL495">
        <v>1.9723865877712128E-3</v>
      </c>
      <c r="BM495">
        <v>-1.136363636363635E-2</v>
      </c>
      <c r="BN495">
        <v>2.6750590086546119E-2</v>
      </c>
      <c r="BO495">
        <v>0</v>
      </c>
      <c r="BP495">
        <v>2.1278590176228018E-2</v>
      </c>
      <c r="BQ495">
        <v>-1.2889879057924819E-2</v>
      </c>
      <c r="BR495">
        <v>1.697743597184775E-3</v>
      </c>
      <c r="BS495">
        <v>-1.2812376159432309E-4</v>
      </c>
      <c r="BT495">
        <v>-5.9701492537313487E-2</v>
      </c>
      <c r="BU495">
        <v>1.9762845849802262E-3</v>
      </c>
      <c r="BV495">
        <v>-0.15708812260536401</v>
      </c>
      <c r="BW495">
        <v>9.5313741064337876E-3</v>
      </c>
      <c r="BX495">
        <v>-3.4482758620689717E-2</v>
      </c>
      <c r="BY495">
        <v>3.6311709506323897E-2</v>
      </c>
      <c r="BZ495">
        <v>-0.1092841956059533</v>
      </c>
    </row>
    <row r="496" spans="1:78" x14ac:dyDescent="0.15">
      <c r="A496" s="21">
        <v>34943</v>
      </c>
      <c r="B496" t="s">
        <v>44</v>
      </c>
      <c r="C496">
        <v>5.8</v>
      </c>
      <c r="D496">
        <v>1.0452961672473801E-2</v>
      </c>
      <c r="E496" t="s">
        <v>54</v>
      </c>
      <c r="F496">
        <v>-3.8</v>
      </c>
      <c r="G496">
        <v>69.457999999999998</v>
      </c>
      <c r="H496">
        <v>100.6439</v>
      </c>
      <c r="I496">
        <v>6.3</v>
      </c>
      <c r="J496">
        <v>153.1</v>
      </c>
      <c r="K496">
        <v>49.4</v>
      </c>
      <c r="L496">
        <v>1421</v>
      </c>
      <c r="M496">
        <v>5.6</v>
      </c>
      <c r="N496">
        <v>584.41</v>
      </c>
      <c r="O496">
        <v>6.1820000000000004</v>
      </c>
      <c r="P496">
        <v>69.367000000000004</v>
      </c>
      <c r="Q496">
        <v>100.8854</v>
      </c>
      <c r="R496">
        <v>6.1</v>
      </c>
      <c r="S496">
        <v>152.9</v>
      </c>
      <c r="T496">
        <v>46.5</v>
      </c>
      <c r="U496">
        <v>1386</v>
      </c>
      <c r="V496">
        <v>5.7</v>
      </c>
      <c r="W496">
        <v>561.88</v>
      </c>
      <c r="X496">
        <v>6.2839999999999998</v>
      </c>
      <c r="Y496">
        <v>69.200999999999993</v>
      </c>
      <c r="Z496">
        <v>100.92</v>
      </c>
      <c r="AA496">
        <v>5.6</v>
      </c>
      <c r="AB496">
        <v>152.6</v>
      </c>
      <c r="AC496">
        <v>52.7</v>
      </c>
      <c r="AD496">
        <v>1354</v>
      </c>
      <c r="AE496">
        <v>5.7</v>
      </c>
      <c r="AF496">
        <v>562.05999999999995</v>
      </c>
      <c r="AG496">
        <v>6.4260000000000002</v>
      </c>
      <c r="AH496">
        <v>69.091999999999999</v>
      </c>
      <c r="AI496">
        <v>100.8004</v>
      </c>
      <c r="AJ496">
        <v>5.8</v>
      </c>
      <c r="AK496">
        <v>152.4</v>
      </c>
      <c r="AL496">
        <v>43.5</v>
      </c>
      <c r="AM496">
        <v>1305</v>
      </c>
      <c r="AN496">
        <v>5.6</v>
      </c>
      <c r="AO496">
        <v>544.75</v>
      </c>
      <c r="AP496">
        <v>6.2030000000000003</v>
      </c>
      <c r="AQ496">
        <v>1.3118629896058389E-3</v>
      </c>
      <c r="AR496">
        <v>-2.393805248331327E-3</v>
      </c>
      <c r="AS496">
        <v>3.2786885245901683E-2</v>
      </c>
      <c r="AT496">
        <v>1.3080444735120711E-3</v>
      </c>
      <c r="AU496">
        <v>6.2365591397849363E-2</v>
      </c>
      <c r="AV496">
        <v>2.5252525252525301E-2</v>
      </c>
      <c r="AW496">
        <v>-1.7543859649122862E-2</v>
      </c>
      <c r="AX496">
        <v>4.0097529721648588E-2</v>
      </c>
      <c r="AY496">
        <v>-1.6231699554423829E-2</v>
      </c>
      <c r="AZ496">
        <v>2.3988092657623028E-3</v>
      </c>
      <c r="BA496">
        <v>-3.4284581847010548E-4</v>
      </c>
      <c r="BB496">
        <v>8.9285714285714191E-2</v>
      </c>
      <c r="BC496">
        <v>1.9659239842726439E-3</v>
      </c>
      <c r="BD496">
        <v>-0.1176470588235294</v>
      </c>
      <c r="BE496">
        <v>2.3633677991137469E-2</v>
      </c>
      <c r="BF496">
        <v>0</v>
      </c>
      <c r="BG496">
        <v>-3.2025050706319108E-4</v>
      </c>
      <c r="BH496">
        <v>-2.2097727980081031E-2</v>
      </c>
      <c r="BI496">
        <v>1.5776066693682369E-3</v>
      </c>
      <c r="BJ496">
        <v>1.186503228161939E-3</v>
      </c>
      <c r="BK496">
        <v>-3.4482758620689717E-2</v>
      </c>
      <c r="BL496">
        <v>1.312335958005173E-3</v>
      </c>
      <c r="BM496">
        <v>0.2114942528735633</v>
      </c>
      <c r="BN496">
        <v>3.7547892720306557E-2</v>
      </c>
      <c r="BO496">
        <v>1.7857142857143019E-2</v>
      </c>
      <c r="BP496">
        <v>3.1776044056906823E-2</v>
      </c>
      <c r="BQ496">
        <v>3.5950346606480783E-2</v>
      </c>
      <c r="BR496">
        <v>8.691621277088224E-4</v>
      </c>
      <c r="BS496">
        <v>1.285375132858313E-3</v>
      </c>
      <c r="BT496">
        <v>-7.9365079365079416E-2</v>
      </c>
      <c r="BU496">
        <v>1.9723865877712128E-3</v>
      </c>
      <c r="BV496">
        <v>-1.136363636363635E-2</v>
      </c>
      <c r="BW496">
        <v>2.6750590086546119E-2</v>
      </c>
      <c r="BX496">
        <v>0</v>
      </c>
      <c r="BY496">
        <v>2.1278590176228018E-2</v>
      </c>
      <c r="BZ496">
        <v>-1.2889879057924819E-2</v>
      </c>
    </row>
    <row r="497" spans="1:78" x14ac:dyDescent="0.15">
      <c r="A497" s="21">
        <v>34973</v>
      </c>
      <c r="B497" t="s">
        <v>45</v>
      </c>
      <c r="C497">
        <v>5.76</v>
      </c>
      <c r="D497">
        <v>-6.896551724137937E-3</v>
      </c>
      <c r="E497" t="s">
        <v>55</v>
      </c>
      <c r="F497">
        <v>-0.49</v>
      </c>
      <c r="G497">
        <v>69.626999999999995</v>
      </c>
      <c r="H497">
        <v>100.4843</v>
      </c>
      <c r="I497">
        <v>6.3</v>
      </c>
      <c r="J497">
        <v>153.5</v>
      </c>
      <c r="K497">
        <v>47.5</v>
      </c>
      <c r="L497">
        <v>1400</v>
      </c>
      <c r="M497">
        <v>5.5</v>
      </c>
      <c r="N497">
        <v>581.5</v>
      </c>
      <c r="O497">
        <v>6.02</v>
      </c>
      <c r="P497">
        <v>69.457999999999998</v>
      </c>
      <c r="Q497">
        <v>100.6439</v>
      </c>
      <c r="R497">
        <v>6.3</v>
      </c>
      <c r="S497">
        <v>153.1</v>
      </c>
      <c r="T497">
        <v>49.4</v>
      </c>
      <c r="U497">
        <v>1421</v>
      </c>
      <c r="V497">
        <v>5.6</v>
      </c>
      <c r="W497">
        <v>584.41</v>
      </c>
      <c r="X497">
        <v>6.1820000000000004</v>
      </c>
      <c r="Y497">
        <v>69.367000000000004</v>
      </c>
      <c r="Z497">
        <v>100.8854</v>
      </c>
      <c r="AA497">
        <v>6.1</v>
      </c>
      <c r="AB497">
        <v>152.9</v>
      </c>
      <c r="AC497">
        <v>46.5</v>
      </c>
      <c r="AD497">
        <v>1386</v>
      </c>
      <c r="AE497">
        <v>5.7</v>
      </c>
      <c r="AF497">
        <v>561.88</v>
      </c>
      <c r="AG497">
        <v>6.2839999999999998</v>
      </c>
      <c r="AH497">
        <v>69.200999999999993</v>
      </c>
      <c r="AI497">
        <v>100.92</v>
      </c>
      <c r="AJ497">
        <v>5.6</v>
      </c>
      <c r="AK497">
        <v>152.6</v>
      </c>
      <c r="AL497">
        <v>52.7</v>
      </c>
      <c r="AM497">
        <v>1354</v>
      </c>
      <c r="AN497">
        <v>5.7</v>
      </c>
      <c r="AO497">
        <v>562.05999999999995</v>
      </c>
      <c r="AP497">
        <v>6.4260000000000002</v>
      </c>
      <c r="AQ497">
        <v>2.4331250539895159E-3</v>
      </c>
      <c r="AR497">
        <v>-1.5857891039595671E-3</v>
      </c>
      <c r="AS497">
        <v>0</v>
      </c>
      <c r="AT497">
        <v>2.6126714565644078E-3</v>
      </c>
      <c r="AU497">
        <v>-3.8461538461538443E-2</v>
      </c>
      <c r="AV497">
        <v>-1.477832512315269E-2</v>
      </c>
      <c r="AW497">
        <v>-1.785714285714279E-2</v>
      </c>
      <c r="AX497">
        <v>-4.9793809140842296E-3</v>
      </c>
      <c r="AY497">
        <v>-2.6205111614364451E-2</v>
      </c>
      <c r="AZ497">
        <v>1.3118629896058389E-3</v>
      </c>
      <c r="BA497">
        <v>-2.393805248331327E-3</v>
      </c>
      <c r="BB497">
        <v>3.2786885245901683E-2</v>
      </c>
      <c r="BC497">
        <v>1.3080444735120711E-3</v>
      </c>
      <c r="BD497">
        <v>6.2365591397849363E-2</v>
      </c>
      <c r="BE497">
        <v>2.5252525252525301E-2</v>
      </c>
      <c r="BF497">
        <v>-1.7543859649122862E-2</v>
      </c>
      <c r="BG497">
        <v>4.0097529721648588E-2</v>
      </c>
      <c r="BH497">
        <v>-1.6231699554423829E-2</v>
      </c>
      <c r="BI497">
        <v>2.3988092657623028E-3</v>
      </c>
      <c r="BJ497">
        <v>-3.4284581847010548E-4</v>
      </c>
      <c r="BK497">
        <v>8.9285714285714191E-2</v>
      </c>
      <c r="BL497">
        <v>1.9659239842726439E-3</v>
      </c>
      <c r="BM497">
        <v>-0.1176470588235294</v>
      </c>
      <c r="BN497">
        <v>2.3633677991137469E-2</v>
      </c>
      <c r="BO497">
        <v>0</v>
      </c>
      <c r="BP497">
        <v>-3.2025050706319108E-4</v>
      </c>
      <c r="BQ497">
        <v>-2.2097727980081031E-2</v>
      </c>
      <c r="BR497">
        <v>1.5776066693682369E-3</v>
      </c>
      <c r="BS497">
        <v>1.186503228161939E-3</v>
      </c>
      <c r="BT497">
        <v>-3.4482758620689717E-2</v>
      </c>
      <c r="BU497">
        <v>1.312335958005173E-3</v>
      </c>
      <c r="BV497">
        <v>0.2114942528735633</v>
      </c>
      <c r="BW497">
        <v>3.7547892720306557E-2</v>
      </c>
      <c r="BX497">
        <v>1.7857142857143019E-2</v>
      </c>
      <c r="BY497">
        <v>3.1776044056906823E-2</v>
      </c>
      <c r="BZ497">
        <v>3.5950346606480783E-2</v>
      </c>
    </row>
    <row r="498" spans="1:78" x14ac:dyDescent="0.15">
      <c r="A498" s="21">
        <v>35004</v>
      </c>
      <c r="B498" t="s">
        <v>46</v>
      </c>
      <c r="C498">
        <v>5.8</v>
      </c>
      <c r="D498">
        <v>6.944444444444451E-3</v>
      </c>
      <c r="E498" t="s">
        <v>54</v>
      </c>
      <c r="F498">
        <v>-0.26</v>
      </c>
      <c r="G498">
        <v>69.671999999999997</v>
      </c>
      <c r="H498">
        <v>100.405</v>
      </c>
      <c r="I498">
        <v>6.8</v>
      </c>
      <c r="J498">
        <v>153.69999999999999</v>
      </c>
      <c r="K498">
        <v>48.6</v>
      </c>
      <c r="L498">
        <v>1430</v>
      </c>
      <c r="M498">
        <v>5.6</v>
      </c>
      <c r="N498">
        <v>605.37</v>
      </c>
      <c r="O498">
        <v>5.7409999999999997</v>
      </c>
      <c r="P498">
        <v>69.626999999999995</v>
      </c>
      <c r="Q498">
        <v>100.4843</v>
      </c>
      <c r="R498">
        <v>6.3</v>
      </c>
      <c r="S498">
        <v>153.5</v>
      </c>
      <c r="T498">
        <v>47.5</v>
      </c>
      <c r="U498">
        <v>1400</v>
      </c>
      <c r="V498">
        <v>5.5</v>
      </c>
      <c r="W498">
        <v>581.5</v>
      </c>
      <c r="X498">
        <v>6.02</v>
      </c>
      <c r="Y498">
        <v>69.457999999999998</v>
      </c>
      <c r="Z498">
        <v>100.6439</v>
      </c>
      <c r="AA498">
        <v>6.3</v>
      </c>
      <c r="AB498">
        <v>153.1</v>
      </c>
      <c r="AC498">
        <v>49.4</v>
      </c>
      <c r="AD498">
        <v>1421</v>
      </c>
      <c r="AE498">
        <v>5.6</v>
      </c>
      <c r="AF498">
        <v>584.41</v>
      </c>
      <c r="AG498">
        <v>6.1820000000000004</v>
      </c>
      <c r="AH498">
        <v>69.367000000000004</v>
      </c>
      <c r="AI498">
        <v>100.8854</v>
      </c>
      <c r="AJ498">
        <v>6.1</v>
      </c>
      <c r="AK498">
        <v>152.9</v>
      </c>
      <c r="AL498">
        <v>46.5</v>
      </c>
      <c r="AM498">
        <v>1386</v>
      </c>
      <c r="AN498">
        <v>5.7</v>
      </c>
      <c r="AO498">
        <v>561.88</v>
      </c>
      <c r="AP498">
        <v>6.2839999999999998</v>
      </c>
      <c r="AQ498">
        <v>6.463010039208239E-4</v>
      </c>
      <c r="AR498">
        <v>-7.8917801089328776E-4</v>
      </c>
      <c r="AS498">
        <v>7.9365079365079305E-2</v>
      </c>
      <c r="AT498">
        <v>1.302931596091073E-3</v>
      </c>
      <c r="AU498">
        <v>2.3157894736842041E-2</v>
      </c>
      <c r="AV498">
        <v>2.1428571428571349E-2</v>
      </c>
      <c r="AW498">
        <v>1.818181818181808E-2</v>
      </c>
      <c r="AX498">
        <v>4.1049011177987982E-2</v>
      </c>
      <c r="AY498">
        <v>-4.6345514950166138E-2</v>
      </c>
      <c r="AZ498">
        <v>2.4331250539895159E-3</v>
      </c>
      <c r="BA498">
        <v>-1.5857891039595671E-3</v>
      </c>
      <c r="BB498">
        <v>0</v>
      </c>
      <c r="BC498">
        <v>2.6126714565644078E-3</v>
      </c>
      <c r="BD498">
        <v>-3.8461538461538443E-2</v>
      </c>
      <c r="BE498">
        <v>-1.477832512315269E-2</v>
      </c>
      <c r="BF498">
        <v>-1.785714285714279E-2</v>
      </c>
      <c r="BG498">
        <v>-4.9793809140842296E-3</v>
      </c>
      <c r="BH498">
        <v>-2.6205111614364451E-2</v>
      </c>
      <c r="BI498">
        <v>1.3118629896058389E-3</v>
      </c>
      <c r="BJ498">
        <v>-2.393805248331327E-3</v>
      </c>
      <c r="BK498">
        <v>3.2786885245901683E-2</v>
      </c>
      <c r="BL498">
        <v>1.3080444735120711E-3</v>
      </c>
      <c r="BM498">
        <v>6.2365591397849363E-2</v>
      </c>
      <c r="BN498">
        <v>2.5252525252525301E-2</v>
      </c>
      <c r="BO498">
        <v>-1.7543859649122862E-2</v>
      </c>
      <c r="BP498">
        <v>4.0097529721648588E-2</v>
      </c>
      <c r="BQ498">
        <v>-1.6231699554423829E-2</v>
      </c>
      <c r="BR498">
        <v>2.3988092657623028E-3</v>
      </c>
      <c r="BS498">
        <v>-3.4284581847010548E-4</v>
      </c>
      <c r="BT498">
        <v>8.9285714285714191E-2</v>
      </c>
      <c r="BU498">
        <v>1.9659239842726439E-3</v>
      </c>
      <c r="BV498">
        <v>-0.1176470588235294</v>
      </c>
      <c r="BW498">
        <v>2.3633677991137469E-2</v>
      </c>
      <c r="BX498">
        <v>0</v>
      </c>
      <c r="BY498">
        <v>-3.2025050706319108E-4</v>
      </c>
      <c r="BZ498">
        <v>-2.2097727980081031E-2</v>
      </c>
    </row>
    <row r="499" spans="1:78" x14ac:dyDescent="0.15">
      <c r="A499" s="21">
        <v>35034</v>
      </c>
      <c r="B499" t="s">
        <v>47</v>
      </c>
      <c r="C499">
        <v>5.6</v>
      </c>
      <c r="D499">
        <v>-3.4482758620689689E-2</v>
      </c>
      <c r="E499" t="s">
        <v>55</v>
      </c>
      <c r="F499">
        <v>0.93</v>
      </c>
      <c r="G499">
        <v>69.77</v>
      </c>
      <c r="H499">
        <v>100.4295</v>
      </c>
      <c r="I499">
        <v>6.4</v>
      </c>
      <c r="J499">
        <v>153.9</v>
      </c>
      <c r="K499">
        <v>45.9</v>
      </c>
      <c r="L499">
        <v>1442</v>
      </c>
      <c r="M499">
        <v>5.6</v>
      </c>
      <c r="N499">
        <v>615.92999999999995</v>
      </c>
      <c r="O499">
        <v>5.5720000000000001</v>
      </c>
      <c r="P499">
        <v>69.671999999999997</v>
      </c>
      <c r="Q499">
        <v>100.405</v>
      </c>
      <c r="R499">
        <v>6.8</v>
      </c>
      <c r="S499">
        <v>153.69999999999999</v>
      </c>
      <c r="T499">
        <v>48.6</v>
      </c>
      <c r="U499">
        <v>1430</v>
      </c>
      <c r="V499">
        <v>5.6</v>
      </c>
      <c r="W499">
        <v>605.37</v>
      </c>
      <c r="X499">
        <v>5.7409999999999997</v>
      </c>
      <c r="Y499">
        <v>69.626999999999995</v>
      </c>
      <c r="Z499">
        <v>100.4843</v>
      </c>
      <c r="AA499">
        <v>6.3</v>
      </c>
      <c r="AB499">
        <v>153.5</v>
      </c>
      <c r="AC499">
        <v>47.5</v>
      </c>
      <c r="AD499">
        <v>1400</v>
      </c>
      <c r="AE499">
        <v>5.5</v>
      </c>
      <c r="AF499">
        <v>581.5</v>
      </c>
      <c r="AG499">
        <v>6.02</v>
      </c>
      <c r="AH499">
        <v>69.457999999999998</v>
      </c>
      <c r="AI499">
        <v>100.6439</v>
      </c>
      <c r="AJ499">
        <v>6.3</v>
      </c>
      <c r="AK499">
        <v>153.1</v>
      </c>
      <c r="AL499">
        <v>49.4</v>
      </c>
      <c r="AM499">
        <v>1421</v>
      </c>
      <c r="AN499">
        <v>5.6</v>
      </c>
      <c r="AO499">
        <v>584.41</v>
      </c>
      <c r="AP499">
        <v>6.1820000000000004</v>
      </c>
      <c r="AQ499">
        <v>1.4065908829945519E-3</v>
      </c>
      <c r="AR499">
        <v>2.4401175240273959E-4</v>
      </c>
      <c r="AS499">
        <v>-5.8823529411764608E-2</v>
      </c>
      <c r="AT499">
        <v>1.3012361743658381E-3</v>
      </c>
      <c r="AU499">
        <v>-5.555555555555558E-2</v>
      </c>
      <c r="AV499">
        <v>8.3916083916084627E-3</v>
      </c>
      <c r="AW499">
        <v>0</v>
      </c>
      <c r="AX499">
        <v>1.7443877298181091E-2</v>
      </c>
      <c r="AY499">
        <v>-2.9437380247343551E-2</v>
      </c>
      <c r="AZ499">
        <v>6.463010039208239E-4</v>
      </c>
      <c r="BA499">
        <v>-7.8917801089328776E-4</v>
      </c>
      <c r="BB499">
        <v>7.9365079365079305E-2</v>
      </c>
      <c r="BC499">
        <v>1.302931596091073E-3</v>
      </c>
      <c r="BD499">
        <v>2.3157894736842041E-2</v>
      </c>
      <c r="BE499">
        <v>2.1428571428571349E-2</v>
      </c>
      <c r="BF499">
        <v>1.818181818181808E-2</v>
      </c>
      <c r="BG499">
        <v>4.1049011177987982E-2</v>
      </c>
      <c r="BH499">
        <v>-4.6345514950166138E-2</v>
      </c>
      <c r="BI499">
        <v>2.4331250539895159E-3</v>
      </c>
      <c r="BJ499">
        <v>-1.5857891039595671E-3</v>
      </c>
      <c r="BK499">
        <v>0</v>
      </c>
      <c r="BL499">
        <v>2.6126714565644078E-3</v>
      </c>
      <c r="BM499">
        <v>-3.8461538461538443E-2</v>
      </c>
      <c r="BN499">
        <v>-1.477832512315269E-2</v>
      </c>
      <c r="BO499">
        <v>-1.785714285714279E-2</v>
      </c>
      <c r="BP499">
        <v>-4.9793809140842296E-3</v>
      </c>
      <c r="BQ499">
        <v>-2.6205111614364451E-2</v>
      </c>
      <c r="BR499">
        <v>1.3118629896058389E-3</v>
      </c>
      <c r="BS499">
        <v>-2.393805248331327E-3</v>
      </c>
      <c r="BT499">
        <v>3.2786885245901683E-2</v>
      </c>
      <c r="BU499">
        <v>1.3080444735120711E-3</v>
      </c>
      <c r="BV499">
        <v>6.2365591397849363E-2</v>
      </c>
      <c r="BW499">
        <v>2.5252525252525301E-2</v>
      </c>
      <c r="BX499">
        <v>-1.7543859649122862E-2</v>
      </c>
      <c r="BY499">
        <v>4.0097529721648588E-2</v>
      </c>
      <c r="BZ499">
        <v>-1.6231699554423829E-2</v>
      </c>
    </row>
    <row r="500" spans="1:78" x14ac:dyDescent="0.15">
      <c r="A500" s="21">
        <v>35065</v>
      </c>
      <c r="B500" t="s">
        <v>48</v>
      </c>
      <c r="C500">
        <v>5.56</v>
      </c>
      <c r="D500">
        <v>-7.1428571428571496E-3</v>
      </c>
      <c r="E500" t="s">
        <v>55</v>
      </c>
      <c r="F500">
        <v>1.95</v>
      </c>
      <c r="G500">
        <v>69.849000000000004</v>
      </c>
      <c r="H500">
        <v>100.4461</v>
      </c>
      <c r="I500">
        <v>6.4</v>
      </c>
      <c r="J500">
        <v>154.69999999999999</v>
      </c>
      <c r="K500">
        <v>44.1</v>
      </c>
      <c r="L500">
        <v>1387</v>
      </c>
      <c r="M500">
        <v>5.6</v>
      </c>
      <c r="N500">
        <v>636.02</v>
      </c>
      <c r="O500">
        <v>5.58</v>
      </c>
      <c r="P500">
        <v>69.77</v>
      </c>
      <c r="Q500">
        <v>100.4295</v>
      </c>
      <c r="R500">
        <v>6.4</v>
      </c>
      <c r="S500">
        <v>153.9</v>
      </c>
      <c r="T500">
        <v>45.9</v>
      </c>
      <c r="U500">
        <v>1442</v>
      </c>
      <c r="V500">
        <v>5.6</v>
      </c>
      <c r="W500">
        <v>615.92999999999995</v>
      </c>
      <c r="X500">
        <v>5.5720000000000001</v>
      </c>
      <c r="Y500">
        <v>69.671999999999997</v>
      </c>
      <c r="Z500">
        <v>100.405</v>
      </c>
      <c r="AA500">
        <v>6.8</v>
      </c>
      <c r="AB500">
        <v>153.69999999999999</v>
      </c>
      <c r="AC500">
        <v>48.6</v>
      </c>
      <c r="AD500">
        <v>1430</v>
      </c>
      <c r="AE500">
        <v>5.6</v>
      </c>
      <c r="AF500">
        <v>605.37</v>
      </c>
      <c r="AG500">
        <v>5.7409999999999997</v>
      </c>
      <c r="AH500">
        <v>69.626999999999995</v>
      </c>
      <c r="AI500">
        <v>100.4843</v>
      </c>
      <c r="AJ500">
        <v>6.3</v>
      </c>
      <c r="AK500">
        <v>153.5</v>
      </c>
      <c r="AL500">
        <v>47.5</v>
      </c>
      <c r="AM500">
        <v>1400</v>
      </c>
      <c r="AN500">
        <v>5.5</v>
      </c>
      <c r="AO500">
        <v>581.5</v>
      </c>
      <c r="AP500">
        <v>6.02</v>
      </c>
      <c r="AQ500">
        <v>1.1322918159668569E-3</v>
      </c>
      <c r="AR500">
        <v>1.652900791102585E-4</v>
      </c>
      <c r="AS500">
        <v>0</v>
      </c>
      <c r="AT500">
        <v>5.1981806367771277E-3</v>
      </c>
      <c r="AU500">
        <v>-3.9215686274509783E-2</v>
      </c>
      <c r="AV500">
        <v>-3.8141470180305108E-2</v>
      </c>
      <c r="AW500">
        <v>0</v>
      </c>
      <c r="AX500">
        <v>3.2617342879872828E-2</v>
      </c>
      <c r="AY500">
        <v>1.4357501794688421E-3</v>
      </c>
      <c r="AZ500">
        <v>1.4065908829945519E-3</v>
      </c>
      <c r="BA500">
        <v>2.4401175240273959E-4</v>
      </c>
      <c r="BB500">
        <v>-5.8823529411764608E-2</v>
      </c>
      <c r="BC500">
        <v>1.3012361743658381E-3</v>
      </c>
      <c r="BD500">
        <v>-5.555555555555558E-2</v>
      </c>
      <c r="BE500">
        <v>8.3916083916084627E-3</v>
      </c>
      <c r="BF500">
        <v>0</v>
      </c>
      <c r="BG500">
        <v>1.7443877298181091E-2</v>
      </c>
      <c r="BH500">
        <v>-2.9437380247343551E-2</v>
      </c>
      <c r="BI500">
        <v>6.463010039208239E-4</v>
      </c>
      <c r="BJ500">
        <v>-7.8917801089328776E-4</v>
      </c>
      <c r="BK500">
        <v>7.9365079365079305E-2</v>
      </c>
      <c r="BL500">
        <v>1.302931596091073E-3</v>
      </c>
      <c r="BM500">
        <v>2.3157894736842041E-2</v>
      </c>
      <c r="BN500">
        <v>2.1428571428571349E-2</v>
      </c>
      <c r="BO500">
        <v>1.818181818181808E-2</v>
      </c>
      <c r="BP500">
        <v>4.1049011177987982E-2</v>
      </c>
      <c r="BQ500">
        <v>-4.6345514950166138E-2</v>
      </c>
      <c r="BR500">
        <v>2.4331250539895159E-3</v>
      </c>
      <c r="BS500">
        <v>-1.5857891039595671E-3</v>
      </c>
      <c r="BT500">
        <v>0</v>
      </c>
      <c r="BU500">
        <v>2.6126714565644078E-3</v>
      </c>
      <c r="BV500">
        <v>-3.8461538461538443E-2</v>
      </c>
      <c r="BW500">
        <v>-1.477832512315269E-2</v>
      </c>
      <c r="BX500">
        <v>-1.785714285714279E-2</v>
      </c>
      <c r="BY500">
        <v>-4.9793809140842296E-3</v>
      </c>
      <c r="BZ500">
        <v>-2.6205111614364451E-2</v>
      </c>
    </row>
    <row r="501" spans="1:78" x14ac:dyDescent="0.15">
      <c r="A501" s="21">
        <v>35096</v>
      </c>
      <c r="B501" t="s">
        <v>49</v>
      </c>
      <c r="C501">
        <v>5.22</v>
      </c>
      <c r="D501">
        <v>-6.1151079136690628E-2</v>
      </c>
      <c r="E501" t="s">
        <v>55</v>
      </c>
      <c r="F501">
        <v>-0.17</v>
      </c>
      <c r="G501">
        <v>69.94</v>
      </c>
      <c r="H501">
        <v>100.5185</v>
      </c>
      <c r="I501">
        <v>5.3</v>
      </c>
      <c r="J501">
        <v>155</v>
      </c>
      <c r="K501">
        <v>46.1</v>
      </c>
      <c r="L501">
        <v>1420</v>
      </c>
      <c r="M501">
        <v>5.5</v>
      </c>
      <c r="N501">
        <v>640.42999999999995</v>
      </c>
      <c r="O501">
        <v>6.0979999999999999</v>
      </c>
      <c r="P501">
        <v>69.849000000000004</v>
      </c>
      <c r="Q501">
        <v>100.4461</v>
      </c>
      <c r="R501">
        <v>6.4</v>
      </c>
      <c r="S501">
        <v>154.69999999999999</v>
      </c>
      <c r="T501">
        <v>44.1</v>
      </c>
      <c r="U501">
        <v>1387</v>
      </c>
      <c r="V501">
        <v>5.6</v>
      </c>
      <c r="W501">
        <v>636.02</v>
      </c>
      <c r="X501">
        <v>5.58</v>
      </c>
      <c r="Y501">
        <v>69.77</v>
      </c>
      <c r="Z501">
        <v>100.4295</v>
      </c>
      <c r="AA501">
        <v>6.4</v>
      </c>
      <c r="AB501">
        <v>153.9</v>
      </c>
      <c r="AC501">
        <v>45.9</v>
      </c>
      <c r="AD501">
        <v>1442</v>
      </c>
      <c r="AE501">
        <v>5.6</v>
      </c>
      <c r="AF501">
        <v>615.92999999999995</v>
      </c>
      <c r="AG501">
        <v>5.5720000000000001</v>
      </c>
      <c r="AH501">
        <v>69.671999999999997</v>
      </c>
      <c r="AI501">
        <v>100.405</v>
      </c>
      <c r="AJ501">
        <v>6.8</v>
      </c>
      <c r="AK501">
        <v>153.69999999999999</v>
      </c>
      <c r="AL501">
        <v>48.6</v>
      </c>
      <c r="AM501">
        <v>1430</v>
      </c>
      <c r="AN501">
        <v>5.6</v>
      </c>
      <c r="AO501">
        <v>605.37</v>
      </c>
      <c r="AP501">
        <v>5.7409999999999997</v>
      </c>
      <c r="AQ501">
        <v>1.3028103480363651E-3</v>
      </c>
      <c r="AR501">
        <v>7.2078457998858703E-4</v>
      </c>
      <c r="AS501">
        <v>-0.17187500000000011</v>
      </c>
      <c r="AT501">
        <v>1.939237233354874E-3</v>
      </c>
      <c r="AU501">
        <v>4.5351473922902397E-2</v>
      </c>
      <c r="AV501">
        <v>2.3792357606344568E-2</v>
      </c>
      <c r="AW501">
        <v>-1.785714285714279E-2</v>
      </c>
      <c r="AX501">
        <v>6.9337442218797563E-3</v>
      </c>
      <c r="AY501">
        <v>9.2831541218638014E-2</v>
      </c>
      <c r="AZ501">
        <v>1.1322918159668569E-3</v>
      </c>
      <c r="BA501">
        <v>1.652900791102585E-4</v>
      </c>
      <c r="BB501">
        <v>0</v>
      </c>
      <c r="BC501">
        <v>5.1981806367771277E-3</v>
      </c>
      <c r="BD501">
        <v>-3.9215686274509783E-2</v>
      </c>
      <c r="BE501">
        <v>-3.8141470180305108E-2</v>
      </c>
      <c r="BF501">
        <v>0</v>
      </c>
      <c r="BG501">
        <v>3.2617342879872828E-2</v>
      </c>
      <c r="BH501">
        <v>1.4357501794688421E-3</v>
      </c>
      <c r="BI501">
        <v>1.4065908829945519E-3</v>
      </c>
      <c r="BJ501">
        <v>2.4401175240273959E-4</v>
      </c>
      <c r="BK501">
        <v>-5.8823529411764608E-2</v>
      </c>
      <c r="BL501">
        <v>1.3012361743658381E-3</v>
      </c>
      <c r="BM501">
        <v>-5.555555555555558E-2</v>
      </c>
      <c r="BN501">
        <v>8.3916083916084627E-3</v>
      </c>
      <c r="BO501">
        <v>0</v>
      </c>
      <c r="BP501">
        <v>1.7443877298181091E-2</v>
      </c>
      <c r="BQ501">
        <v>-2.9437380247343551E-2</v>
      </c>
      <c r="BR501">
        <v>6.463010039208239E-4</v>
      </c>
      <c r="BS501">
        <v>-7.8917801089328776E-4</v>
      </c>
      <c r="BT501">
        <v>7.9365079365079305E-2</v>
      </c>
      <c r="BU501">
        <v>1.302931596091073E-3</v>
      </c>
      <c r="BV501">
        <v>2.3157894736842041E-2</v>
      </c>
      <c r="BW501">
        <v>2.1428571428571349E-2</v>
      </c>
      <c r="BX501">
        <v>1.818181818181808E-2</v>
      </c>
      <c r="BY501">
        <v>4.1049011177987982E-2</v>
      </c>
      <c r="BZ501">
        <v>-4.6345514950166138E-2</v>
      </c>
    </row>
    <row r="502" spans="1:78" x14ac:dyDescent="0.15">
      <c r="A502" s="21">
        <v>35125</v>
      </c>
      <c r="B502" t="s">
        <v>50</v>
      </c>
      <c r="C502">
        <v>5.31</v>
      </c>
      <c r="D502">
        <v>1.72413793103448E-2</v>
      </c>
      <c r="E502" t="s">
        <v>54</v>
      </c>
      <c r="F502">
        <v>-2.29</v>
      </c>
      <c r="G502">
        <v>70.102000000000004</v>
      </c>
      <c r="H502">
        <v>100.6661</v>
      </c>
      <c r="I502">
        <v>6.2</v>
      </c>
      <c r="J502">
        <v>155.5</v>
      </c>
      <c r="K502">
        <v>49.1</v>
      </c>
      <c r="L502">
        <v>1437</v>
      </c>
      <c r="M502">
        <v>5.5</v>
      </c>
      <c r="N502">
        <v>645.5</v>
      </c>
      <c r="O502">
        <v>6.327</v>
      </c>
      <c r="P502">
        <v>69.94</v>
      </c>
      <c r="Q502">
        <v>100.5185</v>
      </c>
      <c r="R502">
        <v>5.3</v>
      </c>
      <c r="S502">
        <v>155</v>
      </c>
      <c r="T502">
        <v>46.1</v>
      </c>
      <c r="U502">
        <v>1420</v>
      </c>
      <c r="V502">
        <v>5.5</v>
      </c>
      <c r="W502">
        <v>640.42999999999995</v>
      </c>
      <c r="X502">
        <v>6.0979999999999999</v>
      </c>
      <c r="Y502">
        <v>69.849000000000004</v>
      </c>
      <c r="Z502">
        <v>100.4461</v>
      </c>
      <c r="AA502">
        <v>6.4</v>
      </c>
      <c r="AB502">
        <v>154.69999999999999</v>
      </c>
      <c r="AC502">
        <v>44.1</v>
      </c>
      <c r="AD502">
        <v>1387</v>
      </c>
      <c r="AE502">
        <v>5.6</v>
      </c>
      <c r="AF502">
        <v>636.02</v>
      </c>
      <c r="AG502">
        <v>5.58</v>
      </c>
      <c r="AH502">
        <v>69.77</v>
      </c>
      <c r="AI502">
        <v>100.4295</v>
      </c>
      <c r="AJ502">
        <v>6.4</v>
      </c>
      <c r="AK502">
        <v>153.9</v>
      </c>
      <c r="AL502">
        <v>45.9</v>
      </c>
      <c r="AM502">
        <v>1442</v>
      </c>
      <c r="AN502">
        <v>5.6</v>
      </c>
      <c r="AO502">
        <v>615.92999999999995</v>
      </c>
      <c r="AP502">
        <v>5.5720000000000001</v>
      </c>
      <c r="AQ502">
        <v>2.3162710895052729E-3</v>
      </c>
      <c r="AR502">
        <v>1.468386416430878E-3</v>
      </c>
      <c r="AS502">
        <v>0.16981132075471689</v>
      </c>
      <c r="AT502">
        <v>3.225806451612856E-3</v>
      </c>
      <c r="AU502">
        <v>6.5075921908893664E-2</v>
      </c>
      <c r="AV502">
        <v>1.197183098591559E-2</v>
      </c>
      <c r="AW502">
        <v>0</v>
      </c>
      <c r="AX502">
        <v>7.9165560638947419E-3</v>
      </c>
      <c r="AY502">
        <v>3.7553296162676331E-2</v>
      </c>
      <c r="AZ502">
        <v>1.3028103480363651E-3</v>
      </c>
      <c r="BA502">
        <v>7.2078457998858703E-4</v>
      </c>
      <c r="BB502">
        <v>-0.17187500000000011</v>
      </c>
      <c r="BC502">
        <v>1.939237233354874E-3</v>
      </c>
      <c r="BD502">
        <v>4.5351473922902397E-2</v>
      </c>
      <c r="BE502">
        <v>2.3792357606344568E-2</v>
      </c>
      <c r="BF502">
        <v>-1.785714285714279E-2</v>
      </c>
      <c r="BG502">
        <v>6.9337442218797563E-3</v>
      </c>
      <c r="BH502">
        <v>9.2831541218638014E-2</v>
      </c>
      <c r="BI502">
        <v>1.1322918159668569E-3</v>
      </c>
      <c r="BJ502">
        <v>1.652900791102585E-4</v>
      </c>
      <c r="BK502">
        <v>0</v>
      </c>
      <c r="BL502">
        <v>5.1981806367771277E-3</v>
      </c>
      <c r="BM502">
        <v>-3.9215686274509783E-2</v>
      </c>
      <c r="BN502">
        <v>-3.8141470180305108E-2</v>
      </c>
      <c r="BO502">
        <v>0</v>
      </c>
      <c r="BP502">
        <v>3.2617342879872828E-2</v>
      </c>
      <c r="BQ502">
        <v>1.4357501794688421E-3</v>
      </c>
      <c r="BR502">
        <v>1.4065908829945519E-3</v>
      </c>
      <c r="BS502">
        <v>2.4401175240273959E-4</v>
      </c>
      <c r="BT502">
        <v>-5.8823529411764608E-2</v>
      </c>
      <c r="BU502">
        <v>1.3012361743658381E-3</v>
      </c>
      <c r="BV502">
        <v>-5.555555555555558E-2</v>
      </c>
      <c r="BW502">
        <v>8.3916083916084627E-3</v>
      </c>
      <c r="BX502">
        <v>0</v>
      </c>
      <c r="BY502">
        <v>1.7443877298181091E-2</v>
      </c>
      <c r="BZ502">
        <v>-2.9437380247343551E-2</v>
      </c>
    </row>
    <row r="503" spans="1:78" x14ac:dyDescent="0.15">
      <c r="A503" s="21">
        <v>35156</v>
      </c>
      <c r="B503" t="s">
        <v>51</v>
      </c>
      <c r="C503">
        <v>5.22</v>
      </c>
      <c r="D503">
        <v>-1.694915254237286E-2</v>
      </c>
      <c r="E503" t="s">
        <v>55</v>
      </c>
      <c r="F503">
        <v>0.38</v>
      </c>
      <c r="G503">
        <v>70.197000000000003</v>
      </c>
      <c r="H503">
        <v>100.6952</v>
      </c>
      <c r="I503">
        <v>6</v>
      </c>
      <c r="J503">
        <v>156.1</v>
      </c>
      <c r="K503">
        <v>52.3</v>
      </c>
      <c r="L503">
        <v>1463</v>
      </c>
      <c r="M503">
        <v>5.6</v>
      </c>
      <c r="N503">
        <v>654.16999999999996</v>
      </c>
      <c r="O503">
        <v>6.67</v>
      </c>
      <c r="P503">
        <v>70.102000000000004</v>
      </c>
      <c r="Q503">
        <v>100.6661</v>
      </c>
      <c r="R503">
        <v>6.2</v>
      </c>
      <c r="S503">
        <v>155.5</v>
      </c>
      <c r="T503">
        <v>49.1</v>
      </c>
      <c r="U503">
        <v>1437</v>
      </c>
      <c r="V503">
        <v>5.5</v>
      </c>
      <c r="W503">
        <v>645.5</v>
      </c>
      <c r="X503">
        <v>6.327</v>
      </c>
      <c r="Y503">
        <v>69.94</v>
      </c>
      <c r="Z503">
        <v>100.5185</v>
      </c>
      <c r="AA503">
        <v>5.3</v>
      </c>
      <c r="AB503">
        <v>155</v>
      </c>
      <c r="AC503">
        <v>46.1</v>
      </c>
      <c r="AD503">
        <v>1420</v>
      </c>
      <c r="AE503">
        <v>5.5</v>
      </c>
      <c r="AF503">
        <v>640.42999999999995</v>
      </c>
      <c r="AG503">
        <v>6.0979999999999999</v>
      </c>
      <c r="AH503">
        <v>69.849000000000004</v>
      </c>
      <c r="AI503">
        <v>100.4461</v>
      </c>
      <c r="AJ503">
        <v>6.4</v>
      </c>
      <c r="AK503">
        <v>154.69999999999999</v>
      </c>
      <c r="AL503">
        <v>44.1</v>
      </c>
      <c r="AM503">
        <v>1387</v>
      </c>
      <c r="AN503">
        <v>5.6</v>
      </c>
      <c r="AO503">
        <v>636.02</v>
      </c>
      <c r="AP503">
        <v>5.58</v>
      </c>
      <c r="AQ503">
        <v>1.355168183504007E-3</v>
      </c>
      <c r="AR503">
        <v>2.8907447492243499E-4</v>
      </c>
      <c r="AS503">
        <v>-3.2258064516129108E-2</v>
      </c>
      <c r="AT503">
        <v>3.85852090032146E-3</v>
      </c>
      <c r="AU503">
        <v>6.5173116089612959E-2</v>
      </c>
      <c r="AV503">
        <v>1.8093249826026451E-2</v>
      </c>
      <c r="AW503">
        <v>1.818181818181808E-2</v>
      </c>
      <c r="AX503">
        <v>1.343144848954303E-2</v>
      </c>
      <c r="AY503">
        <v>5.4212106843685832E-2</v>
      </c>
      <c r="AZ503">
        <v>2.3162710895052729E-3</v>
      </c>
      <c r="BA503">
        <v>1.468386416430878E-3</v>
      </c>
      <c r="BB503">
        <v>0.16981132075471689</v>
      </c>
      <c r="BC503">
        <v>3.225806451612856E-3</v>
      </c>
      <c r="BD503">
        <v>6.5075921908893664E-2</v>
      </c>
      <c r="BE503">
        <v>1.197183098591559E-2</v>
      </c>
      <c r="BF503">
        <v>0</v>
      </c>
      <c r="BG503">
        <v>7.9165560638947419E-3</v>
      </c>
      <c r="BH503">
        <v>3.7553296162676331E-2</v>
      </c>
      <c r="BI503">
        <v>1.3028103480363651E-3</v>
      </c>
      <c r="BJ503">
        <v>7.2078457998858703E-4</v>
      </c>
      <c r="BK503">
        <v>-0.17187500000000011</v>
      </c>
      <c r="BL503">
        <v>1.939237233354874E-3</v>
      </c>
      <c r="BM503">
        <v>4.5351473922902397E-2</v>
      </c>
      <c r="BN503">
        <v>2.3792357606344568E-2</v>
      </c>
      <c r="BO503">
        <v>-1.785714285714279E-2</v>
      </c>
      <c r="BP503">
        <v>6.9337442218797563E-3</v>
      </c>
      <c r="BQ503">
        <v>9.2831541218638014E-2</v>
      </c>
      <c r="BR503">
        <v>1.1322918159668569E-3</v>
      </c>
      <c r="BS503">
        <v>1.652900791102585E-4</v>
      </c>
      <c r="BT503">
        <v>0</v>
      </c>
      <c r="BU503">
        <v>5.1981806367771277E-3</v>
      </c>
      <c r="BV503">
        <v>-3.9215686274509783E-2</v>
      </c>
      <c r="BW503">
        <v>-3.8141470180305108E-2</v>
      </c>
      <c r="BX503">
        <v>0</v>
      </c>
      <c r="BY503">
        <v>3.2617342879872828E-2</v>
      </c>
      <c r="BZ503">
        <v>1.4357501794688421E-3</v>
      </c>
    </row>
    <row r="504" spans="1:78" x14ac:dyDescent="0.15">
      <c r="A504" s="21">
        <v>35186</v>
      </c>
      <c r="B504" t="s">
        <v>52</v>
      </c>
      <c r="C504">
        <v>5.24</v>
      </c>
      <c r="D504">
        <v>3.8314176245211619E-3</v>
      </c>
      <c r="E504" t="s">
        <v>54</v>
      </c>
      <c r="F504">
        <v>-0.17</v>
      </c>
      <c r="G504">
        <v>70.319000000000003</v>
      </c>
      <c r="H504">
        <v>100.6742</v>
      </c>
      <c r="I504">
        <v>5.9</v>
      </c>
      <c r="J504">
        <v>156.4</v>
      </c>
      <c r="K504">
        <v>51.7</v>
      </c>
      <c r="L504">
        <v>1457</v>
      </c>
      <c r="M504">
        <v>5.6</v>
      </c>
      <c r="N504">
        <v>669.12</v>
      </c>
      <c r="O504">
        <v>6.8520000000000003</v>
      </c>
      <c r="P504">
        <v>70.197000000000003</v>
      </c>
      <c r="Q504">
        <v>100.6952</v>
      </c>
      <c r="R504">
        <v>6</v>
      </c>
      <c r="S504">
        <v>156.1</v>
      </c>
      <c r="T504">
        <v>52.3</v>
      </c>
      <c r="U504">
        <v>1463</v>
      </c>
      <c r="V504">
        <v>5.6</v>
      </c>
      <c r="W504">
        <v>654.16999999999996</v>
      </c>
      <c r="X504">
        <v>6.67</v>
      </c>
      <c r="Y504">
        <v>70.102000000000004</v>
      </c>
      <c r="Z504">
        <v>100.6661</v>
      </c>
      <c r="AA504">
        <v>6.2</v>
      </c>
      <c r="AB504">
        <v>155.5</v>
      </c>
      <c r="AC504">
        <v>49.1</v>
      </c>
      <c r="AD504">
        <v>1437</v>
      </c>
      <c r="AE504">
        <v>5.5</v>
      </c>
      <c r="AF504">
        <v>645.5</v>
      </c>
      <c r="AG504">
        <v>6.327</v>
      </c>
      <c r="AH504">
        <v>69.94</v>
      </c>
      <c r="AI504">
        <v>100.5185</v>
      </c>
      <c r="AJ504">
        <v>5.3</v>
      </c>
      <c r="AK504">
        <v>155</v>
      </c>
      <c r="AL504">
        <v>46.1</v>
      </c>
      <c r="AM504">
        <v>1420</v>
      </c>
      <c r="AN504">
        <v>5.5</v>
      </c>
      <c r="AO504">
        <v>640.42999999999995</v>
      </c>
      <c r="AP504">
        <v>6.0979999999999999</v>
      </c>
      <c r="AQ504">
        <v>1.73796600994347E-3</v>
      </c>
      <c r="AR504">
        <v>-2.0855015929255319E-4</v>
      </c>
      <c r="AS504">
        <v>-1.6666666666666611E-2</v>
      </c>
      <c r="AT504">
        <v>1.9218449711724259E-3</v>
      </c>
      <c r="AU504">
        <v>-1.147227533460793E-2</v>
      </c>
      <c r="AV504">
        <v>-4.1011619958988277E-3</v>
      </c>
      <c r="AW504">
        <v>0</v>
      </c>
      <c r="AX504">
        <v>2.2853386734335231E-2</v>
      </c>
      <c r="AY504">
        <v>2.7286356821589312E-2</v>
      </c>
      <c r="AZ504">
        <v>1.355168183504007E-3</v>
      </c>
      <c r="BA504">
        <v>2.8907447492243499E-4</v>
      </c>
      <c r="BB504">
        <v>-3.2258064516129108E-2</v>
      </c>
      <c r="BC504">
        <v>3.85852090032146E-3</v>
      </c>
      <c r="BD504">
        <v>6.5173116089612959E-2</v>
      </c>
      <c r="BE504">
        <v>1.8093249826026451E-2</v>
      </c>
      <c r="BF504">
        <v>1.818181818181808E-2</v>
      </c>
      <c r="BG504">
        <v>1.343144848954303E-2</v>
      </c>
      <c r="BH504">
        <v>5.4212106843685832E-2</v>
      </c>
      <c r="BI504">
        <v>2.3162710895052729E-3</v>
      </c>
      <c r="BJ504">
        <v>1.468386416430878E-3</v>
      </c>
      <c r="BK504">
        <v>0.16981132075471689</v>
      </c>
      <c r="BL504">
        <v>3.225806451612856E-3</v>
      </c>
      <c r="BM504">
        <v>6.5075921908893664E-2</v>
      </c>
      <c r="BN504">
        <v>1.197183098591559E-2</v>
      </c>
      <c r="BO504">
        <v>0</v>
      </c>
      <c r="BP504">
        <v>7.9165560638947419E-3</v>
      </c>
      <c r="BQ504">
        <v>3.7553296162676331E-2</v>
      </c>
      <c r="BR504">
        <v>1.3028103480363651E-3</v>
      </c>
      <c r="BS504">
        <v>7.2078457998858703E-4</v>
      </c>
      <c r="BT504">
        <v>-0.17187500000000011</v>
      </c>
      <c r="BU504">
        <v>1.939237233354874E-3</v>
      </c>
      <c r="BV504">
        <v>4.5351473922902397E-2</v>
      </c>
      <c r="BW504">
        <v>2.3792357606344568E-2</v>
      </c>
      <c r="BX504">
        <v>-1.785714285714279E-2</v>
      </c>
      <c r="BY504">
        <v>6.9337442218797563E-3</v>
      </c>
      <c r="BZ504">
        <v>9.2831541218638014E-2</v>
      </c>
    </row>
    <row r="505" spans="1:78" x14ac:dyDescent="0.15">
      <c r="A505" s="21">
        <v>35217</v>
      </c>
      <c r="B505" t="s">
        <v>53</v>
      </c>
      <c r="C505">
        <v>5.27</v>
      </c>
      <c r="D505">
        <v>5.7251908396945342E-3</v>
      </c>
      <c r="E505" t="s">
        <v>54</v>
      </c>
      <c r="F505">
        <v>-3.53</v>
      </c>
      <c r="G505">
        <v>70.373000000000005</v>
      </c>
      <c r="H505">
        <v>100.7843</v>
      </c>
      <c r="I505">
        <v>6</v>
      </c>
      <c r="J505">
        <v>156.69999999999999</v>
      </c>
      <c r="K505">
        <v>59.4</v>
      </c>
      <c r="L505">
        <v>1429</v>
      </c>
      <c r="M505">
        <v>5.3</v>
      </c>
      <c r="N505">
        <v>670.63</v>
      </c>
      <c r="O505">
        <v>6.7110000000000003</v>
      </c>
      <c r="P505">
        <v>70.319000000000003</v>
      </c>
      <c r="Q505">
        <v>100.6742</v>
      </c>
      <c r="R505">
        <v>5.9</v>
      </c>
      <c r="S505">
        <v>156.4</v>
      </c>
      <c r="T505">
        <v>51.7</v>
      </c>
      <c r="U505">
        <v>1457</v>
      </c>
      <c r="V505">
        <v>5.6</v>
      </c>
      <c r="W505">
        <v>669.12</v>
      </c>
      <c r="X505">
        <v>6.8520000000000003</v>
      </c>
      <c r="Y505">
        <v>70.197000000000003</v>
      </c>
      <c r="Z505">
        <v>100.6952</v>
      </c>
      <c r="AA505">
        <v>6</v>
      </c>
      <c r="AB505">
        <v>156.1</v>
      </c>
      <c r="AC505">
        <v>52.3</v>
      </c>
      <c r="AD505">
        <v>1463</v>
      </c>
      <c r="AE505">
        <v>5.6</v>
      </c>
      <c r="AF505">
        <v>654.16999999999996</v>
      </c>
      <c r="AG505">
        <v>6.67</v>
      </c>
      <c r="AH505">
        <v>70.102000000000004</v>
      </c>
      <c r="AI505">
        <v>100.6661</v>
      </c>
      <c r="AJ505">
        <v>6.2</v>
      </c>
      <c r="AK505">
        <v>155.5</v>
      </c>
      <c r="AL505">
        <v>49.1</v>
      </c>
      <c r="AM505">
        <v>1437</v>
      </c>
      <c r="AN505">
        <v>5.5</v>
      </c>
      <c r="AO505">
        <v>645.5</v>
      </c>
      <c r="AP505">
        <v>6.327</v>
      </c>
      <c r="AQ505">
        <v>7.6792900922950658E-4</v>
      </c>
      <c r="AR505">
        <v>1.0936267683279151E-3</v>
      </c>
      <c r="AS505">
        <v>1.694915254237284E-2</v>
      </c>
      <c r="AT505">
        <v>1.918158567774775E-3</v>
      </c>
      <c r="AU505">
        <v>0.14893617021276581</v>
      </c>
      <c r="AV505">
        <v>-1.9217570350034349E-2</v>
      </c>
      <c r="AW505">
        <v>-5.3571428571428492E-2</v>
      </c>
      <c r="AX505">
        <v>2.2566953610712042E-3</v>
      </c>
      <c r="AY505">
        <v>-2.0577933450087519E-2</v>
      </c>
      <c r="AZ505">
        <v>1.73796600994347E-3</v>
      </c>
      <c r="BA505">
        <v>-2.0855015929255319E-4</v>
      </c>
      <c r="BB505">
        <v>-1.6666666666666611E-2</v>
      </c>
      <c r="BC505">
        <v>1.9218449711724259E-3</v>
      </c>
      <c r="BD505">
        <v>-1.147227533460793E-2</v>
      </c>
      <c r="BE505">
        <v>-4.1011619958988277E-3</v>
      </c>
      <c r="BF505">
        <v>0</v>
      </c>
      <c r="BG505">
        <v>2.2853386734335231E-2</v>
      </c>
      <c r="BH505">
        <v>2.7286356821589312E-2</v>
      </c>
      <c r="BI505">
        <v>1.355168183504007E-3</v>
      </c>
      <c r="BJ505">
        <v>2.8907447492243499E-4</v>
      </c>
      <c r="BK505">
        <v>-3.2258064516129108E-2</v>
      </c>
      <c r="BL505">
        <v>3.85852090032146E-3</v>
      </c>
      <c r="BM505">
        <v>6.5173116089612959E-2</v>
      </c>
      <c r="BN505">
        <v>1.8093249826026451E-2</v>
      </c>
      <c r="BO505">
        <v>1.818181818181808E-2</v>
      </c>
      <c r="BP505">
        <v>1.343144848954303E-2</v>
      </c>
      <c r="BQ505">
        <v>5.4212106843685832E-2</v>
      </c>
      <c r="BR505">
        <v>2.3162710895052729E-3</v>
      </c>
      <c r="BS505">
        <v>1.468386416430878E-3</v>
      </c>
      <c r="BT505">
        <v>0.16981132075471689</v>
      </c>
      <c r="BU505">
        <v>3.225806451612856E-3</v>
      </c>
      <c r="BV505">
        <v>6.5075921908893664E-2</v>
      </c>
      <c r="BW505">
        <v>1.197183098591559E-2</v>
      </c>
      <c r="BX505">
        <v>0</v>
      </c>
      <c r="BY505">
        <v>7.9165560638947419E-3</v>
      </c>
      <c r="BZ505">
        <v>3.7553296162676331E-2</v>
      </c>
    </row>
    <row r="506" spans="1:78" x14ac:dyDescent="0.15">
      <c r="A506" s="21">
        <v>35247</v>
      </c>
      <c r="B506" t="s">
        <v>42</v>
      </c>
      <c r="C506">
        <v>5.4</v>
      </c>
      <c r="D506">
        <v>2.4667931688804701E-2</v>
      </c>
      <c r="E506" t="s">
        <v>54</v>
      </c>
      <c r="F506">
        <v>1.47</v>
      </c>
      <c r="G506">
        <v>70.504999999999995</v>
      </c>
      <c r="H506">
        <v>100.94589999999999</v>
      </c>
      <c r="I506">
        <v>5.7</v>
      </c>
      <c r="J506">
        <v>157</v>
      </c>
      <c r="K506">
        <v>51.9</v>
      </c>
      <c r="L506">
        <v>1450</v>
      </c>
      <c r="M506">
        <v>5.5</v>
      </c>
      <c r="N506">
        <v>639.95000000000005</v>
      </c>
      <c r="O506">
        <v>6.7939999999999996</v>
      </c>
      <c r="P506">
        <v>70.373000000000005</v>
      </c>
      <c r="Q506">
        <v>100.7843</v>
      </c>
      <c r="R506">
        <v>6</v>
      </c>
      <c r="S506">
        <v>156.69999999999999</v>
      </c>
      <c r="T506">
        <v>59.4</v>
      </c>
      <c r="U506">
        <v>1429</v>
      </c>
      <c r="V506">
        <v>5.3</v>
      </c>
      <c r="W506">
        <v>670.63</v>
      </c>
      <c r="X506">
        <v>6.7110000000000003</v>
      </c>
      <c r="Y506">
        <v>70.319000000000003</v>
      </c>
      <c r="Z506">
        <v>100.6742</v>
      </c>
      <c r="AA506">
        <v>5.9</v>
      </c>
      <c r="AB506">
        <v>156.4</v>
      </c>
      <c r="AC506">
        <v>51.7</v>
      </c>
      <c r="AD506">
        <v>1457</v>
      </c>
      <c r="AE506">
        <v>5.6</v>
      </c>
      <c r="AF506">
        <v>669.12</v>
      </c>
      <c r="AG506">
        <v>6.8520000000000003</v>
      </c>
      <c r="AH506">
        <v>70.197000000000003</v>
      </c>
      <c r="AI506">
        <v>100.6952</v>
      </c>
      <c r="AJ506">
        <v>6</v>
      </c>
      <c r="AK506">
        <v>156.1</v>
      </c>
      <c r="AL506">
        <v>52.3</v>
      </c>
      <c r="AM506">
        <v>1463</v>
      </c>
      <c r="AN506">
        <v>5.6</v>
      </c>
      <c r="AO506">
        <v>654.16999999999996</v>
      </c>
      <c r="AP506">
        <v>6.67</v>
      </c>
      <c r="AQ506">
        <v>1.875719381012386E-3</v>
      </c>
      <c r="AR506">
        <v>1.6034243428786339E-3</v>
      </c>
      <c r="AS506">
        <v>-4.9999999999999933E-2</v>
      </c>
      <c r="AT506">
        <v>1.914486279515071E-3</v>
      </c>
      <c r="AU506">
        <v>-0.1262626262626263</v>
      </c>
      <c r="AV506">
        <v>1.469559132260323E-2</v>
      </c>
      <c r="AW506">
        <v>3.7735849056603772E-2</v>
      </c>
      <c r="AX506">
        <v>-4.5748027973696259E-2</v>
      </c>
      <c r="AY506">
        <v>1.236775443302029E-2</v>
      </c>
      <c r="AZ506">
        <v>7.6792900922950658E-4</v>
      </c>
      <c r="BA506">
        <v>1.0936267683279151E-3</v>
      </c>
      <c r="BB506">
        <v>1.694915254237284E-2</v>
      </c>
      <c r="BC506">
        <v>1.918158567774775E-3</v>
      </c>
      <c r="BD506">
        <v>0.14893617021276581</v>
      </c>
      <c r="BE506">
        <v>-1.9217570350034349E-2</v>
      </c>
      <c r="BF506">
        <v>-5.3571428571428492E-2</v>
      </c>
      <c r="BG506">
        <v>2.2566953610712042E-3</v>
      </c>
      <c r="BH506">
        <v>-2.0577933450087519E-2</v>
      </c>
      <c r="BI506">
        <v>1.73796600994347E-3</v>
      </c>
      <c r="BJ506">
        <v>-2.0855015929255319E-4</v>
      </c>
      <c r="BK506">
        <v>-1.6666666666666611E-2</v>
      </c>
      <c r="BL506">
        <v>1.9218449711724259E-3</v>
      </c>
      <c r="BM506">
        <v>-1.147227533460793E-2</v>
      </c>
      <c r="BN506">
        <v>-4.1011619958988277E-3</v>
      </c>
      <c r="BO506">
        <v>0</v>
      </c>
      <c r="BP506">
        <v>2.2853386734335231E-2</v>
      </c>
      <c r="BQ506">
        <v>2.7286356821589312E-2</v>
      </c>
      <c r="BR506">
        <v>1.355168183504007E-3</v>
      </c>
      <c r="BS506">
        <v>2.8907447492243499E-4</v>
      </c>
      <c r="BT506">
        <v>-3.2258064516129108E-2</v>
      </c>
      <c r="BU506">
        <v>3.85852090032146E-3</v>
      </c>
      <c r="BV506">
        <v>6.5173116089612959E-2</v>
      </c>
      <c r="BW506">
        <v>1.8093249826026451E-2</v>
      </c>
      <c r="BX506">
        <v>1.818181818181808E-2</v>
      </c>
      <c r="BY506">
        <v>1.343144848954303E-2</v>
      </c>
      <c r="BZ506">
        <v>5.4212106843685832E-2</v>
      </c>
    </row>
    <row r="507" spans="1:78" x14ac:dyDescent="0.15">
      <c r="A507" s="21">
        <v>35278</v>
      </c>
      <c r="B507" t="s">
        <v>43</v>
      </c>
      <c r="C507">
        <v>5.22</v>
      </c>
      <c r="D507">
        <v>-3.3333333333333437E-2</v>
      </c>
      <c r="E507" t="s">
        <v>55</v>
      </c>
      <c r="F507">
        <v>0.54</v>
      </c>
      <c r="G507">
        <v>70.566000000000003</v>
      </c>
      <c r="H507">
        <v>101.0677</v>
      </c>
      <c r="I507">
        <v>5</v>
      </c>
      <c r="J507">
        <v>157.19999999999999</v>
      </c>
      <c r="K507">
        <v>54.6</v>
      </c>
      <c r="L507">
        <v>1413</v>
      </c>
      <c r="M507">
        <v>5.0999999999999996</v>
      </c>
      <c r="N507">
        <v>651.99</v>
      </c>
      <c r="O507">
        <v>6.9429999999999996</v>
      </c>
      <c r="P507">
        <v>70.504999999999995</v>
      </c>
      <c r="Q507">
        <v>100.94589999999999</v>
      </c>
      <c r="R507">
        <v>5.7</v>
      </c>
      <c r="S507">
        <v>157</v>
      </c>
      <c r="T507">
        <v>51.9</v>
      </c>
      <c r="U507">
        <v>1450</v>
      </c>
      <c r="V507">
        <v>5.5</v>
      </c>
      <c r="W507">
        <v>639.95000000000005</v>
      </c>
      <c r="X507">
        <v>6.7939999999999996</v>
      </c>
      <c r="Y507">
        <v>70.373000000000005</v>
      </c>
      <c r="Z507">
        <v>100.7843</v>
      </c>
      <c r="AA507">
        <v>6</v>
      </c>
      <c r="AB507">
        <v>156.69999999999999</v>
      </c>
      <c r="AC507">
        <v>59.4</v>
      </c>
      <c r="AD507">
        <v>1429</v>
      </c>
      <c r="AE507">
        <v>5.3</v>
      </c>
      <c r="AF507">
        <v>670.63</v>
      </c>
      <c r="AG507">
        <v>6.7110000000000003</v>
      </c>
      <c r="AH507">
        <v>70.319000000000003</v>
      </c>
      <c r="AI507">
        <v>100.6742</v>
      </c>
      <c r="AJ507">
        <v>5.9</v>
      </c>
      <c r="AK507">
        <v>156.4</v>
      </c>
      <c r="AL507">
        <v>51.7</v>
      </c>
      <c r="AM507">
        <v>1457</v>
      </c>
      <c r="AN507">
        <v>5.6</v>
      </c>
      <c r="AO507">
        <v>669.12</v>
      </c>
      <c r="AP507">
        <v>6.8520000000000003</v>
      </c>
      <c r="AQ507">
        <v>8.6518686617975682E-4</v>
      </c>
      <c r="AR507">
        <v>1.206586894564321E-3</v>
      </c>
      <c r="AS507">
        <v>-0.1228070175438597</v>
      </c>
      <c r="AT507">
        <v>1.2738853503184711E-3</v>
      </c>
      <c r="AU507">
        <v>5.2023121387283273E-2</v>
      </c>
      <c r="AV507">
        <v>-2.5517241379310329E-2</v>
      </c>
      <c r="AW507">
        <v>-7.2727272727272751E-2</v>
      </c>
      <c r="AX507">
        <v>1.8813969841393829E-2</v>
      </c>
      <c r="AY507">
        <v>2.1931115690315028E-2</v>
      </c>
      <c r="AZ507">
        <v>1.875719381012386E-3</v>
      </c>
      <c r="BA507">
        <v>1.6034243428786339E-3</v>
      </c>
      <c r="BB507">
        <v>-4.9999999999999933E-2</v>
      </c>
      <c r="BC507">
        <v>1.914486279515071E-3</v>
      </c>
      <c r="BD507">
        <v>-0.1262626262626263</v>
      </c>
      <c r="BE507">
        <v>1.469559132260323E-2</v>
      </c>
      <c r="BF507">
        <v>3.7735849056603772E-2</v>
      </c>
      <c r="BG507">
        <v>-4.5748027973696259E-2</v>
      </c>
      <c r="BH507">
        <v>1.236775443302029E-2</v>
      </c>
      <c r="BI507">
        <v>7.6792900922950658E-4</v>
      </c>
      <c r="BJ507">
        <v>1.0936267683279151E-3</v>
      </c>
      <c r="BK507">
        <v>1.694915254237284E-2</v>
      </c>
      <c r="BL507">
        <v>1.918158567774775E-3</v>
      </c>
      <c r="BM507">
        <v>0.14893617021276581</v>
      </c>
      <c r="BN507">
        <v>-1.9217570350034349E-2</v>
      </c>
      <c r="BO507">
        <v>-5.3571428571428492E-2</v>
      </c>
      <c r="BP507">
        <v>2.2566953610712042E-3</v>
      </c>
      <c r="BQ507">
        <v>-2.0577933450087519E-2</v>
      </c>
      <c r="BR507">
        <v>1.73796600994347E-3</v>
      </c>
      <c r="BS507">
        <v>-2.0855015929255319E-4</v>
      </c>
      <c r="BT507">
        <v>-1.6666666666666611E-2</v>
      </c>
      <c r="BU507">
        <v>1.9218449711724259E-3</v>
      </c>
      <c r="BV507">
        <v>-1.147227533460793E-2</v>
      </c>
      <c r="BW507">
        <v>-4.1011619958988277E-3</v>
      </c>
      <c r="BX507">
        <v>0</v>
      </c>
      <c r="BY507">
        <v>2.2853386734335231E-2</v>
      </c>
      <c r="BZ507">
        <v>2.7286356821589312E-2</v>
      </c>
    </row>
    <row r="508" spans="1:78" x14ac:dyDescent="0.15">
      <c r="A508" s="21">
        <v>35309</v>
      </c>
      <c r="B508" t="s">
        <v>44</v>
      </c>
      <c r="C508">
        <v>5.3</v>
      </c>
      <c r="D508">
        <v>1.5325670498084309E-2</v>
      </c>
      <c r="E508" t="s">
        <v>54</v>
      </c>
      <c r="F508">
        <v>2.94</v>
      </c>
      <c r="G508">
        <v>70.78</v>
      </c>
      <c r="H508">
        <v>101.1597</v>
      </c>
      <c r="I508">
        <v>5.2</v>
      </c>
      <c r="J508">
        <v>157.69999999999999</v>
      </c>
      <c r="K508">
        <v>54.6</v>
      </c>
      <c r="L508">
        <v>1392</v>
      </c>
      <c r="M508">
        <v>5.2</v>
      </c>
      <c r="N508">
        <v>687.31</v>
      </c>
      <c r="O508">
        <v>6.7030000000000003</v>
      </c>
      <c r="P508">
        <v>70.566000000000003</v>
      </c>
      <c r="Q508">
        <v>101.0677</v>
      </c>
      <c r="R508">
        <v>5</v>
      </c>
      <c r="S508">
        <v>157.19999999999999</v>
      </c>
      <c r="T508">
        <v>54.6</v>
      </c>
      <c r="U508">
        <v>1413</v>
      </c>
      <c r="V508">
        <v>5.0999999999999996</v>
      </c>
      <c r="W508">
        <v>651.99</v>
      </c>
      <c r="X508">
        <v>6.9429999999999996</v>
      </c>
      <c r="Y508">
        <v>70.504999999999995</v>
      </c>
      <c r="Z508">
        <v>100.94589999999999</v>
      </c>
      <c r="AA508">
        <v>5.7</v>
      </c>
      <c r="AB508">
        <v>157</v>
      </c>
      <c r="AC508">
        <v>51.9</v>
      </c>
      <c r="AD508">
        <v>1450</v>
      </c>
      <c r="AE508">
        <v>5.5</v>
      </c>
      <c r="AF508">
        <v>639.95000000000005</v>
      </c>
      <c r="AG508">
        <v>6.7939999999999996</v>
      </c>
      <c r="AH508">
        <v>70.373000000000005</v>
      </c>
      <c r="AI508">
        <v>100.7843</v>
      </c>
      <c r="AJ508">
        <v>6</v>
      </c>
      <c r="AK508">
        <v>156.69999999999999</v>
      </c>
      <c r="AL508">
        <v>59.4</v>
      </c>
      <c r="AM508">
        <v>1429</v>
      </c>
      <c r="AN508">
        <v>5.3</v>
      </c>
      <c r="AO508">
        <v>670.63</v>
      </c>
      <c r="AP508">
        <v>6.7110000000000003</v>
      </c>
      <c r="AQ508">
        <v>3.0326219425784728E-3</v>
      </c>
      <c r="AR508">
        <v>9.1028093050504744E-4</v>
      </c>
      <c r="AS508">
        <v>4.0000000000000042E-2</v>
      </c>
      <c r="AT508">
        <v>3.180661577608213E-3</v>
      </c>
      <c r="AU508">
        <v>0</v>
      </c>
      <c r="AV508">
        <v>-1.4861995753715501E-2</v>
      </c>
      <c r="AW508">
        <v>1.9607843137255051E-2</v>
      </c>
      <c r="AX508">
        <v>5.4172610009355797E-2</v>
      </c>
      <c r="AY508">
        <v>-3.4567189975514778E-2</v>
      </c>
      <c r="AZ508">
        <v>8.6518686617975682E-4</v>
      </c>
      <c r="BA508">
        <v>1.206586894564321E-3</v>
      </c>
      <c r="BB508">
        <v>-0.1228070175438597</v>
      </c>
      <c r="BC508">
        <v>1.2738853503184711E-3</v>
      </c>
      <c r="BD508">
        <v>5.2023121387283273E-2</v>
      </c>
      <c r="BE508">
        <v>-2.5517241379310329E-2</v>
      </c>
      <c r="BF508">
        <v>-7.2727272727272751E-2</v>
      </c>
      <c r="BG508">
        <v>1.8813969841393829E-2</v>
      </c>
      <c r="BH508">
        <v>2.1931115690315028E-2</v>
      </c>
      <c r="BI508">
        <v>1.875719381012386E-3</v>
      </c>
      <c r="BJ508">
        <v>1.6034243428786339E-3</v>
      </c>
      <c r="BK508">
        <v>-4.9999999999999933E-2</v>
      </c>
      <c r="BL508">
        <v>1.914486279515071E-3</v>
      </c>
      <c r="BM508">
        <v>-0.1262626262626263</v>
      </c>
      <c r="BN508">
        <v>1.469559132260323E-2</v>
      </c>
      <c r="BO508">
        <v>3.7735849056603772E-2</v>
      </c>
      <c r="BP508">
        <v>-4.5748027973696259E-2</v>
      </c>
      <c r="BQ508">
        <v>1.236775443302029E-2</v>
      </c>
      <c r="BR508">
        <v>7.6792900922950658E-4</v>
      </c>
      <c r="BS508">
        <v>1.0936267683279151E-3</v>
      </c>
      <c r="BT508">
        <v>1.694915254237284E-2</v>
      </c>
      <c r="BU508">
        <v>1.918158567774775E-3</v>
      </c>
      <c r="BV508">
        <v>0.14893617021276581</v>
      </c>
      <c r="BW508">
        <v>-1.9217570350034349E-2</v>
      </c>
      <c r="BX508">
        <v>-5.3571428571428492E-2</v>
      </c>
      <c r="BY508">
        <v>2.2566953610712042E-3</v>
      </c>
      <c r="BZ508">
        <v>-2.0577933450087519E-2</v>
      </c>
    </row>
    <row r="509" spans="1:78" x14ac:dyDescent="0.15">
      <c r="A509" s="21">
        <v>35339</v>
      </c>
      <c r="B509" t="s">
        <v>45</v>
      </c>
      <c r="C509">
        <v>5.24</v>
      </c>
      <c r="D509">
        <v>-1.132075471698106E-2</v>
      </c>
      <c r="E509" t="s">
        <v>55</v>
      </c>
      <c r="F509">
        <v>-2.2599999999999998</v>
      </c>
      <c r="G509">
        <v>70.947999999999993</v>
      </c>
      <c r="H509">
        <v>101.2835</v>
      </c>
      <c r="I509">
        <v>5.6</v>
      </c>
      <c r="J509">
        <v>158.19999999999999</v>
      </c>
      <c r="K509">
        <v>52.9</v>
      </c>
      <c r="L509">
        <v>1358</v>
      </c>
      <c r="M509">
        <v>5.2</v>
      </c>
      <c r="N509">
        <v>705.27</v>
      </c>
      <c r="O509">
        <v>6.3390000000000004</v>
      </c>
      <c r="P509">
        <v>70.78</v>
      </c>
      <c r="Q509">
        <v>101.1597</v>
      </c>
      <c r="R509">
        <v>5.2</v>
      </c>
      <c r="S509">
        <v>157.69999999999999</v>
      </c>
      <c r="T509">
        <v>54.6</v>
      </c>
      <c r="U509">
        <v>1392</v>
      </c>
      <c r="V509">
        <v>5.2</v>
      </c>
      <c r="W509">
        <v>687.31</v>
      </c>
      <c r="X509">
        <v>6.7030000000000003</v>
      </c>
      <c r="Y509">
        <v>70.566000000000003</v>
      </c>
      <c r="Z509">
        <v>101.0677</v>
      </c>
      <c r="AA509">
        <v>5</v>
      </c>
      <c r="AB509">
        <v>157.19999999999999</v>
      </c>
      <c r="AC509">
        <v>54.6</v>
      </c>
      <c r="AD509">
        <v>1413</v>
      </c>
      <c r="AE509">
        <v>5.0999999999999996</v>
      </c>
      <c r="AF509">
        <v>651.99</v>
      </c>
      <c r="AG509">
        <v>6.9429999999999996</v>
      </c>
      <c r="AH509">
        <v>70.504999999999995</v>
      </c>
      <c r="AI509">
        <v>100.94589999999999</v>
      </c>
      <c r="AJ509">
        <v>5.7</v>
      </c>
      <c r="AK509">
        <v>157</v>
      </c>
      <c r="AL509">
        <v>51.9</v>
      </c>
      <c r="AM509">
        <v>1450</v>
      </c>
      <c r="AN509">
        <v>5.5</v>
      </c>
      <c r="AO509">
        <v>639.95000000000005</v>
      </c>
      <c r="AP509">
        <v>6.7939999999999996</v>
      </c>
      <c r="AQ509">
        <v>2.3735518508052329E-3</v>
      </c>
      <c r="AR509">
        <v>1.223807504371788E-3</v>
      </c>
      <c r="AS509">
        <v>7.6923076923076872E-2</v>
      </c>
      <c r="AT509">
        <v>3.1705770450221049E-3</v>
      </c>
      <c r="AU509">
        <v>-3.1135531135531139E-2</v>
      </c>
      <c r="AV509">
        <v>-2.4425287356321879E-2</v>
      </c>
      <c r="AW509">
        <v>0</v>
      </c>
      <c r="AX509">
        <v>2.613085798256987E-2</v>
      </c>
      <c r="AY509">
        <v>-5.430404296583613E-2</v>
      </c>
      <c r="AZ509">
        <v>3.0326219425784728E-3</v>
      </c>
      <c r="BA509">
        <v>9.1028093050504744E-4</v>
      </c>
      <c r="BB509">
        <v>4.0000000000000042E-2</v>
      </c>
      <c r="BC509">
        <v>3.180661577608213E-3</v>
      </c>
      <c r="BD509">
        <v>0</v>
      </c>
      <c r="BE509">
        <v>-1.4861995753715501E-2</v>
      </c>
      <c r="BF509">
        <v>1.9607843137255051E-2</v>
      </c>
      <c r="BG509">
        <v>5.4172610009355797E-2</v>
      </c>
      <c r="BH509">
        <v>-3.4567189975514778E-2</v>
      </c>
      <c r="BI509">
        <v>8.6518686617975682E-4</v>
      </c>
      <c r="BJ509">
        <v>1.206586894564321E-3</v>
      </c>
      <c r="BK509">
        <v>-0.1228070175438597</v>
      </c>
      <c r="BL509">
        <v>1.2738853503184711E-3</v>
      </c>
      <c r="BM509">
        <v>5.2023121387283273E-2</v>
      </c>
      <c r="BN509">
        <v>-2.5517241379310329E-2</v>
      </c>
      <c r="BO509">
        <v>-7.2727272727272751E-2</v>
      </c>
      <c r="BP509">
        <v>1.8813969841393829E-2</v>
      </c>
      <c r="BQ509">
        <v>2.1931115690315028E-2</v>
      </c>
      <c r="BR509">
        <v>1.875719381012386E-3</v>
      </c>
      <c r="BS509">
        <v>1.6034243428786339E-3</v>
      </c>
      <c r="BT509">
        <v>-4.9999999999999933E-2</v>
      </c>
      <c r="BU509">
        <v>1.914486279515071E-3</v>
      </c>
      <c r="BV509">
        <v>-0.1262626262626263</v>
      </c>
      <c r="BW509">
        <v>1.469559132260323E-2</v>
      </c>
      <c r="BX509">
        <v>3.7735849056603772E-2</v>
      </c>
      <c r="BY509">
        <v>-4.5748027973696259E-2</v>
      </c>
      <c r="BZ509">
        <v>1.236775443302029E-2</v>
      </c>
    </row>
    <row r="510" spans="1:78" x14ac:dyDescent="0.15">
      <c r="A510" s="21">
        <v>35370</v>
      </c>
      <c r="B510" t="s">
        <v>46</v>
      </c>
      <c r="C510">
        <v>5.31</v>
      </c>
      <c r="D510">
        <v>1.335877862595408E-2</v>
      </c>
      <c r="E510" t="s">
        <v>54</v>
      </c>
      <c r="F510">
        <v>-0.09</v>
      </c>
      <c r="G510">
        <v>71.040999999999997</v>
      </c>
      <c r="H510">
        <v>101.3888</v>
      </c>
      <c r="I510">
        <v>5.2</v>
      </c>
      <c r="J510">
        <v>158.69999999999999</v>
      </c>
      <c r="K510">
        <v>56.9</v>
      </c>
      <c r="L510">
        <v>1412</v>
      </c>
      <c r="M510">
        <v>5.4</v>
      </c>
      <c r="N510">
        <v>757.02</v>
      </c>
      <c r="O510">
        <v>6.0439999999999996</v>
      </c>
      <c r="P510">
        <v>70.947999999999993</v>
      </c>
      <c r="Q510">
        <v>101.2835</v>
      </c>
      <c r="R510">
        <v>5.6</v>
      </c>
      <c r="S510">
        <v>158.19999999999999</v>
      </c>
      <c r="T510">
        <v>52.9</v>
      </c>
      <c r="U510">
        <v>1358</v>
      </c>
      <c r="V510">
        <v>5.2</v>
      </c>
      <c r="W510">
        <v>705.27</v>
      </c>
      <c r="X510">
        <v>6.3390000000000004</v>
      </c>
      <c r="Y510">
        <v>70.78</v>
      </c>
      <c r="Z510">
        <v>101.1597</v>
      </c>
      <c r="AA510">
        <v>5.2</v>
      </c>
      <c r="AB510">
        <v>157.69999999999999</v>
      </c>
      <c r="AC510">
        <v>54.6</v>
      </c>
      <c r="AD510">
        <v>1392</v>
      </c>
      <c r="AE510">
        <v>5.2</v>
      </c>
      <c r="AF510">
        <v>687.31</v>
      </c>
      <c r="AG510">
        <v>6.7030000000000003</v>
      </c>
      <c r="AH510">
        <v>70.566000000000003</v>
      </c>
      <c r="AI510">
        <v>101.0677</v>
      </c>
      <c r="AJ510">
        <v>5</v>
      </c>
      <c r="AK510">
        <v>157.19999999999999</v>
      </c>
      <c r="AL510">
        <v>54.6</v>
      </c>
      <c r="AM510">
        <v>1413</v>
      </c>
      <c r="AN510">
        <v>5.0999999999999996</v>
      </c>
      <c r="AO510">
        <v>651.99</v>
      </c>
      <c r="AP510">
        <v>6.9429999999999996</v>
      </c>
      <c r="AQ510">
        <v>1.3108191915205401E-3</v>
      </c>
      <c r="AR510">
        <v>1.039656015046964E-3</v>
      </c>
      <c r="AS510">
        <v>-7.1428571428571286E-2</v>
      </c>
      <c r="AT510">
        <v>3.160556257901348E-3</v>
      </c>
      <c r="AU510">
        <v>7.5614366729678695E-2</v>
      </c>
      <c r="AV510">
        <v>3.9764359351988299E-2</v>
      </c>
      <c r="AW510">
        <v>3.8461538461538547E-2</v>
      </c>
      <c r="AX510">
        <v>7.3376153813433209E-2</v>
      </c>
      <c r="AY510">
        <v>-4.6537308723773603E-2</v>
      </c>
      <c r="AZ510">
        <v>2.3735518508052329E-3</v>
      </c>
      <c r="BA510">
        <v>1.223807504371788E-3</v>
      </c>
      <c r="BB510">
        <v>7.6923076923076872E-2</v>
      </c>
      <c r="BC510">
        <v>3.1705770450221049E-3</v>
      </c>
      <c r="BD510">
        <v>-3.1135531135531139E-2</v>
      </c>
      <c r="BE510">
        <v>-2.4425287356321879E-2</v>
      </c>
      <c r="BF510">
        <v>0</v>
      </c>
      <c r="BG510">
        <v>2.613085798256987E-2</v>
      </c>
      <c r="BH510">
        <v>-5.430404296583613E-2</v>
      </c>
      <c r="BI510">
        <v>3.0326219425784728E-3</v>
      </c>
      <c r="BJ510">
        <v>9.1028093050504744E-4</v>
      </c>
      <c r="BK510">
        <v>4.0000000000000042E-2</v>
      </c>
      <c r="BL510">
        <v>3.180661577608213E-3</v>
      </c>
      <c r="BM510">
        <v>0</v>
      </c>
      <c r="BN510">
        <v>-1.4861995753715501E-2</v>
      </c>
      <c r="BO510">
        <v>1.9607843137255051E-2</v>
      </c>
      <c r="BP510">
        <v>5.4172610009355797E-2</v>
      </c>
      <c r="BQ510">
        <v>-3.4567189975514778E-2</v>
      </c>
      <c r="BR510">
        <v>8.6518686617975682E-4</v>
      </c>
      <c r="BS510">
        <v>1.206586894564321E-3</v>
      </c>
      <c r="BT510">
        <v>-0.1228070175438597</v>
      </c>
      <c r="BU510">
        <v>1.2738853503184711E-3</v>
      </c>
      <c r="BV510">
        <v>5.2023121387283273E-2</v>
      </c>
      <c r="BW510">
        <v>-2.5517241379310329E-2</v>
      </c>
      <c r="BX510">
        <v>-7.2727272727272751E-2</v>
      </c>
      <c r="BY510">
        <v>1.8813969841393829E-2</v>
      </c>
      <c r="BZ510">
        <v>2.1931115690315028E-2</v>
      </c>
    </row>
    <row r="511" spans="1:78" x14ac:dyDescent="0.15">
      <c r="A511" s="21">
        <v>35400</v>
      </c>
      <c r="B511" t="s">
        <v>47</v>
      </c>
      <c r="C511">
        <v>5.29</v>
      </c>
      <c r="D511">
        <v>-3.7664783427494488E-3</v>
      </c>
      <c r="E511" t="s">
        <v>55</v>
      </c>
      <c r="F511">
        <v>0.27</v>
      </c>
      <c r="G511">
        <v>71.067999999999998</v>
      </c>
      <c r="H511">
        <v>101.40430000000001</v>
      </c>
      <c r="I511">
        <v>5</v>
      </c>
      <c r="J511">
        <v>159.1</v>
      </c>
      <c r="K511">
        <v>61.7</v>
      </c>
      <c r="L511">
        <v>1411</v>
      </c>
      <c r="M511">
        <v>5.4</v>
      </c>
      <c r="N511">
        <v>740.74</v>
      </c>
      <c r="O511">
        <v>6.4180000000000001</v>
      </c>
      <c r="P511">
        <v>71.040999999999997</v>
      </c>
      <c r="Q511">
        <v>101.3888</v>
      </c>
      <c r="R511">
        <v>5.2</v>
      </c>
      <c r="S511">
        <v>158.69999999999999</v>
      </c>
      <c r="T511">
        <v>56.9</v>
      </c>
      <c r="U511">
        <v>1412</v>
      </c>
      <c r="V511">
        <v>5.4</v>
      </c>
      <c r="W511">
        <v>757.02</v>
      </c>
      <c r="X511">
        <v>6.0439999999999996</v>
      </c>
      <c r="Y511">
        <v>70.947999999999993</v>
      </c>
      <c r="Z511">
        <v>101.2835</v>
      </c>
      <c r="AA511">
        <v>5.6</v>
      </c>
      <c r="AB511">
        <v>158.19999999999999</v>
      </c>
      <c r="AC511">
        <v>52.9</v>
      </c>
      <c r="AD511">
        <v>1358</v>
      </c>
      <c r="AE511">
        <v>5.2</v>
      </c>
      <c r="AF511">
        <v>705.27</v>
      </c>
      <c r="AG511">
        <v>6.3390000000000004</v>
      </c>
      <c r="AH511">
        <v>70.78</v>
      </c>
      <c r="AI511">
        <v>101.1597</v>
      </c>
      <c r="AJ511">
        <v>5.2</v>
      </c>
      <c r="AK511">
        <v>157.69999999999999</v>
      </c>
      <c r="AL511">
        <v>54.6</v>
      </c>
      <c r="AM511">
        <v>1392</v>
      </c>
      <c r="AN511">
        <v>5.2</v>
      </c>
      <c r="AO511">
        <v>687.31</v>
      </c>
      <c r="AP511">
        <v>6.7030000000000003</v>
      </c>
      <c r="AQ511">
        <v>3.8006221759268039E-4</v>
      </c>
      <c r="AR511">
        <v>1.5287684635789669E-4</v>
      </c>
      <c r="AS511">
        <v>-3.8461538461538547E-2</v>
      </c>
      <c r="AT511">
        <v>2.520478890989386E-3</v>
      </c>
      <c r="AU511">
        <v>8.4358523725834855E-2</v>
      </c>
      <c r="AV511">
        <v>-7.0821529745046519E-4</v>
      </c>
      <c r="AW511">
        <v>0</v>
      </c>
      <c r="AX511">
        <v>-2.1505376344085999E-2</v>
      </c>
      <c r="AY511">
        <v>6.1879549966909357E-2</v>
      </c>
      <c r="AZ511">
        <v>1.3108191915205401E-3</v>
      </c>
      <c r="BA511">
        <v>1.039656015046964E-3</v>
      </c>
      <c r="BB511">
        <v>-7.1428571428571286E-2</v>
      </c>
      <c r="BC511">
        <v>3.160556257901348E-3</v>
      </c>
      <c r="BD511">
        <v>7.5614366729678695E-2</v>
      </c>
      <c r="BE511">
        <v>3.9764359351988299E-2</v>
      </c>
      <c r="BF511">
        <v>3.8461538461538547E-2</v>
      </c>
      <c r="BG511">
        <v>7.3376153813433209E-2</v>
      </c>
      <c r="BH511">
        <v>-4.6537308723773603E-2</v>
      </c>
      <c r="BI511">
        <v>2.3735518508052329E-3</v>
      </c>
      <c r="BJ511">
        <v>1.223807504371788E-3</v>
      </c>
      <c r="BK511">
        <v>7.6923076923076872E-2</v>
      </c>
      <c r="BL511">
        <v>3.1705770450221049E-3</v>
      </c>
      <c r="BM511">
        <v>-3.1135531135531139E-2</v>
      </c>
      <c r="BN511">
        <v>-2.4425287356321879E-2</v>
      </c>
      <c r="BO511">
        <v>0</v>
      </c>
      <c r="BP511">
        <v>2.613085798256987E-2</v>
      </c>
      <c r="BQ511">
        <v>-5.430404296583613E-2</v>
      </c>
      <c r="BR511">
        <v>3.0326219425784728E-3</v>
      </c>
      <c r="BS511">
        <v>9.1028093050504744E-4</v>
      </c>
      <c r="BT511">
        <v>4.0000000000000042E-2</v>
      </c>
      <c r="BU511">
        <v>3.180661577608213E-3</v>
      </c>
      <c r="BV511">
        <v>0</v>
      </c>
      <c r="BW511">
        <v>-1.4861995753715501E-2</v>
      </c>
      <c r="BX511">
        <v>1.9607843137255051E-2</v>
      </c>
      <c r="BY511">
        <v>5.4172610009355797E-2</v>
      </c>
      <c r="BZ511">
        <v>-3.4567189975514778E-2</v>
      </c>
    </row>
    <row r="512" spans="1:78" x14ac:dyDescent="0.15">
      <c r="A512" s="21">
        <v>35431</v>
      </c>
      <c r="B512" t="s">
        <v>48</v>
      </c>
      <c r="C512">
        <v>5.25</v>
      </c>
      <c r="D512">
        <v>-7.5614366729678702E-3</v>
      </c>
      <c r="E512" t="s">
        <v>55</v>
      </c>
      <c r="F512">
        <v>-2.52</v>
      </c>
      <c r="G512">
        <v>71.144000000000005</v>
      </c>
      <c r="H512">
        <v>101.45569999999999</v>
      </c>
      <c r="I512">
        <v>4.7</v>
      </c>
      <c r="J512">
        <v>159.4</v>
      </c>
      <c r="K512">
        <v>57</v>
      </c>
      <c r="L512">
        <v>1382</v>
      </c>
      <c r="M512">
        <v>5.3</v>
      </c>
      <c r="N512">
        <v>786.16</v>
      </c>
      <c r="O512">
        <v>6.4939999999999998</v>
      </c>
      <c r="P512">
        <v>71.067999999999998</v>
      </c>
      <c r="Q512">
        <v>101.40430000000001</v>
      </c>
      <c r="R512">
        <v>5</v>
      </c>
      <c r="S512">
        <v>159.1</v>
      </c>
      <c r="T512">
        <v>61.7</v>
      </c>
      <c r="U512">
        <v>1411</v>
      </c>
      <c r="V512">
        <v>5.4</v>
      </c>
      <c r="W512">
        <v>740.74</v>
      </c>
      <c r="X512">
        <v>6.4180000000000001</v>
      </c>
      <c r="Y512">
        <v>71.040999999999997</v>
      </c>
      <c r="Z512">
        <v>101.3888</v>
      </c>
      <c r="AA512">
        <v>5.2</v>
      </c>
      <c r="AB512">
        <v>158.69999999999999</v>
      </c>
      <c r="AC512">
        <v>56.9</v>
      </c>
      <c r="AD512">
        <v>1412</v>
      </c>
      <c r="AE512">
        <v>5.4</v>
      </c>
      <c r="AF512">
        <v>757.02</v>
      </c>
      <c r="AG512">
        <v>6.0439999999999996</v>
      </c>
      <c r="AH512">
        <v>70.947999999999993</v>
      </c>
      <c r="AI512">
        <v>101.2835</v>
      </c>
      <c r="AJ512">
        <v>5.6</v>
      </c>
      <c r="AK512">
        <v>158.19999999999999</v>
      </c>
      <c r="AL512">
        <v>52.9</v>
      </c>
      <c r="AM512">
        <v>1358</v>
      </c>
      <c r="AN512">
        <v>5.2</v>
      </c>
      <c r="AO512">
        <v>705.27</v>
      </c>
      <c r="AP512">
        <v>6.3390000000000004</v>
      </c>
      <c r="AQ512">
        <v>1.069398322733228E-3</v>
      </c>
      <c r="AR512">
        <v>5.0688185806713193E-4</v>
      </c>
      <c r="AS512">
        <v>-5.9999999999999942E-2</v>
      </c>
      <c r="AT512">
        <v>1.885606536769391E-3</v>
      </c>
      <c r="AU512">
        <v>-7.6175040518638659E-2</v>
      </c>
      <c r="AV512">
        <v>-2.055279943302624E-2</v>
      </c>
      <c r="AW512">
        <v>-1.8518518518518601E-2</v>
      </c>
      <c r="AX512">
        <v>6.1317061317061272E-2</v>
      </c>
      <c r="AY512">
        <v>1.184169523215939E-2</v>
      </c>
      <c r="AZ512">
        <v>3.8006221759268039E-4</v>
      </c>
      <c r="BA512">
        <v>1.5287684635789669E-4</v>
      </c>
      <c r="BB512">
        <v>-3.8461538461538547E-2</v>
      </c>
      <c r="BC512">
        <v>2.520478890989386E-3</v>
      </c>
      <c r="BD512">
        <v>8.4358523725834855E-2</v>
      </c>
      <c r="BE512">
        <v>-7.0821529745046519E-4</v>
      </c>
      <c r="BF512">
        <v>0</v>
      </c>
      <c r="BG512">
        <v>-2.1505376344085999E-2</v>
      </c>
      <c r="BH512">
        <v>6.1879549966909357E-2</v>
      </c>
      <c r="BI512">
        <v>1.3108191915205401E-3</v>
      </c>
      <c r="BJ512">
        <v>1.039656015046964E-3</v>
      </c>
      <c r="BK512">
        <v>-7.1428571428571286E-2</v>
      </c>
      <c r="BL512">
        <v>3.160556257901348E-3</v>
      </c>
      <c r="BM512">
        <v>7.5614366729678695E-2</v>
      </c>
      <c r="BN512">
        <v>3.9764359351988299E-2</v>
      </c>
      <c r="BO512">
        <v>3.8461538461538547E-2</v>
      </c>
      <c r="BP512">
        <v>7.3376153813433209E-2</v>
      </c>
      <c r="BQ512">
        <v>-4.6537308723773603E-2</v>
      </c>
      <c r="BR512">
        <v>2.3735518508052329E-3</v>
      </c>
      <c r="BS512">
        <v>1.223807504371788E-3</v>
      </c>
      <c r="BT512">
        <v>7.6923076923076872E-2</v>
      </c>
      <c r="BU512">
        <v>3.1705770450221049E-3</v>
      </c>
      <c r="BV512">
        <v>-3.1135531135531139E-2</v>
      </c>
      <c r="BW512">
        <v>-2.4425287356321879E-2</v>
      </c>
      <c r="BX512">
        <v>0</v>
      </c>
      <c r="BY512">
        <v>2.613085798256987E-2</v>
      </c>
      <c r="BZ512">
        <v>-5.430404296583613E-2</v>
      </c>
    </row>
    <row r="513" spans="1:78" x14ac:dyDescent="0.15">
      <c r="A513" s="21">
        <v>35462</v>
      </c>
      <c r="B513" t="s">
        <v>49</v>
      </c>
      <c r="C513">
        <v>5.19</v>
      </c>
      <c r="D513">
        <v>-1.142857142857135E-2</v>
      </c>
      <c r="E513" t="s">
        <v>55</v>
      </c>
      <c r="F513">
        <v>-1.71</v>
      </c>
      <c r="G513">
        <v>71.290000000000006</v>
      </c>
      <c r="H513">
        <v>101.5752</v>
      </c>
      <c r="I513">
        <v>4.5</v>
      </c>
      <c r="J513">
        <v>159.69999999999999</v>
      </c>
      <c r="K513">
        <v>57.6</v>
      </c>
      <c r="L513">
        <v>1445</v>
      </c>
      <c r="M513">
        <v>5.2</v>
      </c>
      <c r="N513">
        <v>790.82</v>
      </c>
      <c r="O513">
        <v>6.5519999999999996</v>
      </c>
      <c r="P513">
        <v>71.144000000000005</v>
      </c>
      <c r="Q513">
        <v>101.45569999999999</v>
      </c>
      <c r="R513">
        <v>4.7</v>
      </c>
      <c r="S513">
        <v>159.4</v>
      </c>
      <c r="T513">
        <v>57</v>
      </c>
      <c r="U513">
        <v>1382</v>
      </c>
      <c r="V513">
        <v>5.3</v>
      </c>
      <c r="W513">
        <v>786.16</v>
      </c>
      <c r="X513">
        <v>6.4939999999999998</v>
      </c>
      <c r="Y513">
        <v>71.067999999999998</v>
      </c>
      <c r="Z513">
        <v>101.40430000000001</v>
      </c>
      <c r="AA513">
        <v>5</v>
      </c>
      <c r="AB513">
        <v>159.1</v>
      </c>
      <c r="AC513">
        <v>61.7</v>
      </c>
      <c r="AD513">
        <v>1411</v>
      </c>
      <c r="AE513">
        <v>5.4</v>
      </c>
      <c r="AF513">
        <v>740.74</v>
      </c>
      <c r="AG513">
        <v>6.4180000000000001</v>
      </c>
      <c r="AH513">
        <v>71.040999999999997</v>
      </c>
      <c r="AI513">
        <v>101.3888</v>
      </c>
      <c r="AJ513">
        <v>5.2</v>
      </c>
      <c r="AK513">
        <v>158.69999999999999</v>
      </c>
      <c r="AL513">
        <v>56.9</v>
      </c>
      <c r="AM513">
        <v>1412</v>
      </c>
      <c r="AN513">
        <v>5.4</v>
      </c>
      <c r="AO513">
        <v>757.02</v>
      </c>
      <c r="AP513">
        <v>6.0439999999999996</v>
      </c>
      <c r="AQ513">
        <v>2.0521758686606879E-3</v>
      </c>
      <c r="AR513">
        <v>1.177853979618781E-3</v>
      </c>
      <c r="AS513">
        <v>-4.2553191489361757E-2</v>
      </c>
      <c r="AT513">
        <v>1.882057716436458E-3</v>
      </c>
      <c r="AU513">
        <v>1.052631578947372E-2</v>
      </c>
      <c r="AV513">
        <v>4.5586107091172279E-2</v>
      </c>
      <c r="AW513">
        <v>-1.8867924528301772E-2</v>
      </c>
      <c r="AX513">
        <v>5.9275465554087248E-3</v>
      </c>
      <c r="AY513">
        <v>8.9313212195873959E-3</v>
      </c>
      <c r="AZ513">
        <v>1.069398322733228E-3</v>
      </c>
      <c r="BA513">
        <v>5.0688185806713193E-4</v>
      </c>
      <c r="BB513">
        <v>-5.9999999999999942E-2</v>
      </c>
      <c r="BC513">
        <v>1.885606536769391E-3</v>
      </c>
      <c r="BD513">
        <v>-7.6175040518638659E-2</v>
      </c>
      <c r="BE513">
        <v>-2.055279943302624E-2</v>
      </c>
      <c r="BF513">
        <v>-1.8518518518518601E-2</v>
      </c>
      <c r="BG513">
        <v>6.1317061317061272E-2</v>
      </c>
      <c r="BH513">
        <v>1.184169523215939E-2</v>
      </c>
      <c r="BI513">
        <v>3.8006221759268039E-4</v>
      </c>
      <c r="BJ513">
        <v>1.5287684635789669E-4</v>
      </c>
      <c r="BK513">
        <v>-3.8461538461538547E-2</v>
      </c>
      <c r="BL513">
        <v>2.520478890989386E-3</v>
      </c>
      <c r="BM513">
        <v>8.4358523725834855E-2</v>
      </c>
      <c r="BN513">
        <v>-7.0821529745046519E-4</v>
      </c>
      <c r="BO513">
        <v>0</v>
      </c>
      <c r="BP513">
        <v>-2.1505376344085999E-2</v>
      </c>
      <c r="BQ513">
        <v>6.1879549966909357E-2</v>
      </c>
      <c r="BR513">
        <v>1.3108191915205401E-3</v>
      </c>
      <c r="BS513">
        <v>1.039656015046964E-3</v>
      </c>
      <c r="BT513">
        <v>-7.1428571428571286E-2</v>
      </c>
      <c r="BU513">
        <v>3.160556257901348E-3</v>
      </c>
      <c r="BV513">
        <v>7.5614366729678695E-2</v>
      </c>
      <c r="BW513">
        <v>3.9764359351988299E-2</v>
      </c>
      <c r="BX513">
        <v>3.8461538461538547E-2</v>
      </c>
      <c r="BY513">
        <v>7.3376153813433209E-2</v>
      </c>
      <c r="BZ513">
        <v>-4.6537308723773603E-2</v>
      </c>
    </row>
    <row r="514" spans="1:78" x14ac:dyDescent="0.15">
      <c r="A514" s="21">
        <v>35490</v>
      </c>
      <c r="B514" t="s">
        <v>50</v>
      </c>
      <c r="C514">
        <v>5.39</v>
      </c>
      <c r="D514">
        <v>3.8535645472061522E-2</v>
      </c>
      <c r="E514" t="s">
        <v>54</v>
      </c>
      <c r="F514">
        <v>-2.95</v>
      </c>
      <c r="G514">
        <v>71.459999999999994</v>
      </c>
      <c r="H514">
        <v>101.7097</v>
      </c>
      <c r="I514">
        <v>4.0999999999999996</v>
      </c>
      <c r="J514">
        <v>159.80000000000001</v>
      </c>
      <c r="K514">
        <v>58.6</v>
      </c>
      <c r="L514">
        <v>1436</v>
      </c>
      <c r="M514">
        <v>5.2</v>
      </c>
      <c r="N514">
        <v>757.12</v>
      </c>
      <c r="O514">
        <v>6.9029999999999996</v>
      </c>
      <c r="P514">
        <v>71.290000000000006</v>
      </c>
      <c r="Q514">
        <v>101.5752</v>
      </c>
      <c r="R514">
        <v>4.5</v>
      </c>
      <c r="S514">
        <v>159.69999999999999</v>
      </c>
      <c r="T514">
        <v>57.6</v>
      </c>
      <c r="U514">
        <v>1445</v>
      </c>
      <c r="V514">
        <v>5.2</v>
      </c>
      <c r="W514">
        <v>790.82</v>
      </c>
      <c r="X514">
        <v>6.5519999999999996</v>
      </c>
      <c r="Y514">
        <v>71.144000000000005</v>
      </c>
      <c r="Z514">
        <v>101.45569999999999</v>
      </c>
      <c r="AA514">
        <v>4.7</v>
      </c>
      <c r="AB514">
        <v>159.4</v>
      </c>
      <c r="AC514">
        <v>57</v>
      </c>
      <c r="AD514">
        <v>1382</v>
      </c>
      <c r="AE514">
        <v>5.3</v>
      </c>
      <c r="AF514">
        <v>786.16</v>
      </c>
      <c r="AG514">
        <v>6.4939999999999998</v>
      </c>
      <c r="AH514">
        <v>71.067999999999998</v>
      </c>
      <c r="AI514">
        <v>101.40430000000001</v>
      </c>
      <c r="AJ514">
        <v>5</v>
      </c>
      <c r="AK514">
        <v>159.1</v>
      </c>
      <c r="AL514">
        <v>61.7</v>
      </c>
      <c r="AM514">
        <v>1411</v>
      </c>
      <c r="AN514">
        <v>5.4</v>
      </c>
      <c r="AO514">
        <v>740.74</v>
      </c>
      <c r="AP514">
        <v>6.4180000000000001</v>
      </c>
      <c r="AQ514">
        <v>2.3846261747788589E-3</v>
      </c>
      <c r="AR514">
        <v>1.3241421134293501E-3</v>
      </c>
      <c r="AS514">
        <v>-8.8888888888889017E-2</v>
      </c>
      <c r="AT514">
        <v>6.2617407639331546E-4</v>
      </c>
      <c r="AU514">
        <v>1.736111111111116E-2</v>
      </c>
      <c r="AV514">
        <v>-6.2283737024221297E-3</v>
      </c>
      <c r="AW514">
        <v>0</v>
      </c>
      <c r="AX514">
        <v>-4.2613995599504413E-2</v>
      </c>
      <c r="AY514">
        <v>5.3571428571428603E-2</v>
      </c>
      <c r="AZ514">
        <v>2.0521758686606879E-3</v>
      </c>
      <c r="BA514">
        <v>1.177853979618781E-3</v>
      </c>
      <c r="BB514">
        <v>-4.2553191489361757E-2</v>
      </c>
      <c r="BC514">
        <v>1.882057716436458E-3</v>
      </c>
      <c r="BD514">
        <v>1.052631578947372E-2</v>
      </c>
      <c r="BE514">
        <v>4.5586107091172279E-2</v>
      </c>
      <c r="BF514">
        <v>-1.8867924528301772E-2</v>
      </c>
      <c r="BG514">
        <v>5.9275465554087248E-3</v>
      </c>
      <c r="BH514">
        <v>8.9313212195873959E-3</v>
      </c>
      <c r="BI514">
        <v>1.069398322733228E-3</v>
      </c>
      <c r="BJ514">
        <v>5.0688185806713193E-4</v>
      </c>
      <c r="BK514">
        <v>-5.9999999999999942E-2</v>
      </c>
      <c r="BL514">
        <v>1.885606536769391E-3</v>
      </c>
      <c r="BM514">
        <v>-7.6175040518638659E-2</v>
      </c>
      <c r="BN514">
        <v>-2.055279943302624E-2</v>
      </c>
      <c r="BO514">
        <v>-1.8518518518518601E-2</v>
      </c>
      <c r="BP514">
        <v>6.1317061317061272E-2</v>
      </c>
      <c r="BQ514">
        <v>1.184169523215939E-2</v>
      </c>
      <c r="BR514">
        <v>3.8006221759268039E-4</v>
      </c>
      <c r="BS514">
        <v>1.5287684635789669E-4</v>
      </c>
      <c r="BT514">
        <v>-3.8461538461538547E-2</v>
      </c>
      <c r="BU514">
        <v>2.520478890989386E-3</v>
      </c>
      <c r="BV514">
        <v>8.4358523725834855E-2</v>
      </c>
      <c r="BW514">
        <v>-7.0821529745046519E-4</v>
      </c>
      <c r="BX514">
        <v>0</v>
      </c>
      <c r="BY514">
        <v>-2.1505376344085999E-2</v>
      </c>
      <c r="BZ514">
        <v>6.1879549966909357E-2</v>
      </c>
    </row>
    <row r="515" spans="1:78" x14ac:dyDescent="0.15">
      <c r="A515" s="21">
        <v>35521</v>
      </c>
      <c r="B515" t="s">
        <v>51</v>
      </c>
      <c r="C515">
        <v>5.51</v>
      </c>
      <c r="D515">
        <v>2.226345083487943E-2</v>
      </c>
      <c r="E515" t="s">
        <v>54</v>
      </c>
      <c r="F515">
        <v>-0.75</v>
      </c>
      <c r="G515">
        <v>71.599999999999994</v>
      </c>
      <c r="H515">
        <v>101.8766</v>
      </c>
      <c r="I515">
        <v>4.7</v>
      </c>
      <c r="J515">
        <v>159.9</v>
      </c>
      <c r="K515">
        <v>56.6</v>
      </c>
      <c r="L515">
        <v>1421</v>
      </c>
      <c r="M515">
        <v>5.0999999999999996</v>
      </c>
      <c r="N515">
        <v>801.34</v>
      </c>
      <c r="O515">
        <v>6.718</v>
      </c>
      <c r="P515">
        <v>71.459999999999994</v>
      </c>
      <c r="Q515">
        <v>101.7097</v>
      </c>
      <c r="R515">
        <v>4.0999999999999996</v>
      </c>
      <c r="S515">
        <v>159.80000000000001</v>
      </c>
      <c r="T515">
        <v>58.6</v>
      </c>
      <c r="U515">
        <v>1436</v>
      </c>
      <c r="V515">
        <v>5.2</v>
      </c>
      <c r="W515">
        <v>757.12</v>
      </c>
      <c r="X515">
        <v>6.9029999999999996</v>
      </c>
      <c r="Y515">
        <v>71.290000000000006</v>
      </c>
      <c r="Z515">
        <v>101.5752</v>
      </c>
      <c r="AA515">
        <v>4.5</v>
      </c>
      <c r="AB515">
        <v>159.69999999999999</v>
      </c>
      <c r="AC515">
        <v>57.6</v>
      </c>
      <c r="AD515">
        <v>1445</v>
      </c>
      <c r="AE515">
        <v>5.2</v>
      </c>
      <c r="AF515">
        <v>790.82</v>
      </c>
      <c r="AG515">
        <v>6.5519999999999996</v>
      </c>
      <c r="AH515">
        <v>71.144000000000005</v>
      </c>
      <c r="AI515">
        <v>101.45569999999999</v>
      </c>
      <c r="AJ515">
        <v>4.7</v>
      </c>
      <c r="AK515">
        <v>159.4</v>
      </c>
      <c r="AL515">
        <v>57</v>
      </c>
      <c r="AM515">
        <v>1382</v>
      </c>
      <c r="AN515">
        <v>5.3</v>
      </c>
      <c r="AO515">
        <v>786.16</v>
      </c>
      <c r="AP515">
        <v>6.4939999999999998</v>
      </c>
      <c r="AQ515">
        <v>1.959137979289149E-3</v>
      </c>
      <c r="AR515">
        <v>1.640944767313135E-3</v>
      </c>
      <c r="AS515">
        <v>0.1463414634146343</v>
      </c>
      <c r="AT515">
        <v>6.2578222778464365E-4</v>
      </c>
      <c r="AU515">
        <v>-3.4129692832764458E-2</v>
      </c>
      <c r="AV515">
        <v>-1.044568245125344E-2</v>
      </c>
      <c r="AW515">
        <v>-1.9230769230769381E-2</v>
      </c>
      <c r="AX515">
        <v>5.8405536770921529E-2</v>
      </c>
      <c r="AY515">
        <v>-2.6799942054179241E-2</v>
      </c>
      <c r="AZ515">
        <v>2.3846261747788589E-3</v>
      </c>
      <c r="BA515">
        <v>1.3241421134293501E-3</v>
      </c>
      <c r="BB515">
        <v>-8.8888888888889017E-2</v>
      </c>
      <c r="BC515">
        <v>6.2617407639331546E-4</v>
      </c>
      <c r="BD515">
        <v>1.736111111111116E-2</v>
      </c>
      <c r="BE515">
        <v>-6.2283737024221297E-3</v>
      </c>
      <c r="BF515">
        <v>0</v>
      </c>
      <c r="BG515">
        <v>-4.2613995599504413E-2</v>
      </c>
      <c r="BH515">
        <v>5.3571428571428603E-2</v>
      </c>
      <c r="BI515">
        <v>2.0521758686606879E-3</v>
      </c>
      <c r="BJ515">
        <v>1.177853979618781E-3</v>
      </c>
      <c r="BK515">
        <v>-4.2553191489361757E-2</v>
      </c>
      <c r="BL515">
        <v>1.882057716436458E-3</v>
      </c>
      <c r="BM515">
        <v>1.052631578947372E-2</v>
      </c>
      <c r="BN515">
        <v>4.5586107091172279E-2</v>
      </c>
      <c r="BO515">
        <v>-1.8867924528301772E-2</v>
      </c>
      <c r="BP515">
        <v>5.9275465554087248E-3</v>
      </c>
      <c r="BQ515">
        <v>8.9313212195873959E-3</v>
      </c>
      <c r="BR515">
        <v>1.069398322733228E-3</v>
      </c>
      <c r="BS515">
        <v>5.0688185806713193E-4</v>
      </c>
      <c r="BT515">
        <v>-5.9999999999999942E-2</v>
      </c>
      <c r="BU515">
        <v>1.885606536769391E-3</v>
      </c>
      <c r="BV515">
        <v>-7.6175040518638659E-2</v>
      </c>
      <c r="BW515">
        <v>-2.055279943302624E-2</v>
      </c>
      <c r="BX515">
        <v>-1.8518518518518601E-2</v>
      </c>
      <c r="BY515">
        <v>6.1317061317061272E-2</v>
      </c>
      <c r="BZ515">
        <v>1.184169523215939E-2</v>
      </c>
    </row>
    <row r="516" spans="1:78" x14ac:dyDescent="0.15">
      <c r="A516" s="21">
        <v>35551</v>
      </c>
      <c r="B516" t="s">
        <v>52</v>
      </c>
      <c r="C516">
        <v>5.5</v>
      </c>
      <c r="D516">
        <v>-1.8148820326678379E-3</v>
      </c>
      <c r="E516" t="s">
        <v>55</v>
      </c>
      <c r="F516">
        <v>1.29</v>
      </c>
      <c r="G516">
        <v>71.652000000000001</v>
      </c>
      <c r="H516">
        <v>102.06529999999999</v>
      </c>
      <c r="I516">
        <v>4.5999999999999996</v>
      </c>
      <c r="J516">
        <v>159.9</v>
      </c>
      <c r="K516">
        <v>62.3</v>
      </c>
      <c r="L516">
        <v>1414</v>
      </c>
      <c r="M516">
        <v>4.9000000000000004</v>
      </c>
      <c r="N516">
        <v>848.28</v>
      </c>
      <c r="O516">
        <v>6.6589999999999998</v>
      </c>
      <c r="P516">
        <v>71.599999999999994</v>
      </c>
      <c r="Q516">
        <v>101.8766</v>
      </c>
      <c r="R516">
        <v>4.7</v>
      </c>
      <c r="S516">
        <v>159.9</v>
      </c>
      <c r="T516">
        <v>56.6</v>
      </c>
      <c r="U516">
        <v>1421</v>
      </c>
      <c r="V516">
        <v>5.0999999999999996</v>
      </c>
      <c r="W516">
        <v>801.34</v>
      </c>
      <c r="X516">
        <v>6.718</v>
      </c>
      <c r="Y516">
        <v>71.459999999999994</v>
      </c>
      <c r="Z516">
        <v>101.7097</v>
      </c>
      <c r="AA516">
        <v>4.0999999999999996</v>
      </c>
      <c r="AB516">
        <v>159.80000000000001</v>
      </c>
      <c r="AC516">
        <v>58.6</v>
      </c>
      <c r="AD516">
        <v>1436</v>
      </c>
      <c r="AE516">
        <v>5.2</v>
      </c>
      <c r="AF516">
        <v>757.12</v>
      </c>
      <c r="AG516">
        <v>6.9029999999999996</v>
      </c>
      <c r="AH516">
        <v>71.290000000000006</v>
      </c>
      <c r="AI516">
        <v>101.5752</v>
      </c>
      <c r="AJ516">
        <v>4.5</v>
      </c>
      <c r="AK516">
        <v>159.69999999999999</v>
      </c>
      <c r="AL516">
        <v>57.6</v>
      </c>
      <c r="AM516">
        <v>1445</v>
      </c>
      <c r="AN516">
        <v>5.2</v>
      </c>
      <c r="AO516">
        <v>790.82</v>
      </c>
      <c r="AP516">
        <v>6.5519999999999996</v>
      </c>
      <c r="AQ516">
        <v>7.2625698324024768E-4</v>
      </c>
      <c r="AR516">
        <v>1.85224084824176E-3</v>
      </c>
      <c r="AS516">
        <v>-2.1276595744680989E-2</v>
      </c>
      <c r="AT516">
        <v>0</v>
      </c>
      <c r="AU516">
        <v>0.1007067137809186</v>
      </c>
      <c r="AV516">
        <v>-4.9261083743842296E-3</v>
      </c>
      <c r="AW516">
        <v>-3.9215686274509658E-2</v>
      </c>
      <c r="AX516">
        <v>5.8576883719769317E-2</v>
      </c>
      <c r="AY516">
        <v>-8.7823757070556452E-3</v>
      </c>
      <c r="AZ516">
        <v>1.959137979289149E-3</v>
      </c>
      <c r="BA516">
        <v>1.640944767313135E-3</v>
      </c>
      <c r="BB516">
        <v>0.1463414634146343</v>
      </c>
      <c r="BC516">
        <v>6.2578222778464365E-4</v>
      </c>
      <c r="BD516">
        <v>-3.4129692832764458E-2</v>
      </c>
      <c r="BE516">
        <v>-1.044568245125344E-2</v>
      </c>
      <c r="BF516">
        <v>-1.9230769230769381E-2</v>
      </c>
      <c r="BG516">
        <v>5.8405536770921529E-2</v>
      </c>
      <c r="BH516">
        <v>-2.6799942054179241E-2</v>
      </c>
      <c r="BI516">
        <v>2.3846261747788589E-3</v>
      </c>
      <c r="BJ516">
        <v>1.3241421134293501E-3</v>
      </c>
      <c r="BK516">
        <v>-8.8888888888889017E-2</v>
      </c>
      <c r="BL516">
        <v>6.2617407639331546E-4</v>
      </c>
      <c r="BM516">
        <v>1.736111111111116E-2</v>
      </c>
      <c r="BN516">
        <v>-6.2283737024221297E-3</v>
      </c>
      <c r="BO516">
        <v>0</v>
      </c>
      <c r="BP516">
        <v>-4.2613995599504413E-2</v>
      </c>
      <c r="BQ516">
        <v>5.3571428571428603E-2</v>
      </c>
      <c r="BR516">
        <v>2.0521758686606879E-3</v>
      </c>
      <c r="BS516">
        <v>1.177853979618781E-3</v>
      </c>
      <c r="BT516">
        <v>-4.2553191489361757E-2</v>
      </c>
      <c r="BU516">
        <v>1.882057716436458E-3</v>
      </c>
      <c r="BV516">
        <v>1.052631578947372E-2</v>
      </c>
      <c r="BW516">
        <v>4.5586107091172279E-2</v>
      </c>
      <c r="BX516">
        <v>-1.8867924528301772E-2</v>
      </c>
      <c r="BY516">
        <v>5.9275465554087248E-3</v>
      </c>
      <c r="BZ516">
        <v>8.9313212195873959E-3</v>
      </c>
    </row>
    <row r="517" spans="1:78" x14ac:dyDescent="0.15">
      <c r="A517" s="21">
        <v>35582</v>
      </c>
      <c r="B517" t="s">
        <v>53</v>
      </c>
      <c r="C517">
        <v>5.56</v>
      </c>
      <c r="D517">
        <v>1.0909090909090841E-2</v>
      </c>
      <c r="E517" t="s">
        <v>54</v>
      </c>
      <c r="F517">
        <v>-5.56</v>
      </c>
      <c r="G517">
        <v>71.757999999999996</v>
      </c>
      <c r="H517">
        <v>102.2371</v>
      </c>
      <c r="I517">
        <v>4.4000000000000004</v>
      </c>
      <c r="J517">
        <v>160.19999999999999</v>
      </c>
      <c r="K517">
        <v>59.4</v>
      </c>
      <c r="L517">
        <v>1402</v>
      </c>
      <c r="M517">
        <v>5</v>
      </c>
      <c r="N517">
        <v>885.14</v>
      </c>
      <c r="O517">
        <v>6.5</v>
      </c>
      <c r="P517">
        <v>71.652000000000001</v>
      </c>
      <c r="Q517">
        <v>102.06529999999999</v>
      </c>
      <c r="R517">
        <v>4.5999999999999996</v>
      </c>
      <c r="S517">
        <v>159.9</v>
      </c>
      <c r="T517">
        <v>62.3</v>
      </c>
      <c r="U517">
        <v>1414</v>
      </c>
      <c r="V517">
        <v>4.9000000000000004</v>
      </c>
      <c r="W517">
        <v>848.28</v>
      </c>
      <c r="X517">
        <v>6.6589999999999998</v>
      </c>
      <c r="Y517">
        <v>71.599999999999994</v>
      </c>
      <c r="Z517">
        <v>101.8766</v>
      </c>
      <c r="AA517">
        <v>4.7</v>
      </c>
      <c r="AB517">
        <v>159.9</v>
      </c>
      <c r="AC517">
        <v>56.6</v>
      </c>
      <c r="AD517">
        <v>1421</v>
      </c>
      <c r="AE517">
        <v>5.0999999999999996</v>
      </c>
      <c r="AF517">
        <v>801.34</v>
      </c>
      <c r="AG517">
        <v>6.718</v>
      </c>
      <c r="AH517">
        <v>71.459999999999994</v>
      </c>
      <c r="AI517">
        <v>101.7097</v>
      </c>
      <c r="AJ517">
        <v>4.0999999999999996</v>
      </c>
      <c r="AK517">
        <v>159.80000000000001</v>
      </c>
      <c r="AL517">
        <v>58.6</v>
      </c>
      <c r="AM517">
        <v>1436</v>
      </c>
      <c r="AN517">
        <v>5.2</v>
      </c>
      <c r="AO517">
        <v>757.12</v>
      </c>
      <c r="AP517">
        <v>6.9029999999999996</v>
      </c>
      <c r="AQ517">
        <v>1.4793725227486561E-3</v>
      </c>
      <c r="AR517">
        <v>1.6832361243244161E-3</v>
      </c>
      <c r="AS517">
        <v>-4.3478260869565077E-2</v>
      </c>
      <c r="AT517">
        <v>1.876172607879756E-3</v>
      </c>
      <c r="AU517">
        <v>-4.6548956661316199E-2</v>
      </c>
      <c r="AV517">
        <v>-8.4865629420084465E-3</v>
      </c>
      <c r="AW517">
        <v>2.0408163265306149E-2</v>
      </c>
      <c r="AX517">
        <v>4.345263356438922E-2</v>
      </c>
      <c r="AY517">
        <v>-2.3877459077939589E-2</v>
      </c>
      <c r="AZ517">
        <v>7.2625698324024768E-4</v>
      </c>
      <c r="BA517">
        <v>1.85224084824176E-3</v>
      </c>
      <c r="BB517">
        <v>-2.1276595744680989E-2</v>
      </c>
      <c r="BC517">
        <v>0</v>
      </c>
      <c r="BD517">
        <v>0.1007067137809186</v>
      </c>
      <c r="BE517">
        <v>-4.9261083743842296E-3</v>
      </c>
      <c r="BF517">
        <v>-3.9215686274509658E-2</v>
      </c>
      <c r="BG517">
        <v>5.8576883719769317E-2</v>
      </c>
      <c r="BH517">
        <v>-8.7823757070556452E-3</v>
      </c>
      <c r="BI517">
        <v>1.959137979289149E-3</v>
      </c>
      <c r="BJ517">
        <v>1.640944767313135E-3</v>
      </c>
      <c r="BK517">
        <v>0.1463414634146343</v>
      </c>
      <c r="BL517">
        <v>6.2578222778464365E-4</v>
      </c>
      <c r="BM517">
        <v>-3.4129692832764458E-2</v>
      </c>
      <c r="BN517">
        <v>-1.044568245125344E-2</v>
      </c>
      <c r="BO517">
        <v>-1.9230769230769381E-2</v>
      </c>
      <c r="BP517">
        <v>5.8405536770921529E-2</v>
      </c>
      <c r="BQ517">
        <v>-2.6799942054179241E-2</v>
      </c>
      <c r="BR517">
        <v>2.3846261747788589E-3</v>
      </c>
      <c r="BS517">
        <v>1.3241421134293501E-3</v>
      </c>
      <c r="BT517">
        <v>-8.8888888888889017E-2</v>
      </c>
      <c r="BU517">
        <v>6.2617407639331546E-4</v>
      </c>
      <c r="BV517">
        <v>1.736111111111116E-2</v>
      </c>
      <c r="BW517">
        <v>-6.2283737024221297E-3</v>
      </c>
      <c r="BX517">
        <v>0</v>
      </c>
      <c r="BY517">
        <v>-4.2613995599504413E-2</v>
      </c>
      <c r="BZ517">
        <v>5.3571428571428603E-2</v>
      </c>
    </row>
    <row r="518" spans="1:78" x14ac:dyDescent="0.15">
      <c r="A518" s="21">
        <v>35612</v>
      </c>
      <c r="B518" t="s">
        <v>42</v>
      </c>
      <c r="C518">
        <v>5.52</v>
      </c>
      <c r="D518">
        <v>-7.1942446043165541E-3</v>
      </c>
      <c r="E518" t="s">
        <v>55</v>
      </c>
      <c r="F518">
        <v>0.5</v>
      </c>
      <c r="G518">
        <v>71.807000000000002</v>
      </c>
      <c r="H518">
        <v>102.3528</v>
      </c>
      <c r="I518">
        <v>4.4000000000000004</v>
      </c>
      <c r="J518">
        <v>160.4</v>
      </c>
      <c r="K518">
        <v>61.3</v>
      </c>
      <c r="L518">
        <v>1440</v>
      </c>
      <c r="M518">
        <v>4.9000000000000004</v>
      </c>
      <c r="N518">
        <v>954.29</v>
      </c>
      <c r="O518">
        <v>6.0110000000000001</v>
      </c>
      <c r="P518">
        <v>71.757999999999996</v>
      </c>
      <c r="Q518">
        <v>102.2371</v>
      </c>
      <c r="R518">
        <v>4.4000000000000004</v>
      </c>
      <c r="S518">
        <v>160.19999999999999</v>
      </c>
      <c r="T518">
        <v>59.4</v>
      </c>
      <c r="U518">
        <v>1402</v>
      </c>
      <c r="V518">
        <v>5</v>
      </c>
      <c r="W518">
        <v>885.14</v>
      </c>
      <c r="X518">
        <v>6.5</v>
      </c>
      <c r="Y518">
        <v>71.652000000000001</v>
      </c>
      <c r="Z518">
        <v>102.06529999999999</v>
      </c>
      <c r="AA518">
        <v>4.5999999999999996</v>
      </c>
      <c r="AB518">
        <v>159.9</v>
      </c>
      <c r="AC518">
        <v>62.3</v>
      </c>
      <c r="AD518">
        <v>1414</v>
      </c>
      <c r="AE518">
        <v>4.9000000000000004</v>
      </c>
      <c r="AF518">
        <v>848.28</v>
      </c>
      <c r="AG518">
        <v>6.6589999999999998</v>
      </c>
      <c r="AH518">
        <v>71.599999999999994</v>
      </c>
      <c r="AI518">
        <v>101.8766</v>
      </c>
      <c r="AJ518">
        <v>4.7</v>
      </c>
      <c r="AK518">
        <v>159.9</v>
      </c>
      <c r="AL518">
        <v>56.6</v>
      </c>
      <c r="AM518">
        <v>1421</v>
      </c>
      <c r="AN518">
        <v>5.0999999999999996</v>
      </c>
      <c r="AO518">
        <v>801.34</v>
      </c>
      <c r="AP518">
        <v>6.718</v>
      </c>
      <c r="AQ518">
        <v>6.8285069260576314E-4</v>
      </c>
      <c r="AR518">
        <v>1.1316831169898569E-3</v>
      </c>
      <c r="AS518">
        <v>0</v>
      </c>
      <c r="AT518">
        <v>1.248439450686645E-3</v>
      </c>
      <c r="AU518">
        <v>3.1986531986532007E-2</v>
      </c>
      <c r="AV518">
        <v>2.7104136947218249E-2</v>
      </c>
      <c r="AW518">
        <v>-1.999999999999991E-2</v>
      </c>
      <c r="AX518">
        <v>7.8123234742526471E-2</v>
      </c>
      <c r="AY518">
        <v>-7.5230769230769212E-2</v>
      </c>
      <c r="AZ518">
        <v>1.4793725227486561E-3</v>
      </c>
      <c r="BA518">
        <v>1.6832361243244161E-3</v>
      </c>
      <c r="BB518">
        <v>-4.3478260869565077E-2</v>
      </c>
      <c r="BC518">
        <v>1.876172607879756E-3</v>
      </c>
      <c r="BD518">
        <v>-4.6548956661316199E-2</v>
      </c>
      <c r="BE518">
        <v>-8.4865629420084465E-3</v>
      </c>
      <c r="BF518">
        <v>2.0408163265306149E-2</v>
      </c>
      <c r="BG518">
        <v>4.345263356438922E-2</v>
      </c>
      <c r="BH518">
        <v>-2.3877459077939589E-2</v>
      </c>
      <c r="BI518">
        <v>7.2625698324024768E-4</v>
      </c>
      <c r="BJ518">
        <v>1.85224084824176E-3</v>
      </c>
      <c r="BK518">
        <v>-2.1276595744680989E-2</v>
      </c>
      <c r="BL518">
        <v>0</v>
      </c>
      <c r="BM518">
        <v>0.1007067137809186</v>
      </c>
      <c r="BN518">
        <v>-4.9261083743842296E-3</v>
      </c>
      <c r="BO518">
        <v>-3.9215686274509658E-2</v>
      </c>
      <c r="BP518">
        <v>5.8576883719769317E-2</v>
      </c>
      <c r="BQ518">
        <v>-8.7823757070556452E-3</v>
      </c>
      <c r="BR518">
        <v>1.959137979289149E-3</v>
      </c>
      <c r="BS518">
        <v>1.640944767313135E-3</v>
      </c>
      <c r="BT518">
        <v>0.1463414634146343</v>
      </c>
      <c r="BU518">
        <v>6.2578222778464365E-4</v>
      </c>
      <c r="BV518">
        <v>-3.4129692832764458E-2</v>
      </c>
      <c r="BW518">
        <v>-1.044568245125344E-2</v>
      </c>
      <c r="BX518">
        <v>-1.9230769230769381E-2</v>
      </c>
      <c r="BY518">
        <v>5.8405536770921529E-2</v>
      </c>
      <c r="BZ518">
        <v>-2.6799942054179241E-2</v>
      </c>
    </row>
    <row r="519" spans="1:78" x14ac:dyDescent="0.15">
      <c r="A519" s="21">
        <v>35643</v>
      </c>
      <c r="B519" t="s">
        <v>43</v>
      </c>
      <c r="C519">
        <v>5.54</v>
      </c>
      <c r="D519">
        <v>3.6231884057971852E-3</v>
      </c>
      <c r="E519" t="s">
        <v>54</v>
      </c>
      <c r="F519">
        <v>-2.0699999999999998</v>
      </c>
      <c r="G519">
        <v>71.778000000000006</v>
      </c>
      <c r="H519">
        <v>102.35550000000001</v>
      </c>
      <c r="I519">
        <v>4.3</v>
      </c>
      <c r="J519">
        <v>160.80000000000001</v>
      </c>
      <c r="K519">
        <v>60.3</v>
      </c>
      <c r="L519">
        <v>1449</v>
      </c>
      <c r="M519">
        <v>4.8</v>
      </c>
      <c r="N519">
        <v>899.47</v>
      </c>
      <c r="O519">
        <v>6.3390000000000004</v>
      </c>
      <c r="P519">
        <v>71.807000000000002</v>
      </c>
      <c r="Q519">
        <v>102.3528</v>
      </c>
      <c r="R519">
        <v>4.4000000000000004</v>
      </c>
      <c r="S519">
        <v>160.4</v>
      </c>
      <c r="T519">
        <v>61.3</v>
      </c>
      <c r="U519">
        <v>1440</v>
      </c>
      <c r="V519">
        <v>4.9000000000000004</v>
      </c>
      <c r="W519">
        <v>954.29</v>
      </c>
      <c r="X519">
        <v>6.0110000000000001</v>
      </c>
      <c r="Y519">
        <v>71.757999999999996</v>
      </c>
      <c r="Z519">
        <v>102.2371</v>
      </c>
      <c r="AA519">
        <v>4.4000000000000004</v>
      </c>
      <c r="AB519">
        <v>160.19999999999999</v>
      </c>
      <c r="AC519">
        <v>59.4</v>
      </c>
      <c r="AD519">
        <v>1402</v>
      </c>
      <c r="AE519">
        <v>5</v>
      </c>
      <c r="AF519">
        <v>885.14</v>
      </c>
      <c r="AG519">
        <v>6.5</v>
      </c>
      <c r="AH519">
        <v>71.652000000000001</v>
      </c>
      <c r="AI519">
        <v>102.06529999999999</v>
      </c>
      <c r="AJ519">
        <v>4.5999999999999996</v>
      </c>
      <c r="AK519">
        <v>159.9</v>
      </c>
      <c r="AL519">
        <v>62.3</v>
      </c>
      <c r="AM519">
        <v>1414</v>
      </c>
      <c r="AN519">
        <v>4.9000000000000004</v>
      </c>
      <c r="AO519">
        <v>848.28</v>
      </c>
      <c r="AP519">
        <v>6.6589999999999998</v>
      </c>
      <c r="AQ519">
        <v>-4.0386034787687208E-4</v>
      </c>
      <c r="AR519">
        <v>2.6379346730109891E-5</v>
      </c>
      <c r="AS519">
        <v>-2.2727272727272822E-2</v>
      </c>
      <c r="AT519">
        <v>2.493765586034868E-3</v>
      </c>
      <c r="AU519">
        <v>-1.6313213703099461E-2</v>
      </c>
      <c r="AV519">
        <v>6.2500000000000888E-3</v>
      </c>
      <c r="AW519">
        <v>-2.040816326530626E-2</v>
      </c>
      <c r="AX519">
        <v>-5.7445849794087733E-2</v>
      </c>
      <c r="AY519">
        <v>5.4566627848943623E-2</v>
      </c>
      <c r="AZ519">
        <v>6.8285069260576314E-4</v>
      </c>
      <c r="BA519">
        <v>1.1316831169898569E-3</v>
      </c>
      <c r="BB519">
        <v>0</v>
      </c>
      <c r="BC519">
        <v>1.248439450686645E-3</v>
      </c>
      <c r="BD519">
        <v>3.1986531986532007E-2</v>
      </c>
      <c r="BE519">
        <v>2.7104136947218249E-2</v>
      </c>
      <c r="BF519">
        <v>-1.999999999999991E-2</v>
      </c>
      <c r="BG519">
        <v>7.8123234742526471E-2</v>
      </c>
      <c r="BH519">
        <v>-7.5230769230769212E-2</v>
      </c>
      <c r="BI519">
        <v>1.4793725227486561E-3</v>
      </c>
      <c r="BJ519">
        <v>1.6832361243244161E-3</v>
      </c>
      <c r="BK519">
        <v>-4.3478260869565077E-2</v>
      </c>
      <c r="BL519">
        <v>1.876172607879756E-3</v>
      </c>
      <c r="BM519">
        <v>-4.6548956661316199E-2</v>
      </c>
      <c r="BN519">
        <v>-8.4865629420084465E-3</v>
      </c>
      <c r="BO519">
        <v>2.0408163265306149E-2</v>
      </c>
      <c r="BP519">
        <v>4.345263356438922E-2</v>
      </c>
      <c r="BQ519">
        <v>-2.3877459077939589E-2</v>
      </c>
      <c r="BR519">
        <v>7.2625698324024768E-4</v>
      </c>
      <c r="BS519">
        <v>1.85224084824176E-3</v>
      </c>
      <c r="BT519">
        <v>-2.1276595744680989E-2</v>
      </c>
      <c r="BU519">
        <v>0</v>
      </c>
      <c r="BV519">
        <v>0.1007067137809186</v>
      </c>
      <c r="BW519">
        <v>-4.9261083743842296E-3</v>
      </c>
      <c r="BX519">
        <v>-3.9215686274509658E-2</v>
      </c>
      <c r="BY519">
        <v>5.8576883719769317E-2</v>
      </c>
      <c r="BZ519">
        <v>-8.7823757070556452E-3</v>
      </c>
    </row>
    <row r="520" spans="1:78" x14ac:dyDescent="0.15">
      <c r="A520" s="21">
        <v>35674</v>
      </c>
      <c r="B520" t="s">
        <v>44</v>
      </c>
      <c r="C520">
        <v>5.54</v>
      </c>
      <c r="D520">
        <v>0</v>
      </c>
      <c r="E520" t="s">
        <v>56</v>
      </c>
      <c r="F520">
        <v>-0.05</v>
      </c>
      <c r="G520">
        <v>71.927000000000007</v>
      </c>
      <c r="H520">
        <v>102.3665</v>
      </c>
      <c r="I520">
        <v>4.2</v>
      </c>
      <c r="J520">
        <v>161.19999999999999</v>
      </c>
      <c r="K520">
        <v>55.4</v>
      </c>
      <c r="L520">
        <v>1494</v>
      </c>
      <c r="M520">
        <v>4.9000000000000004</v>
      </c>
      <c r="N520">
        <v>947.28</v>
      </c>
      <c r="O520">
        <v>6.1029999999999998</v>
      </c>
      <c r="P520">
        <v>71.778000000000006</v>
      </c>
      <c r="Q520">
        <v>102.35550000000001</v>
      </c>
      <c r="R520">
        <v>4.3</v>
      </c>
      <c r="S520">
        <v>160.80000000000001</v>
      </c>
      <c r="T520">
        <v>60.3</v>
      </c>
      <c r="U520">
        <v>1449</v>
      </c>
      <c r="V520">
        <v>4.8</v>
      </c>
      <c r="W520">
        <v>899.47</v>
      </c>
      <c r="X520">
        <v>6.3390000000000004</v>
      </c>
      <c r="Y520">
        <v>71.807000000000002</v>
      </c>
      <c r="Z520">
        <v>102.3528</v>
      </c>
      <c r="AA520">
        <v>4.4000000000000004</v>
      </c>
      <c r="AB520">
        <v>160.4</v>
      </c>
      <c r="AC520">
        <v>61.3</v>
      </c>
      <c r="AD520">
        <v>1440</v>
      </c>
      <c r="AE520">
        <v>4.9000000000000004</v>
      </c>
      <c r="AF520">
        <v>954.29</v>
      </c>
      <c r="AG520">
        <v>6.0110000000000001</v>
      </c>
      <c r="AH520">
        <v>71.757999999999996</v>
      </c>
      <c r="AI520">
        <v>102.2371</v>
      </c>
      <c r="AJ520">
        <v>4.4000000000000004</v>
      </c>
      <c r="AK520">
        <v>160.19999999999999</v>
      </c>
      <c r="AL520">
        <v>59.4</v>
      </c>
      <c r="AM520">
        <v>1402</v>
      </c>
      <c r="AN520">
        <v>5</v>
      </c>
      <c r="AO520">
        <v>885.14</v>
      </c>
      <c r="AP520">
        <v>6.5</v>
      </c>
      <c r="AQ520">
        <v>2.0758449664242118E-3</v>
      </c>
      <c r="AR520">
        <v>1.0746857765342451E-4</v>
      </c>
      <c r="AS520">
        <v>-2.3255813953488299E-2</v>
      </c>
      <c r="AT520">
        <v>2.4875621890545489E-3</v>
      </c>
      <c r="AU520">
        <v>-8.1260364842454358E-2</v>
      </c>
      <c r="AV520">
        <v>3.105590062111796E-2</v>
      </c>
      <c r="AW520">
        <v>2.0833333333333481E-2</v>
      </c>
      <c r="AX520">
        <v>5.3153523741759079E-2</v>
      </c>
      <c r="AY520">
        <v>-3.7229846979018877E-2</v>
      </c>
      <c r="AZ520">
        <v>-4.0386034787687208E-4</v>
      </c>
      <c r="BA520">
        <v>2.6379346730109891E-5</v>
      </c>
      <c r="BB520">
        <v>-2.2727272727272822E-2</v>
      </c>
      <c r="BC520">
        <v>2.493765586034868E-3</v>
      </c>
      <c r="BD520">
        <v>-1.6313213703099461E-2</v>
      </c>
      <c r="BE520">
        <v>6.2500000000000888E-3</v>
      </c>
      <c r="BF520">
        <v>-2.040816326530626E-2</v>
      </c>
      <c r="BG520">
        <v>-5.7445849794087733E-2</v>
      </c>
      <c r="BH520">
        <v>5.4566627848943623E-2</v>
      </c>
      <c r="BI520">
        <v>6.8285069260576314E-4</v>
      </c>
      <c r="BJ520">
        <v>1.1316831169898569E-3</v>
      </c>
      <c r="BK520">
        <v>0</v>
      </c>
      <c r="BL520">
        <v>1.248439450686645E-3</v>
      </c>
      <c r="BM520">
        <v>3.1986531986532007E-2</v>
      </c>
      <c r="BN520">
        <v>2.7104136947218249E-2</v>
      </c>
      <c r="BO520">
        <v>-1.999999999999991E-2</v>
      </c>
      <c r="BP520">
        <v>7.8123234742526471E-2</v>
      </c>
      <c r="BQ520">
        <v>-7.5230769230769212E-2</v>
      </c>
      <c r="BR520">
        <v>1.4793725227486561E-3</v>
      </c>
      <c r="BS520">
        <v>1.6832361243244161E-3</v>
      </c>
      <c r="BT520">
        <v>-4.3478260869565077E-2</v>
      </c>
      <c r="BU520">
        <v>1.876172607879756E-3</v>
      </c>
      <c r="BV520">
        <v>-4.6548956661316199E-2</v>
      </c>
      <c r="BW520">
        <v>-8.4865629420084465E-3</v>
      </c>
      <c r="BX520">
        <v>2.0408163265306149E-2</v>
      </c>
      <c r="BY520">
        <v>4.345263356438922E-2</v>
      </c>
      <c r="BZ520">
        <v>-2.3877459077939589E-2</v>
      </c>
    </row>
    <row r="521" spans="1:78" x14ac:dyDescent="0.15">
      <c r="A521" s="21">
        <v>35704</v>
      </c>
      <c r="B521" t="s">
        <v>45</v>
      </c>
      <c r="C521">
        <v>5.5</v>
      </c>
      <c r="D521">
        <v>-7.2202166064982013E-3</v>
      </c>
      <c r="E521" t="s">
        <v>55</v>
      </c>
      <c r="F521">
        <v>-0.21</v>
      </c>
      <c r="G521">
        <v>72.036000000000001</v>
      </c>
      <c r="H521">
        <v>102.3595</v>
      </c>
      <c r="I521">
        <v>4.3</v>
      </c>
      <c r="J521">
        <v>161.5</v>
      </c>
      <c r="K521">
        <v>60.9</v>
      </c>
      <c r="L521">
        <v>1499</v>
      </c>
      <c r="M521">
        <v>4.7</v>
      </c>
      <c r="N521">
        <v>914.62</v>
      </c>
      <c r="O521">
        <v>5.8310000000000004</v>
      </c>
      <c r="P521">
        <v>71.927000000000007</v>
      </c>
      <c r="Q521">
        <v>102.3665</v>
      </c>
      <c r="R521">
        <v>4.2</v>
      </c>
      <c r="S521">
        <v>161.19999999999999</v>
      </c>
      <c r="T521">
        <v>55.4</v>
      </c>
      <c r="U521">
        <v>1494</v>
      </c>
      <c r="V521">
        <v>4.9000000000000004</v>
      </c>
      <c r="W521">
        <v>947.28</v>
      </c>
      <c r="X521">
        <v>6.1029999999999998</v>
      </c>
      <c r="Y521">
        <v>71.778000000000006</v>
      </c>
      <c r="Z521">
        <v>102.35550000000001</v>
      </c>
      <c r="AA521">
        <v>4.3</v>
      </c>
      <c r="AB521">
        <v>160.80000000000001</v>
      </c>
      <c r="AC521">
        <v>60.3</v>
      </c>
      <c r="AD521">
        <v>1449</v>
      </c>
      <c r="AE521">
        <v>4.8</v>
      </c>
      <c r="AF521">
        <v>899.47</v>
      </c>
      <c r="AG521">
        <v>6.3390000000000004</v>
      </c>
      <c r="AH521">
        <v>71.807000000000002</v>
      </c>
      <c r="AI521">
        <v>102.3528</v>
      </c>
      <c r="AJ521">
        <v>4.4000000000000004</v>
      </c>
      <c r="AK521">
        <v>160.4</v>
      </c>
      <c r="AL521">
        <v>61.3</v>
      </c>
      <c r="AM521">
        <v>1440</v>
      </c>
      <c r="AN521">
        <v>4.9000000000000004</v>
      </c>
      <c r="AO521">
        <v>954.29</v>
      </c>
      <c r="AP521">
        <v>6.0110000000000001</v>
      </c>
      <c r="AQ521">
        <v>1.5154253618250291E-3</v>
      </c>
      <c r="AR521">
        <v>-6.8381745981449527E-5</v>
      </c>
      <c r="AS521">
        <v>2.3809523809523721E-2</v>
      </c>
      <c r="AT521">
        <v>1.86104218362293E-3</v>
      </c>
      <c r="AU521">
        <v>9.9277978339350259E-2</v>
      </c>
      <c r="AV521">
        <v>3.3467202141901349E-3</v>
      </c>
      <c r="AW521">
        <v>-4.081632653061229E-2</v>
      </c>
      <c r="AX521">
        <v>-3.4477662359597927E-2</v>
      </c>
      <c r="AY521">
        <v>-4.4568245125348072E-2</v>
      </c>
      <c r="AZ521">
        <v>2.0758449664242118E-3</v>
      </c>
      <c r="BA521">
        <v>1.0746857765342451E-4</v>
      </c>
      <c r="BB521">
        <v>-2.3255813953488299E-2</v>
      </c>
      <c r="BC521">
        <v>2.4875621890545489E-3</v>
      </c>
      <c r="BD521">
        <v>-8.1260364842454358E-2</v>
      </c>
      <c r="BE521">
        <v>3.105590062111796E-2</v>
      </c>
      <c r="BF521">
        <v>2.0833333333333481E-2</v>
      </c>
      <c r="BG521">
        <v>5.3153523741759079E-2</v>
      </c>
      <c r="BH521">
        <v>-3.7229846979018877E-2</v>
      </c>
      <c r="BI521">
        <v>-4.0386034787687208E-4</v>
      </c>
      <c r="BJ521">
        <v>2.6379346730109891E-5</v>
      </c>
      <c r="BK521">
        <v>-2.2727272727272822E-2</v>
      </c>
      <c r="BL521">
        <v>2.493765586034868E-3</v>
      </c>
      <c r="BM521">
        <v>-1.6313213703099461E-2</v>
      </c>
      <c r="BN521">
        <v>6.2500000000000888E-3</v>
      </c>
      <c r="BO521">
        <v>-2.040816326530626E-2</v>
      </c>
      <c r="BP521">
        <v>-5.7445849794087733E-2</v>
      </c>
      <c r="BQ521">
        <v>5.4566627848943623E-2</v>
      </c>
      <c r="BR521">
        <v>6.8285069260576314E-4</v>
      </c>
      <c r="BS521">
        <v>1.1316831169898569E-3</v>
      </c>
      <c r="BT521">
        <v>0</v>
      </c>
      <c r="BU521">
        <v>1.248439450686645E-3</v>
      </c>
      <c r="BV521">
        <v>3.1986531986532007E-2</v>
      </c>
      <c r="BW521">
        <v>2.7104136947218249E-2</v>
      </c>
      <c r="BX521">
        <v>-1.999999999999991E-2</v>
      </c>
      <c r="BY521">
        <v>7.8123234742526471E-2</v>
      </c>
      <c r="BZ521">
        <v>-7.5230769230769212E-2</v>
      </c>
    </row>
    <row r="522" spans="1:78" x14ac:dyDescent="0.15">
      <c r="A522" s="21">
        <v>35735</v>
      </c>
      <c r="B522" t="s">
        <v>46</v>
      </c>
      <c r="C522">
        <v>5.52</v>
      </c>
      <c r="D522">
        <v>3.6363636363635592E-3</v>
      </c>
      <c r="E522" t="s">
        <v>54</v>
      </c>
      <c r="F522">
        <v>-0.3</v>
      </c>
      <c r="G522">
        <v>72.058000000000007</v>
      </c>
      <c r="H522">
        <v>102.3409</v>
      </c>
      <c r="I522">
        <v>3.9</v>
      </c>
      <c r="J522">
        <v>161.69999999999999</v>
      </c>
      <c r="K522">
        <v>57.4</v>
      </c>
      <c r="L522">
        <v>1469</v>
      </c>
      <c r="M522">
        <v>4.5999999999999996</v>
      </c>
      <c r="N522">
        <v>955.4</v>
      </c>
      <c r="O522">
        <v>5.8739999999999997</v>
      </c>
      <c r="P522">
        <v>72.036000000000001</v>
      </c>
      <c r="Q522">
        <v>102.3595</v>
      </c>
      <c r="R522">
        <v>4.3</v>
      </c>
      <c r="S522">
        <v>161.5</v>
      </c>
      <c r="T522">
        <v>60.9</v>
      </c>
      <c r="U522">
        <v>1499</v>
      </c>
      <c r="V522">
        <v>4.7</v>
      </c>
      <c r="W522">
        <v>914.62</v>
      </c>
      <c r="X522">
        <v>5.8310000000000004</v>
      </c>
      <c r="Y522">
        <v>71.927000000000007</v>
      </c>
      <c r="Z522">
        <v>102.3665</v>
      </c>
      <c r="AA522">
        <v>4.2</v>
      </c>
      <c r="AB522">
        <v>161.19999999999999</v>
      </c>
      <c r="AC522">
        <v>55.4</v>
      </c>
      <c r="AD522">
        <v>1494</v>
      </c>
      <c r="AE522">
        <v>4.9000000000000004</v>
      </c>
      <c r="AF522">
        <v>947.28</v>
      </c>
      <c r="AG522">
        <v>6.1029999999999998</v>
      </c>
      <c r="AH522">
        <v>71.778000000000006</v>
      </c>
      <c r="AI522">
        <v>102.35550000000001</v>
      </c>
      <c r="AJ522">
        <v>4.3</v>
      </c>
      <c r="AK522">
        <v>160.80000000000001</v>
      </c>
      <c r="AL522">
        <v>60.3</v>
      </c>
      <c r="AM522">
        <v>1449</v>
      </c>
      <c r="AN522">
        <v>4.8</v>
      </c>
      <c r="AO522">
        <v>899.47</v>
      </c>
      <c r="AP522">
        <v>6.3390000000000004</v>
      </c>
      <c r="AQ522">
        <v>3.0540285412850032E-4</v>
      </c>
      <c r="AR522">
        <v>-1.8171249371079501E-4</v>
      </c>
      <c r="AS522">
        <v>-9.3023255813953432E-2</v>
      </c>
      <c r="AT522">
        <v>1.238390092879182E-3</v>
      </c>
      <c r="AU522">
        <v>-5.7471264367816133E-2</v>
      </c>
      <c r="AV522">
        <v>-2.0013342228152101E-2</v>
      </c>
      <c r="AW522">
        <v>-2.1276595744680989E-2</v>
      </c>
      <c r="AX522">
        <v>4.4586822942861433E-2</v>
      </c>
      <c r="AY522">
        <v>7.3743783227575577E-3</v>
      </c>
      <c r="AZ522">
        <v>1.5154253618250291E-3</v>
      </c>
      <c r="BA522">
        <v>-6.8381745981449527E-5</v>
      </c>
      <c r="BB522">
        <v>2.3809523809523721E-2</v>
      </c>
      <c r="BC522">
        <v>1.86104218362293E-3</v>
      </c>
      <c r="BD522">
        <v>9.9277978339350259E-2</v>
      </c>
      <c r="BE522">
        <v>3.3467202141901349E-3</v>
      </c>
      <c r="BF522">
        <v>-4.081632653061229E-2</v>
      </c>
      <c r="BG522">
        <v>-3.4477662359597927E-2</v>
      </c>
      <c r="BH522">
        <v>-4.4568245125348072E-2</v>
      </c>
      <c r="BI522">
        <v>2.0758449664242118E-3</v>
      </c>
      <c r="BJ522">
        <v>1.0746857765342451E-4</v>
      </c>
      <c r="BK522">
        <v>-2.3255813953488299E-2</v>
      </c>
      <c r="BL522">
        <v>2.4875621890545489E-3</v>
      </c>
      <c r="BM522">
        <v>-8.1260364842454358E-2</v>
      </c>
      <c r="BN522">
        <v>3.105590062111796E-2</v>
      </c>
      <c r="BO522">
        <v>2.0833333333333481E-2</v>
      </c>
      <c r="BP522">
        <v>5.3153523741759079E-2</v>
      </c>
      <c r="BQ522">
        <v>-3.7229846979018877E-2</v>
      </c>
      <c r="BR522">
        <v>-4.0386034787687208E-4</v>
      </c>
      <c r="BS522">
        <v>2.6379346730109891E-5</v>
      </c>
      <c r="BT522">
        <v>-2.2727272727272822E-2</v>
      </c>
      <c r="BU522">
        <v>2.493765586034868E-3</v>
      </c>
      <c r="BV522">
        <v>-1.6313213703099461E-2</v>
      </c>
      <c r="BW522">
        <v>6.2500000000000888E-3</v>
      </c>
      <c r="BX522">
        <v>-2.040816326530626E-2</v>
      </c>
      <c r="BY522">
        <v>-5.7445849794087733E-2</v>
      </c>
      <c r="BZ522">
        <v>5.4566627848943623E-2</v>
      </c>
    </row>
    <row r="523" spans="1:78" x14ac:dyDescent="0.15">
      <c r="A523" s="21">
        <v>35765</v>
      </c>
      <c r="B523" t="s">
        <v>47</v>
      </c>
      <c r="C523">
        <v>5.5</v>
      </c>
      <c r="D523">
        <v>-3.6231884057970239E-3</v>
      </c>
      <c r="E523" t="s">
        <v>55</v>
      </c>
      <c r="F523">
        <v>-2.57</v>
      </c>
      <c r="G523">
        <v>72.099999999999994</v>
      </c>
      <c r="H523">
        <v>102.30880000000001</v>
      </c>
      <c r="I523">
        <v>4.4000000000000004</v>
      </c>
      <c r="J523">
        <v>161.80000000000001</v>
      </c>
      <c r="K523">
        <v>57.2</v>
      </c>
      <c r="L523">
        <v>1456</v>
      </c>
      <c r="M523">
        <v>4.7</v>
      </c>
      <c r="N523">
        <v>970.43</v>
      </c>
      <c r="O523">
        <v>5.742</v>
      </c>
      <c r="P523">
        <v>72.058000000000007</v>
      </c>
      <c r="Q523">
        <v>102.3409</v>
      </c>
      <c r="R523">
        <v>3.9</v>
      </c>
      <c r="S523">
        <v>161.69999999999999</v>
      </c>
      <c r="T523">
        <v>57.4</v>
      </c>
      <c r="U523">
        <v>1469</v>
      </c>
      <c r="V523">
        <v>4.5999999999999996</v>
      </c>
      <c r="W523">
        <v>955.4</v>
      </c>
      <c r="X523">
        <v>5.8739999999999997</v>
      </c>
      <c r="Y523">
        <v>72.036000000000001</v>
      </c>
      <c r="Z523">
        <v>102.3595</v>
      </c>
      <c r="AA523">
        <v>4.3</v>
      </c>
      <c r="AB523">
        <v>161.5</v>
      </c>
      <c r="AC523">
        <v>60.9</v>
      </c>
      <c r="AD523">
        <v>1499</v>
      </c>
      <c r="AE523">
        <v>4.7</v>
      </c>
      <c r="AF523">
        <v>914.62</v>
      </c>
      <c r="AG523">
        <v>5.8310000000000004</v>
      </c>
      <c r="AH523">
        <v>71.927000000000007</v>
      </c>
      <c r="AI523">
        <v>102.3665</v>
      </c>
      <c r="AJ523">
        <v>4.2</v>
      </c>
      <c r="AK523">
        <v>161.19999999999999</v>
      </c>
      <c r="AL523">
        <v>55.4</v>
      </c>
      <c r="AM523">
        <v>1494</v>
      </c>
      <c r="AN523">
        <v>4.9000000000000004</v>
      </c>
      <c r="AO523">
        <v>947.28</v>
      </c>
      <c r="AP523">
        <v>6.1029999999999998</v>
      </c>
      <c r="AQ523">
        <v>5.828638041576184E-4</v>
      </c>
      <c r="AR523">
        <v>-3.136575894876481E-4</v>
      </c>
      <c r="AS523">
        <v>0.12820512820512839</v>
      </c>
      <c r="AT523">
        <v>6.1842918985788309E-4</v>
      </c>
      <c r="AU523">
        <v>-3.484320557491261E-3</v>
      </c>
      <c r="AV523">
        <v>-8.8495575221239076E-3</v>
      </c>
      <c r="AW523">
        <v>2.1739130434782709E-2</v>
      </c>
      <c r="AX523">
        <v>1.573163073058392E-2</v>
      </c>
      <c r="AY523">
        <v>-2.2471910112359491E-2</v>
      </c>
      <c r="AZ523">
        <v>3.0540285412850032E-4</v>
      </c>
      <c r="BA523">
        <v>-1.8171249371079501E-4</v>
      </c>
      <c r="BB523">
        <v>-9.3023255813953432E-2</v>
      </c>
      <c r="BC523">
        <v>1.238390092879182E-3</v>
      </c>
      <c r="BD523">
        <v>-5.7471264367816133E-2</v>
      </c>
      <c r="BE523">
        <v>-2.0013342228152101E-2</v>
      </c>
      <c r="BF523">
        <v>-2.1276595744680989E-2</v>
      </c>
      <c r="BG523">
        <v>4.4586822942861433E-2</v>
      </c>
      <c r="BH523">
        <v>7.3743783227575577E-3</v>
      </c>
      <c r="BI523">
        <v>1.5154253618250291E-3</v>
      </c>
      <c r="BJ523">
        <v>-6.8381745981449527E-5</v>
      </c>
      <c r="BK523">
        <v>2.3809523809523721E-2</v>
      </c>
      <c r="BL523">
        <v>1.86104218362293E-3</v>
      </c>
      <c r="BM523">
        <v>9.9277978339350259E-2</v>
      </c>
      <c r="BN523">
        <v>3.3467202141901349E-3</v>
      </c>
      <c r="BO523">
        <v>-4.081632653061229E-2</v>
      </c>
      <c r="BP523">
        <v>-3.4477662359597927E-2</v>
      </c>
      <c r="BQ523">
        <v>-4.4568245125348072E-2</v>
      </c>
      <c r="BR523">
        <v>2.0758449664242118E-3</v>
      </c>
      <c r="BS523">
        <v>1.0746857765342451E-4</v>
      </c>
      <c r="BT523">
        <v>-2.3255813953488299E-2</v>
      </c>
      <c r="BU523">
        <v>2.4875621890545489E-3</v>
      </c>
      <c r="BV523">
        <v>-8.1260364842454358E-2</v>
      </c>
      <c r="BW523">
        <v>3.105590062111796E-2</v>
      </c>
      <c r="BX523">
        <v>2.0833333333333481E-2</v>
      </c>
      <c r="BY523">
        <v>5.3153523741759079E-2</v>
      </c>
      <c r="BZ523">
        <v>-3.7229846979018877E-2</v>
      </c>
    </row>
    <row r="524" spans="1:78" x14ac:dyDescent="0.15">
      <c r="A524" s="21">
        <v>35796</v>
      </c>
      <c r="B524" t="s">
        <v>48</v>
      </c>
      <c r="C524">
        <v>5.56</v>
      </c>
      <c r="D524">
        <v>1.0909090909090841E-2</v>
      </c>
      <c r="E524" t="s">
        <v>54</v>
      </c>
      <c r="F524">
        <v>4.45</v>
      </c>
      <c r="G524">
        <v>72.209999999999994</v>
      </c>
      <c r="H524">
        <v>102.4635</v>
      </c>
      <c r="I524">
        <v>4</v>
      </c>
      <c r="J524">
        <v>162</v>
      </c>
      <c r="K524">
        <v>57.1</v>
      </c>
      <c r="L524">
        <v>1555</v>
      </c>
      <c r="M524">
        <v>4.5999999999999996</v>
      </c>
      <c r="N524">
        <v>980.28</v>
      </c>
      <c r="O524">
        <v>5.5049999999999999</v>
      </c>
      <c r="P524">
        <v>72.099999999999994</v>
      </c>
      <c r="Q524">
        <v>102.30880000000001</v>
      </c>
      <c r="R524">
        <v>4.4000000000000004</v>
      </c>
      <c r="S524">
        <v>161.80000000000001</v>
      </c>
      <c r="T524">
        <v>57.2</v>
      </c>
      <c r="U524">
        <v>1456</v>
      </c>
      <c r="V524">
        <v>4.7</v>
      </c>
      <c r="W524">
        <v>970.43</v>
      </c>
      <c r="X524">
        <v>5.742</v>
      </c>
      <c r="Y524">
        <v>72.058000000000007</v>
      </c>
      <c r="Z524">
        <v>102.3409</v>
      </c>
      <c r="AA524">
        <v>3.9</v>
      </c>
      <c r="AB524">
        <v>161.69999999999999</v>
      </c>
      <c r="AC524">
        <v>57.4</v>
      </c>
      <c r="AD524">
        <v>1469</v>
      </c>
      <c r="AE524">
        <v>4.5999999999999996</v>
      </c>
      <c r="AF524">
        <v>955.4</v>
      </c>
      <c r="AG524">
        <v>5.8739999999999997</v>
      </c>
      <c r="AH524">
        <v>72.036000000000001</v>
      </c>
      <c r="AI524">
        <v>102.3595</v>
      </c>
      <c r="AJ524">
        <v>4.3</v>
      </c>
      <c r="AK524">
        <v>161.5</v>
      </c>
      <c r="AL524">
        <v>60.9</v>
      </c>
      <c r="AM524">
        <v>1499</v>
      </c>
      <c r="AN524">
        <v>4.7</v>
      </c>
      <c r="AO524">
        <v>914.62</v>
      </c>
      <c r="AP524">
        <v>5.8310000000000004</v>
      </c>
      <c r="AQ524">
        <v>1.525658807212116E-3</v>
      </c>
      <c r="AR524">
        <v>1.512088891669094E-3</v>
      </c>
      <c r="AS524">
        <v>-9.0909090909090939E-2</v>
      </c>
      <c r="AT524">
        <v>1.236093943139505E-3</v>
      </c>
      <c r="AU524">
        <v>-1.7482517482517721E-3</v>
      </c>
      <c r="AV524">
        <v>6.7994505494505475E-2</v>
      </c>
      <c r="AW524">
        <v>-2.1276595744680989E-2</v>
      </c>
      <c r="AX524">
        <v>1.015013962882438E-2</v>
      </c>
      <c r="AY524">
        <v>-4.1274817136886077E-2</v>
      </c>
      <c r="AZ524">
        <v>5.828638041576184E-4</v>
      </c>
      <c r="BA524">
        <v>-3.136575894876481E-4</v>
      </c>
      <c r="BB524">
        <v>0.12820512820512839</v>
      </c>
      <c r="BC524">
        <v>6.1842918985788309E-4</v>
      </c>
      <c r="BD524">
        <v>-3.484320557491261E-3</v>
      </c>
      <c r="BE524">
        <v>-8.8495575221239076E-3</v>
      </c>
      <c r="BF524">
        <v>2.1739130434782709E-2</v>
      </c>
      <c r="BG524">
        <v>1.573163073058392E-2</v>
      </c>
      <c r="BH524">
        <v>-2.2471910112359491E-2</v>
      </c>
      <c r="BI524">
        <v>3.0540285412850032E-4</v>
      </c>
      <c r="BJ524">
        <v>-1.8171249371079501E-4</v>
      </c>
      <c r="BK524">
        <v>-9.3023255813953432E-2</v>
      </c>
      <c r="BL524">
        <v>1.238390092879182E-3</v>
      </c>
      <c r="BM524">
        <v>-5.7471264367816133E-2</v>
      </c>
      <c r="BN524">
        <v>-2.0013342228152101E-2</v>
      </c>
      <c r="BO524">
        <v>-2.1276595744680989E-2</v>
      </c>
      <c r="BP524">
        <v>4.4586822942861433E-2</v>
      </c>
      <c r="BQ524">
        <v>7.3743783227575577E-3</v>
      </c>
      <c r="BR524">
        <v>1.5154253618250291E-3</v>
      </c>
      <c r="BS524">
        <v>-6.8381745981449527E-5</v>
      </c>
      <c r="BT524">
        <v>2.3809523809523721E-2</v>
      </c>
      <c r="BU524">
        <v>1.86104218362293E-3</v>
      </c>
      <c r="BV524">
        <v>9.9277978339350259E-2</v>
      </c>
      <c r="BW524">
        <v>3.3467202141901349E-3</v>
      </c>
      <c r="BX524">
        <v>-4.081632653061229E-2</v>
      </c>
      <c r="BY524">
        <v>-3.4477662359597927E-2</v>
      </c>
      <c r="BZ524">
        <v>-4.4568245125348072E-2</v>
      </c>
    </row>
    <row r="525" spans="1:78" x14ac:dyDescent="0.15">
      <c r="A525" s="21">
        <v>35827</v>
      </c>
      <c r="B525" t="s">
        <v>49</v>
      </c>
      <c r="C525">
        <v>5.51</v>
      </c>
      <c r="D525">
        <v>-8.9928057553956518E-3</v>
      </c>
      <c r="E525" t="s">
        <v>55</v>
      </c>
      <c r="F525">
        <v>-1.61</v>
      </c>
      <c r="G525">
        <v>72.272000000000006</v>
      </c>
      <c r="H525">
        <v>102.6288</v>
      </c>
      <c r="I525">
        <v>3.9</v>
      </c>
      <c r="J525">
        <v>162</v>
      </c>
      <c r="K525">
        <v>54.6</v>
      </c>
      <c r="L525">
        <v>1647</v>
      </c>
      <c r="M525">
        <v>4.5999999999999996</v>
      </c>
      <c r="N525">
        <v>1049.3399999999999</v>
      </c>
      <c r="O525">
        <v>5.6219999999999999</v>
      </c>
      <c r="P525">
        <v>72.209999999999994</v>
      </c>
      <c r="Q525">
        <v>102.4635</v>
      </c>
      <c r="R525">
        <v>4</v>
      </c>
      <c r="S525">
        <v>162</v>
      </c>
      <c r="T525">
        <v>57.1</v>
      </c>
      <c r="U525">
        <v>1555</v>
      </c>
      <c r="V525">
        <v>4.5999999999999996</v>
      </c>
      <c r="W525">
        <v>980.28</v>
      </c>
      <c r="X525">
        <v>5.5049999999999999</v>
      </c>
      <c r="Y525">
        <v>72.099999999999994</v>
      </c>
      <c r="Z525">
        <v>102.30880000000001</v>
      </c>
      <c r="AA525">
        <v>4.4000000000000004</v>
      </c>
      <c r="AB525">
        <v>161.80000000000001</v>
      </c>
      <c r="AC525">
        <v>57.2</v>
      </c>
      <c r="AD525">
        <v>1456</v>
      </c>
      <c r="AE525">
        <v>4.7</v>
      </c>
      <c r="AF525">
        <v>970.43</v>
      </c>
      <c r="AG525">
        <v>5.742</v>
      </c>
      <c r="AH525">
        <v>72.058000000000007</v>
      </c>
      <c r="AI525">
        <v>102.3409</v>
      </c>
      <c r="AJ525">
        <v>3.9</v>
      </c>
      <c r="AK525">
        <v>161.69999999999999</v>
      </c>
      <c r="AL525">
        <v>57.4</v>
      </c>
      <c r="AM525">
        <v>1469</v>
      </c>
      <c r="AN525">
        <v>4.5999999999999996</v>
      </c>
      <c r="AO525">
        <v>955.4</v>
      </c>
      <c r="AP525">
        <v>5.8739999999999997</v>
      </c>
      <c r="AQ525">
        <v>8.5860684115779407E-4</v>
      </c>
      <c r="AR525">
        <v>1.6132574038560941E-3</v>
      </c>
      <c r="AS525">
        <v>-2.5000000000000019E-2</v>
      </c>
      <c r="AT525">
        <v>0</v>
      </c>
      <c r="AU525">
        <v>-4.3782837127845919E-2</v>
      </c>
      <c r="AV525">
        <v>5.9163987138263652E-2</v>
      </c>
      <c r="AW525">
        <v>0</v>
      </c>
      <c r="AX525">
        <v>7.0449259395274799E-2</v>
      </c>
      <c r="AY525">
        <v>2.1253405994550389E-2</v>
      </c>
      <c r="AZ525">
        <v>1.525658807212116E-3</v>
      </c>
      <c r="BA525">
        <v>1.512088891669094E-3</v>
      </c>
      <c r="BB525">
        <v>-9.0909090909090939E-2</v>
      </c>
      <c r="BC525">
        <v>1.236093943139505E-3</v>
      </c>
      <c r="BD525">
        <v>-1.7482517482517721E-3</v>
      </c>
      <c r="BE525">
        <v>6.7994505494505475E-2</v>
      </c>
      <c r="BF525">
        <v>-2.1276595744680989E-2</v>
      </c>
      <c r="BG525">
        <v>1.015013962882438E-2</v>
      </c>
      <c r="BH525">
        <v>-4.1274817136886077E-2</v>
      </c>
      <c r="BI525">
        <v>5.828638041576184E-4</v>
      </c>
      <c r="BJ525">
        <v>-3.136575894876481E-4</v>
      </c>
      <c r="BK525">
        <v>0.12820512820512839</v>
      </c>
      <c r="BL525">
        <v>6.1842918985788309E-4</v>
      </c>
      <c r="BM525">
        <v>-3.484320557491261E-3</v>
      </c>
      <c r="BN525">
        <v>-8.8495575221239076E-3</v>
      </c>
      <c r="BO525">
        <v>2.1739130434782709E-2</v>
      </c>
      <c r="BP525">
        <v>1.573163073058392E-2</v>
      </c>
      <c r="BQ525">
        <v>-2.2471910112359491E-2</v>
      </c>
      <c r="BR525">
        <v>3.0540285412850032E-4</v>
      </c>
      <c r="BS525">
        <v>-1.8171249371079501E-4</v>
      </c>
      <c r="BT525">
        <v>-9.3023255813953432E-2</v>
      </c>
      <c r="BU525">
        <v>1.238390092879182E-3</v>
      </c>
      <c r="BV525">
        <v>-5.7471264367816133E-2</v>
      </c>
      <c r="BW525">
        <v>-2.0013342228152101E-2</v>
      </c>
      <c r="BX525">
        <v>-2.1276595744680989E-2</v>
      </c>
      <c r="BY525">
        <v>4.4586822942861433E-2</v>
      </c>
      <c r="BZ525">
        <v>7.3743783227575577E-3</v>
      </c>
    </row>
    <row r="526" spans="1:78" x14ac:dyDescent="0.15">
      <c r="A526" s="21">
        <v>35855</v>
      </c>
      <c r="B526" t="s">
        <v>50</v>
      </c>
      <c r="C526">
        <v>5.49</v>
      </c>
      <c r="D526">
        <v>-3.6297640653356758E-3</v>
      </c>
      <c r="E526" t="s">
        <v>55</v>
      </c>
      <c r="F526">
        <v>-5.13</v>
      </c>
      <c r="G526">
        <v>72.349000000000004</v>
      </c>
      <c r="H526">
        <v>102.6365</v>
      </c>
      <c r="I526">
        <v>4.0999999999999996</v>
      </c>
      <c r="J526">
        <v>162</v>
      </c>
      <c r="K526">
        <v>54.9</v>
      </c>
      <c r="L526">
        <v>1605</v>
      </c>
      <c r="M526">
        <v>4.7</v>
      </c>
      <c r="N526">
        <v>1101.75</v>
      </c>
      <c r="O526">
        <v>5.6539999999999999</v>
      </c>
      <c r="P526">
        <v>72.272000000000006</v>
      </c>
      <c r="Q526">
        <v>102.6288</v>
      </c>
      <c r="R526">
        <v>3.9</v>
      </c>
      <c r="S526">
        <v>162</v>
      </c>
      <c r="T526">
        <v>54.6</v>
      </c>
      <c r="U526">
        <v>1647</v>
      </c>
      <c r="V526">
        <v>4.5999999999999996</v>
      </c>
      <c r="W526">
        <v>1049.3399999999999</v>
      </c>
      <c r="X526">
        <v>5.6219999999999999</v>
      </c>
      <c r="Y526">
        <v>72.209999999999994</v>
      </c>
      <c r="Z526">
        <v>102.4635</v>
      </c>
      <c r="AA526">
        <v>4</v>
      </c>
      <c r="AB526">
        <v>162</v>
      </c>
      <c r="AC526">
        <v>57.1</v>
      </c>
      <c r="AD526">
        <v>1555</v>
      </c>
      <c r="AE526">
        <v>4.5999999999999996</v>
      </c>
      <c r="AF526">
        <v>980.28</v>
      </c>
      <c r="AG526">
        <v>5.5049999999999999</v>
      </c>
      <c r="AH526">
        <v>72.099999999999994</v>
      </c>
      <c r="AI526">
        <v>102.30880000000001</v>
      </c>
      <c r="AJ526">
        <v>4.4000000000000004</v>
      </c>
      <c r="AK526">
        <v>161.80000000000001</v>
      </c>
      <c r="AL526">
        <v>57.2</v>
      </c>
      <c r="AM526">
        <v>1456</v>
      </c>
      <c r="AN526">
        <v>4.7</v>
      </c>
      <c r="AO526">
        <v>970.43</v>
      </c>
      <c r="AP526">
        <v>5.742</v>
      </c>
      <c r="AQ526">
        <v>1.06541952623429E-3</v>
      </c>
      <c r="AR526">
        <v>7.502767254408127E-5</v>
      </c>
      <c r="AS526">
        <v>5.1282051282051322E-2</v>
      </c>
      <c r="AT526">
        <v>0</v>
      </c>
      <c r="AU526">
        <v>5.494505494505475E-3</v>
      </c>
      <c r="AV526">
        <v>-2.5500910746812381E-2</v>
      </c>
      <c r="AW526">
        <v>2.1739130434782709E-2</v>
      </c>
      <c r="AX526">
        <v>4.994568014180345E-2</v>
      </c>
      <c r="AY526">
        <v>5.691924581999297E-3</v>
      </c>
      <c r="AZ526">
        <v>8.5860684115779407E-4</v>
      </c>
      <c r="BA526">
        <v>1.6132574038560941E-3</v>
      </c>
      <c r="BB526">
        <v>-2.5000000000000019E-2</v>
      </c>
      <c r="BC526">
        <v>0</v>
      </c>
      <c r="BD526">
        <v>-4.3782837127845919E-2</v>
      </c>
      <c r="BE526">
        <v>5.9163987138263652E-2</v>
      </c>
      <c r="BF526">
        <v>0</v>
      </c>
      <c r="BG526">
        <v>7.0449259395274799E-2</v>
      </c>
      <c r="BH526">
        <v>2.1253405994550389E-2</v>
      </c>
      <c r="BI526">
        <v>1.525658807212116E-3</v>
      </c>
      <c r="BJ526">
        <v>1.512088891669094E-3</v>
      </c>
      <c r="BK526">
        <v>-9.0909090909090939E-2</v>
      </c>
      <c r="BL526">
        <v>1.236093943139505E-3</v>
      </c>
      <c r="BM526">
        <v>-1.7482517482517721E-3</v>
      </c>
      <c r="BN526">
        <v>6.7994505494505475E-2</v>
      </c>
      <c r="BO526">
        <v>-2.1276595744680989E-2</v>
      </c>
      <c r="BP526">
        <v>1.015013962882438E-2</v>
      </c>
      <c r="BQ526">
        <v>-4.1274817136886077E-2</v>
      </c>
      <c r="BR526">
        <v>5.828638041576184E-4</v>
      </c>
      <c r="BS526">
        <v>-3.136575894876481E-4</v>
      </c>
      <c r="BT526">
        <v>0.12820512820512839</v>
      </c>
      <c r="BU526">
        <v>6.1842918985788309E-4</v>
      </c>
      <c r="BV526">
        <v>-3.484320557491261E-3</v>
      </c>
      <c r="BW526">
        <v>-8.8495575221239076E-3</v>
      </c>
      <c r="BX526">
        <v>2.1739130434782709E-2</v>
      </c>
      <c r="BY526">
        <v>1.573163073058392E-2</v>
      </c>
      <c r="BZ526">
        <v>-2.2471910112359491E-2</v>
      </c>
    </row>
    <row r="527" spans="1:78" x14ac:dyDescent="0.15">
      <c r="A527" s="21">
        <v>35886</v>
      </c>
      <c r="B527" t="s">
        <v>51</v>
      </c>
      <c r="C527">
        <v>5.45</v>
      </c>
      <c r="D527">
        <v>-7.2859744990892593E-3</v>
      </c>
      <c r="E527" t="s">
        <v>55</v>
      </c>
      <c r="F527">
        <v>-5.32</v>
      </c>
      <c r="G527">
        <v>72.481999999999999</v>
      </c>
      <c r="H527">
        <v>102.6148</v>
      </c>
      <c r="I527">
        <v>4</v>
      </c>
      <c r="J527">
        <v>162.19999999999999</v>
      </c>
      <c r="K527">
        <v>55.3</v>
      </c>
      <c r="L527">
        <v>1547</v>
      </c>
      <c r="M527">
        <v>4.3</v>
      </c>
      <c r="N527">
        <v>1111.75</v>
      </c>
      <c r="O527">
        <v>5.6710000000000003</v>
      </c>
      <c r="P527">
        <v>72.349000000000004</v>
      </c>
      <c r="Q527">
        <v>102.6365</v>
      </c>
      <c r="R527">
        <v>4.0999999999999996</v>
      </c>
      <c r="S527">
        <v>162</v>
      </c>
      <c r="T527">
        <v>54.9</v>
      </c>
      <c r="U527">
        <v>1605</v>
      </c>
      <c r="V527">
        <v>4.7</v>
      </c>
      <c r="W527">
        <v>1101.75</v>
      </c>
      <c r="X527">
        <v>5.6539999999999999</v>
      </c>
      <c r="Y527">
        <v>72.272000000000006</v>
      </c>
      <c r="Z527">
        <v>102.6288</v>
      </c>
      <c r="AA527">
        <v>3.9</v>
      </c>
      <c r="AB527">
        <v>162</v>
      </c>
      <c r="AC527">
        <v>54.6</v>
      </c>
      <c r="AD527">
        <v>1647</v>
      </c>
      <c r="AE527">
        <v>4.5999999999999996</v>
      </c>
      <c r="AF527">
        <v>1049.3399999999999</v>
      </c>
      <c r="AG527">
        <v>5.6219999999999999</v>
      </c>
      <c r="AH527">
        <v>72.209999999999994</v>
      </c>
      <c r="AI527">
        <v>102.4635</v>
      </c>
      <c r="AJ527">
        <v>4</v>
      </c>
      <c r="AK527">
        <v>162</v>
      </c>
      <c r="AL527">
        <v>57.1</v>
      </c>
      <c r="AM527">
        <v>1555</v>
      </c>
      <c r="AN527">
        <v>4.5999999999999996</v>
      </c>
      <c r="AO527">
        <v>980.28</v>
      </c>
      <c r="AP527">
        <v>5.5049999999999999</v>
      </c>
      <c r="AQ527">
        <v>1.838311517781799E-3</v>
      </c>
      <c r="AR527">
        <v>-2.1142575984167691E-4</v>
      </c>
      <c r="AS527">
        <v>-2.4390243902438939E-2</v>
      </c>
      <c r="AT527">
        <v>1.2345679012344399E-3</v>
      </c>
      <c r="AU527">
        <v>7.2859744990891873E-3</v>
      </c>
      <c r="AV527">
        <v>-3.6137071651090369E-2</v>
      </c>
      <c r="AW527">
        <v>-8.5106382978723527E-2</v>
      </c>
      <c r="AX527">
        <v>9.0764692534603952E-3</v>
      </c>
      <c r="AY527">
        <v>3.0067209055537609E-3</v>
      </c>
      <c r="AZ527">
        <v>1.06541952623429E-3</v>
      </c>
      <c r="BA527">
        <v>7.502767254408127E-5</v>
      </c>
      <c r="BB527">
        <v>5.1282051282051322E-2</v>
      </c>
      <c r="BC527">
        <v>0</v>
      </c>
      <c r="BD527">
        <v>5.494505494505475E-3</v>
      </c>
      <c r="BE527">
        <v>-2.5500910746812381E-2</v>
      </c>
      <c r="BF527">
        <v>2.1739130434782709E-2</v>
      </c>
      <c r="BG527">
        <v>4.994568014180345E-2</v>
      </c>
      <c r="BH527">
        <v>5.691924581999297E-3</v>
      </c>
      <c r="BI527">
        <v>8.5860684115779407E-4</v>
      </c>
      <c r="BJ527">
        <v>1.6132574038560941E-3</v>
      </c>
      <c r="BK527">
        <v>-2.5000000000000019E-2</v>
      </c>
      <c r="BL527">
        <v>0</v>
      </c>
      <c r="BM527">
        <v>-4.3782837127845919E-2</v>
      </c>
      <c r="BN527">
        <v>5.9163987138263652E-2</v>
      </c>
      <c r="BO527">
        <v>0</v>
      </c>
      <c r="BP527">
        <v>7.0449259395274799E-2</v>
      </c>
      <c r="BQ527">
        <v>2.1253405994550389E-2</v>
      </c>
      <c r="BR527">
        <v>1.525658807212116E-3</v>
      </c>
      <c r="BS527">
        <v>1.512088891669094E-3</v>
      </c>
      <c r="BT527">
        <v>-9.0909090909090939E-2</v>
      </c>
      <c r="BU527">
        <v>1.236093943139505E-3</v>
      </c>
      <c r="BV527">
        <v>-1.7482517482517721E-3</v>
      </c>
      <c r="BW527">
        <v>6.7994505494505475E-2</v>
      </c>
      <c r="BX527">
        <v>-2.1276595744680989E-2</v>
      </c>
      <c r="BY527">
        <v>1.015013962882438E-2</v>
      </c>
      <c r="BZ527">
        <v>-4.1274817136886077E-2</v>
      </c>
    </row>
    <row r="528" spans="1:78" x14ac:dyDescent="0.15">
      <c r="A528" s="21">
        <v>35916</v>
      </c>
      <c r="B528" t="s">
        <v>52</v>
      </c>
      <c r="C528">
        <v>5.49</v>
      </c>
      <c r="D528">
        <v>7.3394495412844101E-3</v>
      </c>
      <c r="E528" t="s">
        <v>54</v>
      </c>
      <c r="F528">
        <v>-1.25</v>
      </c>
      <c r="G528">
        <v>72.552000000000007</v>
      </c>
      <c r="H528">
        <v>102.51439999999999</v>
      </c>
      <c r="I528">
        <v>3.9</v>
      </c>
      <c r="J528">
        <v>162.6</v>
      </c>
      <c r="K528">
        <v>51.5</v>
      </c>
      <c r="L528">
        <v>1554</v>
      </c>
      <c r="M528">
        <v>4.4000000000000004</v>
      </c>
      <c r="N528">
        <v>1090.82</v>
      </c>
      <c r="O528">
        <v>5.5519999999999996</v>
      </c>
      <c r="P528">
        <v>72.481999999999999</v>
      </c>
      <c r="Q528">
        <v>102.6148</v>
      </c>
      <c r="R528">
        <v>4</v>
      </c>
      <c r="S528">
        <v>162.19999999999999</v>
      </c>
      <c r="T528">
        <v>55.3</v>
      </c>
      <c r="U528">
        <v>1547</v>
      </c>
      <c r="V528">
        <v>4.3</v>
      </c>
      <c r="W528">
        <v>1111.75</v>
      </c>
      <c r="X528">
        <v>5.6710000000000003</v>
      </c>
      <c r="Y528">
        <v>72.349000000000004</v>
      </c>
      <c r="Z528">
        <v>102.6365</v>
      </c>
      <c r="AA528">
        <v>4.0999999999999996</v>
      </c>
      <c r="AB528">
        <v>162</v>
      </c>
      <c r="AC528">
        <v>54.9</v>
      </c>
      <c r="AD528">
        <v>1605</v>
      </c>
      <c r="AE528">
        <v>4.7</v>
      </c>
      <c r="AF528">
        <v>1101.75</v>
      </c>
      <c r="AG528">
        <v>5.6539999999999999</v>
      </c>
      <c r="AH528">
        <v>72.272000000000006</v>
      </c>
      <c r="AI528">
        <v>102.6288</v>
      </c>
      <c r="AJ528">
        <v>3.9</v>
      </c>
      <c r="AK528">
        <v>162</v>
      </c>
      <c r="AL528">
        <v>54.6</v>
      </c>
      <c r="AM528">
        <v>1647</v>
      </c>
      <c r="AN528">
        <v>4.5999999999999996</v>
      </c>
      <c r="AO528">
        <v>1049.3399999999999</v>
      </c>
      <c r="AP528">
        <v>5.6219999999999999</v>
      </c>
      <c r="AQ528">
        <v>9.6575701553502924E-4</v>
      </c>
      <c r="AR528">
        <v>-9.7841636878903682E-4</v>
      </c>
      <c r="AS528">
        <v>-2.5000000000000019E-2</v>
      </c>
      <c r="AT528">
        <v>2.4660912453762229E-3</v>
      </c>
      <c r="AU528">
        <v>-6.8716094032549635E-2</v>
      </c>
      <c r="AV528">
        <v>4.5248868778280382E-3</v>
      </c>
      <c r="AW528">
        <v>2.325581395348841E-2</v>
      </c>
      <c r="AX528">
        <v>-1.8826174949404199E-2</v>
      </c>
      <c r="AY528">
        <v>-2.098395344736392E-2</v>
      </c>
      <c r="AZ528">
        <v>1.838311517781799E-3</v>
      </c>
      <c r="BA528">
        <v>-2.1142575984167691E-4</v>
      </c>
      <c r="BB528">
        <v>-2.4390243902438939E-2</v>
      </c>
      <c r="BC528">
        <v>1.2345679012344399E-3</v>
      </c>
      <c r="BD528">
        <v>7.2859744990891873E-3</v>
      </c>
      <c r="BE528">
        <v>-3.6137071651090369E-2</v>
      </c>
      <c r="BF528">
        <v>-8.5106382978723527E-2</v>
      </c>
      <c r="BG528">
        <v>9.0764692534603952E-3</v>
      </c>
      <c r="BH528">
        <v>3.0067209055537609E-3</v>
      </c>
      <c r="BI528">
        <v>1.06541952623429E-3</v>
      </c>
      <c r="BJ528">
        <v>7.502767254408127E-5</v>
      </c>
      <c r="BK528">
        <v>5.1282051282051322E-2</v>
      </c>
      <c r="BL528">
        <v>0</v>
      </c>
      <c r="BM528">
        <v>5.494505494505475E-3</v>
      </c>
      <c r="BN528">
        <v>-2.5500910746812381E-2</v>
      </c>
      <c r="BO528">
        <v>2.1739130434782709E-2</v>
      </c>
      <c r="BP528">
        <v>4.994568014180345E-2</v>
      </c>
      <c r="BQ528">
        <v>5.691924581999297E-3</v>
      </c>
      <c r="BR528">
        <v>8.5860684115779407E-4</v>
      </c>
      <c r="BS528">
        <v>1.6132574038560941E-3</v>
      </c>
      <c r="BT528">
        <v>-2.5000000000000019E-2</v>
      </c>
      <c r="BU528">
        <v>0</v>
      </c>
      <c r="BV528">
        <v>-4.3782837127845919E-2</v>
      </c>
      <c r="BW528">
        <v>5.9163987138263652E-2</v>
      </c>
      <c r="BX528">
        <v>0</v>
      </c>
      <c r="BY528">
        <v>7.0449259395274799E-2</v>
      </c>
      <c r="BZ528">
        <v>2.1253405994550389E-2</v>
      </c>
    </row>
    <row r="529" spans="1:78" x14ac:dyDescent="0.15">
      <c r="A529" s="21">
        <v>35947</v>
      </c>
      <c r="B529" t="s">
        <v>53</v>
      </c>
      <c r="C529">
        <v>5.56</v>
      </c>
      <c r="D529">
        <v>1.2750455373406079E-2</v>
      </c>
      <c r="E529" t="s">
        <v>54</v>
      </c>
      <c r="F529">
        <v>-2.58</v>
      </c>
      <c r="G529">
        <v>72.460999999999999</v>
      </c>
      <c r="H529">
        <v>102.3939</v>
      </c>
      <c r="I529">
        <v>3.8</v>
      </c>
      <c r="J529">
        <v>162.80000000000001</v>
      </c>
      <c r="K529">
        <v>50.2</v>
      </c>
      <c r="L529">
        <v>1551</v>
      </c>
      <c r="M529">
        <v>4.5</v>
      </c>
      <c r="N529">
        <v>1133.8399999999999</v>
      </c>
      <c r="O529">
        <v>5.4459999999999997</v>
      </c>
      <c r="P529">
        <v>72.552000000000007</v>
      </c>
      <c r="Q529">
        <v>102.51439999999999</v>
      </c>
      <c r="R529">
        <v>3.9</v>
      </c>
      <c r="S529">
        <v>162.6</v>
      </c>
      <c r="T529">
        <v>51.5</v>
      </c>
      <c r="U529">
        <v>1554</v>
      </c>
      <c r="V529">
        <v>4.4000000000000004</v>
      </c>
      <c r="W529">
        <v>1090.82</v>
      </c>
      <c r="X529">
        <v>5.5519999999999996</v>
      </c>
      <c r="Y529">
        <v>72.481999999999999</v>
      </c>
      <c r="Z529">
        <v>102.6148</v>
      </c>
      <c r="AA529">
        <v>4</v>
      </c>
      <c r="AB529">
        <v>162.19999999999999</v>
      </c>
      <c r="AC529">
        <v>55.3</v>
      </c>
      <c r="AD529">
        <v>1547</v>
      </c>
      <c r="AE529">
        <v>4.3</v>
      </c>
      <c r="AF529">
        <v>1111.75</v>
      </c>
      <c r="AG529">
        <v>5.6710000000000003</v>
      </c>
      <c r="AH529">
        <v>72.349000000000004</v>
      </c>
      <c r="AI529">
        <v>102.6365</v>
      </c>
      <c r="AJ529">
        <v>4.0999999999999996</v>
      </c>
      <c r="AK529">
        <v>162</v>
      </c>
      <c r="AL529">
        <v>54.9</v>
      </c>
      <c r="AM529">
        <v>1605</v>
      </c>
      <c r="AN529">
        <v>4.7</v>
      </c>
      <c r="AO529">
        <v>1101.75</v>
      </c>
      <c r="AP529">
        <v>5.6539999999999999</v>
      </c>
      <c r="AQ529">
        <v>-1.254272797441947E-3</v>
      </c>
      <c r="AR529">
        <v>-1.17544462046304E-3</v>
      </c>
      <c r="AS529">
        <v>-2.5641025641025661E-2</v>
      </c>
      <c r="AT529">
        <v>1.230012300123207E-3</v>
      </c>
      <c r="AU529">
        <v>-2.524271844660186E-2</v>
      </c>
      <c r="AV529">
        <v>-1.9305019305019271E-3</v>
      </c>
      <c r="AW529">
        <v>2.2727272727272711E-2</v>
      </c>
      <c r="AX529">
        <v>3.9438220788031053E-2</v>
      </c>
      <c r="AY529">
        <v>-1.9092219020172881E-2</v>
      </c>
      <c r="AZ529">
        <v>9.6575701553502924E-4</v>
      </c>
      <c r="BA529">
        <v>-9.7841636878903682E-4</v>
      </c>
      <c r="BB529">
        <v>-2.5000000000000019E-2</v>
      </c>
      <c r="BC529">
        <v>2.4660912453762229E-3</v>
      </c>
      <c r="BD529">
        <v>-6.8716094032549635E-2</v>
      </c>
      <c r="BE529">
        <v>4.5248868778280382E-3</v>
      </c>
      <c r="BF529">
        <v>2.325581395348841E-2</v>
      </c>
      <c r="BG529">
        <v>-1.8826174949404199E-2</v>
      </c>
      <c r="BH529">
        <v>-2.098395344736392E-2</v>
      </c>
      <c r="BI529">
        <v>1.838311517781799E-3</v>
      </c>
      <c r="BJ529">
        <v>-2.1142575984167691E-4</v>
      </c>
      <c r="BK529">
        <v>-2.4390243902438939E-2</v>
      </c>
      <c r="BL529">
        <v>1.2345679012344399E-3</v>
      </c>
      <c r="BM529">
        <v>7.2859744990891873E-3</v>
      </c>
      <c r="BN529">
        <v>-3.6137071651090369E-2</v>
      </c>
      <c r="BO529">
        <v>-8.5106382978723527E-2</v>
      </c>
      <c r="BP529">
        <v>9.0764692534603952E-3</v>
      </c>
      <c r="BQ529">
        <v>3.0067209055537609E-3</v>
      </c>
      <c r="BR529">
        <v>1.06541952623429E-3</v>
      </c>
      <c r="BS529">
        <v>7.502767254408127E-5</v>
      </c>
      <c r="BT529">
        <v>5.1282051282051322E-2</v>
      </c>
      <c r="BU529">
        <v>0</v>
      </c>
      <c r="BV529">
        <v>5.494505494505475E-3</v>
      </c>
      <c r="BW529">
        <v>-2.5500910746812381E-2</v>
      </c>
      <c r="BX529">
        <v>2.1739130434782709E-2</v>
      </c>
      <c r="BY529">
        <v>4.994568014180345E-2</v>
      </c>
      <c r="BZ529">
        <v>5.691924581999297E-3</v>
      </c>
    </row>
    <row r="530" spans="1:78" x14ac:dyDescent="0.15">
      <c r="A530" s="21">
        <v>35977</v>
      </c>
      <c r="B530" t="s">
        <v>42</v>
      </c>
      <c r="C530">
        <v>5.54</v>
      </c>
      <c r="D530">
        <v>-3.5971223021581968E-3</v>
      </c>
      <c r="E530" t="s">
        <v>55</v>
      </c>
      <c r="F530">
        <v>-0.03</v>
      </c>
      <c r="G530">
        <v>72.665000000000006</v>
      </c>
      <c r="H530">
        <v>102.2559</v>
      </c>
      <c r="I530">
        <v>4</v>
      </c>
      <c r="J530">
        <v>163.19999999999999</v>
      </c>
      <c r="K530">
        <v>51.8</v>
      </c>
      <c r="L530">
        <v>1610</v>
      </c>
      <c r="M530">
        <v>4.5</v>
      </c>
      <c r="N530">
        <v>1120.67</v>
      </c>
      <c r="O530">
        <v>5.4939999999999998</v>
      </c>
      <c r="P530">
        <v>72.460999999999999</v>
      </c>
      <c r="Q530">
        <v>102.3939</v>
      </c>
      <c r="R530">
        <v>3.8</v>
      </c>
      <c r="S530">
        <v>162.80000000000001</v>
      </c>
      <c r="T530">
        <v>50.2</v>
      </c>
      <c r="U530">
        <v>1551</v>
      </c>
      <c r="V530">
        <v>4.5</v>
      </c>
      <c r="W530">
        <v>1133.8399999999999</v>
      </c>
      <c r="X530">
        <v>5.4459999999999997</v>
      </c>
      <c r="Y530">
        <v>72.552000000000007</v>
      </c>
      <c r="Z530">
        <v>102.51439999999999</v>
      </c>
      <c r="AA530">
        <v>3.9</v>
      </c>
      <c r="AB530">
        <v>162.6</v>
      </c>
      <c r="AC530">
        <v>51.5</v>
      </c>
      <c r="AD530">
        <v>1554</v>
      </c>
      <c r="AE530">
        <v>4.4000000000000004</v>
      </c>
      <c r="AF530">
        <v>1090.82</v>
      </c>
      <c r="AG530">
        <v>5.5519999999999996</v>
      </c>
      <c r="AH530">
        <v>72.481999999999999</v>
      </c>
      <c r="AI530">
        <v>102.6148</v>
      </c>
      <c r="AJ530">
        <v>4</v>
      </c>
      <c r="AK530">
        <v>162.19999999999999</v>
      </c>
      <c r="AL530">
        <v>55.3</v>
      </c>
      <c r="AM530">
        <v>1547</v>
      </c>
      <c r="AN530">
        <v>4.3</v>
      </c>
      <c r="AO530">
        <v>1111.75</v>
      </c>
      <c r="AP530">
        <v>5.6710000000000003</v>
      </c>
      <c r="AQ530">
        <v>2.8153075447483471E-3</v>
      </c>
      <c r="AR530">
        <v>-1.347736535086574E-3</v>
      </c>
      <c r="AS530">
        <v>5.2631578947368363E-2</v>
      </c>
      <c r="AT530">
        <v>2.4570024570023108E-3</v>
      </c>
      <c r="AU530">
        <v>3.1872509960159327E-2</v>
      </c>
      <c r="AV530">
        <v>3.80399742101869E-2</v>
      </c>
      <c r="AW530">
        <v>0</v>
      </c>
      <c r="AX530">
        <v>-1.161539547026025E-2</v>
      </c>
      <c r="AY530">
        <v>8.813808299669601E-3</v>
      </c>
      <c r="AZ530">
        <v>-1.254272797441947E-3</v>
      </c>
      <c r="BA530">
        <v>-1.17544462046304E-3</v>
      </c>
      <c r="BB530">
        <v>-2.5641025641025661E-2</v>
      </c>
      <c r="BC530">
        <v>1.230012300123207E-3</v>
      </c>
      <c r="BD530">
        <v>-2.524271844660186E-2</v>
      </c>
      <c r="BE530">
        <v>-1.9305019305019271E-3</v>
      </c>
      <c r="BF530">
        <v>2.2727272727272711E-2</v>
      </c>
      <c r="BG530">
        <v>3.9438220788031053E-2</v>
      </c>
      <c r="BH530">
        <v>-1.9092219020172881E-2</v>
      </c>
      <c r="BI530">
        <v>9.6575701553502924E-4</v>
      </c>
      <c r="BJ530">
        <v>-9.7841636878903682E-4</v>
      </c>
      <c r="BK530">
        <v>-2.5000000000000019E-2</v>
      </c>
      <c r="BL530">
        <v>2.4660912453762229E-3</v>
      </c>
      <c r="BM530">
        <v>-6.8716094032549635E-2</v>
      </c>
      <c r="BN530">
        <v>4.5248868778280382E-3</v>
      </c>
      <c r="BO530">
        <v>2.325581395348841E-2</v>
      </c>
      <c r="BP530">
        <v>-1.8826174949404199E-2</v>
      </c>
      <c r="BQ530">
        <v>-2.098395344736392E-2</v>
      </c>
      <c r="BR530">
        <v>1.838311517781799E-3</v>
      </c>
      <c r="BS530">
        <v>-2.1142575984167691E-4</v>
      </c>
      <c r="BT530">
        <v>-2.4390243902438939E-2</v>
      </c>
      <c r="BU530">
        <v>1.2345679012344399E-3</v>
      </c>
      <c r="BV530">
        <v>7.2859744990891873E-3</v>
      </c>
      <c r="BW530">
        <v>-3.6137071651090369E-2</v>
      </c>
      <c r="BX530">
        <v>-8.5106382978723527E-2</v>
      </c>
      <c r="BY530">
        <v>9.0764692534603952E-3</v>
      </c>
      <c r="BZ530">
        <v>3.0067209055537609E-3</v>
      </c>
    </row>
    <row r="531" spans="1:78" x14ac:dyDescent="0.15">
      <c r="A531" s="21">
        <v>36008</v>
      </c>
      <c r="B531" t="s">
        <v>43</v>
      </c>
      <c r="C531">
        <v>5.55</v>
      </c>
      <c r="D531">
        <v>1.80505415162451E-3</v>
      </c>
      <c r="E531" t="s">
        <v>54</v>
      </c>
      <c r="F531">
        <v>1.18</v>
      </c>
      <c r="G531">
        <v>72.807000000000002</v>
      </c>
      <c r="H531">
        <v>102.0611</v>
      </c>
      <c r="I531">
        <v>4.0999999999999996</v>
      </c>
      <c r="J531">
        <v>163.4</v>
      </c>
      <c r="K531">
        <v>50.9</v>
      </c>
      <c r="L531">
        <v>1654</v>
      </c>
      <c r="M531">
        <v>4.5</v>
      </c>
      <c r="N531">
        <v>957.28</v>
      </c>
      <c r="O531">
        <v>4.976</v>
      </c>
      <c r="P531">
        <v>72.665000000000006</v>
      </c>
      <c r="Q531">
        <v>102.2559</v>
      </c>
      <c r="R531">
        <v>4</v>
      </c>
      <c r="S531">
        <v>163.19999999999999</v>
      </c>
      <c r="T531">
        <v>51.8</v>
      </c>
      <c r="U531">
        <v>1610</v>
      </c>
      <c r="V531">
        <v>4.5</v>
      </c>
      <c r="W531">
        <v>1120.67</v>
      </c>
      <c r="X531">
        <v>5.4939999999999998</v>
      </c>
      <c r="Y531">
        <v>72.460999999999999</v>
      </c>
      <c r="Z531">
        <v>102.3939</v>
      </c>
      <c r="AA531">
        <v>3.8</v>
      </c>
      <c r="AB531">
        <v>162.80000000000001</v>
      </c>
      <c r="AC531">
        <v>50.2</v>
      </c>
      <c r="AD531">
        <v>1551</v>
      </c>
      <c r="AE531">
        <v>4.5</v>
      </c>
      <c r="AF531">
        <v>1133.8399999999999</v>
      </c>
      <c r="AG531">
        <v>5.4459999999999997</v>
      </c>
      <c r="AH531">
        <v>72.552000000000007</v>
      </c>
      <c r="AI531">
        <v>102.51439999999999</v>
      </c>
      <c r="AJ531">
        <v>3.9</v>
      </c>
      <c r="AK531">
        <v>162.6</v>
      </c>
      <c r="AL531">
        <v>51.5</v>
      </c>
      <c r="AM531">
        <v>1554</v>
      </c>
      <c r="AN531">
        <v>4.4000000000000004</v>
      </c>
      <c r="AO531">
        <v>1090.82</v>
      </c>
      <c r="AP531">
        <v>5.5519999999999996</v>
      </c>
      <c r="AQ531">
        <v>1.9541732608545641E-3</v>
      </c>
      <c r="AR531">
        <v>-1.905024551150603E-3</v>
      </c>
      <c r="AS531">
        <v>2.4999999999999911E-2</v>
      </c>
      <c r="AT531">
        <v>1.225490196078427E-3</v>
      </c>
      <c r="AU531">
        <v>-1.737451737451734E-2</v>
      </c>
      <c r="AV531">
        <v>2.732919254658395E-2</v>
      </c>
      <c r="AW531">
        <v>0</v>
      </c>
      <c r="AX531">
        <v>-0.14579671089616039</v>
      </c>
      <c r="AY531">
        <v>-9.4284674190025397E-2</v>
      </c>
      <c r="AZ531">
        <v>2.8153075447483471E-3</v>
      </c>
      <c r="BA531">
        <v>-1.347736535086574E-3</v>
      </c>
      <c r="BB531">
        <v>5.2631578947368363E-2</v>
      </c>
      <c r="BC531">
        <v>2.4570024570023108E-3</v>
      </c>
      <c r="BD531">
        <v>3.1872509960159327E-2</v>
      </c>
      <c r="BE531">
        <v>3.80399742101869E-2</v>
      </c>
      <c r="BF531">
        <v>0</v>
      </c>
      <c r="BG531">
        <v>-1.161539547026025E-2</v>
      </c>
      <c r="BH531">
        <v>8.813808299669601E-3</v>
      </c>
      <c r="BI531">
        <v>-1.254272797441947E-3</v>
      </c>
      <c r="BJ531">
        <v>-1.17544462046304E-3</v>
      </c>
      <c r="BK531">
        <v>-2.5641025641025661E-2</v>
      </c>
      <c r="BL531">
        <v>1.230012300123207E-3</v>
      </c>
      <c r="BM531">
        <v>-2.524271844660186E-2</v>
      </c>
      <c r="BN531">
        <v>-1.9305019305019271E-3</v>
      </c>
      <c r="BO531">
        <v>2.2727272727272711E-2</v>
      </c>
      <c r="BP531">
        <v>3.9438220788031053E-2</v>
      </c>
      <c r="BQ531">
        <v>-1.9092219020172881E-2</v>
      </c>
      <c r="BR531">
        <v>9.6575701553502924E-4</v>
      </c>
      <c r="BS531">
        <v>-9.7841636878903682E-4</v>
      </c>
      <c r="BT531">
        <v>-2.5000000000000019E-2</v>
      </c>
      <c r="BU531">
        <v>2.4660912453762229E-3</v>
      </c>
      <c r="BV531">
        <v>-6.8716094032549635E-2</v>
      </c>
      <c r="BW531">
        <v>4.5248868778280382E-3</v>
      </c>
      <c r="BX531">
        <v>2.325581395348841E-2</v>
      </c>
      <c r="BY531">
        <v>-1.8826174949404199E-2</v>
      </c>
      <c r="BZ531">
        <v>-2.098395344736392E-2</v>
      </c>
    </row>
    <row r="532" spans="1:78" x14ac:dyDescent="0.15">
      <c r="A532" s="21">
        <v>36039</v>
      </c>
      <c r="B532" t="s">
        <v>44</v>
      </c>
      <c r="C532">
        <v>5.51</v>
      </c>
      <c r="D532">
        <v>-7.2072072072072143E-3</v>
      </c>
      <c r="E532" t="s">
        <v>55</v>
      </c>
      <c r="F532">
        <v>7.71</v>
      </c>
      <c r="G532">
        <v>72.795000000000002</v>
      </c>
      <c r="H532">
        <v>101.8173</v>
      </c>
      <c r="I532">
        <v>4.0999999999999996</v>
      </c>
      <c r="J532">
        <v>163.5</v>
      </c>
      <c r="K532">
        <v>49.4</v>
      </c>
      <c r="L532">
        <v>1577</v>
      </c>
      <c r="M532">
        <v>4.5999999999999996</v>
      </c>
      <c r="N532">
        <v>1017.01</v>
      </c>
      <c r="O532">
        <v>4.42</v>
      </c>
      <c r="P532">
        <v>72.807000000000002</v>
      </c>
      <c r="Q532">
        <v>102.0611</v>
      </c>
      <c r="R532">
        <v>4.0999999999999996</v>
      </c>
      <c r="S532">
        <v>163.4</v>
      </c>
      <c r="T532">
        <v>50.9</v>
      </c>
      <c r="U532">
        <v>1654</v>
      </c>
      <c r="V532">
        <v>4.5</v>
      </c>
      <c r="W532">
        <v>957.28</v>
      </c>
      <c r="X532">
        <v>4.976</v>
      </c>
      <c r="Y532">
        <v>72.665000000000006</v>
      </c>
      <c r="Z532">
        <v>102.2559</v>
      </c>
      <c r="AA532">
        <v>4</v>
      </c>
      <c r="AB532">
        <v>163.19999999999999</v>
      </c>
      <c r="AC532">
        <v>51.8</v>
      </c>
      <c r="AD532">
        <v>1610</v>
      </c>
      <c r="AE532">
        <v>4.5</v>
      </c>
      <c r="AF532">
        <v>1120.67</v>
      </c>
      <c r="AG532">
        <v>5.4939999999999998</v>
      </c>
      <c r="AH532">
        <v>72.460999999999999</v>
      </c>
      <c r="AI532">
        <v>102.3939</v>
      </c>
      <c r="AJ532">
        <v>3.8</v>
      </c>
      <c r="AK532">
        <v>162.80000000000001</v>
      </c>
      <c r="AL532">
        <v>50.2</v>
      </c>
      <c r="AM532">
        <v>1551</v>
      </c>
      <c r="AN532">
        <v>4.5</v>
      </c>
      <c r="AO532">
        <v>1133.8399999999999</v>
      </c>
      <c r="AP532">
        <v>5.4459999999999997</v>
      </c>
      <c r="AQ532">
        <v>-1.648193168238832E-4</v>
      </c>
      <c r="AR532">
        <v>-2.388765161261186E-3</v>
      </c>
      <c r="AS532">
        <v>0</v>
      </c>
      <c r="AT532">
        <v>6.1199510403908697E-4</v>
      </c>
      <c r="AU532">
        <v>-2.9469548133595262E-2</v>
      </c>
      <c r="AV532">
        <v>-4.6553808948004871E-2</v>
      </c>
      <c r="AW532">
        <v>2.222222222222214E-2</v>
      </c>
      <c r="AX532">
        <v>6.2395537355841579E-2</v>
      </c>
      <c r="AY532">
        <v>-0.1117363344051447</v>
      </c>
      <c r="AZ532">
        <v>1.9541732608545641E-3</v>
      </c>
      <c r="BA532">
        <v>-1.905024551150603E-3</v>
      </c>
      <c r="BB532">
        <v>2.4999999999999911E-2</v>
      </c>
      <c r="BC532">
        <v>1.225490196078427E-3</v>
      </c>
      <c r="BD532">
        <v>-1.737451737451734E-2</v>
      </c>
      <c r="BE532">
        <v>2.732919254658395E-2</v>
      </c>
      <c r="BF532">
        <v>0</v>
      </c>
      <c r="BG532">
        <v>-0.14579671089616039</v>
      </c>
      <c r="BH532">
        <v>-9.4284674190025397E-2</v>
      </c>
      <c r="BI532">
        <v>2.8153075447483471E-3</v>
      </c>
      <c r="BJ532">
        <v>-1.347736535086574E-3</v>
      </c>
      <c r="BK532">
        <v>5.2631578947368363E-2</v>
      </c>
      <c r="BL532">
        <v>2.4570024570023108E-3</v>
      </c>
      <c r="BM532">
        <v>3.1872509960159327E-2</v>
      </c>
      <c r="BN532">
        <v>3.80399742101869E-2</v>
      </c>
      <c r="BO532">
        <v>0</v>
      </c>
      <c r="BP532">
        <v>-1.161539547026025E-2</v>
      </c>
      <c r="BQ532">
        <v>8.813808299669601E-3</v>
      </c>
      <c r="BR532">
        <v>-1.254272797441947E-3</v>
      </c>
      <c r="BS532">
        <v>-1.17544462046304E-3</v>
      </c>
      <c r="BT532">
        <v>-2.5641025641025661E-2</v>
      </c>
      <c r="BU532">
        <v>1.230012300123207E-3</v>
      </c>
      <c r="BV532">
        <v>-2.524271844660186E-2</v>
      </c>
      <c r="BW532">
        <v>-1.9305019305019271E-3</v>
      </c>
      <c r="BX532">
        <v>2.2727272727272711E-2</v>
      </c>
      <c r="BY532">
        <v>3.9438220788031053E-2</v>
      </c>
      <c r="BZ532">
        <v>-1.9092219020172881E-2</v>
      </c>
    </row>
    <row r="533" spans="1:78" x14ac:dyDescent="0.15">
      <c r="A533" s="21">
        <v>36069</v>
      </c>
      <c r="B533" t="s">
        <v>45</v>
      </c>
      <c r="C533">
        <v>5.07</v>
      </c>
      <c r="D533">
        <v>-7.9854809437386487E-2</v>
      </c>
      <c r="E533" t="s">
        <v>55</v>
      </c>
      <c r="F533">
        <v>-1.71</v>
      </c>
      <c r="G533">
        <v>72.936999999999998</v>
      </c>
      <c r="H533">
        <v>101.6795</v>
      </c>
      <c r="I533">
        <v>4</v>
      </c>
      <c r="J533">
        <v>163.9</v>
      </c>
      <c r="K533">
        <v>48</v>
      </c>
      <c r="L533">
        <v>1719</v>
      </c>
      <c r="M533">
        <v>4.5</v>
      </c>
      <c r="N533">
        <v>1098.67</v>
      </c>
      <c r="O533">
        <v>4.6050000000000004</v>
      </c>
      <c r="P533">
        <v>72.795000000000002</v>
      </c>
      <c r="Q533">
        <v>101.8173</v>
      </c>
      <c r="R533">
        <v>4.0999999999999996</v>
      </c>
      <c r="S533">
        <v>163.5</v>
      </c>
      <c r="T533">
        <v>49.4</v>
      </c>
      <c r="U533">
        <v>1577</v>
      </c>
      <c r="V533">
        <v>4.5999999999999996</v>
      </c>
      <c r="W533">
        <v>1017.01</v>
      </c>
      <c r="X533">
        <v>4.42</v>
      </c>
      <c r="Y533">
        <v>72.807000000000002</v>
      </c>
      <c r="Z533">
        <v>102.0611</v>
      </c>
      <c r="AA533">
        <v>4.0999999999999996</v>
      </c>
      <c r="AB533">
        <v>163.4</v>
      </c>
      <c r="AC533">
        <v>50.9</v>
      </c>
      <c r="AD533">
        <v>1654</v>
      </c>
      <c r="AE533">
        <v>4.5</v>
      </c>
      <c r="AF533">
        <v>957.28</v>
      </c>
      <c r="AG533">
        <v>4.976</v>
      </c>
      <c r="AH533">
        <v>72.665000000000006</v>
      </c>
      <c r="AI533">
        <v>102.2559</v>
      </c>
      <c r="AJ533">
        <v>4</v>
      </c>
      <c r="AK533">
        <v>163.19999999999999</v>
      </c>
      <c r="AL533">
        <v>51.8</v>
      </c>
      <c r="AM533">
        <v>1610</v>
      </c>
      <c r="AN533">
        <v>4.5</v>
      </c>
      <c r="AO533">
        <v>1120.67</v>
      </c>
      <c r="AP533">
        <v>5.4939999999999998</v>
      </c>
      <c r="AQ533">
        <v>1.950683426059419E-3</v>
      </c>
      <c r="AR533">
        <v>-1.3534045785932309E-3</v>
      </c>
      <c r="AS533">
        <v>-2.4390243902438939E-2</v>
      </c>
      <c r="AT533">
        <v>2.4464831804280611E-3</v>
      </c>
      <c r="AU533">
        <v>-2.834008097165985E-2</v>
      </c>
      <c r="AV533">
        <v>9.0044388078630355E-2</v>
      </c>
      <c r="AW533">
        <v>-2.173913043478248E-2</v>
      </c>
      <c r="AX533">
        <v>8.0294195730622242E-2</v>
      </c>
      <c r="AY533">
        <v>4.1855203619909583E-2</v>
      </c>
      <c r="AZ533">
        <v>-1.648193168238832E-4</v>
      </c>
      <c r="BA533">
        <v>-2.388765161261186E-3</v>
      </c>
      <c r="BB533">
        <v>0</v>
      </c>
      <c r="BC533">
        <v>6.1199510403908697E-4</v>
      </c>
      <c r="BD533">
        <v>-2.9469548133595262E-2</v>
      </c>
      <c r="BE533">
        <v>-4.6553808948004871E-2</v>
      </c>
      <c r="BF533">
        <v>2.222222222222214E-2</v>
      </c>
      <c r="BG533">
        <v>6.2395537355841579E-2</v>
      </c>
      <c r="BH533">
        <v>-0.1117363344051447</v>
      </c>
      <c r="BI533">
        <v>1.9541732608545641E-3</v>
      </c>
      <c r="BJ533">
        <v>-1.905024551150603E-3</v>
      </c>
      <c r="BK533">
        <v>2.4999999999999911E-2</v>
      </c>
      <c r="BL533">
        <v>1.225490196078427E-3</v>
      </c>
      <c r="BM533">
        <v>-1.737451737451734E-2</v>
      </c>
      <c r="BN533">
        <v>2.732919254658395E-2</v>
      </c>
      <c r="BO533">
        <v>0</v>
      </c>
      <c r="BP533">
        <v>-0.14579671089616039</v>
      </c>
      <c r="BQ533">
        <v>-9.4284674190025397E-2</v>
      </c>
      <c r="BR533">
        <v>2.8153075447483471E-3</v>
      </c>
      <c r="BS533">
        <v>-1.347736535086574E-3</v>
      </c>
      <c r="BT533">
        <v>5.2631578947368363E-2</v>
      </c>
      <c r="BU533">
        <v>2.4570024570023108E-3</v>
      </c>
      <c r="BV533">
        <v>3.1872509960159327E-2</v>
      </c>
      <c r="BW533">
        <v>3.80399742101869E-2</v>
      </c>
      <c r="BX533">
        <v>0</v>
      </c>
      <c r="BY533">
        <v>-1.161539547026025E-2</v>
      </c>
      <c r="BZ533">
        <v>8.813808299669601E-3</v>
      </c>
    </row>
    <row r="534" spans="1:78" x14ac:dyDescent="0.15">
      <c r="A534" s="21">
        <v>36100</v>
      </c>
      <c r="B534" t="s">
        <v>46</v>
      </c>
      <c r="C534">
        <v>4.83</v>
      </c>
      <c r="D534">
        <v>-4.7337278106508923E-2</v>
      </c>
      <c r="E534" t="s">
        <v>55</v>
      </c>
      <c r="F534">
        <v>0.47</v>
      </c>
      <c r="G534">
        <v>72.95</v>
      </c>
      <c r="H534">
        <v>101.77419999999999</v>
      </c>
      <c r="I534">
        <v>3.5</v>
      </c>
      <c r="J534">
        <v>164.1</v>
      </c>
      <c r="K534">
        <v>48.3</v>
      </c>
      <c r="L534">
        <v>1672</v>
      </c>
      <c r="M534">
        <v>4.4000000000000004</v>
      </c>
      <c r="N534">
        <v>1163.6300000000001</v>
      </c>
      <c r="O534">
        <v>4.7140000000000004</v>
      </c>
      <c r="P534">
        <v>72.936999999999998</v>
      </c>
      <c r="Q534">
        <v>101.6795</v>
      </c>
      <c r="R534">
        <v>4</v>
      </c>
      <c r="S534">
        <v>163.9</v>
      </c>
      <c r="T534">
        <v>48</v>
      </c>
      <c r="U534">
        <v>1719</v>
      </c>
      <c r="V534">
        <v>4.5</v>
      </c>
      <c r="W534">
        <v>1098.67</v>
      </c>
      <c r="X534">
        <v>4.6050000000000004</v>
      </c>
      <c r="Y534">
        <v>72.795000000000002</v>
      </c>
      <c r="Z534">
        <v>101.8173</v>
      </c>
      <c r="AA534">
        <v>4.0999999999999996</v>
      </c>
      <c r="AB534">
        <v>163.5</v>
      </c>
      <c r="AC534">
        <v>49.4</v>
      </c>
      <c r="AD534">
        <v>1577</v>
      </c>
      <c r="AE534">
        <v>4.5999999999999996</v>
      </c>
      <c r="AF534">
        <v>1017.01</v>
      </c>
      <c r="AG534">
        <v>4.42</v>
      </c>
      <c r="AH534">
        <v>72.807000000000002</v>
      </c>
      <c r="AI534">
        <v>102.0611</v>
      </c>
      <c r="AJ534">
        <v>4.0999999999999996</v>
      </c>
      <c r="AK534">
        <v>163.4</v>
      </c>
      <c r="AL534">
        <v>50.9</v>
      </c>
      <c r="AM534">
        <v>1654</v>
      </c>
      <c r="AN534">
        <v>4.5</v>
      </c>
      <c r="AO534">
        <v>957.28</v>
      </c>
      <c r="AP534">
        <v>4.976</v>
      </c>
      <c r="AQ534">
        <v>1.782360119007009E-4</v>
      </c>
      <c r="AR534">
        <v>9.3135784499320806E-4</v>
      </c>
      <c r="AS534">
        <v>-0.125</v>
      </c>
      <c r="AT534">
        <v>1.2202562538132791E-3</v>
      </c>
      <c r="AU534">
        <v>6.2499999999998668E-3</v>
      </c>
      <c r="AV534">
        <v>-2.7341477603257669E-2</v>
      </c>
      <c r="AW534">
        <v>-2.222222222222214E-2</v>
      </c>
      <c r="AX534">
        <v>5.9126034204993287E-2</v>
      </c>
      <c r="AY534">
        <v>2.366992399565682E-2</v>
      </c>
      <c r="AZ534">
        <v>1.950683426059419E-3</v>
      </c>
      <c r="BA534">
        <v>-1.3534045785932309E-3</v>
      </c>
      <c r="BB534">
        <v>-2.4390243902438939E-2</v>
      </c>
      <c r="BC534">
        <v>2.4464831804280611E-3</v>
      </c>
      <c r="BD534">
        <v>-2.834008097165985E-2</v>
      </c>
      <c r="BE534">
        <v>9.0044388078630355E-2</v>
      </c>
      <c r="BF534">
        <v>-2.173913043478248E-2</v>
      </c>
      <c r="BG534">
        <v>8.0294195730622242E-2</v>
      </c>
      <c r="BH534">
        <v>4.1855203619909583E-2</v>
      </c>
      <c r="BI534">
        <v>-1.648193168238832E-4</v>
      </c>
      <c r="BJ534">
        <v>-2.388765161261186E-3</v>
      </c>
      <c r="BK534">
        <v>0</v>
      </c>
      <c r="BL534">
        <v>6.1199510403908697E-4</v>
      </c>
      <c r="BM534">
        <v>-2.9469548133595262E-2</v>
      </c>
      <c r="BN534">
        <v>-4.6553808948004871E-2</v>
      </c>
      <c r="BO534">
        <v>2.222222222222214E-2</v>
      </c>
      <c r="BP534">
        <v>6.2395537355841579E-2</v>
      </c>
      <c r="BQ534">
        <v>-0.1117363344051447</v>
      </c>
      <c r="BR534">
        <v>1.9541732608545641E-3</v>
      </c>
      <c r="BS534">
        <v>-1.905024551150603E-3</v>
      </c>
      <c r="BT534">
        <v>2.4999999999999911E-2</v>
      </c>
      <c r="BU534">
        <v>1.225490196078427E-3</v>
      </c>
      <c r="BV534">
        <v>-1.737451737451734E-2</v>
      </c>
      <c r="BW534">
        <v>2.732919254658395E-2</v>
      </c>
      <c r="BX534">
        <v>0</v>
      </c>
      <c r="BY534">
        <v>-0.14579671089616039</v>
      </c>
      <c r="BZ534">
        <v>-9.4284674190025397E-2</v>
      </c>
    </row>
    <row r="535" spans="1:78" x14ac:dyDescent="0.15">
      <c r="A535" s="21">
        <v>36130</v>
      </c>
      <c r="B535" t="s">
        <v>47</v>
      </c>
      <c r="C535">
        <v>4.68</v>
      </c>
      <c r="D535">
        <v>-3.1055900621118081E-2</v>
      </c>
      <c r="E535" t="s">
        <v>55</v>
      </c>
      <c r="F535">
        <v>3.51</v>
      </c>
      <c r="G535">
        <v>73.075999999999993</v>
      </c>
      <c r="H535">
        <v>101.91889999999999</v>
      </c>
      <c r="I535">
        <v>3.8</v>
      </c>
      <c r="J535">
        <v>164.4</v>
      </c>
      <c r="K535">
        <v>49.7</v>
      </c>
      <c r="L535">
        <v>1742</v>
      </c>
      <c r="M535">
        <v>4.4000000000000004</v>
      </c>
      <c r="N535">
        <v>1229.23</v>
      </c>
      <c r="O535">
        <v>4.6479999999999997</v>
      </c>
      <c r="P535">
        <v>72.95</v>
      </c>
      <c r="Q535">
        <v>101.77419999999999</v>
      </c>
      <c r="R535">
        <v>3.5</v>
      </c>
      <c r="S535">
        <v>164.1</v>
      </c>
      <c r="T535">
        <v>48.3</v>
      </c>
      <c r="U535">
        <v>1672</v>
      </c>
      <c r="V535">
        <v>4.4000000000000004</v>
      </c>
      <c r="W535">
        <v>1163.6300000000001</v>
      </c>
      <c r="X535">
        <v>4.7140000000000004</v>
      </c>
      <c r="Y535">
        <v>72.936999999999998</v>
      </c>
      <c r="Z535">
        <v>101.6795</v>
      </c>
      <c r="AA535">
        <v>4</v>
      </c>
      <c r="AB535">
        <v>163.9</v>
      </c>
      <c r="AC535">
        <v>48</v>
      </c>
      <c r="AD535">
        <v>1719</v>
      </c>
      <c r="AE535">
        <v>4.5</v>
      </c>
      <c r="AF535">
        <v>1098.67</v>
      </c>
      <c r="AG535">
        <v>4.6050000000000004</v>
      </c>
      <c r="AH535">
        <v>72.795000000000002</v>
      </c>
      <c r="AI535">
        <v>101.8173</v>
      </c>
      <c r="AJ535">
        <v>4.0999999999999996</v>
      </c>
      <c r="AK535">
        <v>163.5</v>
      </c>
      <c r="AL535">
        <v>49.4</v>
      </c>
      <c r="AM535">
        <v>1577</v>
      </c>
      <c r="AN535">
        <v>4.5999999999999996</v>
      </c>
      <c r="AO535">
        <v>1017.01</v>
      </c>
      <c r="AP535">
        <v>4.42</v>
      </c>
      <c r="AQ535">
        <v>1.727210418094538E-3</v>
      </c>
      <c r="AR535">
        <v>1.4217748702520789E-3</v>
      </c>
      <c r="AS535">
        <v>8.5714285714285632E-2</v>
      </c>
      <c r="AT535">
        <v>1.8281535648996261E-3</v>
      </c>
      <c r="AU535">
        <v>2.898550724637694E-2</v>
      </c>
      <c r="AV535">
        <v>4.1866028708134051E-2</v>
      </c>
      <c r="AW535">
        <v>0</v>
      </c>
      <c r="AX535">
        <v>5.6375308302467182E-2</v>
      </c>
      <c r="AY535">
        <v>-1.4000848536275029E-2</v>
      </c>
      <c r="AZ535">
        <v>1.782360119007009E-4</v>
      </c>
      <c r="BA535">
        <v>9.3135784499320806E-4</v>
      </c>
      <c r="BB535">
        <v>-0.125</v>
      </c>
      <c r="BC535">
        <v>1.2202562538132791E-3</v>
      </c>
      <c r="BD535">
        <v>6.2499999999998668E-3</v>
      </c>
      <c r="BE535">
        <v>-2.7341477603257669E-2</v>
      </c>
      <c r="BF535">
        <v>-2.222222222222214E-2</v>
      </c>
      <c r="BG535">
        <v>5.9126034204993287E-2</v>
      </c>
      <c r="BH535">
        <v>2.366992399565682E-2</v>
      </c>
      <c r="BI535">
        <v>1.950683426059419E-3</v>
      </c>
      <c r="BJ535">
        <v>-1.3534045785932309E-3</v>
      </c>
      <c r="BK535">
        <v>-2.4390243902438939E-2</v>
      </c>
      <c r="BL535">
        <v>2.4464831804280611E-3</v>
      </c>
      <c r="BM535">
        <v>-2.834008097165985E-2</v>
      </c>
      <c r="BN535">
        <v>9.0044388078630355E-2</v>
      </c>
      <c r="BO535">
        <v>-2.173913043478248E-2</v>
      </c>
      <c r="BP535">
        <v>8.0294195730622242E-2</v>
      </c>
      <c r="BQ535">
        <v>4.1855203619909583E-2</v>
      </c>
      <c r="BR535">
        <v>-1.648193168238832E-4</v>
      </c>
      <c r="BS535">
        <v>-2.388765161261186E-3</v>
      </c>
      <c r="BT535">
        <v>0</v>
      </c>
      <c r="BU535">
        <v>6.1199510403908697E-4</v>
      </c>
      <c r="BV535">
        <v>-2.9469548133595262E-2</v>
      </c>
      <c r="BW535">
        <v>-4.6553808948004871E-2</v>
      </c>
      <c r="BX535">
        <v>2.222222222222214E-2</v>
      </c>
      <c r="BY535">
        <v>6.2395537355841579E-2</v>
      </c>
      <c r="BZ535">
        <v>-0.1117363344051447</v>
      </c>
    </row>
    <row r="536" spans="1:78" x14ac:dyDescent="0.15">
      <c r="A536" s="21">
        <v>36161</v>
      </c>
      <c r="B536" t="s">
        <v>48</v>
      </c>
      <c r="C536">
        <v>4.63</v>
      </c>
      <c r="D536">
        <v>-1.0683760683760649E-2</v>
      </c>
      <c r="E536" t="s">
        <v>55</v>
      </c>
      <c r="F536">
        <v>-2.9</v>
      </c>
      <c r="G536">
        <v>73.180000000000007</v>
      </c>
      <c r="H536">
        <v>102.16160000000001</v>
      </c>
      <c r="I536">
        <v>3.9</v>
      </c>
      <c r="J536">
        <v>164.7</v>
      </c>
      <c r="K536">
        <v>52.4</v>
      </c>
      <c r="L536">
        <v>1732</v>
      </c>
      <c r="M536">
        <v>4.3</v>
      </c>
      <c r="N536">
        <v>1279.6400000000001</v>
      </c>
      <c r="O536">
        <v>4.6509999999999998</v>
      </c>
      <c r="P536">
        <v>73.075999999999993</v>
      </c>
      <c r="Q536">
        <v>101.91889999999999</v>
      </c>
      <c r="R536">
        <v>3.8</v>
      </c>
      <c r="S536">
        <v>164.4</v>
      </c>
      <c r="T536">
        <v>49.7</v>
      </c>
      <c r="U536">
        <v>1742</v>
      </c>
      <c r="V536">
        <v>4.4000000000000004</v>
      </c>
      <c r="W536">
        <v>1229.23</v>
      </c>
      <c r="X536">
        <v>4.6479999999999997</v>
      </c>
      <c r="Y536">
        <v>72.95</v>
      </c>
      <c r="Z536">
        <v>101.77419999999999</v>
      </c>
      <c r="AA536">
        <v>3.5</v>
      </c>
      <c r="AB536">
        <v>164.1</v>
      </c>
      <c r="AC536">
        <v>48.3</v>
      </c>
      <c r="AD536">
        <v>1672</v>
      </c>
      <c r="AE536">
        <v>4.4000000000000004</v>
      </c>
      <c r="AF536">
        <v>1163.6300000000001</v>
      </c>
      <c r="AG536">
        <v>4.7140000000000004</v>
      </c>
      <c r="AH536">
        <v>72.936999999999998</v>
      </c>
      <c r="AI536">
        <v>101.6795</v>
      </c>
      <c r="AJ536">
        <v>4</v>
      </c>
      <c r="AK536">
        <v>163.9</v>
      </c>
      <c r="AL536">
        <v>48</v>
      </c>
      <c r="AM536">
        <v>1719</v>
      </c>
      <c r="AN536">
        <v>4.5</v>
      </c>
      <c r="AO536">
        <v>1098.67</v>
      </c>
      <c r="AP536">
        <v>4.6050000000000004</v>
      </c>
      <c r="AQ536">
        <v>1.4231758716953811E-3</v>
      </c>
      <c r="AR536">
        <v>2.3813051357501891E-3</v>
      </c>
      <c r="AS536">
        <v>2.6315789473684289E-2</v>
      </c>
      <c r="AT536">
        <v>1.824817518248034E-3</v>
      </c>
      <c r="AU536">
        <v>5.4325955734406239E-2</v>
      </c>
      <c r="AV536">
        <v>-5.7405281285878296E-3</v>
      </c>
      <c r="AW536">
        <v>-2.2727272727272822E-2</v>
      </c>
      <c r="AX536">
        <v>4.1009412396378231E-2</v>
      </c>
      <c r="AY536">
        <v>6.4543889845092295E-4</v>
      </c>
      <c r="AZ536">
        <v>1.727210418094538E-3</v>
      </c>
      <c r="BA536">
        <v>1.4217748702520789E-3</v>
      </c>
      <c r="BB536">
        <v>8.5714285714285632E-2</v>
      </c>
      <c r="BC536">
        <v>1.8281535648996261E-3</v>
      </c>
      <c r="BD536">
        <v>2.898550724637694E-2</v>
      </c>
      <c r="BE536">
        <v>4.1866028708134051E-2</v>
      </c>
      <c r="BF536">
        <v>0</v>
      </c>
      <c r="BG536">
        <v>5.6375308302467182E-2</v>
      </c>
      <c r="BH536">
        <v>-1.4000848536275029E-2</v>
      </c>
      <c r="BI536">
        <v>1.782360119007009E-4</v>
      </c>
      <c r="BJ536">
        <v>9.3135784499320806E-4</v>
      </c>
      <c r="BK536">
        <v>-0.125</v>
      </c>
      <c r="BL536">
        <v>1.2202562538132791E-3</v>
      </c>
      <c r="BM536">
        <v>6.2499999999998668E-3</v>
      </c>
      <c r="BN536">
        <v>-2.7341477603257669E-2</v>
      </c>
      <c r="BO536">
        <v>-2.222222222222214E-2</v>
      </c>
      <c r="BP536">
        <v>5.9126034204993287E-2</v>
      </c>
      <c r="BQ536">
        <v>2.366992399565682E-2</v>
      </c>
      <c r="BR536">
        <v>1.950683426059419E-3</v>
      </c>
      <c r="BS536">
        <v>-1.3534045785932309E-3</v>
      </c>
      <c r="BT536">
        <v>-2.4390243902438939E-2</v>
      </c>
      <c r="BU536">
        <v>2.4464831804280611E-3</v>
      </c>
      <c r="BV536">
        <v>-2.834008097165985E-2</v>
      </c>
      <c r="BW536">
        <v>9.0044388078630355E-2</v>
      </c>
      <c r="BX536">
        <v>-2.173913043478248E-2</v>
      </c>
      <c r="BY536">
        <v>8.0294195730622242E-2</v>
      </c>
      <c r="BZ536">
        <v>4.1855203619909583E-2</v>
      </c>
    </row>
    <row r="537" spans="1:78" x14ac:dyDescent="0.15">
      <c r="A537" s="21">
        <v>36192</v>
      </c>
      <c r="B537" t="s">
        <v>49</v>
      </c>
      <c r="C537">
        <v>4.76</v>
      </c>
      <c r="D537">
        <v>2.8077753779697599E-2</v>
      </c>
      <c r="E537" t="s">
        <v>54</v>
      </c>
      <c r="F537">
        <v>4.01</v>
      </c>
      <c r="G537">
        <v>73.155000000000001</v>
      </c>
      <c r="H537">
        <v>102.3725</v>
      </c>
      <c r="I537">
        <v>4</v>
      </c>
      <c r="J537">
        <v>164.7</v>
      </c>
      <c r="K537">
        <v>55</v>
      </c>
      <c r="L537">
        <v>1720</v>
      </c>
      <c r="M537">
        <v>4.4000000000000004</v>
      </c>
      <c r="N537">
        <v>1238.33</v>
      </c>
      <c r="O537">
        <v>5.2869999999999999</v>
      </c>
      <c r="P537">
        <v>73.180000000000007</v>
      </c>
      <c r="Q537">
        <v>102.16160000000001</v>
      </c>
      <c r="R537">
        <v>3.9</v>
      </c>
      <c r="S537">
        <v>164.7</v>
      </c>
      <c r="T537">
        <v>52.4</v>
      </c>
      <c r="U537">
        <v>1732</v>
      </c>
      <c r="V537">
        <v>4.3</v>
      </c>
      <c r="W537">
        <v>1279.6400000000001</v>
      </c>
      <c r="X537">
        <v>4.6509999999999998</v>
      </c>
      <c r="Y537">
        <v>73.075999999999993</v>
      </c>
      <c r="Z537">
        <v>101.91889999999999</v>
      </c>
      <c r="AA537">
        <v>3.8</v>
      </c>
      <c r="AB537">
        <v>164.4</v>
      </c>
      <c r="AC537">
        <v>49.7</v>
      </c>
      <c r="AD537">
        <v>1742</v>
      </c>
      <c r="AE537">
        <v>4.4000000000000004</v>
      </c>
      <c r="AF537">
        <v>1229.23</v>
      </c>
      <c r="AG537">
        <v>4.6479999999999997</v>
      </c>
      <c r="AH537">
        <v>72.95</v>
      </c>
      <c r="AI537">
        <v>101.77419999999999</v>
      </c>
      <c r="AJ537">
        <v>3.5</v>
      </c>
      <c r="AK537">
        <v>164.1</v>
      </c>
      <c r="AL537">
        <v>48.3</v>
      </c>
      <c r="AM537">
        <v>1672</v>
      </c>
      <c r="AN537">
        <v>4.4000000000000004</v>
      </c>
      <c r="AO537">
        <v>1163.6300000000001</v>
      </c>
      <c r="AP537">
        <v>4.7140000000000004</v>
      </c>
      <c r="AQ537">
        <v>-3.4162339437016081E-4</v>
      </c>
      <c r="AR537">
        <v>2.0643764388967871E-3</v>
      </c>
      <c r="AS537">
        <v>2.5641025641025769E-2</v>
      </c>
      <c r="AT537">
        <v>0</v>
      </c>
      <c r="AU537">
        <v>4.961832061068705E-2</v>
      </c>
      <c r="AV537">
        <v>-6.9284064665127154E-3</v>
      </c>
      <c r="AW537">
        <v>2.325581395348841E-2</v>
      </c>
      <c r="AX537">
        <v>-3.2282516957894518E-2</v>
      </c>
      <c r="AY537">
        <v>0.13674478606751239</v>
      </c>
      <c r="AZ537">
        <v>1.4231758716953811E-3</v>
      </c>
      <c r="BA537">
        <v>2.3813051357501891E-3</v>
      </c>
      <c r="BB537">
        <v>2.6315789473684289E-2</v>
      </c>
      <c r="BC537">
        <v>1.824817518248034E-3</v>
      </c>
      <c r="BD537">
        <v>5.4325955734406239E-2</v>
      </c>
      <c r="BE537">
        <v>-5.7405281285878296E-3</v>
      </c>
      <c r="BF537">
        <v>-2.2727272727272822E-2</v>
      </c>
      <c r="BG537">
        <v>4.1009412396378231E-2</v>
      </c>
      <c r="BH537">
        <v>6.4543889845092295E-4</v>
      </c>
      <c r="BI537">
        <v>1.727210418094538E-3</v>
      </c>
      <c r="BJ537">
        <v>1.4217748702520789E-3</v>
      </c>
      <c r="BK537">
        <v>8.5714285714285632E-2</v>
      </c>
      <c r="BL537">
        <v>1.8281535648996261E-3</v>
      </c>
      <c r="BM537">
        <v>2.898550724637694E-2</v>
      </c>
      <c r="BN537">
        <v>4.1866028708134051E-2</v>
      </c>
      <c r="BO537">
        <v>0</v>
      </c>
      <c r="BP537">
        <v>5.6375308302467182E-2</v>
      </c>
      <c r="BQ537">
        <v>-1.4000848536275029E-2</v>
      </c>
      <c r="BR537">
        <v>1.782360119007009E-4</v>
      </c>
      <c r="BS537">
        <v>9.3135784499320806E-4</v>
      </c>
      <c r="BT537">
        <v>-0.125</v>
      </c>
      <c r="BU537">
        <v>1.2202562538132791E-3</v>
      </c>
      <c r="BV537">
        <v>6.2499999999998668E-3</v>
      </c>
      <c r="BW537">
        <v>-2.7341477603257669E-2</v>
      </c>
      <c r="BX537">
        <v>-2.222222222222214E-2</v>
      </c>
      <c r="BY537">
        <v>5.9126034204993287E-2</v>
      </c>
      <c r="BZ537">
        <v>2.366992399565682E-2</v>
      </c>
    </row>
    <row r="538" spans="1:78" x14ac:dyDescent="0.15">
      <c r="A538" s="21">
        <v>36220</v>
      </c>
      <c r="B538" t="s">
        <v>50</v>
      </c>
      <c r="C538">
        <v>4.8099999999999996</v>
      </c>
      <c r="D538">
        <v>1.050420168067223E-2</v>
      </c>
      <c r="E538" t="s">
        <v>54</v>
      </c>
      <c r="F538">
        <v>-1.56</v>
      </c>
      <c r="G538">
        <v>73.177000000000007</v>
      </c>
      <c r="H538">
        <v>102.4083</v>
      </c>
      <c r="I538">
        <v>4.0999999999999996</v>
      </c>
      <c r="J538">
        <v>164.8</v>
      </c>
      <c r="K538">
        <v>55.9</v>
      </c>
      <c r="L538">
        <v>1665</v>
      </c>
      <c r="M538">
        <v>4.2</v>
      </c>
      <c r="N538">
        <v>1286.3699999999999</v>
      </c>
      <c r="O538">
        <v>5.242</v>
      </c>
      <c r="P538">
        <v>73.155000000000001</v>
      </c>
      <c r="Q538">
        <v>102.3725</v>
      </c>
      <c r="R538">
        <v>4</v>
      </c>
      <c r="S538">
        <v>164.7</v>
      </c>
      <c r="T538">
        <v>55</v>
      </c>
      <c r="U538">
        <v>1720</v>
      </c>
      <c r="V538">
        <v>4.4000000000000004</v>
      </c>
      <c r="W538">
        <v>1238.33</v>
      </c>
      <c r="X538">
        <v>5.2869999999999999</v>
      </c>
      <c r="Y538">
        <v>73.180000000000007</v>
      </c>
      <c r="Z538">
        <v>102.16160000000001</v>
      </c>
      <c r="AA538">
        <v>3.9</v>
      </c>
      <c r="AB538">
        <v>164.7</v>
      </c>
      <c r="AC538">
        <v>52.4</v>
      </c>
      <c r="AD538">
        <v>1732</v>
      </c>
      <c r="AE538">
        <v>4.3</v>
      </c>
      <c r="AF538">
        <v>1279.6400000000001</v>
      </c>
      <c r="AG538">
        <v>4.6509999999999998</v>
      </c>
      <c r="AH538">
        <v>73.075999999999993</v>
      </c>
      <c r="AI538">
        <v>101.91889999999999</v>
      </c>
      <c r="AJ538">
        <v>3.8</v>
      </c>
      <c r="AK538">
        <v>164.4</v>
      </c>
      <c r="AL538">
        <v>49.7</v>
      </c>
      <c r="AM538">
        <v>1742</v>
      </c>
      <c r="AN538">
        <v>4.4000000000000004</v>
      </c>
      <c r="AO538">
        <v>1229.23</v>
      </c>
      <c r="AP538">
        <v>4.6479999999999997</v>
      </c>
      <c r="AQ538">
        <v>3.0073132390140422E-4</v>
      </c>
      <c r="AR538">
        <v>3.4970328945749252E-4</v>
      </c>
      <c r="AS538">
        <v>2.4999999999999911E-2</v>
      </c>
      <c r="AT538">
        <v>6.0716454159082112E-4</v>
      </c>
      <c r="AU538">
        <v>1.6363636363636361E-2</v>
      </c>
      <c r="AV538">
        <v>-3.1976744186046457E-2</v>
      </c>
      <c r="AW538">
        <v>-4.5454545454545532E-2</v>
      </c>
      <c r="AX538">
        <v>3.8794182487705157E-2</v>
      </c>
      <c r="AY538">
        <v>-8.5114431624739861E-3</v>
      </c>
      <c r="AZ538">
        <v>-3.4162339437016081E-4</v>
      </c>
      <c r="BA538">
        <v>2.0643764388967871E-3</v>
      </c>
      <c r="BB538">
        <v>2.5641025641025769E-2</v>
      </c>
      <c r="BC538">
        <v>0</v>
      </c>
      <c r="BD538">
        <v>4.961832061068705E-2</v>
      </c>
      <c r="BE538">
        <v>-6.9284064665127154E-3</v>
      </c>
      <c r="BF538">
        <v>2.325581395348841E-2</v>
      </c>
      <c r="BG538">
        <v>-3.2282516957894518E-2</v>
      </c>
      <c r="BH538">
        <v>0.13674478606751239</v>
      </c>
      <c r="BI538">
        <v>1.4231758716953811E-3</v>
      </c>
      <c r="BJ538">
        <v>2.3813051357501891E-3</v>
      </c>
      <c r="BK538">
        <v>2.6315789473684289E-2</v>
      </c>
      <c r="BL538">
        <v>1.824817518248034E-3</v>
      </c>
      <c r="BM538">
        <v>5.4325955734406239E-2</v>
      </c>
      <c r="BN538">
        <v>-5.7405281285878296E-3</v>
      </c>
      <c r="BO538">
        <v>-2.2727272727272822E-2</v>
      </c>
      <c r="BP538">
        <v>4.1009412396378231E-2</v>
      </c>
      <c r="BQ538">
        <v>6.4543889845092295E-4</v>
      </c>
      <c r="BR538">
        <v>1.727210418094538E-3</v>
      </c>
      <c r="BS538">
        <v>1.4217748702520789E-3</v>
      </c>
      <c r="BT538">
        <v>8.5714285714285632E-2</v>
      </c>
      <c r="BU538">
        <v>1.8281535648996261E-3</v>
      </c>
      <c r="BV538">
        <v>2.898550724637694E-2</v>
      </c>
      <c r="BW538">
        <v>4.1866028708134051E-2</v>
      </c>
      <c r="BX538">
        <v>0</v>
      </c>
      <c r="BY538">
        <v>5.6375308302467182E-2</v>
      </c>
      <c r="BZ538">
        <v>-1.4000848536275029E-2</v>
      </c>
    </row>
    <row r="539" spans="1:78" x14ac:dyDescent="0.15">
      <c r="A539" s="21">
        <v>36251</v>
      </c>
      <c r="B539" t="s">
        <v>51</v>
      </c>
      <c r="C539">
        <v>4.74</v>
      </c>
      <c r="D539">
        <v>-1.4553014553014431E-2</v>
      </c>
      <c r="E539" t="s">
        <v>55</v>
      </c>
      <c r="F539">
        <v>-4.6500000000000004</v>
      </c>
      <c r="G539">
        <v>73.364999999999995</v>
      </c>
      <c r="H539">
        <v>102.4034</v>
      </c>
      <c r="I539">
        <v>3.9</v>
      </c>
      <c r="J539">
        <v>165.9</v>
      </c>
      <c r="K539">
        <v>54</v>
      </c>
      <c r="L539">
        <v>1600</v>
      </c>
      <c r="M539">
        <v>4.3</v>
      </c>
      <c r="N539">
        <v>1335.18</v>
      </c>
      <c r="O539">
        <v>5.3479999999999999</v>
      </c>
      <c r="P539">
        <v>73.177000000000007</v>
      </c>
      <c r="Q539">
        <v>102.4083</v>
      </c>
      <c r="R539">
        <v>4.0999999999999996</v>
      </c>
      <c r="S539">
        <v>164.8</v>
      </c>
      <c r="T539">
        <v>55.9</v>
      </c>
      <c r="U539">
        <v>1665</v>
      </c>
      <c r="V539">
        <v>4.2</v>
      </c>
      <c r="W539">
        <v>1286.3699999999999</v>
      </c>
      <c r="X539">
        <v>5.242</v>
      </c>
      <c r="Y539">
        <v>73.155000000000001</v>
      </c>
      <c r="Z539">
        <v>102.3725</v>
      </c>
      <c r="AA539">
        <v>4</v>
      </c>
      <c r="AB539">
        <v>164.7</v>
      </c>
      <c r="AC539">
        <v>55</v>
      </c>
      <c r="AD539">
        <v>1720</v>
      </c>
      <c r="AE539">
        <v>4.4000000000000004</v>
      </c>
      <c r="AF539">
        <v>1238.33</v>
      </c>
      <c r="AG539">
        <v>5.2869999999999999</v>
      </c>
      <c r="AH539">
        <v>73.180000000000007</v>
      </c>
      <c r="AI539">
        <v>102.16160000000001</v>
      </c>
      <c r="AJ539">
        <v>3.9</v>
      </c>
      <c r="AK539">
        <v>164.7</v>
      </c>
      <c r="AL539">
        <v>52.4</v>
      </c>
      <c r="AM539">
        <v>1732</v>
      </c>
      <c r="AN539">
        <v>4.3</v>
      </c>
      <c r="AO539">
        <v>1279.6400000000001</v>
      </c>
      <c r="AP539">
        <v>4.6509999999999998</v>
      </c>
      <c r="AQ539">
        <v>2.569113245965093E-3</v>
      </c>
      <c r="AR539">
        <v>-4.7847684220836413E-5</v>
      </c>
      <c r="AS539">
        <v>-4.8780487804877981E-2</v>
      </c>
      <c r="AT539">
        <v>6.6747572815533118E-3</v>
      </c>
      <c r="AU539">
        <v>-3.3989266547406083E-2</v>
      </c>
      <c r="AV539">
        <v>-3.9039039039039047E-2</v>
      </c>
      <c r="AW539">
        <v>2.3809523809523721E-2</v>
      </c>
      <c r="AX539">
        <v>3.7943981902563102E-2</v>
      </c>
      <c r="AY539">
        <v>2.022128958412828E-2</v>
      </c>
      <c r="AZ539">
        <v>3.0073132390140422E-4</v>
      </c>
      <c r="BA539">
        <v>3.4970328945749252E-4</v>
      </c>
      <c r="BB539">
        <v>2.4999999999999911E-2</v>
      </c>
      <c r="BC539">
        <v>6.0716454159082112E-4</v>
      </c>
      <c r="BD539">
        <v>1.6363636363636361E-2</v>
      </c>
      <c r="BE539">
        <v>-3.1976744186046457E-2</v>
      </c>
      <c r="BF539">
        <v>-4.5454545454545532E-2</v>
      </c>
      <c r="BG539">
        <v>3.8794182487705157E-2</v>
      </c>
      <c r="BH539">
        <v>-8.5114431624739861E-3</v>
      </c>
      <c r="BI539">
        <v>-3.4162339437016081E-4</v>
      </c>
      <c r="BJ539">
        <v>2.0643764388967871E-3</v>
      </c>
      <c r="BK539">
        <v>2.5641025641025769E-2</v>
      </c>
      <c r="BL539">
        <v>0</v>
      </c>
      <c r="BM539">
        <v>4.961832061068705E-2</v>
      </c>
      <c r="BN539">
        <v>-6.9284064665127154E-3</v>
      </c>
      <c r="BO539">
        <v>2.325581395348841E-2</v>
      </c>
      <c r="BP539">
        <v>-3.2282516957894518E-2</v>
      </c>
      <c r="BQ539">
        <v>0.13674478606751239</v>
      </c>
      <c r="BR539">
        <v>1.4231758716953811E-3</v>
      </c>
      <c r="BS539">
        <v>2.3813051357501891E-3</v>
      </c>
      <c r="BT539">
        <v>2.6315789473684289E-2</v>
      </c>
      <c r="BU539">
        <v>1.824817518248034E-3</v>
      </c>
      <c r="BV539">
        <v>5.4325955734406239E-2</v>
      </c>
      <c r="BW539">
        <v>-5.7405281285878296E-3</v>
      </c>
      <c r="BX539">
        <v>-2.2727272727272822E-2</v>
      </c>
      <c r="BY539">
        <v>4.1009412396378231E-2</v>
      </c>
      <c r="BZ539">
        <v>6.4543889845092295E-4</v>
      </c>
    </row>
    <row r="540" spans="1:78" x14ac:dyDescent="0.15">
      <c r="A540" s="21">
        <v>36281</v>
      </c>
      <c r="B540" t="s">
        <v>52</v>
      </c>
      <c r="C540">
        <v>4.74</v>
      </c>
      <c r="D540">
        <v>0</v>
      </c>
      <c r="E540" t="s">
        <v>56</v>
      </c>
      <c r="F540">
        <v>-3.54</v>
      </c>
      <c r="G540">
        <v>73.435000000000002</v>
      </c>
      <c r="H540">
        <v>102.44750000000001</v>
      </c>
      <c r="I540">
        <v>4</v>
      </c>
      <c r="J540">
        <v>166</v>
      </c>
      <c r="K540">
        <v>57.8</v>
      </c>
      <c r="L540">
        <v>1640</v>
      </c>
      <c r="M540">
        <v>4.2</v>
      </c>
      <c r="N540">
        <v>1301.8399999999999</v>
      </c>
      <c r="O540">
        <v>5.6219999999999999</v>
      </c>
      <c r="P540">
        <v>73.364999999999995</v>
      </c>
      <c r="Q540">
        <v>102.4034</v>
      </c>
      <c r="R540">
        <v>3.9</v>
      </c>
      <c r="S540">
        <v>165.9</v>
      </c>
      <c r="T540">
        <v>54</v>
      </c>
      <c r="U540">
        <v>1600</v>
      </c>
      <c r="V540">
        <v>4.3</v>
      </c>
      <c r="W540">
        <v>1335.18</v>
      </c>
      <c r="X540">
        <v>5.3479999999999999</v>
      </c>
      <c r="Y540">
        <v>73.177000000000007</v>
      </c>
      <c r="Z540">
        <v>102.4083</v>
      </c>
      <c r="AA540">
        <v>4.0999999999999996</v>
      </c>
      <c r="AB540">
        <v>164.8</v>
      </c>
      <c r="AC540">
        <v>55.9</v>
      </c>
      <c r="AD540">
        <v>1665</v>
      </c>
      <c r="AE540">
        <v>4.2</v>
      </c>
      <c r="AF540">
        <v>1286.3699999999999</v>
      </c>
      <c r="AG540">
        <v>5.242</v>
      </c>
      <c r="AH540">
        <v>73.155000000000001</v>
      </c>
      <c r="AI540">
        <v>102.3725</v>
      </c>
      <c r="AJ540">
        <v>4</v>
      </c>
      <c r="AK540">
        <v>164.7</v>
      </c>
      <c r="AL540">
        <v>55</v>
      </c>
      <c r="AM540">
        <v>1720</v>
      </c>
      <c r="AN540">
        <v>4.4000000000000004</v>
      </c>
      <c r="AO540">
        <v>1238.33</v>
      </c>
      <c r="AP540">
        <v>5.2869999999999999</v>
      </c>
      <c r="AQ540">
        <v>9.541334423772696E-4</v>
      </c>
      <c r="AR540">
        <v>4.3064976358198059E-4</v>
      </c>
      <c r="AS540">
        <v>2.5641025641025769E-2</v>
      </c>
      <c r="AT540">
        <v>6.027727546713546E-4</v>
      </c>
      <c r="AU540">
        <v>7.0370370370370416E-2</v>
      </c>
      <c r="AV540">
        <v>2.4999999999999911E-2</v>
      </c>
      <c r="AW540">
        <v>-2.3255813953488299E-2</v>
      </c>
      <c r="AX540">
        <v>-2.4970415973876281E-2</v>
      </c>
      <c r="AY540">
        <v>5.1234106207928232E-2</v>
      </c>
      <c r="AZ540">
        <v>2.569113245965093E-3</v>
      </c>
      <c r="BA540">
        <v>-4.7847684220836413E-5</v>
      </c>
      <c r="BB540">
        <v>-4.8780487804877981E-2</v>
      </c>
      <c r="BC540">
        <v>6.6747572815533118E-3</v>
      </c>
      <c r="BD540">
        <v>-3.3989266547406083E-2</v>
      </c>
      <c r="BE540">
        <v>-3.9039039039039047E-2</v>
      </c>
      <c r="BF540">
        <v>2.3809523809523721E-2</v>
      </c>
      <c r="BG540">
        <v>3.7943981902563102E-2</v>
      </c>
      <c r="BH540">
        <v>2.022128958412828E-2</v>
      </c>
      <c r="BI540">
        <v>3.0073132390140422E-4</v>
      </c>
      <c r="BJ540">
        <v>3.4970328945749252E-4</v>
      </c>
      <c r="BK540">
        <v>2.4999999999999911E-2</v>
      </c>
      <c r="BL540">
        <v>6.0716454159082112E-4</v>
      </c>
      <c r="BM540">
        <v>1.6363636363636361E-2</v>
      </c>
      <c r="BN540">
        <v>-3.1976744186046457E-2</v>
      </c>
      <c r="BO540">
        <v>-4.5454545454545532E-2</v>
      </c>
      <c r="BP540">
        <v>3.8794182487705157E-2</v>
      </c>
      <c r="BQ540">
        <v>-8.5114431624739861E-3</v>
      </c>
      <c r="BR540">
        <v>-3.4162339437016081E-4</v>
      </c>
      <c r="BS540">
        <v>2.0643764388967871E-3</v>
      </c>
      <c r="BT540">
        <v>2.5641025641025769E-2</v>
      </c>
      <c r="BU540">
        <v>0</v>
      </c>
      <c r="BV540">
        <v>4.961832061068705E-2</v>
      </c>
      <c r="BW540">
        <v>-6.9284064665127154E-3</v>
      </c>
      <c r="BX540">
        <v>2.325581395348841E-2</v>
      </c>
      <c r="BY540">
        <v>-3.2282516957894518E-2</v>
      </c>
      <c r="BZ540">
        <v>0.13674478606751239</v>
      </c>
    </row>
    <row r="541" spans="1:78" x14ac:dyDescent="0.15">
      <c r="A541" s="21">
        <v>36312</v>
      </c>
      <c r="B541" t="s">
        <v>53</v>
      </c>
      <c r="C541">
        <v>4.76</v>
      </c>
      <c r="D541">
        <v>4.2194092827003314E-3</v>
      </c>
      <c r="E541" t="s">
        <v>54</v>
      </c>
      <c r="F541">
        <v>0.08</v>
      </c>
      <c r="G541">
        <v>73.474000000000004</v>
      </c>
      <c r="H541">
        <v>102.4588</v>
      </c>
      <c r="I541">
        <v>3.9</v>
      </c>
      <c r="J541">
        <v>166</v>
      </c>
      <c r="K541">
        <v>59.4</v>
      </c>
      <c r="L541">
        <v>1702</v>
      </c>
      <c r="M541">
        <v>4.3</v>
      </c>
      <c r="N541">
        <v>1372.71</v>
      </c>
      <c r="O541">
        <v>5.78</v>
      </c>
      <c r="P541">
        <v>73.435000000000002</v>
      </c>
      <c r="Q541">
        <v>102.44750000000001</v>
      </c>
      <c r="R541">
        <v>4</v>
      </c>
      <c r="S541">
        <v>166</v>
      </c>
      <c r="T541">
        <v>57.8</v>
      </c>
      <c r="U541">
        <v>1640</v>
      </c>
      <c r="V541">
        <v>4.2</v>
      </c>
      <c r="W541">
        <v>1301.8399999999999</v>
      </c>
      <c r="X541">
        <v>5.6219999999999999</v>
      </c>
      <c r="Y541">
        <v>73.364999999999995</v>
      </c>
      <c r="Z541">
        <v>102.4034</v>
      </c>
      <c r="AA541">
        <v>3.9</v>
      </c>
      <c r="AB541">
        <v>165.9</v>
      </c>
      <c r="AC541">
        <v>54</v>
      </c>
      <c r="AD541">
        <v>1600</v>
      </c>
      <c r="AE541">
        <v>4.3</v>
      </c>
      <c r="AF541">
        <v>1335.18</v>
      </c>
      <c r="AG541">
        <v>5.3479999999999999</v>
      </c>
      <c r="AH541">
        <v>73.177000000000007</v>
      </c>
      <c r="AI541">
        <v>102.4083</v>
      </c>
      <c r="AJ541">
        <v>4.0999999999999996</v>
      </c>
      <c r="AK541">
        <v>164.8</v>
      </c>
      <c r="AL541">
        <v>55.9</v>
      </c>
      <c r="AM541">
        <v>1665</v>
      </c>
      <c r="AN541">
        <v>4.2</v>
      </c>
      <c r="AO541">
        <v>1286.3699999999999</v>
      </c>
      <c r="AP541">
        <v>5.242</v>
      </c>
      <c r="AQ541">
        <v>5.3108190917150466E-4</v>
      </c>
      <c r="AR541">
        <v>1.103003977647177E-4</v>
      </c>
      <c r="AS541">
        <v>-2.5000000000000019E-2</v>
      </c>
      <c r="AT541">
        <v>0</v>
      </c>
      <c r="AU541">
        <v>2.7681660899653959E-2</v>
      </c>
      <c r="AV541">
        <v>3.7804878048780521E-2</v>
      </c>
      <c r="AW541">
        <v>2.3809523809523721E-2</v>
      </c>
      <c r="AX541">
        <v>5.4438333435752551E-2</v>
      </c>
      <c r="AY541">
        <v>2.8103877623621539E-2</v>
      </c>
      <c r="AZ541">
        <v>9.541334423772696E-4</v>
      </c>
      <c r="BA541">
        <v>4.3064976358198059E-4</v>
      </c>
      <c r="BB541">
        <v>2.5641025641025769E-2</v>
      </c>
      <c r="BC541">
        <v>6.027727546713546E-4</v>
      </c>
      <c r="BD541">
        <v>7.0370370370370416E-2</v>
      </c>
      <c r="BE541">
        <v>2.4999999999999911E-2</v>
      </c>
      <c r="BF541">
        <v>-2.3255813953488299E-2</v>
      </c>
      <c r="BG541">
        <v>-2.4970415973876281E-2</v>
      </c>
      <c r="BH541">
        <v>5.1234106207928232E-2</v>
      </c>
      <c r="BI541">
        <v>2.569113245965093E-3</v>
      </c>
      <c r="BJ541">
        <v>-4.7847684220836413E-5</v>
      </c>
      <c r="BK541">
        <v>-4.8780487804877981E-2</v>
      </c>
      <c r="BL541">
        <v>6.6747572815533118E-3</v>
      </c>
      <c r="BM541">
        <v>-3.3989266547406083E-2</v>
      </c>
      <c r="BN541">
        <v>-3.9039039039039047E-2</v>
      </c>
      <c r="BO541">
        <v>2.3809523809523721E-2</v>
      </c>
      <c r="BP541">
        <v>3.7943981902563102E-2</v>
      </c>
      <c r="BQ541">
        <v>2.022128958412828E-2</v>
      </c>
      <c r="BR541">
        <v>3.0073132390140422E-4</v>
      </c>
      <c r="BS541">
        <v>3.4970328945749252E-4</v>
      </c>
      <c r="BT541">
        <v>2.4999999999999911E-2</v>
      </c>
      <c r="BU541">
        <v>6.0716454159082112E-4</v>
      </c>
      <c r="BV541">
        <v>1.6363636363636361E-2</v>
      </c>
      <c r="BW541">
        <v>-3.1976744186046457E-2</v>
      </c>
      <c r="BX541">
        <v>-4.5454545454545532E-2</v>
      </c>
      <c r="BY541">
        <v>3.8794182487705157E-2</v>
      </c>
      <c r="BZ541">
        <v>-8.5114431624739861E-3</v>
      </c>
    </row>
    <row r="542" spans="1:78" x14ac:dyDescent="0.15">
      <c r="A542" s="21">
        <v>36342</v>
      </c>
      <c r="B542" t="s">
        <v>42</v>
      </c>
      <c r="C542">
        <v>4.99</v>
      </c>
      <c r="D542">
        <v>4.8319327731092529E-2</v>
      </c>
      <c r="E542" t="s">
        <v>54</v>
      </c>
      <c r="F542">
        <v>-2.0299999999999998</v>
      </c>
      <c r="G542">
        <v>73.605999999999995</v>
      </c>
      <c r="H542">
        <v>102.40260000000001</v>
      </c>
      <c r="I542">
        <v>4</v>
      </c>
      <c r="J542">
        <v>166.7</v>
      </c>
      <c r="K542">
        <v>54.6</v>
      </c>
      <c r="L542">
        <v>1682</v>
      </c>
      <c r="M542">
        <v>4.3</v>
      </c>
      <c r="N542">
        <v>1328.72</v>
      </c>
      <c r="O542">
        <v>5.9029999999999996</v>
      </c>
      <c r="P542">
        <v>73.474000000000004</v>
      </c>
      <c r="Q542">
        <v>102.4588</v>
      </c>
      <c r="R542">
        <v>3.9</v>
      </c>
      <c r="S542">
        <v>166</v>
      </c>
      <c r="T542">
        <v>59.4</v>
      </c>
      <c r="U542">
        <v>1702</v>
      </c>
      <c r="V542">
        <v>4.3</v>
      </c>
      <c r="W542">
        <v>1372.71</v>
      </c>
      <c r="X542">
        <v>5.78</v>
      </c>
      <c r="Y542">
        <v>73.435000000000002</v>
      </c>
      <c r="Z542">
        <v>102.44750000000001</v>
      </c>
      <c r="AA542">
        <v>4</v>
      </c>
      <c r="AB542">
        <v>166</v>
      </c>
      <c r="AC542">
        <v>57.8</v>
      </c>
      <c r="AD542">
        <v>1640</v>
      </c>
      <c r="AE542">
        <v>4.2</v>
      </c>
      <c r="AF542">
        <v>1301.8399999999999</v>
      </c>
      <c r="AG542">
        <v>5.6219999999999999</v>
      </c>
      <c r="AH542">
        <v>73.364999999999995</v>
      </c>
      <c r="AI542">
        <v>102.4034</v>
      </c>
      <c r="AJ542">
        <v>3.9</v>
      </c>
      <c r="AK542">
        <v>165.9</v>
      </c>
      <c r="AL542">
        <v>54</v>
      </c>
      <c r="AM542">
        <v>1600</v>
      </c>
      <c r="AN542">
        <v>4.3</v>
      </c>
      <c r="AO542">
        <v>1335.18</v>
      </c>
      <c r="AP542">
        <v>5.3479999999999999</v>
      </c>
      <c r="AQ542">
        <v>1.7965538830060359E-3</v>
      </c>
      <c r="AR542">
        <v>-5.4851315845971804E-4</v>
      </c>
      <c r="AS542">
        <v>2.5641025641025769E-2</v>
      </c>
      <c r="AT542">
        <v>4.2168674698794817E-3</v>
      </c>
      <c r="AU542">
        <v>-8.0808080808080773E-2</v>
      </c>
      <c r="AV542">
        <v>-1.175088131609869E-2</v>
      </c>
      <c r="AW542">
        <v>0</v>
      </c>
      <c r="AX542">
        <v>-3.2046098593293548E-2</v>
      </c>
      <c r="AY542">
        <v>2.1280276816608931E-2</v>
      </c>
      <c r="AZ542">
        <v>5.3108190917150466E-4</v>
      </c>
      <c r="BA542">
        <v>1.103003977647177E-4</v>
      </c>
      <c r="BB542">
        <v>-2.5000000000000019E-2</v>
      </c>
      <c r="BC542">
        <v>0</v>
      </c>
      <c r="BD542">
        <v>2.7681660899653959E-2</v>
      </c>
      <c r="BE542">
        <v>3.7804878048780521E-2</v>
      </c>
      <c r="BF542">
        <v>2.3809523809523721E-2</v>
      </c>
      <c r="BG542">
        <v>5.4438333435752551E-2</v>
      </c>
      <c r="BH542">
        <v>2.8103877623621539E-2</v>
      </c>
      <c r="BI542">
        <v>9.541334423772696E-4</v>
      </c>
      <c r="BJ542">
        <v>4.3064976358198059E-4</v>
      </c>
      <c r="BK542">
        <v>2.5641025641025769E-2</v>
      </c>
      <c r="BL542">
        <v>6.027727546713546E-4</v>
      </c>
      <c r="BM542">
        <v>7.0370370370370416E-2</v>
      </c>
      <c r="BN542">
        <v>2.4999999999999911E-2</v>
      </c>
      <c r="BO542">
        <v>-2.3255813953488299E-2</v>
      </c>
      <c r="BP542">
        <v>-2.4970415973876281E-2</v>
      </c>
      <c r="BQ542">
        <v>5.1234106207928232E-2</v>
      </c>
      <c r="BR542">
        <v>2.569113245965093E-3</v>
      </c>
      <c r="BS542">
        <v>-4.7847684220836413E-5</v>
      </c>
      <c r="BT542">
        <v>-4.8780487804877981E-2</v>
      </c>
      <c r="BU542">
        <v>6.6747572815533118E-3</v>
      </c>
      <c r="BV542">
        <v>-3.3989266547406083E-2</v>
      </c>
      <c r="BW542">
        <v>-3.9039039039039047E-2</v>
      </c>
      <c r="BX542">
        <v>2.3809523809523721E-2</v>
      </c>
      <c r="BY542">
        <v>3.7943981902563102E-2</v>
      </c>
      <c r="BZ542">
        <v>2.022128958412828E-2</v>
      </c>
    </row>
    <row r="543" spans="1:78" x14ac:dyDescent="0.15">
      <c r="A543" s="21">
        <v>36373</v>
      </c>
      <c r="B543" t="s">
        <v>43</v>
      </c>
      <c r="C543">
        <v>5.07</v>
      </c>
      <c r="D543">
        <v>1.6032064128256529E-2</v>
      </c>
      <c r="E543" t="s">
        <v>54</v>
      </c>
      <c r="F543">
        <v>-0.31</v>
      </c>
      <c r="G543">
        <v>73.641999999999996</v>
      </c>
      <c r="H543">
        <v>102.3402</v>
      </c>
      <c r="I543">
        <v>4</v>
      </c>
      <c r="J543">
        <v>167.1</v>
      </c>
      <c r="K543">
        <v>57.5</v>
      </c>
      <c r="L543">
        <v>1671</v>
      </c>
      <c r="M543">
        <v>4.2</v>
      </c>
      <c r="N543">
        <v>1320.41</v>
      </c>
      <c r="O543">
        <v>5.97</v>
      </c>
      <c r="P543">
        <v>73.605999999999995</v>
      </c>
      <c r="Q543">
        <v>102.40260000000001</v>
      </c>
      <c r="R543">
        <v>4</v>
      </c>
      <c r="S543">
        <v>166.7</v>
      </c>
      <c r="T543">
        <v>54.6</v>
      </c>
      <c r="U543">
        <v>1682</v>
      </c>
      <c r="V543">
        <v>4.3</v>
      </c>
      <c r="W543">
        <v>1328.72</v>
      </c>
      <c r="X543">
        <v>5.9029999999999996</v>
      </c>
      <c r="Y543">
        <v>73.474000000000004</v>
      </c>
      <c r="Z543">
        <v>102.4588</v>
      </c>
      <c r="AA543">
        <v>3.9</v>
      </c>
      <c r="AB543">
        <v>166</v>
      </c>
      <c r="AC543">
        <v>59.4</v>
      </c>
      <c r="AD543">
        <v>1702</v>
      </c>
      <c r="AE543">
        <v>4.3</v>
      </c>
      <c r="AF543">
        <v>1372.71</v>
      </c>
      <c r="AG543">
        <v>5.78</v>
      </c>
      <c r="AH543">
        <v>73.435000000000002</v>
      </c>
      <c r="AI543">
        <v>102.44750000000001</v>
      </c>
      <c r="AJ543">
        <v>4</v>
      </c>
      <c r="AK543">
        <v>166</v>
      </c>
      <c r="AL543">
        <v>57.8</v>
      </c>
      <c r="AM543">
        <v>1640</v>
      </c>
      <c r="AN543">
        <v>4.2</v>
      </c>
      <c r="AO543">
        <v>1301.8399999999999</v>
      </c>
      <c r="AP543">
        <v>5.6219999999999999</v>
      </c>
      <c r="AQ543">
        <v>4.890905632692899E-4</v>
      </c>
      <c r="AR543">
        <v>-6.0935952798080173E-4</v>
      </c>
      <c r="AS543">
        <v>0</v>
      </c>
      <c r="AT543">
        <v>2.3995200959807672E-3</v>
      </c>
      <c r="AU543">
        <v>5.3113553113553147E-2</v>
      </c>
      <c r="AV543">
        <v>-6.5398335315101086E-3</v>
      </c>
      <c r="AW543">
        <v>-2.3255813953488299E-2</v>
      </c>
      <c r="AX543">
        <v>-6.2541393220543204E-3</v>
      </c>
      <c r="AY543">
        <v>1.135016093511787E-2</v>
      </c>
      <c r="AZ543">
        <v>1.7965538830060359E-3</v>
      </c>
      <c r="BA543">
        <v>-5.4851315845971804E-4</v>
      </c>
      <c r="BB543">
        <v>2.5641025641025769E-2</v>
      </c>
      <c r="BC543">
        <v>4.2168674698794817E-3</v>
      </c>
      <c r="BD543">
        <v>-8.0808080808080773E-2</v>
      </c>
      <c r="BE543">
        <v>-1.175088131609869E-2</v>
      </c>
      <c r="BF543">
        <v>0</v>
      </c>
      <c r="BG543">
        <v>-3.2046098593293548E-2</v>
      </c>
      <c r="BH543">
        <v>2.1280276816608931E-2</v>
      </c>
      <c r="BI543">
        <v>5.3108190917150466E-4</v>
      </c>
      <c r="BJ543">
        <v>1.103003977647177E-4</v>
      </c>
      <c r="BK543">
        <v>-2.5000000000000019E-2</v>
      </c>
      <c r="BL543">
        <v>0</v>
      </c>
      <c r="BM543">
        <v>2.7681660899653959E-2</v>
      </c>
      <c r="BN543">
        <v>3.7804878048780521E-2</v>
      </c>
      <c r="BO543">
        <v>2.3809523809523721E-2</v>
      </c>
      <c r="BP543">
        <v>5.4438333435752551E-2</v>
      </c>
      <c r="BQ543">
        <v>2.8103877623621539E-2</v>
      </c>
      <c r="BR543">
        <v>9.541334423772696E-4</v>
      </c>
      <c r="BS543">
        <v>4.3064976358198059E-4</v>
      </c>
      <c r="BT543">
        <v>2.5641025641025769E-2</v>
      </c>
      <c r="BU543">
        <v>6.027727546713546E-4</v>
      </c>
      <c r="BV543">
        <v>7.0370370370370416E-2</v>
      </c>
      <c r="BW543">
        <v>2.4999999999999911E-2</v>
      </c>
      <c r="BX543">
        <v>-2.3255813953488299E-2</v>
      </c>
      <c r="BY543">
        <v>-2.4970415973876281E-2</v>
      </c>
      <c r="BZ543">
        <v>5.1234106207928232E-2</v>
      </c>
    </row>
    <row r="544" spans="1:78" x14ac:dyDescent="0.15">
      <c r="A544" s="21">
        <v>36404</v>
      </c>
      <c r="B544" t="s">
        <v>44</v>
      </c>
      <c r="C544">
        <v>5.22</v>
      </c>
      <c r="D544">
        <v>2.9585798816567942E-2</v>
      </c>
      <c r="E544" t="s">
        <v>54</v>
      </c>
      <c r="F544">
        <v>-4.21</v>
      </c>
      <c r="G544">
        <v>73.837000000000003</v>
      </c>
      <c r="H544">
        <v>102.32980000000001</v>
      </c>
      <c r="I544">
        <v>4.5</v>
      </c>
      <c r="J544">
        <v>167.8</v>
      </c>
      <c r="K544">
        <v>63.5</v>
      </c>
      <c r="L544">
        <v>1551</v>
      </c>
      <c r="M544">
        <v>4.2</v>
      </c>
      <c r="N544">
        <v>1282.71</v>
      </c>
      <c r="O544">
        <v>5.8769999999999998</v>
      </c>
      <c r="P544">
        <v>73.641999999999996</v>
      </c>
      <c r="Q544">
        <v>102.3402</v>
      </c>
      <c r="R544">
        <v>4</v>
      </c>
      <c r="S544">
        <v>167.1</v>
      </c>
      <c r="T544">
        <v>57.5</v>
      </c>
      <c r="U544">
        <v>1671</v>
      </c>
      <c r="V544">
        <v>4.2</v>
      </c>
      <c r="W544">
        <v>1320.41</v>
      </c>
      <c r="X544">
        <v>5.97</v>
      </c>
      <c r="Y544">
        <v>73.605999999999995</v>
      </c>
      <c r="Z544">
        <v>102.40260000000001</v>
      </c>
      <c r="AA544">
        <v>4</v>
      </c>
      <c r="AB544">
        <v>166.7</v>
      </c>
      <c r="AC544">
        <v>54.6</v>
      </c>
      <c r="AD544">
        <v>1682</v>
      </c>
      <c r="AE544">
        <v>4.3</v>
      </c>
      <c r="AF544">
        <v>1328.72</v>
      </c>
      <c r="AG544">
        <v>5.9029999999999996</v>
      </c>
      <c r="AH544">
        <v>73.474000000000004</v>
      </c>
      <c r="AI544">
        <v>102.4588</v>
      </c>
      <c r="AJ544">
        <v>3.9</v>
      </c>
      <c r="AK544">
        <v>166</v>
      </c>
      <c r="AL544">
        <v>59.4</v>
      </c>
      <c r="AM544">
        <v>1702</v>
      </c>
      <c r="AN544">
        <v>4.3</v>
      </c>
      <c r="AO544">
        <v>1372.71</v>
      </c>
      <c r="AP544">
        <v>5.78</v>
      </c>
      <c r="AQ544">
        <v>2.6479454659027461E-3</v>
      </c>
      <c r="AR544">
        <v>-1.016218455698326E-4</v>
      </c>
      <c r="AS544">
        <v>0.125</v>
      </c>
      <c r="AT544">
        <v>4.1891083183722699E-3</v>
      </c>
      <c r="AU544">
        <v>0.1043478260869566</v>
      </c>
      <c r="AV544">
        <v>-7.1813285457809739E-2</v>
      </c>
      <c r="AW544">
        <v>0</v>
      </c>
      <c r="AX544">
        <v>-2.855173771783015E-2</v>
      </c>
      <c r="AY544">
        <v>-1.557788944723615E-2</v>
      </c>
      <c r="AZ544">
        <v>4.890905632692899E-4</v>
      </c>
      <c r="BA544">
        <v>-6.0935952798080173E-4</v>
      </c>
      <c r="BB544">
        <v>0</v>
      </c>
      <c r="BC544">
        <v>2.3995200959807672E-3</v>
      </c>
      <c r="BD544">
        <v>5.3113553113553147E-2</v>
      </c>
      <c r="BE544">
        <v>-6.5398335315101086E-3</v>
      </c>
      <c r="BF544">
        <v>-2.3255813953488299E-2</v>
      </c>
      <c r="BG544">
        <v>-6.2541393220543204E-3</v>
      </c>
      <c r="BH544">
        <v>1.135016093511787E-2</v>
      </c>
      <c r="BI544">
        <v>1.7965538830060359E-3</v>
      </c>
      <c r="BJ544">
        <v>-5.4851315845971804E-4</v>
      </c>
      <c r="BK544">
        <v>2.5641025641025769E-2</v>
      </c>
      <c r="BL544">
        <v>4.2168674698794817E-3</v>
      </c>
      <c r="BM544">
        <v>-8.0808080808080773E-2</v>
      </c>
      <c r="BN544">
        <v>-1.175088131609869E-2</v>
      </c>
      <c r="BO544">
        <v>0</v>
      </c>
      <c r="BP544">
        <v>-3.2046098593293548E-2</v>
      </c>
      <c r="BQ544">
        <v>2.1280276816608931E-2</v>
      </c>
      <c r="BR544">
        <v>5.3108190917150466E-4</v>
      </c>
      <c r="BS544">
        <v>1.103003977647177E-4</v>
      </c>
      <c r="BT544">
        <v>-2.5000000000000019E-2</v>
      </c>
      <c r="BU544">
        <v>0</v>
      </c>
      <c r="BV544">
        <v>2.7681660899653959E-2</v>
      </c>
      <c r="BW544">
        <v>3.7804878048780521E-2</v>
      </c>
      <c r="BX544">
        <v>2.3809523809523721E-2</v>
      </c>
      <c r="BY544">
        <v>5.4438333435752551E-2</v>
      </c>
      <c r="BZ544">
        <v>2.8103877623621539E-2</v>
      </c>
    </row>
    <row r="545" spans="1:78" x14ac:dyDescent="0.15">
      <c r="A545" s="21">
        <v>36434</v>
      </c>
      <c r="B545" t="s">
        <v>45</v>
      </c>
      <c r="C545">
        <v>5.2</v>
      </c>
      <c r="D545">
        <v>-3.8314176245209919E-3</v>
      </c>
      <c r="E545" t="s">
        <v>55</v>
      </c>
      <c r="F545">
        <v>-1.18</v>
      </c>
      <c r="G545">
        <v>73.962999999999994</v>
      </c>
      <c r="H545">
        <v>102.30889999999999</v>
      </c>
      <c r="I545">
        <v>4.2</v>
      </c>
      <c r="J545">
        <v>168.1</v>
      </c>
      <c r="K545">
        <v>61.3</v>
      </c>
      <c r="L545">
        <v>1649</v>
      </c>
      <c r="M545">
        <v>4.0999999999999996</v>
      </c>
      <c r="N545">
        <v>1362.93</v>
      </c>
      <c r="O545">
        <v>6.024</v>
      </c>
      <c r="P545">
        <v>73.837000000000003</v>
      </c>
      <c r="Q545">
        <v>102.32980000000001</v>
      </c>
      <c r="R545">
        <v>4.5</v>
      </c>
      <c r="S545">
        <v>167.8</v>
      </c>
      <c r="T545">
        <v>63.5</v>
      </c>
      <c r="U545">
        <v>1551</v>
      </c>
      <c r="V545">
        <v>4.2</v>
      </c>
      <c r="W545">
        <v>1282.71</v>
      </c>
      <c r="X545">
        <v>5.8769999999999998</v>
      </c>
      <c r="Y545">
        <v>73.641999999999996</v>
      </c>
      <c r="Z545">
        <v>102.3402</v>
      </c>
      <c r="AA545">
        <v>4</v>
      </c>
      <c r="AB545">
        <v>167.1</v>
      </c>
      <c r="AC545">
        <v>57.5</v>
      </c>
      <c r="AD545">
        <v>1671</v>
      </c>
      <c r="AE545">
        <v>4.2</v>
      </c>
      <c r="AF545">
        <v>1320.41</v>
      </c>
      <c r="AG545">
        <v>5.97</v>
      </c>
      <c r="AH545">
        <v>73.605999999999995</v>
      </c>
      <c r="AI545">
        <v>102.40260000000001</v>
      </c>
      <c r="AJ545">
        <v>4</v>
      </c>
      <c r="AK545">
        <v>166.7</v>
      </c>
      <c r="AL545">
        <v>54.6</v>
      </c>
      <c r="AM545">
        <v>1682</v>
      </c>
      <c r="AN545">
        <v>4.3</v>
      </c>
      <c r="AO545">
        <v>1328.72</v>
      </c>
      <c r="AP545">
        <v>5.9029999999999996</v>
      </c>
      <c r="AQ545">
        <v>1.7064615301269901E-3</v>
      </c>
      <c r="AR545">
        <v>-2.0424157967680051E-4</v>
      </c>
      <c r="AS545">
        <v>-6.6666666666666652E-2</v>
      </c>
      <c r="AT545">
        <v>1.787842669844997E-3</v>
      </c>
      <c r="AU545">
        <v>-3.464566929133861E-2</v>
      </c>
      <c r="AV545">
        <v>6.3185041908446093E-2</v>
      </c>
      <c r="AW545">
        <v>-2.380952380952395E-2</v>
      </c>
      <c r="AX545">
        <v>6.2539467221741418E-2</v>
      </c>
      <c r="AY545">
        <v>2.501276161306798E-2</v>
      </c>
      <c r="AZ545">
        <v>2.6479454659027461E-3</v>
      </c>
      <c r="BA545">
        <v>-1.016218455698326E-4</v>
      </c>
      <c r="BB545">
        <v>0.125</v>
      </c>
      <c r="BC545">
        <v>4.1891083183722699E-3</v>
      </c>
      <c r="BD545">
        <v>0.1043478260869566</v>
      </c>
      <c r="BE545">
        <v>-7.1813285457809739E-2</v>
      </c>
      <c r="BF545">
        <v>0</v>
      </c>
      <c r="BG545">
        <v>-2.855173771783015E-2</v>
      </c>
      <c r="BH545">
        <v>-1.557788944723615E-2</v>
      </c>
      <c r="BI545">
        <v>4.890905632692899E-4</v>
      </c>
      <c r="BJ545">
        <v>-6.0935952798080173E-4</v>
      </c>
      <c r="BK545">
        <v>0</v>
      </c>
      <c r="BL545">
        <v>2.3995200959807672E-3</v>
      </c>
      <c r="BM545">
        <v>5.3113553113553147E-2</v>
      </c>
      <c r="BN545">
        <v>-6.5398335315101086E-3</v>
      </c>
      <c r="BO545">
        <v>-2.3255813953488299E-2</v>
      </c>
      <c r="BP545">
        <v>-6.2541393220543204E-3</v>
      </c>
      <c r="BQ545">
        <v>1.135016093511787E-2</v>
      </c>
      <c r="BR545">
        <v>1.7965538830060359E-3</v>
      </c>
      <c r="BS545">
        <v>-5.4851315845971804E-4</v>
      </c>
      <c r="BT545">
        <v>2.5641025641025769E-2</v>
      </c>
      <c r="BU545">
        <v>4.2168674698794817E-3</v>
      </c>
      <c r="BV545">
        <v>-8.0808080808080773E-2</v>
      </c>
      <c r="BW545">
        <v>-1.175088131609869E-2</v>
      </c>
      <c r="BX545">
        <v>0</v>
      </c>
      <c r="BY545">
        <v>-3.2046098593293548E-2</v>
      </c>
      <c r="BZ545">
        <v>2.1280276816608931E-2</v>
      </c>
    </row>
    <row r="546" spans="1:78" x14ac:dyDescent="0.15">
      <c r="A546" s="21">
        <v>36465</v>
      </c>
      <c r="B546" t="s">
        <v>46</v>
      </c>
      <c r="C546">
        <v>5.42</v>
      </c>
      <c r="D546">
        <v>4.2307692307692261E-2</v>
      </c>
      <c r="E546" t="s">
        <v>54</v>
      </c>
      <c r="F546">
        <v>-2.38</v>
      </c>
      <c r="G546">
        <v>74.034000000000006</v>
      </c>
      <c r="H546">
        <v>102.42829999999999</v>
      </c>
      <c r="I546">
        <v>4.3</v>
      </c>
      <c r="J546">
        <v>168.4</v>
      </c>
      <c r="K546">
        <v>63.1</v>
      </c>
      <c r="L546">
        <v>1672</v>
      </c>
      <c r="M546">
        <v>4.0999999999999996</v>
      </c>
      <c r="N546">
        <v>1388.91</v>
      </c>
      <c r="O546">
        <v>6.1909999999999998</v>
      </c>
      <c r="P546">
        <v>73.962999999999994</v>
      </c>
      <c r="Q546">
        <v>102.30889999999999</v>
      </c>
      <c r="R546">
        <v>4.2</v>
      </c>
      <c r="S546">
        <v>168.1</v>
      </c>
      <c r="T546">
        <v>61.3</v>
      </c>
      <c r="U546">
        <v>1649</v>
      </c>
      <c r="V546">
        <v>4.0999999999999996</v>
      </c>
      <c r="W546">
        <v>1362.93</v>
      </c>
      <c r="X546">
        <v>6.024</v>
      </c>
      <c r="Y546">
        <v>73.837000000000003</v>
      </c>
      <c r="Z546">
        <v>102.32980000000001</v>
      </c>
      <c r="AA546">
        <v>4.5</v>
      </c>
      <c r="AB546">
        <v>167.8</v>
      </c>
      <c r="AC546">
        <v>63.5</v>
      </c>
      <c r="AD546">
        <v>1551</v>
      </c>
      <c r="AE546">
        <v>4.2</v>
      </c>
      <c r="AF546">
        <v>1282.71</v>
      </c>
      <c r="AG546">
        <v>5.8769999999999998</v>
      </c>
      <c r="AH546">
        <v>73.641999999999996</v>
      </c>
      <c r="AI546">
        <v>102.3402</v>
      </c>
      <c r="AJ546">
        <v>4</v>
      </c>
      <c r="AK546">
        <v>167.1</v>
      </c>
      <c r="AL546">
        <v>57.5</v>
      </c>
      <c r="AM546">
        <v>1671</v>
      </c>
      <c r="AN546">
        <v>4.2</v>
      </c>
      <c r="AO546">
        <v>1320.41</v>
      </c>
      <c r="AP546">
        <v>5.97</v>
      </c>
      <c r="AQ546">
        <v>9.5993942917416142E-4</v>
      </c>
      <c r="AR546">
        <v>1.1670538926720211E-3</v>
      </c>
      <c r="AS546">
        <v>2.3809523809523721E-2</v>
      </c>
      <c r="AT546">
        <v>1.7846519928614859E-3</v>
      </c>
      <c r="AU546">
        <v>2.936378466557921E-2</v>
      </c>
      <c r="AV546">
        <v>1.3947847180109109E-2</v>
      </c>
      <c r="AW546">
        <v>0</v>
      </c>
      <c r="AX546">
        <v>1.906187405075821E-2</v>
      </c>
      <c r="AY546">
        <v>2.772244355909681E-2</v>
      </c>
      <c r="AZ546">
        <v>1.7064615301269901E-3</v>
      </c>
      <c r="BA546">
        <v>-2.0424157967680051E-4</v>
      </c>
      <c r="BB546">
        <v>-6.6666666666666652E-2</v>
      </c>
      <c r="BC546">
        <v>1.787842669844997E-3</v>
      </c>
      <c r="BD546">
        <v>-3.464566929133861E-2</v>
      </c>
      <c r="BE546">
        <v>6.3185041908446093E-2</v>
      </c>
      <c r="BF546">
        <v>-2.380952380952395E-2</v>
      </c>
      <c r="BG546">
        <v>6.2539467221741418E-2</v>
      </c>
      <c r="BH546">
        <v>2.501276161306798E-2</v>
      </c>
      <c r="BI546">
        <v>2.6479454659027461E-3</v>
      </c>
      <c r="BJ546">
        <v>-1.016218455698326E-4</v>
      </c>
      <c r="BK546">
        <v>0.125</v>
      </c>
      <c r="BL546">
        <v>4.1891083183722699E-3</v>
      </c>
      <c r="BM546">
        <v>0.1043478260869566</v>
      </c>
      <c r="BN546">
        <v>-7.1813285457809739E-2</v>
      </c>
      <c r="BO546">
        <v>0</v>
      </c>
      <c r="BP546">
        <v>-2.855173771783015E-2</v>
      </c>
      <c r="BQ546">
        <v>-1.557788944723615E-2</v>
      </c>
      <c r="BR546">
        <v>4.890905632692899E-4</v>
      </c>
      <c r="BS546">
        <v>-6.0935952798080173E-4</v>
      </c>
      <c r="BT546">
        <v>0</v>
      </c>
      <c r="BU546">
        <v>2.3995200959807672E-3</v>
      </c>
      <c r="BV546">
        <v>5.3113553113553147E-2</v>
      </c>
      <c r="BW546">
        <v>-6.5398335315101086E-3</v>
      </c>
      <c r="BX546">
        <v>-2.3255813953488299E-2</v>
      </c>
      <c r="BY546">
        <v>-6.2541393220543204E-3</v>
      </c>
      <c r="BZ546">
        <v>1.135016093511787E-2</v>
      </c>
    </row>
    <row r="547" spans="1:78" x14ac:dyDescent="0.15">
      <c r="A547" s="21">
        <v>36495</v>
      </c>
      <c r="B547" t="s">
        <v>47</v>
      </c>
      <c r="C547">
        <v>5.3</v>
      </c>
      <c r="D547">
        <v>-2.2140221402214041E-2</v>
      </c>
      <c r="E547" t="s">
        <v>55</v>
      </c>
      <c r="F547">
        <v>-0.48</v>
      </c>
      <c r="G547">
        <v>74.128</v>
      </c>
      <c r="H547">
        <v>102.59399999999999</v>
      </c>
      <c r="I547">
        <v>4.3</v>
      </c>
      <c r="J547">
        <v>168.8</v>
      </c>
      <c r="K547">
        <v>60.3</v>
      </c>
      <c r="L547">
        <v>1683</v>
      </c>
      <c r="M547">
        <v>4</v>
      </c>
      <c r="N547">
        <v>1469.25</v>
      </c>
      <c r="O547">
        <v>6.4420000000000002</v>
      </c>
      <c r="P547">
        <v>74.034000000000006</v>
      </c>
      <c r="Q547">
        <v>102.42829999999999</v>
      </c>
      <c r="R547">
        <v>4.3</v>
      </c>
      <c r="S547">
        <v>168.4</v>
      </c>
      <c r="T547">
        <v>63.1</v>
      </c>
      <c r="U547">
        <v>1672</v>
      </c>
      <c r="V547">
        <v>4.0999999999999996</v>
      </c>
      <c r="W547">
        <v>1388.91</v>
      </c>
      <c r="X547">
        <v>6.1909999999999998</v>
      </c>
      <c r="Y547">
        <v>73.962999999999994</v>
      </c>
      <c r="Z547">
        <v>102.30889999999999</v>
      </c>
      <c r="AA547">
        <v>4.2</v>
      </c>
      <c r="AB547">
        <v>168.1</v>
      </c>
      <c r="AC547">
        <v>61.3</v>
      </c>
      <c r="AD547">
        <v>1649</v>
      </c>
      <c r="AE547">
        <v>4.0999999999999996</v>
      </c>
      <c r="AF547">
        <v>1362.93</v>
      </c>
      <c r="AG547">
        <v>6.024</v>
      </c>
      <c r="AH547">
        <v>73.837000000000003</v>
      </c>
      <c r="AI547">
        <v>102.32980000000001</v>
      </c>
      <c r="AJ547">
        <v>4.5</v>
      </c>
      <c r="AK547">
        <v>167.8</v>
      </c>
      <c r="AL547">
        <v>63.5</v>
      </c>
      <c r="AM547">
        <v>1551</v>
      </c>
      <c r="AN547">
        <v>4.2</v>
      </c>
      <c r="AO547">
        <v>1282.71</v>
      </c>
      <c r="AP547">
        <v>5.8769999999999998</v>
      </c>
      <c r="AQ547">
        <v>1.269686900613243E-3</v>
      </c>
      <c r="AR547">
        <v>1.6177169786084631E-3</v>
      </c>
      <c r="AS547">
        <v>0</v>
      </c>
      <c r="AT547">
        <v>2.3752969121140222E-3</v>
      </c>
      <c r="AU547">
        <v>-4.4374009508716387E-2</v>
      </c>
      <c r="AV547">
        <v>6.5789473684210176E-3</v>
      </c>
      <c r="AW547">
        <v>-2.4390243902438939E-2</v>
      </c>
      <c r="AX547">
        <v>5.7843920772404189E-2</v>
      </c>
      <c r="AY547">
        <v>4.0542723308027773E-2</v>
      </c>
      <c r="AZ547">
        <v>9.5993942917416142E-4</v>
      </c>
      <c r="BA547">
        <v>1.1670538926720211E-3</v>
      </c>
      <c r="BB547">
        <v>2.3809523809523721E-2</v>
      </c>
      <c r="BC547">
        <v>1.7846519928614859E-3</v>
      </c>
      <c r="BD547">
        <v>2.936378466557921E-2</v>
      </c>
      <c r="BE547">
        <v>1.3947847180109109E-2</v>
      </c>
      <c r="BF547">
        <v>0</v>
      </c>
      <c r="BG547">
        <v>1.906187405075821E-2</v>
      </c>
      <c r="BH547">
        <v>2.772244355909681E-2</v>
      </c>
      <c r="BI547">
        <v>1.7064615301269901E-3</v>
      </c>
      <c r="BJ547">
        <v>-2.0424157967680051E-4</v>
      </c>
      <c r="BK547">
        <v>-6.6666666666666652E-2</v>
      </c>
      <c r="BL547">
        <v>1.787842669844997E-3</v>
      </c>
      <c r="BM547">
        <v>-3.464566929133861E-2</v>
      </c>
      <c r="BN547">
        <v>6.3185041908446093E-2</v>
      </c>
      <c r="BO547">
        <v>-2.380952380952395E-2</v>
      </c>
      <c r="BP547">
        <v>6.2539467221741418E-2</v>
      </c>
      <c r="BQ547">
        <v>2.501276161306798E-2</v>
      </c>
      <c r="BR547">
        <v>2.6479454659027461E-3</v>
      </c>
      <c r="BS547">
        <v>-1.016218455698326E-4</v>
      </c>
      <c r="BT547">
        <v>0.125</v>
      </c>
      <c r="BU547">
        <v>4.1891083183722699E-3</v>
      </c>
      <c r="BV547">
        <v>0.1043478260869566</v>
      </c>
      <c r="BW547">
        <v>-7.1813285457809739E-2</v>
      </c>
      <c r="BX547">
        <v>0</v>
      </c>
      <c r="BY547">
        <v>-2.855173771783015E-2</v>
      </c>
      <c r="BZ547">
        <v>-1.557788944723615E-2</v>
      </c>
    </row>
    <row r="548" spans="1:78" x14ac:dyDescent="0.15">
      <c r="A548" s="21">
        <v>36526</v>
      </c>
      <c r="B548" t="s">
        <v>48</v>
      </c>
      <c r="C548">
        <v>5.45</v>
      </c>
      <c r="D548">
        <v>2.83018867924529E-2</v>
      </c>
      <c r="E548" t="s">
        <v>54</v>
      </c>
      <c r="F548">
        <v>-2.11</v>
      </c>
      <c r="G548">
        <v>74.305999999999997</v>
      </c>
      <c r="H548">
        <v>102.8266</v>
      </c>
      <c r="I548">
        <v>4.3</v>
      </c>
      <c r="J548">
        <v>169.3</v>
      </c>
      <c r="K548">
        <v>60.4</v>
      </c>
      <c r="L548">
        <v>1727</v>
      </c>
      <c r="M548">
        <v>4</v>
      </c>
      <c r="N548">
        <v>1394.46</v>
      </c>
      <c r="O548">
        <v>6.665</v>
      </c>
      <c r="P548">
        <v>74.128</v>
      </c>
      <c r="Q548">
        <v>102.59399999999999</v>
      </c>
      <c r="R548">
        <v>4.3</v>
      </c>
      <c r="S548">
        <v>168.8</v>
      </c>
      <c r="T548">
        <v>60.3</v>
      </c>
      <c r="U548">
        <v>1683</v>
      </c>
      <c r="V548">
        <v>4</v>
      </c>
      <c r="W548">
        <v>1469.25</v>
      </c>
      <c r="X548">
        <v>6.4420000000000002</v>
      </c>
      <c r="Y548">
        <v>74.034000000000006</v>
      </c>
      <c r="Z548">
        <v>102.42829999999999</v>
      </c>
      <c r="AA548">
        <v>4.3</v>
      </c>
      <c r="AB548">
        <v>168.4</v>
      </c>
      <c r="AC548">
        <v>63.1</v>
      </c>
      <c r="AD548">
        <v>1672</v>
      </c>
      <c r="AE548">
        <v>4.0999999999999996</v>
      </c>
      <c r="AF548">
        <v>1388.91</v>
      </c>
      <c r="AG548">
        <v>6.1909999999999998</v>
      </c>
      <c r="AH548">
        <v>73.962999999999994</v>
      </c>
      <c r="AI548">
        <v>102.30889999999999</v>
      </c>
      <c r="AJ548">
        <v>4.2</v>
      </c>
      <c r="AK548">
        <v>168.1</v>
      </c>
      <c r="AL548">
        <v>61.3</v>
      </c>
      <c r="AM548">
        <v>1649</v>
      </c>
      <c r="AN548">
        <v>4.0999999999999996</v>
      </c>
      <c r="AO548">
        <v>1362.93</v>
      </c>
      <c r="AP548">
        <v>6.024</v>
      </c>
      <c r="AQ548">
        <v>2.401251888624945E-3</v>
      </c>
      <c r="AR548">
        <v>2.267189114373291E-3</v>
      </c>
      <c r="AS548">
        <v>0</v>
      </c>
      <c r="AT548">
        <v>2.962085308056972E-3</v>
      </c>
      <c r="AU548">
        <v>1.658374792703254E-3</v>
      </c>
      <c r="AV548">
        <v>2.614379084967311E-2</v>
      </c>
      <c r="AW548">
        <v>0</v>
      </c>
      <c r="AX548">
        <v>-5.0903522205206657E-2</v>
      </c>
      <c r="AY548">
        <v>3.461657870226631E-2</v>
      </c>
      <c r="AZ548">
        <v>1.269686900613243E-3</v>
      </c>
      <c r="BA548">
        <v>1.6177169786084631E-3</v>
      </c>
      <c r="BB548">
        <v>0</v>
      </c>
      <c r="BC548">
        <v>2.3752969121140222E-3</v>
      </c>
      <c r="BD548">
        <v>-4.4374009508716387E-2</v>
      </c>
      <c r="BE548">
        <v>6.5789473684210176E-3</v>
      </c>
      <c r="BF548">
        <v>-2.4390243902438939E-2</v>
      </c>
      <c r="BG548">
        <v>5.7843920772404189E-2</v>
      </c>
      <c r="BH548">
        <v>4.0542723308027773E-2</v>
      </c>
      <c r="BI548">
        <v>9.5993942917416142E-4</v>
      </c>
      <c r="BJ548">
        <v>1.1670538926720211E-3</v>
      </c>
      <c r="BK548">
        <v>2.3809523809523721E-2</v>
      </c>
      <c r="BL548">
        <v>1.7846519928614859E-3</v>
      </c>
      <c r="BM548">
        <v>2.936378466557921E-2</v>
      </c>
      <c r="BN548">
        <v>1.3947847180109109E-2</v>
      </c>
      <c r="BO548">
        <v>0</v>
      </c>
      <c r="BP548">
        <v>1.906187405075821E-2</v>
      </c>
      <c r="BQ548">
        <v>2.772244355909681E-2</v>
      </c>
      <c r="BR548">
        <v>1.7064615301269901E-3</v>
      </c>
      <c r="BS548">
        <v>-2.0424157967680051E-4</v>
      </c>
      <c r="BT548">
        <v>-6.6666666666666652E-2</v>
      </c>
      <c r="BU548">
        <v>1.787842669844997E-3</v>
      </c>
      <c r="BV548">
        <v>-3.464566929133861E-2</v>
      </c>
      <c r="BW548">
        <v>6.3185041908446093E-2</v>
      </c>
      <c r="BX548">
        <v>-2.380952380952395E-2</v>
      </c>
      <c r="BY548">
        <v>6.2539467221741418E-2</v>
      </c>
      <c r="BZ548">
        <v>2.501276161306798E-2</v>
      </c>
    </row>
    <row r="549" spans="1:78" x14ac:dyDescent="0.15">
      <c r="A549" s="21">
        <v>36557</v>
      </c>
      <c r="B549" t="s">
        <v>49</v>
      </c>
      <c r="C549">
        <v>5.73</v>
      </c>
      <c r="D549">
        <v>5.137614678899087E-2</v>
      </c>
      <c r="E549" t="s">
        <v>54</v>
      </c>
      <c r="F549">
        <v>-3.45</v>
      </c>
      <c r="G549">
        <v>74.415000000000006</v>
      </c>
      <c r="H549">
        <v>102.87990000000001</v>
      </c>
      <c r="I549">
        <v>4.3</v>
      </c>
      <c r="J549">
        <v>170</v>
      </c>
      <c r="K549">
        <v>58.7</v>
      </c>
      <c r="L549">
        <v>1692</v>
      </c>
      <c r="M549">
        <v>4.0999999999999996</v>
      </c>
      <c r="N549">
        <v>1366.42</v>
      </c>
      <c r="O549">
        <v>6.4089999999999998</v>
      </c>
      <c r="P549">
        <v>74.305999999999997</v>
      </c>
      <c r="Q549">
        <v>102.8266</v>
      </c>
      <c r="R549">
        <v>4.3</v>
      </c>
      <c r="S549">
        <v>169.3</v>
      </c>
      <c r="T549">
        <v>60.4</v>
      </c>
      <c r="U549">
        <v>1727</v>
      </c>
      <c r="V549">
        <v>4</v>
      </c>
      <c r="W549">
        <v>1394.46</v>
      </c>
      <c r="X549">
        <v>6.665</v>
      </c>
      <c r="Y549">
        <v>74.128</v>
      </c>
      <c r="Z549">
        <v>102.59399999999999</v>
      </c>
      <c r="AA549">
        <v>4.3</v>
      </c>
      <c r="AB549">
        <v>168.8</v>
      </c>
      <c r="AC549">
        <v>60.3</v>
      </c>
      <c r="AD549">
        <v>1683</v>
      </c>
      <c r="AE549">
        <v>4</v>
      </c>
      <c r="AF549">
        <v>1469.25</v>
      </c>
      <c r="AG549">
        <v>6.4420000000000002</v>
      </c>
      <c r="AH549">
        <v>74.034000000000006</v>
      </c>
      <c r="AI549">
        <v>102.42829999999999</v>
      </c>
      <c r="AJ549">
        <v>4.3</v>
      </c>
      <c r="AK549">
        <v>168.4</v>
      </c>
      <c r="AL549">
        <v>63.1</v>
      </c>
      <c r="AM549">
        <v>1672</v>
      </c>
      <c r="AN549">
        <v>4.0999999999999996</v>
      </c>
      <c r="AO549">
        <v>1388.91</v>
      </c>
      <c r="AP549">
        <v>6.1909999999999998</v>
      </c>
      <c r="AQ549">
        <v>1.466907113826688E-3</v>
      </c>
      <c r="AR549">
        <v>5.1834836511188698E-4</v>
      </c>
      <c r="AS549">
        <v>0</v>
      </c>
      <c r="AT549">
        <v>4.1346721795627586E-3</v>
      </c>
      <c r="AU549">
        <v>-2.8145695364238391E-2</v>
      </c>
      <c r="AV549">
        <v>-2.0266357845975639E-2</v>
      </c>
      <c r="AW549">
        <v>2.4999999999999911E-2</v>
      </c>
      <c r="AX549">
        <v>-2.0108142219927409E-2</v>
      </c>
      <c r="AY549">
        <v>-3.8409602400600207E-2</v>
      </c>
      <c r="AZ549">
        <v>2.401251888624945E-3</v>
      </c>
      <c r="BA549">
        <v>2.267189114373291E-3</v>
      </c>
      <c r="BB549">
        <v>0</v>
      </c>
      <c r="BC549">
        <v>2.962085308056972E-3</v>
      </c>
      <c r="BD549">
        <v>1.658374792703254E-3</v>
      </c>
      <c r="BE549">
        <v>2.614379084967311E-2</v>
      </c>
      <c r="BF549">
        <v>0</v>
      </c>
      <c r="BG549">
        <v>-5.0903522205206657E-2</v>
      </c>
      <c r="BH549">
        <v>3.461657870226631E-2</v>
      </c>
      <c r="BI549">
        <v>1.269686900613243E-3</v>
      </c>
      <c r="BJ549">
        <v>1.6177169786084631E-3</v>
      </c>
      <c r="BK549">
        <v>0</v>
      </c>
      <c r="BL549">
        <v>2.3752969121140222E-3</v>
      </c>
      <c r="BM549">
        <v>-4.4374009508716387E-2</v>
      </c>
      <c r="BN549">
        <v>6.5789473684210176E-3</v>
      </c>
      <c r="BO549">
        <v>-2.4390243902438939E-2</v>
      </c>
      <c r="BP549">
        <v>5.7843920772404189E-2</v>
      </c>
      <c r="BQ549">
        <v>4.0542723308027773E-2</v>
      </c>
      <c r="BR549">
        <v>9.5993942917416142E-4</v>
      </c>
      <c r="BS549">
        <v>1.1670538926720211E-3</v>
      </c>
      <c r="BT549">
        <v>2.3809523809523721E-2</v>
      </c>
      <c r="BU549">
        <v>1.7846519928614859E-3</v>
      </c>
      <c r="BV549">
        <v>2.936378466557921E-2</v>
      </c>
      <c r="BW549">
        <v>1.3947847180109109E-2</v>
      </c>
      <c r="BX549">
        <v>0</v>
      </c>
      <c r="BY549">
        <v>1.906187405075821E-2</v>
      </c>
      <c r="BZ549">
        <v>2.772244355909681E-2</v>
      </c>
    </row>
    <row r="550" spans="1:78" x14ac:dyDescent="0.15">
      <c r="A550" s="21">
        <v>36586</v>
      </c>
      <c r="B550" t="s">
        <v>50</v>
      </c>
      <c r="C550">
        <v>5.85</v>
      </c>
      <c r="D550">
        <v>2.094240837696321E-2</v>
      </c>
      <c r="E550" t="s">
        <v>54</v>
      </c>
      <c r="F550">
        <v>2.38</v>
      </c>
      <c r="G550">
        <v>74.567999999999998</v>
      </c>
      <c r="H550">
        <v>102.7983</v>
      </c>
      <c r="I550">
        <v>4.3</v>
      </c>
      <c r="J550">
        <v>171</v>
      </c>
      <c r="K550">
        <v>56.2</v>
      </c>
      <c r="L550">
        <v>1651</v>
      </c>
      <c r="M550">
        <v>4</v>
      </c>
      <c r="N550">
        <v>1498.58</v>
      </c>
      <c r="O550">
        <v>6.0039999999999996</v>
      </c>
      <c r="P550">
        <v>74.415000000000006</v>
      </c>
      <c r="Q550">
        <v>102.87990000000001</v>
      </c>
      <c r="R550">
        <v>4.3</v>
      </c>
      <c r="S550">
        <v>170</v>
      </c>
      <c r="T550">
        <v>58.7</v>
      </c>
      <c r="U550">
        <v>1692</v>
      </c>
      <c r="V550">
        <v>4.0999999999999996</v>
      </c>
      <c r="W550">
        <v>1366.42</v>
      </c>
      <c r="X550">
        <v>6.4089999999999998</v>
      </c>
      <c r="Y550">
        <v>74.305999999999997</v>
      </c>
      <c r="Z550">
        <v>102.8266</v>
      </c>
      <c r="AA550">
        <v>4.3</v>
      </c>
      <c r="AB550">
        <v>169.3</v>
      </c>
      <c r="AC550">
        <v>60.4</v>
      </c>
      <c r="AD550">
        <v>1727</v>
      </c>
      <c r="AE550">
        <v>4</v>
      </c>
      <c r="AF550">
        <v>1394.46</v>
      </c>
      <c r="AG550">
        <v>6.665</v>
      </c>
      <c r="AH550">
        <v>74.128</v>
      </c>
      <c r="AI550">
        <v>102.59399999999999</v>
      </c>
      <c r="AJ550">
        <v>4.3</v>
      </c>
      <c r="AK550">
        <v>168.8</v>
      </c>
      <c r="AL550">
        <v>60.3</v>
      </c>
      <c r="AM550">
        <v>1683</v>
      </c>
      <c r="AN550">
        <v>4</v>
      </c>
      <c r="AO550">
        <v>1469.25</v>
      </c>
      <c r="AP550">
        <v>6.4420000000000002</v>
      </c>
      <c r="AQ550">
        <v>2.0560370892963591E-3</v>
      </c>
      <c r="AR550">
        <v>-7.9315784715972004E-4</v>
      </c>
      <c r="AS550">
        <v>0</v>
      </c>
      <c r="AT550">
        <v>5.8823529411764497E-3</v>
      </c>
      <c r="AU550">
        <v>-4.2589437819420817E-2</v>
      </c>
      <c r="AV550">
        <v>-2.4231678486997591E-2</v>
      </c>
      <c r="AW550">
        <v>-2.4390243902438939E-2</v>
      </c>
      <c r="AX550">
        <v>9.6719895786068655E-2</v>
      </c>
      <c r="AY550">
        <v>-6.3192385707598775E-2</v>
      </c>
      <c r="AZ550">
        <v>1.466907113826688E-3</v>
      </c>
      <c r="BA550">
        <v>5.1834836511188698E-4</v>
      </c>
      <c r="BB550">
        <v>0</v>
      </c>
      <c r="BC550">
        <v>4.1346721795627586E-3</v>
      </c>
      <c r="BD550">
        <v>-2.8145695364238391E-2</v>
      </c>
      <c r="BE550">
        <v>-2.0266357845975639E-2</v>
      </c>
      <c r="BF550">
        <v>2.4999999999999911E-2</v>
      </c>
      <c r="BG550">
        <v>-2.0108142219927409E-2</v>
      </c>
      <c r="BH550">
        <v>-3.8409602400600207E-2</v>
      </c>
      <c r="BI550">
        <v>2.401251888624945E-3</v>
      </c>
      <c r="BJ550">
        <v>2.267189114373291E-3</v>
      </c>
      <c r="BK550">
        <v>0</v>
      </c>
      <c r="BL550">
        <v>2.962085308056972E-3</v>
      </c>
      <c r="BM550">
        <v>1.658374792703254E-3</v>
      </c>
      <c r="BN550">
        <v>2.614379084967311E-2</v>
      </c>
      <c r="BO550">
        <v>0</v>
      </c>
      <c r="BP550">
        <v>-5.0903522205206657E-2</v>
      </c>
      <c r="BQ550">
        <v>3.461657870226631E-2</v>
      </c>
      <c r="BR550">
        <v>1.269686900613243E-3</v>
      </c>
      <c r="BS550">
        <v>1.6177169786084631E-3</v>
      </c>
      <c r="BT550">
        <v>0</v>
      </c>
      <c r="BU550">
        <v>2.3752969121140222E-3</v>
      </c>
      <c r="BV550">
        <v>-4.4374009508716387E-2</v>
      </c>
      <c r="BW550">
        <v>6.5789473684210176E-3</v>
      </c>
      <c r="BX550">
        <v>-2.4390243902438939E-2</v>
      </c>
      <c r="BY550">
        <v>5.7843920772404189E-2</v>
      </c>
      <c r="BZ550">
        <v>4.0542723308027773E-2</v>
      </c>
    </row>
    <row r="551" spans="1:78" x14ac:dyDescent="0.15">
      <c r="A551" s="21">
        <v>36617</v>
      </c>
      <c r="B551" t="s">
        <v>51</v>
      </c>
      <c r="C551">
        <v>6.02</v>
      </c>
      <c r="D551">
        <v>2.905982905982905E-2</v>
      </c>
      <c r="E551" t="s">
        <v>54</v>
      </c>
      <c r="F551">
        <v>2.25</v>
      </c>
      <c r="G551">
        <v>74.617000000000004</v>
      </c>
      <c r="H551">
        <v>102.7796</v>
      </c>
      <c r="I551">
        <v>4.4000000000000004</v>
      </c>
      <c r="J551">
        <v>170.9</v>
      </c>
      <c r="K551">
        <v>55.4</v>
      </c>
      <c r="L551">
        <v>1597</v>
      </c>
      <c r="M551">
        <v>3.8</v>
      </c>
      <c r="N551">
        <v>1452.43</v>
      </c>
      <c r="O551">
        <v>6.2119999999999997</v>
      </c>
      <c r="P551">
        <v>74.567999999999998</v>
      </c>
      <c r="Q551">
        <v>102.7983</v>
      </c>
      <c r="R551">
        <v>4.3</v>
      </c>
      <c r="S551">
        <v>171</v>
      </c>
      <c r="T551">
        <v>56.2</v>
      </c>
      <c r="U551">
        <v>1651</v>
      </c>
      <c r="V551">
        <v>4</v>
      </c>
      <c r="W551">
        <v>1498.58</v>
      </c>
      <c r="X551">
        <v>6.0039999999999996</v>
      </c>
      <c r="Y551">
        <v>74.415000000000006</v>
      </c>
      <c r="Z551">
        <v>102.87990000000001</v>
      </c>
      <c r="AA551">
        <v>4.3</v>
      </c>
      <c r="AB551">
        <v>170</v>
      </c>
      <c r="AC551">
        <v>58.7</v>
      </c>
      <c r="AD551">
        <v>1692</v>
      </c>
      <c r="AE551">
        <v>4.0999999999999996</v>
      </c>
      <c r="AF551">
        <v>1366.42</v>
      </c>
      <c r="AG551">
        <v>6.4089999999999998</v>
      </c>
      <c r="AH551">
        <v>74.305999999999997</v>
      </c>
      <c r="AI551">
        <v>102.8266</v>
      </c>
      <c r="AJ551">
        <v>4.3</v>
      </c>
      <c r="AK551">
        <v>169.3</v>
      </c>
      <c r="AL551">
        <v>60.4</v>
      </c>
      <c r="AM551">
        <v>1727</v>
      </c>
      <c r="AN551">
        <v>4</v>
      </c>
      <c r="AO551">
        <v>1394.46</v>
      </c>
      <c r="AP551">
        <v>6.665</v>
      </c>
      <c r="AQ551">
        <v>6.5711833494264127E-4</v>
      </c>
      <c r="AR551">
        <v>-1.819096230190054E-4</v>
      </c>
      <c r="AS551">
        <v>2.325581395348841E-2</v>
      </c>
      <c r="AT551">
        <v>-5.847953216373547E-4</v>
      </c>
      <c r="AU551">
        <v>-1.4234875444839919E-2</v>
      </c>
      <c r="AV551">
        <v>-3.2707450030284628E-2</v>
      </c>
      <c r="AW551">
        <v>-5.0000000000000037E-2</v>
      </c>
      <c r="AX551">
        <v>-3.0795820042973879E-2</v>
      </c>
      <c r="AY551">
        <v>3.4643570952698211E-2</v>
      </c>
      <c r="AZ551">
        <v>2.0560370892963591E-3</v>
      </c>
      <c r="BA551">
        <v>-7.9315784715972004E-4</v>
      </c>
      <c r="BB551">
        <v>0</v>
      </c>
      <c r="BC551">
        <v>5.8823529411764497E-3</v>
      </c>
      <c r="BD551">
        <v>-4.2589437819420817E-2</v>
      </c>
      <c r="BE551">
        <v>-2.4231678486997591E-2</v>
      </c>
      <c r="BF551">
        <v>-2.4390243902438939E-2</v>
      </c>
      <c r="BG551">
        <v>9.6719895786068655E-2</v>
      </c>
      <c r="BH551">
        <v>-6.3192385707598775E-2</v>
      </c>
      <c r="BI551">
        <v>1.466907113826688E-3</v>
      </c>
      <c r="BJ551">
        <v>5.1834836511188698E-4</v>
      </c>
      <c r="BK551">
        <v>0</v>
      </c>
      <c r="BL551">
        <v>4.1346721795627586E-3</v>
      </c>
      <c r="BM551">
        <v>-2.8145695364238391E-2</v>
      </c>
      <c r="BN551">
        <v>-2.0266357845975639E-2</v>
      </c>
      <c r="BO551">
        <v>2.4999999999999911E-2</v>
      </c>
      <c r="BP551">
        <v>-2.0108142219927409E-2</v>
      </c>
      <c r="BQ551">
        <v>-3.8409602400600207E-2</v>
      </c>
      <c r="BR551">
        <v>2.401251888624945E-3</v>
      </c>
      <c r="BS551">
        <v>2.267189114373291E-3</v>
      </c>
      <c r="BT551">
        <v>0</v>
      </c>
      <c r="BU551">
        <v>2.962085308056972E-3</v>
      </c>
      <c r="BV551">
        <v>1.658374792703254E-3</v>
      </c>
      <c r="BW551">
        <v>2.614379084967311E-2</v>
      </c>
      <c r="BX551">
        <v>0</v>
      </c>
      <c r="BY551">
        <v>-5.0903522205206657E-2</v>
      </c>
      <c r="BZ551">
        <v>3.461657870226631E-2</v>
      </c>
    </row>
    <row r="552" spans="1:78" x14ac:dyDescent="0.15">
      <c r="A552" s="21">
        <v>36647</v>
      </c>
      <c r="B552" t="s">
        <v>52</v>
      </c>
      <c r="C552">
        <v>6.27</v>
      </c>
      <c r="D552">
        <v>4.1528239202657809E-2</v>
      </c>
      <c r="E552" t="s">
        <v>54</v>
      </c>
      <c r="F552">
        <v>-0.96</v>
      </c>
      <c r="G552">
        <v>74.697000000000003</v>
      </c>
      <c r="H552">
        <v>102.75409999999999</v>
      </c>
      <c r="I552">
        <v>4.4000000000000004</v>
      </c>
      <c r="J552">
        <v>171.2</v>
      </c>
      <c r="K552">
        <v>51.5</v>
      </c>
      <c r="L552">
        <v>1543</v>
      </c>
      <c r="M552">
        <v>4</v>
      </c>
      <c r="N552">
        <v>1420.6</v>
      </c>
      <c r="O552">
        <v>6.2720000000000002</v>
      </c>
      <c r="P552">
        <v>74.617000000000004</v>
      </c>
      <c r="Q552">
        <v>102.7796</v>
      </c>
      <c r="R552">
        <v>4.4000000000000004</v>
      </c>
      <c r="S552">
        <v>170.9</v>
      </c>
      <c r="T552">
        <v>55.4</v>
      </c>
      <c r="U552">
        <v>1597</v>
      </c>
      <c r="V552">
        <v>3.8</v>
      </c>
      <c r="W552">
        <v>1452.43</v>
      </c>
      <c r="X552">
        <v>6.2119999999999997</v>
      </c>
      <c r="Y552">
        <v>74.567999999999998</v>
      </c>
      <c r="Z552">
        <v>102.7983</v>
      </c>
      <c r="AA552">
        <v>4.3</v>
      </c>
      <c r="AB552">
        <v>171</v>
      </c>
      <c r="AC552">
        <v>56.2</v>
      </c>
      <c r="AD552">
        <v>1651</v>
      </c>
      <c r="AE552">
        <v>4</v>
      </c>
      <c r="AF552">
        <v>1498.58</v>
      </c>
      <c r="AG552">
        <v>6.0039999999999996</v>
      </c>
      <c r="AH552">
        <v>74.415000000000006</v>
      </c>
      <c r="AI552">
        <v>102.87990000000001</v>
      </c>
      <c r="AJ552">
        <v>4.3</v>
      </c>
      <c r="AK552">
        <v>170</v>
      </c>
      <c r="AL552">
        <v>58.7</v>
      </c>
      <c r="AM552">
        <v>1692</v>
      </c>
      <c r="AN552">
        <v>4.0999999999999996</v>
      </c>
      <c r="AO552">
        <v>1366.42</v>
      </c>
      <c r="AP552">
        <v>6.4089999999999998</v>
      </c>
      <c r="AQ552">
        <v>1.0721417371375439E-3</v>
      </c>
      <c r="AR552">
        <v>-2.4810370929650988E-4</v>
      </c>
      <c r="AS552">
        <v>0</v>
      </c>
      <c r="AT552">
        <v>1.755412521942556E-3</v>
      </c>
      <c r="AU552">
        <v>-7.0397111913357402E-2</v>
      </c>
      <c r="AV552">
        <v>-3.3813400125234823E-2</v>
      </c>
      <c r="AW552">
        <v>5.2631578947368363E-2</v>
      </c>
      <c r="AX552">
        <v>-2.1914997624670529E-2</v>
      </c>
      <c r="AY552">
        <v>9.6587250482937925E-3</v>
      </c>
      <c r="AZ552">
        <v>6.5711833494264127E-4</v>
      </c>
      <c r="BA552">
        <v>-1.819096230190054E-4</v>
      </c>
      <c r="BB552">
        <v>2.325581395348841E-2</v>
      </c>
      <c r="BC552">
        <v>-5.847953216373547E-4</v>
      </c>
      <c r="BD552">
        <v>-1.4234875444839919E-2</v>
      </c>
      <c r="BE552">
        <v>-3.2707450030284628E-2</v>
      </c>
      <c r="BF552">
        <v>-5.0000000000000037E-2</v>
      </c>
      <c r="BG552">
        <v>-3.0795820042973879E-2</v>
      </c>
      <c r="BH552">
        <v>3.4643570952698211E-2</v>
      </c>
      <c r="BI552">
        <v>2.0560370892963591E-3</v>
      </c>
      <c r="BJ552">
        <v>-7.9315784715972004E-4</v>
      </c>
      <c r="BK552">
        <v>0</v>
      </c>
      <c r="BL552">
        <v>5.8823529411764497E-3</v>
      </c>
      <c r="BM552">
        <v>-4.2589437819420817E-2</v>
      </c>
      <c r="BN552">
        <v>-2.4231678486997591E-2</v>
      </c>
      <c r="BO552">
        <v>-2.4390243902438939E-2</v>
      </c>
      <c r="BP552">
        <v>9.6719895786068655E-2</v>
      </c>
      <c r="BQ552">
        <v>-6.3192385707598775E-2</v>
      </c>
      <c r="BR552">
        <v>1.466907113826688E-3</v>
      </c>
      <c r="BS552">
        <v>5.1834836511188698E-4</v>
      </c>
      <c r="BT552">
        <v>0</v>
      </c>
      <c r="BU552">
        <v>4.1346721795627586E-3</v>
      </c>
      <c r="BV552">
        <v>-2.8145695364238391E-2</v>
      </c>
      <c r="BW552">
        <v>-2.0266357845975639E-2</v>
      </c>
      <c r="BX552">
        <v>2.4999999999999911E-2</v>
      </c>
      <c r="BY552">
        <v>-2.0108142219927409E-2</v>
      </c>
      <c r="BZ552">
        <v>-3.8409602400600207E-2</v>
      </c>
    </row>
    <row r="553" spans="1:78" x14ac:dyDescent="0.15">
      <c r="A553" s="21">
        <v>36678</v>
      </c>
      <c r="B553" t="s">
        <v>53</v>
      </c>
      <c r="C553">
        <v>6.53</v>
      </c>
      <c r="D553">
        <v>4.1467304625199472E-2</v>
      </c>
      <c r="E553" t="s">
        <v>54</v>
      </c>
      <c r="F553">
        <v>2.0499999999999998</v>
      </c>
      <c r="G553">
        <v>74.754000000000005</v>
      </c>
      <c r="H553">
        <v>102.6545</v>
      </c>
      <c r="I553">
        <v>4.8</v>
      </c>
      <c r="J553">
        <v>172.2</v>
      </c>
      <c r="K553">
        <v>50</v>
      </c>
      <c r="L553">
        <v>1572</v>
      </c>
      <c r="M553">
        <v>4</v>
      </c>
      <c r="N553">
        <v>1454.6</v>
      </c>
      <c r="O553">
        <v>6.0309999999999997</v>
      </c>
      <c r="P553">
        <v>74.697000000000003</v>
      </c>
      <c r="Q553">
        <v>102.75409999999999</v>
      </c>
      <c r="R553">
        <v>4.4000000000000004</v>
      </c>
      <c r="S553">
        <v>171.2</v>
      </c>
      <c r="T553">
        <v>51.5</v>
      </c>
      <c r="U553">
        <v>1543</v>
      </c>
      <c r="V553">
        <v>4</v>
      </c>
      <c r="W553">
        <v>1420.6</v>
      </c>
      <c r="X553">
        <v>6.2720000000000002</v>
      </c>
      <c r="Y553">
        <v>74.617000000000004</v>
      </c>
      <c r="Z553">
        <v>102.7796</v>
      </c>
      <c r="AA553">
        <v>4.4000000000000004</v>
      </c>
      <c r="AB553">
        <v>170.9</v>
      </c>
      <c r="AC553">
        <v>55.4</v>
      </c>
      <c r="AD553">
        <v>1597</v>
      </c>
      <c r="AE553">
        <v>3.8</v>
      </c>
      <c r="AF553">
        <v>1452.43</v>
      </c>
      <c r="AG553">
        <v>6.2119999999999997</v>
      </c>
      <c r="AH553">
        <v>74.567999999999998</v>
      </c>
      <c r="AI553">
        <v>102.7983</v>
      </c>
      <c r="AJ553">
        <v>4.3</v>
      </c>
      <c r="AK553">
        <v>171</v>
      </c>
      <c r="AL553">
        <v>56.2</v>
      </c>
      <c r="AM553">
        <v>1651</v>
      </c>
      <c r="AN553">
        <v>4</v>
      </c>
      <c r="AO553">
        <v>1498.58</v>
      </c>
      <c r="AP553">
        <v>6.0039999999999996</v>
      </c>
      <c r="AQ553">
        <v>7.6308285473314363E-4</v>
      </c>
      <c r="AR553">
        <v>-9.6930438785403084E-4</v>
      </c>
      <c r="AS553">
        <v>9.0909090909090828E-2</v>
      </c>
      <c r="AT553">
        <v>5.8411214953271173E-3</v>
      </c>
      <c r="AU553">
        <v>-2.9126213592233E-2</v>
      </c>
      <c r="AV553">
        <v>1.8794556059624101E-2</v>
      </c>
      <c r="AW553">
        <v>0</v>
      </c>
      <c r="AX553">
        <v>2.393354920456137E-2</v>
      </c>
      <c r="AY553">
        <v>-3.8424744897959218E-2</v>
      </c>
      <c r="AZ553">
        <v>1.0721417371375439E-3</v>
      </c>
      <c r="BA553">
        <v>-2.4810370929650988E-4</v>
      </c>
      <c r="BB553">
        <v>0</v>
      </c>
      <c r="BC553">
        <v>1.755412521942556E-3</v>
      </c>
      <c r="BD553">
        <v>-7.0397111913357402E-2</v>
      </c>
      <c r="BE553">
        <v>-3.3813400125234823E-2</v>
      </c>
      <c r="BF553">
        <v>5.2631578947368363E-2</v>
      </c>
      <c r="BG553">
        <v>-2.1914997624670529E-2</v>
      </c>
      <c r="BH553">
        <v>9.6587250482937925E-3</v>
      </c>
      <c r="BI553">
        <v>6.5711833494264127E-4</v>
      </c>
      <c r="BJ553">
        <v>-1.819096230190054E-4</v>
      </c>
      <c r="BK553">
        <v>2.325581395348841E-2</v>
      </c>
      <c r="BL553">
        <v>-5.847953216373547E-4</v>
      </c>
      <c r="BM553">
        <v>-1.4234875444839919E-2</v>
      </c>
      <c r="BN553">
        <v>-3.2707450030284628E-2</v>
      </c>
      <c r="BO553">
        <v>-5.0000000000000037E-2</v>
      </c>
      <c r="BP553">
        <v>-3.0795820042973879E-2</v>
      </c>
      <c r="BQ553">
        <v>3.4643570952698211E-2</v>
      </c>
      <c r="BR553">
        <v>2.0560370892963591E-3</v>
      </c>
      <c r="BS553">
        <v>-7.9315784715972004E-4</v>
      </c>
      <c r="BT553">
        <v>0</v>
      </c>
      <c r="BU553">
        <v>5.8823529411764497E-3</v>
      </c>
      <c r="BV553">
        <v>-4.2589437819420817E-2</v>
      </c>
      <c r="BW553">
        <v>-2.4231678486997591E-2</v>
      </c>
      <c r="BX553">
        <v>-2.4390243902438939E-2</v>
      </c>
      <c r="BY553">
        <v>9.6719895786068655E-2</v>
      </c>
      <c r="BZ553">
        <v>-6.3192385707598775E-2</v>
      </c>
    </row>
    <row r="554" spans="1:78" x14ac:dyDescent="0.15">
      <c r="A554" s="21">
        <v>36708</v>
      </c>
      <c r="B554" t="s">
        <v>42</v>
      </c>
      <c r="C554">
        <v>6.54</v>
      </c>
      <c r="D554">
        <v>1.5313935681469811E-3</v>
      </c>
      <c r="E554" t="s">
        <v>54</v>
      </c>
      <c r="F554">
        <v>-6.17</v>
      </c>
      <c r="G554">
        <v>74.924999999999997</v>
      </c>
      <c r="H554">
        <v>102.6207</v>
      </c>
      <c r="I554">
        <v>4.0999999999999996</v>
      </c>
      <c r="J554">
        <v>172.7</v>
      </c>
      <c r="K554">
        <v>52</v>
      </c>
      <c r="L554">
        <v>1542</v>
      </c>
      <c r="M554">
        <v>4</v>
      </c>
      <c r="N554">
        <v>1430.83</v>
      </c>
      <c r="O554">
        <v>6.0309999999999997</v>
      </c>
      <c r="P554">
        <v>74.754000000000005</v>
      </c>
      <c r="Q554">
        <v>102.6545</v>
      </c>
      <c r="R554">
        <v>4.8</v>
      </c>
      <c r="S554">
        <v>172.2</v>
      </c>
      <c r="T554">
        <v>50</v>
      </c>
      <c r="U554">
        <v>1572</v>
      </c>
      <c r="V554">
        <v>4</v>
      </c>
      <c r="W554">
        <v>1454.6</v>
      </c>
      <c r="X554">
        <v>6.0309999999999997</v>
      </c>
      <c r="Y554">
        <v>74.697000000000003</v>
      </c>
      <c r="Z554">
        <v>102.75409999999999</v>
      </c>
      <c r="AA554">
        <v>4.4000000000000004</v>
      </c>
      <c r="AB554">
        <v>171.2</v>
      </c>
      <c r="AC554">
        <v>51.5</v>
      </c>
      <c r="AD554">
        <v>1543</v>
      </c>
      <c r="AE554">
        <v>4</v>
      </c>
      <c r="AF554">
        <v>1420.6</v>
      </c>
      <c r="AG554">
        <v>6.2720000000000002</v>
      </c>
      <c r="AH554">
        <v>74.617000000000004</v>
      </c>
      <c r="AI554">
        <v>102.7796</v>
      </c>
      <c r="AJ554">
        <v>4.4000000000000004</v>
      </c>
      <c r="AK554">
        <v>170.9</v>
      </c>
      <c r="AL554">
        <v>55.4</v>
      </c>
      <c r="AM554">
        <v>1597</v>
      </c>
      <c r="AN554">
        <v>3.8</v>
      </c>
      <c r="AO554">
        <v>1452.43</v>
      </c>
      <c r="AP554">
        <v>6.2119999999999997</v>
      </c>
      <c r="AQ554">
        <v>2.2875030098723488E-3</v>
      </c>
      <c r="AR554">
        <v>-3.2925979864495408E-4</v>
      </c>
      <c r="AS554">
        <v>-0.1458333333333334</v>
      </c>
      <c r="AT554">
        <v>2.9036004645761611E-3</v>
      </c>
      <c r="AU554">
        <v>4.0000000000000042E-2</v>
      </c>
      <c r="AV554">
        <v>-1.9083969465648831E-2</v>
      </c>
      <c r="AW554">
        <v>0</v>
      </c>
      <c r="AX554">
        <v>-1.6341262202667409E-2</v>
      </c>
      <c r="AY554">
        <v>0</v>
      </c>
      <c r="AZ554">
        <v>7.6308285473314363E-4</v>
      </c>
      <c r="BA554">
        <v>-9.6930438785403084E-4</v>
      </c>
      <c r="BB554">
        <v>9.0909090909090828E-2</v>
      </c>
      <c r="BC554">
        <v>5.8411214953271173E-3</v>
      </c>
      <c r="BD554">
        <v>-2.9126213592233E-2</v>
      </c>
      <c r="BE554">
        <v>1.8794556059624101E-2</v>
      </c>
      <c r="BF554">
        <v>0</v>
      </c>
      <c r="BG554">
        <v>2.393354920456137E-2</v>
      </c>
      <c r="BH554">
        <v>-3.8424744897959218E-2</v>
      </c>
      <c r="BI554">
        <v>1.0721417371375439E-3</v>
      </c>
      <c r="BJ554">
        <v>-2.4810370929650988E-4</v>
      </c>
      <c r="BK554">
        <v>0</v>
      </c>
      <c r="BL554">
        <v>1.755412521942556E-3</v>
      </c>
      <c r="BM554">
        <v>-7.0397111913357402E-2</v>
      </c>
      <c r="BN554">
        <v>-3.3813400125234823E-2</v>
      </c>
      <c r="BO554">
        <v>5.2631578947368363E-2</v>
      </c>
      <c r="BP554">
        <v>-2.1914997624670529E-2</v>
      </c>
      <c r="BQ554">
        <v>9.6587250482937925E-3</v>
      </c>
      <c r="BR554">
        <v>6.5711833494264127E-4</v>
      </c>
      <c r="BS554">
        <v>-1.819096230190054E-4</v>
      </c>
      <c r="BT554">
        <v>2.325581395348841E-2</v>
      </c>
      <c r="BU554">
        <v>-5.847953216373547E-4</v>
      </c>
      <c r="BV554">
        <v>-1.4234875444839919E-2</v>
      </c>
      <c r="BW554">
        <v>-3.2707450030284628E-2</v>
      </c>
      <c r="BX554">
        <v>-5.0000000000000037E-2</v>
      </c>
      <c r="BY554">
        <v>-3.0795820042973879E-2</v>
      </c>
      <c r="BZ554">
        <v>3.4643570952698211E-2</v>
      </c>
    </row>
    <row r="555" spans="1:78" x14ac:dyDescent="0.15">
      <c r="A555" s="21">
        <v>36739</v>
      </c>
      <c r="B555" t="s">
        <v>43</v>
      </c>
      <c r="C555">
        <v>6.5</v>
      </c>
      <c r="D555">
        <v>-6.1162079510703416E-3</v>
      </c>
      <c r="E555" t="s">
        <v>55</v>
      </c>
      <c r="F555">
        <v>-0.49</v>
      </c>
      <c r="G555">
        <v>75.021000000000001</v>
      </c>
      <c r="H555">
        <v>102.5856</v>
      </c>
      <c r="I555">
        <v>4.4000000000000004</v>
      </c>
      <c r="J555">
        <v>172.7</v>
      </c>
      <c r="K555">
        <v>50</v>
      </c>
      <c r="L555">
        <v>1552</v>
      </c>
      <c r="M555">
        <v>4.0999999999999996</v>
      </c>
      <c r="N555">
        <v>1517.68</v>
      </c>
      <c r="O555">
        <v>5.7249999999999996</v>
      </c>
      <c r="P555">
        <v>74.924999999999997</v>
      </c>
      <c r="Q555">
        <v>102.6207</v>
      </c>
      <c r="R555">
        <v>4.0999999999999996</v>
      </c>
      <c r="S555">
        <v>172.7</v>
      </c>
      <c r="T555">
        <v>52</v>
      </c>
      <c r="U555">
        <v>1542</v>
      </c>
      <c r="V555">
        <v>4</v>
      </c>
      <c r="W555">
        <v>1430.83</v>
      </c>
      <c r="X555">
        <v>6.0309999999999997</v>
      </c>
      <c r="Y555">
        <v>74.754000000000005</v>
      </c>
      <c r="Z555">
        <v>102.6545</v>
      </c>
      <c r="AA555">
        <v>4.8</v>
      </c>
      <c r="AB555">
        <v>172.2</v>
      </c>
      <c r="AC555">
        <v>50</v>
      </c>
      <c r="AD555">
        <v>1572</v>
      </c>
      <c r="AE555">
        <v>4</v>
      </c>
      <c r="AF555">
        <v>1454.6</v>
      </c>
      <c r="AG555">
        <v>6.0309999999999997</v>
      </c>
      <c r="AH555">
        <v>74.697000000000003</v>
      </c>
      <c r="AI555">
        <v>102.75409999999999</v>
      </c>
      <c r="AJ555">
        <v>4.4000000000000004</v>
      </c>
      <c r="AK555">
        <v>171.2</v>
      </c>
      <c r="AL555">
        <v>51.5</v>
      </c>
      <c r="AM555">
        <v>1543</v>
      </c>
      <c r="AN555">
        <v>4</v>
      </c>
      <c r="AO555">
        <v>1420.6</v>
      </c>
      <c r="AP555">
        <v>6.2720000000000002</v>
      </c>
      <c r="AQ555">
        <v>1.281281281281244E-3</v>
      </c>
      <c r="AR555">
        <v>-3.4203625584316999E-4</v>
      </c>
      <c r="AS555">
        <v>7.317073170731736E-2</v>
      </c>
      <c r="AT555">
        <v>0</v>
      </c>
      <c r="AU555">
        <v>-3.8461538461538443E-2</v>
      </c>
      <c r="AV555">
        <v>6.4850843060959562E-3</v>
      </c>
      <c r="AW555">
        <v>2.4999999999999911E-2</v>
      </c>
      <c r="AX555">
        <v>6.069903482594019E-2</v>
      </c>
      <c r="AY555">
        <v>-5.0737854418836048E-2</v>
      </c>
      <c r="AZ555">
        <v>2.2875030098723488E-3</v>
      </c>
      <c r="BA555">
        <v>-3.2925979864495408E-4</v>
      </c>
      <c r="BB555">
        <v>-0.1458333333333334</v>
      </c>
      <c r="BC555">
        <v>2.9036004645761611E-3</v>
      </c>
      <c r="BD555">
        <v>4.0000000000000042E-2</v>
      </c>
      <c r="BE555">
        <v>-1.9083969465648831E-2</v>
      </c>
      <c r="BF555">
        <v>0</v>
      </c>
      <c r="BG555">
        <v>-1.6341262202667409E-2</v>
      </c>
      <c r="BH555">
        <v>0</v>
      </c>
      <c r="BI555">
        <v>7.6308285473314363E-4</v>
      </c>
      <c r="BJ555">
        <v>-9.6930438785403084E-4</v>
      </c>
      <c r="BK555">
        <v>9.0909090909090828E-2</v>
      </c>
      <c r="BL555">
        <v>5.8411214953271173E-3</v>
      </c>
      <c r="BM555">
        <v>-2.9126213592233E-2</v>
      </c>
      <c r="BN555">
        <v>1.8794556059624101E-2</v>
      </c>
      <c r="BO555">
        <v>0</v>
      </c>
      <c r="BP555">
        <v>2.393354920456137E-2</v>
      </c>
      <c r="BQ555">
        <v>-3.8424744897959218E-2</v>
      </c>
      <c r="BR555">
        <v>1.0721417371375439E-3</v>
      </c>
      <c r="BS555">
        <v>-2.4810370929650988E-4</v>
      </c>
      <c r="BT555">
        <v>0</v>
      </c>
      <c r="BU555">
        <v>1.755412521942556E-3</v>
      </c>
      <c r="BV555">
        <v>-7.0397111913357402E-2</v>
      </c>
      <c r="BW555">
        <v>-3.3813400125234823E-2</v>
      </c>
      <c r="BX555">
        <v>5.2631578947368363E-2</v>
      </c>
      <c r="BY555">
        <v>-2.1914997624670529E-2</v>
      </c>
      <c r="BZ555">
        <v>9.6587250482937925E-3</v>
      </c>
    </row>
    <row r="556" spans="1:78" x14ac:dyDescent="0.15">
      <c r="A556" s="21">
        <v>36770</v>
      </c>
      <c r="B556" t="s">
        <v>44</v>
      </c>
      <c r="C556">
        <v>6.52</v>
      </c>
      <c r="D556">
        <v>3.076923076923011E-3</v>
      </c>
      <c r="E556" t="s">
        <v>54</v>
      </c>
      <c r="F556">
        <v>-3.56</v>
      </c>
      <c r="G556">
        <v>75.203000000000003</v>
      </c>
      <c r="H556">
        <v>102.53530000000001</v>
      </c>
      <c r="I556">
        <v>4</v>
      </c>
      <c r="J556">
        <v>173.6</v>
      </c>
      <c r="K556">
        <v>48.9</v>
      </c>
      <c r="L556">
        <v>1570</v>
      </c>
      <c r="M556">
        <v>3.9</v>
      </c>
      <c r="N556">
        <v>1436.51</v>
      </c>
      <c r="O556">
        <v>5.8019999999999996</v>
      </c>
      <c r="P556">
        <v>75.021000000000001</v>
      </c>
      <c r="Q556">
        <v>102.5856</v>
      </c>
      <c r="R556">
        <v>4.4000000000000004</v>
      </c>
      <c r="S556">
        <v>172.7</v>
      </c>
      <c r="T556">
        <v>50</v>
      </c>
      <c r="U556">
        <v>1552</v>
      </c>
      <c r="V556">
        <v>4.0999999999999996</v>
      </c>
      <c r="W556">
        <v>1517.68</v>
      </c>
      <c r="X556">
        <v>5.7249999999999996</v>
      </c>
      <c r="Y556">
        <v>74.924999999999997</v>
      </c>
      <c r="Z556">
        <v>102.6207</v>
      </c>
      <c r="AA556">
        <v>4.0999999999999996</v>
      </c>
      <c r="AB556">
        <v>172.7</v>
      </c>
      <c r="AC556">
        <v>52</v>
      </c>
      <c r="AD556">
        <v>1542</v>
      </c>
      <c r="AE556">
        <v>4</v>
      </c>
      <c r="AF556">
        <v>1430.83</v>
      </c>
      <c r="AG556">
        <v>6.0309999999999997</v>
      </c>
      <c r="AH556">
        <v>74.754000000000005</v>
      </c>
      <c r="AI556">
        <v>102.6545</v>
      </c>
      <c r="AJ556">
        <v>4.8</v>
      </c>
      <c r="AK556">
        <v>172.2</v>
      </c>
      <c r="AL556">
        <v>50</v>
      </c>
      <c r="AM556">
        <v>1572</v>
      </c>
      <c r="AN556">
        <v>4</v>
      </c>
      <c r="AO556">
        <v>1454.6</v>
      </c>
      <c r="AP556">
        <v>6.0309999999999997</v>
      </c>
      <c r="AQ556">
        <v>2.4259873901975042E-3</v>
      </c>
      <c r="AR556">
        <v>-4.9032222846079332E-4</v>
      </c>
      <c r="AS556">
        <v>-9.0909090909090939E-2</v>
      </c>
      <c r="AT556">
        <v>5.2113491603937856E-3</v>
      </c>
      <c r="AU556">
        <v>-2.200000000000002E-2</v>
      </c>
      <c r="AV556">
        <v>1.1597938144329859E-2</v>
      </c>
      <c r="AW556">
        <v>-4.8780487804877981E-2</v>
      </c>
      <c r="AX556">
        <v>-5.3482947656950157E-2</v>
      </c>
      <c r="AY556">
        <v>1.344978165938859E-2</v>
      </c>
      <c r="AZ556">
        <v>1.281281281281244E-3</v>
      </c>
      <c r="BA556">
        <v>-3.4203625584316999E-4</v>
      </c>
      <c r="BB556">
        <v>7.317073170731736E-2</v>
      </c>
      <c r="BC556">
        <v>0</v>
      </c>
      <c r="BD556">
        <v>-3.8461538461538443E-2</v>
      </c>
      <c r="BE556">
        <v>6.4850843060959562E-3</v>
      </c>
      <c r="BF556">
        <v>2.4999999999999911E-2</v>
      </c>
      <c r="BG556">
        <v>6.069903482594019E-2</v>
      </c>
      <c r="BH556">
        <v>-5.0737854418836048E-2</v>
      </c>
      <c r="BI556">
        <v>2.2875030098723488E-3</v>
      </c>
      <c r="BJ556">
        <v>-3.2925979864495408E-4</v>
      </c>
      <c r="BK556">
        <v>-0.1458333333333334</v>
      </c>
      <c r="BL556">
        <v>2.9036004645761611E-3</v>
      </c>
      <c r="BM556">
        <v>4.0000000000000042E-2</v>
      </c>
      <c r="BN556">
        <v>-1.9083969465648831E-2</v>
      </c>
      <c r="BO556">
        <v>0</v>
      </c>
      <c r="BP556">
        <v>-1.6341262202667409E-2</v>
      </c>
      <c r="BQ556">
        <v>0</v>
      </c>
      <c r="BR556">
        <v>7.6308285473314363E-4</v>
      </c>
      <c r="BS556">
        <v>-9.6930438785403084E-4</v>
      </c>
      <c r="BT556">
        <v>9.0909090909090828E-2</v>
      </c>
      <c r="BU556">
        <v>5.8411214953271173E-3</v>
      </c>
      <c r="BV556">
        <v>-2.9126213592233E-2</v>
      </c>
      <c r="BW556">
        <v>1.8794556059624101E-2</v>
      </c>
      <c r="BX556">
        <v>0</v>
      </c>
      <c r="BY556">
        <v>2.393354920456137E-2</v>
      </c>
      <c r="BZ556">
        <v>-3.8424744897959218E-2</v>
      </c>
    </row>
    <row r="557" spans="1:78" x14ac:dyDescent="0.15">
      <c r="A557" s="21">
        <v>36800</v>
      </c>
      <c r="B557" t="s">
        <v>45</v>
      </c>
      <c r="C557">
        <v>6.51</v>
      </c>
      <c r="D557">
        <v>-1.5337423312883111E-3</v>
      </c>
      <c r="E557" t="s">
        <v>55</v>
      </c>
      <c r="F557">
        <v>-3.79</v>
      </c>
      <c r="G557">
        <v>75.308000000000007</v>
      </c>
      <c r="H557">
        <v>102.4255</v>
      </c>
      <c r="I557">
        <v>4</v>
      </c>
      <c r="J557">
        <v>173.9</v>
      </c>
      <c r="K557">
        <v>48.4</v>
      </c>
      <c r="L557">
        <v>1577</v>
      </c>
      <c r="M557">
        <v>3.9</v>
      </c>
      <c r="N557">
        <v>1429.4</v>
      </c>
      <c r="O557">
        <v>5.7510000000000003</v>
      </c>
      <c r="P557">
        <v>75.203000000000003</v>
      </c>
      <c r="Q557">
        <v>102.53530000000001</v>
      </c>
      <c r="R557">
        <v>4</v>
      </c>
      <c r="S557">
        <v>173.6</v>
      </c>
      <c r="T557">
        <v>48.9</v>
      </c>
      <c r="U557">
        <v>1570</v>
      </c>
      <c r="V557">
        <v>3.9</v>
      </c>
      <c r="W557">
        <v>1436.51</v>
      </c>
      <c r="X557">
        <v>5.8019999999999996</v>
      </c>
      <c r="Y557">
        <v>75.021000000000001</v>
      </c>
      <c r="Z557">
        <v>102.5856</v>
      </c>
      <c r="AA557">
        <v>4.4000000000000004</v>
      </c>
      <c r="AB557">
        <v>172.7</v>
      </c>
      <c r="AC557">
        <v>50</v>
      </c>
      <c r="AD557">
        <v>1552</v>
      </c>
      <c r="AE557">
        <v>4.0999999999999996</v>
      </c>
      <c r="AF557">
        <v>1517.68</v>
      </c>
      <c r="AG557">
        <v>5.7249999999999996</v>
      </c>
      <c r="AH557">
        <v>74.924999999999997</v>
      </c>
      <c r="AI557">
        <v>102.6207</v>
      </c>
      <c r="AJ557">
        <v>4.0999999999999996</v>
      </c>
      <c r="AK557">
        <v>172.7</v>
      </c>
      <c r="AL557">
        <v>52</v>
      </c>
      <c r="AM557">
        <v>1542</v>
      </c>
      <c r="AN557">
        <v>4</v>
      </c>
      <c r="AO557">
        <v>1430.83</v>
      </c>
      <c r="AP557">
        <v>6.0309999999999997</v>
      </c>
      <c r="AQ557">
        <v>1.3962208954430011E-3</v>
      </c>
      <c r="AR557">
        <v>-1.070850721654026E-3</v>
      </c>
      <c r="AS557">
        <v>0</v>
      </c>
      <c r="AT557">
        <v>1.7281105990785139E-3</v>
      </c>
      <c r="AU557">
        <v>-1.02249488752556E-2</v>
      </c>
      <c r="AV557">
        <v>4.4585987261147597E-3</v>
      </c>
      <c r="AW557">
        <v>0</v>
      </c>
      <c r="AX557">
        <v>-4.9494956526581202E-3</v>
      </c>
      <c r="AY557">
        <v>-8.7900723888313381E-3</v>
      </c>
      <c r="AZ557">
        <v>2.4259873901975042E-3</v>
      </c>
      <c r="BA557">
        <v>-4.9032222846079332E-4</v>
      </c>
      <c r="BB557">
        <v>-9.0909090909090939E-2</v>
      </c>
      <c r="BC557">
        <v>5.2113491603937856E-3</v>
      </c>
      <c r="BD557">
        <v>-2.200000000000002E-2</v>
      </c>
      <c r="BE557">
        <v>1.1597938144329859E-2</v>
      </c>
      <c r="BF557">
        <v>-4.8780487804877981E-2</v>
      </c>
      <c r="BG557">
        <v>-5.3482947656950157E-2</v>
      </c>
      <c r="BH557">
        <v>1.344978165938859E-2</v>
      </c>
      <c r="BI557">
        <v>1.281281281281244E-3</v>
      </c>
      <c r="BJ557">
        <v>-3.4203625584316999E-4</v>
      </c>
      <c r="BK557">
        <v>7.317073170731736E-2</v>
      </c>
      <c r="BL557">
        <v>0</v>
      </c>
      <c r="BM557">
        <v>-3.8461538461538443E-2</v>
      </c>
      <c r="BN557">
        <v>6.4850843060959562E-3</v>
      </c>
      <c r="BO557">
        <v>2.4999999999999911E-2</v>
      </c>
      <c r="BP557">
        <v>6.069903482594019E-2</v>
      </c>
      <c r="BQ557">
        <v>-5.0737854418836048E-2</v>
      </c>
      <c r="BR557">
        <v>2.2875030098723488E-3</v>
      </c>
      <c r="BS557">
        <v>-3.2925979864495408E-4</v>
      </c>
      <c r="BT557">
        <v>-0.1458333333333334</v>
      </c>
      <c r="BU557">
        <v>2.9036004645761611E-3</v>
      </c>
      <c r="BV557">
        <v>4.0000000000000042E-2</v>
      </c>
      <c r="BW557">
        <v>-1.9083969465648831E-2</v>
      </c>
      <c r="BX557">
        <v>0</v>
      </c>
      <c r="BY557">
        <v>-1.6341262202667409E-2</v>
      </c>
      <c r="BZ557">
        <v>0</v>
      </c>
    </row>
    <row r="558" spans="1:78" x14ac:dyDescent="0.15">
      <c r="A558" s="21">
        <v>36831</v>
      </c>
      <c r="B558" t="s">
        <v>46</v>
      </c>
      <c r="C558">
        <v>6.51</v>
      </c>
      <c r="D558">
        <v>0</v>
      </c>
      <c r="E558" t="s">
        <v>56</v>
      </c>
      <c r="F558">
        <v>-1.0900000000000001</v>
      </c>
      <c r="G558">
        <v>75.441000000000003</v>
      </c>
      <c r="H558">
        <v>102.17100000000001</v>
      </c>
      <c r="I558">
        <v>4.2</v>
      </c>
      <c r="J558">
        <v>174.2</v>
      </c>
      <c r="K558">
        <v>49.1</v>
      </c>
      <c r="L558">
        <v>1614</v>
      </c>
      <c r="M558">
        <v>3.9</v>
      </c>
      <c r="N558">
        <v>1314.95</v>
      </c>
      <c r="O558">
        <v>5.468</v>
      </c>
      <c r="P558">
        <v>75.308000000000007</v>
      </c>
      <c r="Q558">
        <v>102.4255</v>
      </c>
      <c r="R558">
        <v>4</v>
      </c>
      <c r="S558">
        <v>173.9</v>
      </c>
      <c r="T558">
        <v>48.4</v>
      </c>
      <c r="U558">
        <v>1577</v>
      </c>
      <c r="V558">
        <v>3.9</v>
      </c>
      <c r="W558">
        <v>1429.4</v>
      </c>
      <c r="X558">
        <v>5.7510000000000003</v>
      </c>
      <c r="Y558">
        <v>75.203000000000003</v>
      </c>
      <c r="Z558">
        <v>102.53530000000001</v>
      </c>
      <c r="AA558">
        <v>4</v>
      </c>
      <c r="AB558">
        <v>173.6</v>
      </c>
      <c r="AC558">
        <v>48.9</v>
      </c>
      <c r="AD558">
        <v>1570</v>
      </c>
      <c r="AE558">
        <v>3.9</v>
      </c>
      <c r="AF558">
        <v>1436.51</v>
      </c>
      <c r="AG558">
        <v>5.8019999999999996</v>
      </c>
      <c r="AH558">
        <v>75.021000000000001</v>
      </c>
      <c r="AI558">
        <v>102.5856</v>
      </c>
      <c r="AJ558">
        <v>4.4000000000000004</v>
      </c>
      <c r="AK558">
        <v>172.7</v>
      </c>
      <c r="AL558">
        <v>50</v>
      </c>
      <c r="AM558">
        <v>1552</v>
      </c>
      <c r="AN558">
        <v>4.0999999999999996</v>
      </c>
      <c r="AO558">
        <v>1517.68</v>
      </c>
      <c r="AP558">
        <v>5.7249999999999996</v>
      </c>
      <c r="AQ558">
        <v>1.7660806288839479E-3</v>
      </c>
      <c r="AR558">
        <v>-2.4847328057953089E-3</v>
      </c>
      <c r="AS558">
        <v>5.0000000000000037E-2</v>
      </c>
      <c r="AT558">
        <v>1.7251293847038161E-3</v>
      </c>
      <c r="AU558">
        <v>1.4462809917355379E-2</v>
      </c>
      <c r="AV558">
        <v>2.346227013316415E-2</v>
      </c>
      <c r="AW558">
        <v>0</v>
      </c>
      <c r="AX558">
        <v>-8.0068560235063702E-2</v>
      </c>
      <c r="AY558">
        <v>-4.9208833246392032E-2</v>
      </c>
      <c r="AZ558">
        <v>1.3962208954430011E-3</v>
      </c>
      <c r="BA558">
        <v>-1.070850721654026E-3</v>
      </c>
      <c r="BB558">
        <v>0</v>
      </c>
      <c r="BC558">
        <v>1.7281105990785139E-3</v>
      </c>
      <c r="BD558">
        <v>-1.02249488752556E-2</v>
      </c>
      <c r="BE558">
        <v>4.4585987261147597E-3</v>
      </c>
      <c r="BF558">
        <v>0</v>
      </c>
      <c r="BG558">
        <v>-4.9494956526581202E-3</v>
      </c>
      <c r="BH558">
        <v>-8.7900723888313381E-3</v>
      </c>
      <c r="BI558">
        <v>2.4259873901975042E-3</v>
      </c>
      <c r="BJ558">
        <v>-4.9032222846079332E-4</v>
      </c>
      <c r="BK558">
        <v>-9.0909090909090939E-2</v>
      </c>
      <c r="BL558">
        <v>5.2113491603937856E-3</v>
      </c>
      <c r="BM558">
        <v>-2.200000000000002E-2</v>
      </c>
      <c r="BN558">
        <v>1.1597938144329859E-2</v>
      </c>
      <c r="BO558">
        <v>-4.8780487804877981E-2</v>
      </c>
      <c r="BP558">
        <v>-5.3482947656950157E-2</v>
      </c>
      <c r="BQ558">
        <v>1.344978165938859E-2</v>
      </c>
      <c r="BR558">
        <v>1.281281281281244E-3</v>
      </c>
      <c r="BS558">
        <v>-3.4203625584316999E-4</v>
      </c>
      <c r="BT558">
        <v>7.317073170731736E-2</v>
      </c>
      <c r="BU558">
        <v>0</v>
      </c>
      <c r="BV558">
        <v>-3.8461538461538443E-2</v>
      </c>
      <c r="BW558">
        <v>6.4850843060959562E-3</v>
      </c>
      <c r="BX558">
        <v>2.4999999999999911E-2</v>
      </c>
      <c r="BY558">
        <v>6.069903482594019E-2</v>
      </c>
      <c r="BZ558">
        <v>-5.0737854418836048E-2</v>
      </c>
    </row>
    <row r="559" spans="1:78" x14ac:dyDescent="0.15">
      <c r="A559" s="21">
        <v>36861</v>
      </c>
      <c r="B559" t="s">
        <v>47</v>
      </c>
      <c r="C559">
        <v>6.4</v>
      </c>
      <c r="D559">
        <v>-1.689708141321036E-2</v>
      </c>
      <c r="E559" t="s">
        <v>55</v>
      </c>
      <c r="F559">
        <v>-1.23</v>
      </c>
      <c r="G559">
        <v>75.515000000000001</v>
      </c>
      <c r="H559">
        <v>101.637</v>
      </c>
      <c r="I559">
        <v>3.6</v>
      </c>
      <c r="J559">
        <v>174.6</v>
      </c>
      <c r="K559">
        <v>42.1</v>
      </c>
      <c r="L559">
        <v>1543</v>
      </c>
      <c r="M559">
        <v>3.9</v>
      </c>
      <c r="N559">
        <v>1320.28</v>
      </c>
      <c r="O559">
        <v>5.1120000000000001</v>
      </c>
      <c r="P559">
        <v>75.441000000000003</v>
      </c>
      <c r="Q559">
        <v>102.17100000000001</v>
      </c>
      <c r="R559">
        <v>4.2</v>
      </c>
      <c r="S559">
        <v>174.2</v>
      </c>
      <c r="T559">
        <v>49.1</v>
      </c>
      <c r="U559">
        <v>1614</v>
      </c>
      <c r="V559">
        <v>3.9</v>
      </c>
      <c r="W559">
        <v>1314.95</v>
      </c>
      <c r="X559">
        <v>5.468</v>
      </c>
      <c r="Y559">
        <v>75.308000000000007</v>
      </c>
      <c r="Z559">
        <v>102.4255</v>
      </c>
      <c r="AA559">
        <v>4</v>
      </c>
      <c r="AB559">
        <v>173.9</v>
      </c>
      <c r="AC559">
        <v>48.4</v>
      </c>
      <c r="AD559">
        <v>1577</v>
      </c>
      <c r="AE559">
        <v>3.9</v>
      </c>
      <c r="AF559">
        <v>1429.4</v>
      </c>
      <c r="AG559">
        <v>5.7510000000000003</v>
      </c>
      <c r="AH559">
        <v>75.203000000000003</v>
      </c>
      <c r="AI559">
        <v>102.53530000000001</v>
      </c>
      <c r="AJ559">
        <v>4</v>
      </c>
      <c r="AK559">
        <v>173.6</v>
      </c>
      <c r="AL559">
        <v>48.9</v>
      </c>
      <c r="AM559">
        <v>1570</v>
      </c>
      <c r="AN559">
        <v>3.9</v>
      </c>
      <c r="AO559">
        <v>1436.51</v>
      </c>
      <c r="AP559">
        <v>5.8019999999999996</v>
      </c>
      <c r="AQ559">
        <v>9.8089898066033854E-4</v>
      </c>
      <c r="AR559">
        <v>-5.2265319904866159E-3</v>
      </c>
      <c r="AS559">
        <v>-0.1428571428571429</v>
      </c>
      <c r="AT559">
        <v>2.296211251435087E-3</v>
      </c>
      <c r="AU559">
        <v>-0.14256619144602861</v>
      </c>
      <c r="AV559">
        <v>-4.3990086741016121E-2</v>
      </c>
      <c r="AW559">
        <v>0</v>
      </c>
      <c r="AX559">
        <v>4.0533860603064742E-3</v>
      </c>
      <c r="AY559">
        <v>-6.5106071689831735E-2</v>
      </c>
      <c r="AZ559">
        <v>1.7660806288839479E-3</v>
      </c>
      <c r="BA559">
        <v>-2.4847328057953089E-3</v>
      </c>
      <c r="BB559">
        <v>5.0000000000000037E-2</v>
      </c>
      <c r="BC559">
        <v>1.7251293847038161E-3</v>
      </c>
      <c r="BD559">
        <v>1.4462809917355379E-2</v>
      </c>
      <c r="BE559">
        <v>2.346227013316415E-2</v>
      </c>
      <c r="BF559">
        <v>0</v>
      </c>
      <c r="BG559">
        <v>-8.0068560235063702E-2</v>
      </c>
      <c r="BH559">
        <v>-4.9208833246392032E-2</v>
      </c>
      <c r="BI559">
        <v>1.3962208954430011E-3</v>
      </c>
      <c r="BJ559">
        <v>-1.070850721654026E-3</v>
      </c>
      <c r="BK559">
        <v>0</v>
      </c>
      <c r="BL559">
        <v>1.7281105990785139E-3</v>
      </c>
      <c r="BM559">
        <v>-1.02249488752556E-2</v>
      </c>
      <c r="BN559">
        <v>4.4585987261147597E-3</v>
      </c>
      <c r="BO559">
        <v>0</v>
      </c>
      <c r="BP559">
        <v>-4.9494956526581202E-3</v>
      </c>
      <c r="BQ559">
        <v>-8.7900723888313381E-3</v>
      </c>
      <c r="BR559">
        <v>2.4259873901975042E-3</v>
      </c>
      <c r="BS559">
        <v>-4.9032222846079332E-4</v>
      </c>
      <c r="BT559">
        <v>-9.0909090909090939E-2</v>
      </c>
      <c r="BU559">
        <v>5.2113491603937856E-3</v>
      </c>
      <c r="BV559">
        <v>-2.200000000000002E-2</v>
      </c>
      <c r="BW559">
        <v>1.1597938144329859E-2</v>
      </c>
      <c r="BX559">
        <v>-4.8780487804877981E-2</v>
      </c>
      <c r="BY559">
        <v>-5.3482947656950157E-2</v>
      </c>
      <c r="BZ559">
        <v>1.344978165938859E-2</v>
      </c>
    </row>
    <row r="560" spans="1:78" x14ac:dyDescent="0.15">
      <c r="A560" s="21">
        <v>36892</v>
      </c>
      <c r="B560" t="s">
        <v>48</v>
      </c>
      <c r="C560">
        <v>5.98</v>
      </c>
      <c r="D560">
        <v>-6.5624999999999989E-2</v>
      </c>
      <c r="E560" t="s">
        <v>55</v>
      </c>
      <c r="F560">
        <v>-1.9</v>
      </c>
      <c r="G560">
        <v>75.796000000000006</v>
      </c>
      <c r="H560">
        <v>101.10769999999999</v>
      </c>
      <c r="I560">
        <v>3.8</v>
      </c>
      <c r="J560">
        <v>175.6</v>
      </c>
      <c r="K560">
        <v>38.4</v>
      </c>
      <c r="L560">
        <v>1699</v>
      </c>
      <c r="M560">
        <v>4.2</v>
      </c>
      <c r="N560">
        <v>1366.01</v>
      </c>
      <c r="O560">
        <v>5.1139999999999999</v>
      </c>
      <c r="P560">
        <v>75.515000000000001</v>
      </c>
      <c r="Q560">
        <v>101.637</v>
      </c>
      <c r="R560">
        <v>3.6</v>
      </c>
      <c r="S560">
        <v>174.6</v>
      </c>
      <c r="T560">
        <v>42.1</v>
      </c>
      <c r="U560">
        <v>1543</v>
      </c>
      <c r="V560">
        <v>3.9</v>
      </c>
      <c r="W560">
        <v>1320.28</v>
      </c>
      <c r="X560">
        <v>5.1120000000000001</v>
      </c>
      <c r="Y560">
        <v>75.441000000000003</v>
      </c>
      <c r="Z560">
        <v>102.17100000000001</v>
      </c>
      <c r="AA560">
        <v>4.2</v>
      </c>
      <c r="AB560">
        <v>174.2</v>
      </c>
      <c r="AC560">
        <v>49.1</v>
      </c>
      <c r="AD560">
        <v>1614</v>
      </c>
      <c r="AE560">
        <v>3.9</v>
      </c>
      <c r="AF560">
        <v>1314.95</v>
      </c>
      <c r="AG560">
        <v>5.468</v>
      </c>
      <c r="AH560">
        <v>75.308000000000007</v>
      </c>
      <c r="AI560">
        <v>102.4255</v>
      </c>
      <c r="AJ560">
        <v>4</v>
      </c>
      <c r="AK560">
        <v>173.9</v>
      </c>
      <c r="AL560">
        <v>48.4</v>
      </c>
      <c r="AM560">
        <v>1577</v>
      </c>
      <c r="AN560">
        <v>3.9</v>
      </c>
      <c r="AO560">
        <v>1429.4</v>
      </c>
      <c r="AP560">
        <v>5.7510000000000003</v>
      </c>
      <c r="AQ560">
        <v>3.7211150102629542E-3</v>
      </c>
      <c r="AR560">
        <v>-5.2077491464722634E-3</v>
      </c>
      <c r="AS560">
        <v>5.555555555555558E-2</v>
      </c>
      <c r="AT560">
        <v>5.7273768613974596E-3</v>
      </c>
      <c r="AU560">
        <v>-8.7885985748218598E-2</v>
      </c>
      <c r="AV560">
        <v>0.101101749837978</v>
      </c>
      <c r="AW560">
        <v>7.6923076923077094E-2</v>
      </c>
      <c r="AX560">
        <v>3.4636592238010078E-2</v>
      </c>
      <c r="AY560">
        <v>3.9123630672932558E-4</v>
      </c>
      <c r="AZ560">
        <v>9.8089898066033854E-4</v>
      </c>
      <c r="BA560">
        <v>-5.2265319904866159E-3</v>
      </c>
      <c r="BB560">
        <v>-0.1428571428571429</v>
      </c>
      <c r="BC560">
        <v>2.296211251435087E-3</v>
      </c>
      <c r="BD560">
        <v>-0.14256619144602861</v>
      </c>
      <c r="BE560">
        <v>-4.3990086741016121E-2</v>
      </c>
      <c r="BF560">
        <v>0</v>
      </c>
      <c r="BG560">
        <v>4.0533860603064742E-3</v>
      </c>
      <c r="BH560">
        <v>-6.5106071689831735E-2</v>
      </c>
      <c r="BI560">
        <v>1.7660806288839479E-3</v>
      </c>
      <c r="BJ560">
        <v>-2.4847328057953089E-3</v>
      </c>
      <c r="BK560">
        <v>5.0000000000000037E-2</v>
      </c>
      <c r="BL560">
        <v>1.7251293847038161E-3</v>
      </c>
      <c r="BM560">
        <v>1.4462809917355379E-2</v>
      </c>
      <c r="BN560">
        <v>2.346227013316415E-2</v>
      </c>
      <c r="BO560">
        <v>0</v>
      </c>
      <c r="BP560">
        <v>-8.0068560235063702E-2</v>
      </c>
      <c r="BQ560">
        <v>-4.9208833246392032E-2</v>
      </c>
      <c r="BR560">
        <v>1.3962208954430011E-3</v>
      </c>
      <c r="BS560">
        <v>-1.070850721654026E-3</v>
      </c>
      <c r="BT560">
        <v>0</v>
      </c>
      <c r="BU560">
        <v>1.7281105990785139E-3</v>
      </c>
      <c r="BV560">
        <v>-1.02249488752556E-2</v>
      </c>
      <c r="BW560">
        <v>4.4585987261147597E-3</v>
      </c>
      <c r="BX560">
        <v>0</v>
      </c>
      <c r="BY560">
        <v>-4.9494956526581202E-3</v>
      </c>
      <c r="BZ560">
        <v>-8.7900723888313381E-3</v>
      </c>
    </row>
    <row r="561" spans="1:78" x14ac:dyDescent="0.15">
      <c r="A561" s="21">
        <v>36923</v>
      </c>
      <c r="B561" t="s">
        <v>49</v>
      </c>
      <c r="C561">
        <v>5.49</v>
      </c>
      <c r="D561">
        <v>-8.1939799331103708E-2</v>
      </c>
      <c r="E561" t="s">
        <v>55</v>
      </c>
      <c r="F561">
        <v>-0.55000000000000004</v>
      </c>
      <c r="G561">
        <v>75.930000000000007</v>
      </c>
      <c r="H561">
        <v>100.7209</v>
      </c>
      <c r="I561">
        <v>3.7</v>
      </c>
      <c r="J561">
        <v>176</v>
      </c>
      <c r="K561">
        <v>39.9</v>
      </c>
      <c r="L561">
        <v>1656</v>
      </c>
      <c r="M561">
        <v>4.2</v>
      </c>
      <c r="N561">
        <v>1239.94</v>
      </c>
      <c r="O561">
        <v>4.8959999999999999</v>
      </c>
      <c r="P561">
        <v>75.796000000000006</v>
      </c>
      <c r="Q561">
        <v>101.10769999999999</v>
      </c>
      <c r="R561">
        <v>3.8</v>
      </c>
      <c r="S561">
        <v>175.6</v>
      </c>
      <c r="T561">
        <v>38.4</v>
      </c>
      <c r="U561">
        <v>1699</v>
      </c>
      <c r="V561">
        <v>4.2</v>
      </c>
      <c r="W561">
        <v>1366.01</v>
      </c>
      <c r="X561">
        <v>5.1139999999999999</v>
      </c>
      <c r="Y561">
        <v>75.515000000000001</v>
      </c>
      <c r="Z561">
        <v>101.637</v>
      </c>
      <c r="AA561">
        <v>3.6</v>
      </c>
      <c r="AB561">
        <v>174.6</v>
      </c>
      <c r="AC561">
        <v>42.1</v>
      </c>
      <c r="AD561">
        <v>1543</v>
      </c>
      <c r="AE561">
        <v>3.9</v>
      </c>
      <c r="AF561">
        <v>1320.28</v>
      </c>
      <c r="AG561">
        <v>5.1120000000000001</v>
      </c>
      <c r="AH561">
        <v>75.441000000000003</v>
      </c>
      <c r="AI561">
        <v>102.17100000000001</v>
      </c>
      <c r="AJ561">
        <v>4.2</v>
      </c>
      <c r="AK561">
        <v>174.2</v>
      </c>
      <c r="AL561">
        <v>49.1</v>
      </c>
      <c r="AM561">
        <v>1614</v>
      </c>
      <c r="AN561">
        <v>3.9</v>
      </c>
      <c r="AO561">
        <v>1314.95</v>
      </c>
      <c r="AP561">
        <v>5.468</v>
      </c>
      <c r="AQ561">
        <v>1.7679033194364371E-3</v>
      </c>
      <c r="AR561">
        <v>-3.825623567740077E-3</v>
      </c>
      <c r="AS561">
        <v>-2.631578947368407E-2</v>
      </c>
      <c r="AT561">
        <v>2.277904328018332E-3</v>
      </c>
      <c r="AU561">
        <v>3.90625E-2</v>
      </c>
      <c r="AV561">
        <v>-2.5309005297233681E-2</v>
      </c>
      <c r="AW561">
        <v>0</v>
      </c>
      <c r="AX561">
        <v>-9.2290686012547418E-2</v>
      </c>
      <c r="AY561">
        <v>-4.2628079780993373E-2</v>
      </c>
      <c r="AZ561">
        <v>3.7211150102629542E-3</v>
      </c>
      <c r="BA561">
        <v>-5.2077491464722634E-3</v>
      </c>
      <c r="BB561">
        <v>5.555555555555558E-2</v>
      </c>
      <c r="BC561">
        <v>5.7273768613974596E-3</v>
      </c>
      <c r="BD561">
        <v>-8.7885985748218598E-2</v>
      </c>
      <c r="BE561">
        <v>0.101101749837978</v>
      </c>
      <c r="BF561">
        <v>7.6923076923077094E-2</v>
      </c>
      <c r="BG561">
        <v>3.4636592238010078E-2</v>
      </c>
      <c r="BH561">
        <v>3.9123630672932558E-4</v>
      </c>
      <c r="BI561">
        <v>9.8089898066033854E-4</v>
      </c>
      <c r="BJ561">
        <v>-5.2265319904866159E-3</v>
      </c>
      <c r="BK561">
        <v>-0.1428571428571429</v>
      </c>
      <c r="BL561">
        <v>2.296211251435087E-3</v>
      </c>
      <c r="BM561">
        <v>-0.14256619144602861</v>
      </c>
      <c r="BN561">
        <v>-4.3990086741016121E-2</v>
      </c>
      <c r="BO561">
        <v>0</v>
      </c>
      <c r="BP561">
        <v>4.0533860603064742E-3</v>
      </c>
      <c r="BQ561">
        <v>-6.5106071689831735E-2</v>
      </c>
      <c r="BR561">
        <v>1.7660806288839479E-3</v>
      </c>
      <c r="BS561">
        <v>-2.4847328057953089E-3</v>
      </c>
      <c r="BT561">
        <v>5.0000000000000037E-2</v>
      </c>
      <c r="BU561">
        <v>1.7251293847038161E-3</v>
      </c>
      <c r="BV561">
        <v>1.4462809917355379E-2</v>
      </c>
      <c r="BW561">
        <v>2.346227013316415E-2</v>
      </c>
      <c r="BX561">
        <v>0</v>
      </c>
      <c r="BY561">
        <v>-8.0068560235063702E-2</v>
      </c>
      <c r="BZ561">
        <v>-4.9208833246392032E-2</v>
      </c>
    </row>
    <row r="562" spans="1:78" x14ac:dyDescent="0.15">
      <c r="A562" s="21">
        <v>36951</v>
      </c>
      <c r="B562" t="s">
        <v>50</v>
      </c>
      <c r="C562">
        <v>5.31</v>
      </c>
      <c r="D562">
        <v>-3.2786885245901752E-2</v>
      </c>
      <c r="E562" t="s">
        <v>55</v>
      </c>
      <c r="F562">
        <v>-0.11</v>
      </c>
      <c r="G562">
        <v>76.009</v>
      </c>
      <c r="H562">
        <v>100.5539</v>
      </c>
      <c r="I562">
        <v>3.8</v>
      </c>
      <c r="J562">
        <v>176.1</v>
      </c>
      <c r="K562">
        <v>41.5</v>
      </c>
      <c r="L562">
        <v>1659</v>
      </c>
      <c r="M562">
        <v>4.3</v>
      </c>
      <c r="N562">
        <v>1160.33</v>
      </c>
      <c r="O562">
        <v>4.9169999999999998</v>
      </c>
      <c r="P562">
        <v>75.930000000000007</v>
      </c>
      <c r="Q562">
        <v>100.7209</v>
      </c>
      <c r="R562">
        <v>3.7</v>
      </c>
      <c r="S562">
        <v>176</v>
      </c>
      <c r="T562">
        <v>39.9</v>
      </c>
      <c r="U562">
        <v>1656</v>
      </c>
      <c r="V562">
        <v>4.2</v>
      </c>
      <c r="W562">
        <v>1239.94</v>
      </c>
      <c r="X562">
        <v>4.8959999999999999</v>
      </c>
      <c r="Y562">
        <v>75.796000000000006</v>
      </c>
      <c r="Z562">
        <v>101.10769999999999</v>
      </c>
      <c r="AA562">
        <v>3.8</v>
      </c>
      <c r="AB562">
        <v>175.6</v>
      </c>
      <c r="AC562">
        <v>38.4</v>
      </c>
      <c r="AD562">
        <v>1699</v>
      </c>
      <c r="AE562">
        <v>4.2</v>
      </c>
      <c r="AF562">
        <v>1366.01</v>
      </c>
      <c r="AG562">
        <v>5.1139999999999999</v>
      </c>
      <c r="AH562">
        <v>75.515000000000001</v>
      </c>
      <c r="AI562">
        <v>101.637</v>
      </c>
      <c r="AJ562">
        <v>3.6</v>
      </c>
      <c r="AK562">
        <v>174.6</v>
      </c>
      <c r="AL562">
        <v>42.1</v>
      </c>
      <c r="AM562">
        <v>1543</v>
      </c>
      <c r="AN562">
        <v>3.9</v>
      </c>
      <c r="AO562">
        <v>1320.28</v>
      </c>
      <c r="AP562">
        <v>5.1120000000000001</v>
      </c>
      <c r="AQ562">
        <v>1.040431976820688E-3</v>
      </c>
      <c r="AR562">
        <v>-1.658047138180851E-3</v>
      </c>
      <c r="AS562">
        <v>2.702702702702697E-2</v>
      </c>
      <c r="AT562">
        <v>5.6818181818174551E-4</v>
      </c>
      <c r="AU562">
        <v>4.0100250626566407E-2</v>
      </c>
      <c r="AV562">
        <v>1.811594202898448E-3</v>
      </c>
      <c r="AW562">
        <v>2.3809523809523721E-2</v>
      </c>
      <c r="AX562">
        <v>-6.4204719583205727E-2</v>
      </c>
      <c r="AY562">
        <v>4.2892156862743844E-3</v>
      </c>
      <c r="AZ562">
        <v>1.7679033194364371E-3</v>
      </c>
      <c r="BA562">
        <v>-3.825623567740077E-3</v>
      </c>
      <c r="BB562">
        <v>-2.631578947368407E-2</v>
      </c>
      <c r="BC562">
        <v>2.277904328018332E-3</v>
      </c>
      <c r="BD562">
        <v>3.90625E-2</v>
      </c>
      <c r="BE562">
        <v>-2.5309005297233681E-2</v>
      </c>
      <c r="BF562">
        <v>0</v>
      </c>
      <c r="BG562">
        <v>-9.2290686012547418E-2</v>
      </c>
      <c r="BH562">
        <v>-4.2628079780993373E-2</v>
      </c>
      <c r="BI562">
        <v>3.7211150102629542E-3</v>
      </c>
      <c r="BJ562">
        <v>-5.2077491464722634E-3</v>
      </c>
      <c r="BK562">
        <v>5.555555555555558E-2</v>
      </c>
      <c r="BL562">
        <v>5.7273768613974596E-3</v>
      </c>
      <c r="BM562">
        <v>-8.7885985748218598E-2</v>
      </c>
      <c r="BN562">
        <v>0.101101749837978</v>
      </c>
      <c r="BO562">
        <v>7.6923076923077094E-2</v>
      </c>
      <c r="BP562">
        <v>3.4636592238010078E-2</v>
      </c>
      <c r="BQ562">
        <v>3.9123630672932558E-4</v>
      </c>
      <c r="BR562">
        <v>9.8089898066033854E-4</v>
      </c>
      <c r="BS562">
        <v>-5.2265319904866159E-3</v>
      </c>
      <c r="BT562">
        <v>-0.1428571428571429</v>
      </c>
      <c r="BU562">
        <v>2.296211251435087E-3</v>
      </c>
      <c r="BV562">
        <v>-0.14256619144602861</v>
      </c>
      <c r="BW562">
        <v>-4.3990086741016121E-2</v>
      </c>
      <c r="BX562">
        <v>0</v>
      </c>
      <c r="BY562">
        <v>4.0533860603064742E-3</v>
      </c>
      <c r="BZ562">
        <v>-6.5106071689831735E-2</v>
      </c>
    </row>
    <row r="563" spans="1:78" x14ac:dyDescent="0.15">
      <c r="A563" s="21">
        <v>36982</v>
      </c>
      <c r="B563" t="s">
        <v>51</v>
      </c>
      <c r="C563">
        <v>4.8</v>
      </c>
      <c r="D563">
        <v>-9.6045197740112956E-2</v>
      </c>
      <c r="E563" t="s">
        <v>55</v>
      </c>
      <c r="F563">
        <v>1.34</v>
      </c>
      <c r="G563">
        <v>76.13</v>
      </c>
      <c r="H563">
        <v>100.5205</v>
      </c>
      <c r="I563">
        <v>3.9</v>
      </c>
      <c r="J563">
        <v>176.4</v>
      </c>
      <c r="K563">
        <v>45.5</v>
      </c>
      <c r="L563">
        <v>1666</v>
      </c>
      <c r="M563">
        <v>4.4000000000000004</v>
      </c>
      <c r="N563">
        <v>1249.46</v>
      </c>
      <c r="O563">
        <v>5.3380000000000001</v>
      </c>
      <c r="P563">
        <v>76.009</v>
      </c>
      <c r="Q563">
        <v>100.5539</v>
      </c>
      <c r="R563">
        <v>3.8</v>
      </c>
      <c r="S563">
        <v>176.1</v>
      </c>
      <c r="T563">
        <v>41.5</v>
      </c>
      <c r="U563">
        <v>1659</v>
      </c>
      <c r="V563">
        <v>4.3</v>
      </c>
      <c r="W563">
        <v>1160.33</v>
      </c>
      <c r="X563">
        <v>4.9169999999999998</v>
      </c>
      <c r="Y563">
        <v>75.930000000000007</v>
      </c>
      <c r="Z563">
        <v>100.7209</v>
      </c>
      <c r="AA563">
        <v>3.7</v>
      </c>
      <c r="AB563">
        <v>176</v>
      </c>
      <c r="AC563">
        <v>39.9</v>
      </c>
      <c r="AD563">
        <v>1656</v>
      </c>
      <c r="AE563">
        <v>4.2</v>
      </c>
      <c r="AF563">
        <v>1239.94</v>
      </c>
      <c r="AG563">
        <v>4.8959999999999999</v>
      </c>
      <c r="AH563">
        <v>75.796000000000006</v>
      </c>
      <c r="AI563">
        <v>101.10769999999999</v>
      </c>
      <c r="AJ563">
        <v>3.8</v>
      </c>
      <c r="AK563">
        <v>175.6</v>
      </c>
      <c r="AL563">
        <v>38.4</v>
      </c>
      <c r="AM563">
        <v>1699</v>
      </c>
      <c r="AN563">
        <v>4.2</v>
      </c>
      <c r="AO563">
        <v>1366.01</v>
      </c>
      <c r="AP563">
        <v>5.1139999999999999</v>
      </c>
      <c r="AQ563">
        <v>1.5919167467008939E-3</v>
      </c>
      <c r="AR563">
        <v>-3.3216016484693972E-4</v>
      </c>
      <c r="AS563">
        <v>2.6315789473684289E-2</v>
      </c>
      <c r="AT563">
        <v>1.7035775127769439E-3</v>
      </c>
      <c r="AU563">
        <v>9.6385542168674787E-2</v>
      </c>
      <c r="AV563">
        <v>4.2194092827003704E-3</v>
      </c>
      <c r="AW563">
        <v>2.325581395348841E-2</v>
      </c>
      <c r="AX563">
        <v>7.6814354537071416E-2</v>
      </c>
      <c r="AY563">
        <v>8.5621313809233435E-2</v>
      </c>
      <c r="AZ563">
        <v>1.040431976820688E-3</v>
      </c>
      <c r="BA563">
        <v>-1.658047138180851E-3</v>
      </c>
      <c r="BB563">
        <v>2.702702702702697E-2</v>
      </c>
      <c r="BC563">
        <v>5.6818181818174551E-4</v>
      </c>
      <c r="BD563">
        <v>4.0100250626566407E-2</v>
      </c>
      <c r="BE563">
        <v>1.811594202898448E-3</v>
      </c>
      <c r="BF563">
        <v>2.3809523809523721E-2</v>
      </c>
      <c r="BG563">
        <v>-6.4204719583205727E-2</v>
      </c>
      <c r="BH563">
        <v>4.2892156862743844E-3</v>
      </c>
      <c r="BI563">
        <v>1.7679033194364371E-3</v>
      </c>
      <c r="BJ563">
        <v>-3.825623567740077E-3</v>
      </c>
      <c r="BK563">
        <v>-2.631578947368407E-2</v>
      </c>
      <c r="BL563">
        <v>2.277904328018332E-3</v>
      </c>
      <c r="BM563">
        <v>3.90625E-2</v>
      </c>
      <c r="BN563">
        <v>-2.5309005297233681E-2</v>
      </c>
      <c r="BO563">
        <v>0</v>
      </c>
      <c r="BP563">
        <v>-9.2290686012547418E-2</v>
      </c>
      <c r="BQ563">
        <v>-4.2628079780993373E-2</v>
      </c>
      <c r="BR563">
        <v>3.7211150102629542E-3</v>
      </c>
      <c r="BS563">
        <v>-5.2077491464722634E-3</v>
      </c>
      <c r="BT563">
        <v>5.555555555555558E-2</v>
      </c>
      <c r="BU563">
        <v>5.7273768613974596E-3</v>
      </c>
      <c r="BV563">
        <v>-8.7885985748218598E-2</v>
      </c>
      <c r="BW563">
        <v>0.101101749837978</v>
      </c>
      <c r="BX563">
        <v>7.6923076923077094E-2</v>
      </c>
      <c r="BY563">
        <v>3.4636592238010078E-2</v>
      </c>
      <c r="BZ563">
        <v>3.9123630672932558E-4</v>
      </c>
    </row>
    <row r="564" spans="1:78" x14ac:dyDescent="0.15">
      <c r="A564" s="21">
        <v>37012</v>
      </c>
      <c r="B564" t="s">
        <v>52</v>
      </c>
      <c r="C564">
        <v>4.21</v>
      </c>
      <c r="D564">
        <v>-0.1229166666666666</v>
      </c>
      <c r="E564" t="s">
        <v>55</v>
      </c>
      <c r="F564">
        <v>3.39</v>
      </c>
      <c r="G564">
        <v>76.147999999999996</v>
      </c>
      <c r="H564">
        <v>100.6448</v>
      </c>
      <c r="I564">
        <v>4</v>
      </c>
      <c r="J564">
        <v>177.3</v>
      </c>
      <c r="K564">
        <v>44.9</v>
      </c>
      <c r="L564">
        <v>1665</v>
      </c>
      <c r="M564">
        <v>4.3</v>
      </c>
      <c r="N564">
        <v>1255.82</v>
      </c>
      <c r="O564">
        <v>5.3810000000000002</v>
      </c>
      <c r="P564">
        <v>76.13</v>
      </c>
      <c r="Q564">
        <v>100.5205</v>
      </c>
      <c r="R564">
        <v>3.9</v>
      </c>
      <c r="S564">
        <v>176.4</v>
      </c>
      <c r="T564">
        <v>45.5</v>
      </c>
      <c r="U564">
        <v>1666</v>
      </c>
      <c r="V564">
        <v>4.4000000000000004</v>
      </c>
      <c r="W564">
        <v>1249.46</v>
      </c>
      <c r="X564">
        <v>5.3380000000000001</v>
      </c>
      <c r="Y564">
        <v>76.009</v>
      </c>
      <c r="Z564">
        <v>100.5539</v>
      </c>
      <c r="AA564">
        <v>3.8</v>
      </c>
      <c r="AB564">
        <v>176.1</v>
      </c>
      <c r="AC564">
        <v>41.5</v>
      </c>
      <c r="AD564">
        <v>1659</v>
      </c>
      <c r="AE564">
        <v>4.3</v>
      </c>
      <c r="AF564">
        <v>1160.33</v>
      </c>
      <c r="AG564">
        <v>4.9169999999999998</v>
      </c>
      <c r="AH564">
        <v>75.930000000000007</v>
      </c>
      <c r="AI564">
        <v>100.7209</v>
      </c>
      <c r="AJ564">
        <v>3.7</v>
      </c>
      <c r="AK564">
        <v>176</v>
      </c>
      <c r="AL564">
        <v>39.9</v>
      </c>
      <c r="AM564">
        <v>1656</v>
      </c>
      <c r="AN564">
        <v>4.2</v>
      </c>
      <c r="AO564">
        <v>1239.94</v>
      </c>
      <c r="AP564">
        <v>4.8959999999999999</v>
      </c>
      <c r="AQ564">
        <v>2.3643767240244529E-4</v>
      </c>
      <c r="AR564">
        <v>1.236563686014325E-3</v>
      </c>
      <c r="AS564">
        <v>2.5641025641025769E-2</v>
      </c>
      <c r="AT564">
        <v>5.1020408163264808E-3</v>
      </c>
      <c r="AU564">
        <v>-1.3186813186813249E-2</v>
      </c>
      <c r="AV564">
        <v>-6.0024009603842909E-4</v>
      </c>
      <c r="AW564">
        <v>-2.2727272727272822E-2</v>
      </c>
      <c r="AX564">
        <v>5.0901989659533084E-3</v>
      </c>
      <c r="AY564">
        <v>8.0554514799551225E-3</v>
      </c>
      <c r="AZ564">
        <v>1.5919167467008939E-3</v>
      </c>
      <c r="BA564">
        <v>-3.3216016484693972E-4</v>
      </c>
      <c r="BB564">
        <v>2.6315789473684289E-2</v>
      </c>
      <c r="BC564">
        <v>1.7035775127769439E-3</v>
      </c>
      <c r="BD564">
        <v>9.6385542168674787E-2</v>
      </c>
      <c r="BE564">
        <v>4.2194092827003704E-3</v>
      </c>
      <c r="BF564">
        <v>2.325581395348841E-2</v>
      </c>
      <c r="BG564">
        <v>7.6814354537071416E-2</v>
      </c>
      <c r="BH564">
        <v>8.5621313809233435E-2</v>
      </c>
      <c r="BI564">
        <v>1.040431976820688E-3</v>
      </c>
      <c r="BJ564">
        <v>-1.658047138180851E-3</v>
      </c>
      <c r="BK564">
        <v>2.702702702702697E-2</v>
      </c>
      <c r="BL564">
        <v>5.6818181818174551E-4</v>
      </c>
      <c r="BM564">
        <v>4.0100250626566407E-2</v>
      </c>
      <c r="BN564">
        <v>1.811594202898448E-3</v>
      </c>
      <c r="BO564">
        <v>2.3809523809523721E-2</v>
      </c>
      <c r="BP564">
        <v>-6.4204719583205727E-2</v>
      </c>
      <c r="BQ564">
        <v>4.2892156862743844E-3</v>
      </c>
      <c r="BR564">
        <v>1.7679033194364371E-3</v>
      </c>
      <c r="BS564">
        <v>-3.825623567740077E-3</v>
      </c>
      <c r="BT564">
        <v>-2.631578947368407E-2</v>
      </c>
      <c r="BU564">
        <v>2.277904328018332E-3</v>
      </c>
      <c r="BV564">
        <v>3.90625E-2</v>
      </c>
      <c r="BW564">
        <v>-2.5309005297233681E-2</v>
      </c>
      <c r="BX564">
        <v>0</v>
      </c>
      <c r="BY564">
        <v>-9.2290686012547418E-2</v>
      </c>
      <c r="BZ564">
        <v>-4.2628079780993373E-2</v>
      </c>
    </row>
    <row r="565" spans="1:78" x14ac:dyDescent="0.15">
      <c r="A565" s="21">
        <v>37043</v>
      </c>
      <c r="B565" t="s">
        <v>53</v>
      </c>
      <c r="C565">
        <v>3.97</v>
      </c>
      <c r="D565">
        <v>-5.7007125890736289E-2</v>
      </c>
      <c r="E565" t="s">
        <v>55</v>
      </c>
      <c r="F565">
        <v>6.02</v>
      </c>
      <c r="G565">
        <v>76.317999999999998</v>
      </c>
      <c r="H565">
        <v>100.7248</v>
      </c>
      <c r="I565">
        <v>4.2</v>
      </c>
      <c r="J565">
        <v>177.7</v>
      </c>
      <c r="K565">
        <v>47.8</v>
      </c>
      <c r="L565">
        <v>1626</v>
      </c>
      <c r="M565">
        <v>4.5</v>
      </c>
      <c r="N565">
        <v>1224.42</v>
      </c>
      <c r="O565">
        <v>5.4119999999999999</v>
      </c>
      <c r="P565">
        <v>76.147999999999996</v>
      </c>
      <c r="Q565">
        <v>100.6448</v>
      </c>
      <c r="R565">
        <v>4</v>
      </c>
      <c r="S565">
        <v>177.3</v>
      </c>
      <c r="T565">
        <v>44.9</v>
      </c>
      <c r="U565">
        <v>1665</v>
      </c>
      <c r="V565">
        <v>4.3</v>
      </c>
      <c r="W565">
        <v>1255.82</v>
      </c>
      <c r="X565">
        <v>5.3810000000000002</v>
      </c>
      <c r="Y565">
        <v>76.13</v>
      </c>
      <c r="Z565">
        <v>100.5205</v>
      </c>
      <c r="AA565">
        <v>3.9</v>
      </c>
      <c r="AB565">
        <v>176.4</v>
      </c>
      <c r="AC565">
        <v>45.5</v>
      </c>
      <c r="AD565">
        <v>1666</v>
      </c>
      <c r="AE565">
        <v>4.4000000000000004</v>
      </c>
      <c r="AF565">
        <v>1249.46</v>
      </c>
      <c r="AG565">
        <v>5.3380000000000001</v>
      </c>
      <c r="AH565">
        <v>76.009</v>
      </c>
      <c r="AI565">
        <v>100.5539</v>
      </c>
      <c r="AJ565">
        <v>3.8</v>
      </c>
      <c r="AK565">
        <v>176.1</v>
      </c>
      <c r="AL565">
        <v>41.5</v>
      </c>
      <c r="AM565">
        <v>1659</v>
      </c>
      <c r="AN565">
        <v>4.3</v>
      </c>
      <c r="AO565">
        <v>1160.33</v>
      </c>
      <c r="AP565">
        <v>4.9169999999999998</v>
      </c>
      <c r="AQ565">
        <v>2.2324946157483701E-3</v>
      </c>
      <c r="AR565">
        <v>7.9487464826799581E-4</v>
      </c>
      <c r="AS565">
        <v>5.0000000000000037E-2</v>
      </c>
      <c r="AT565">
        <v>2.2560631697685629E-3</v>
      </c>
      <c r="AU565">
        <v>6.4587973273942056E-2</v>
      </c>
      <c r="AV565">
        <v>-2.342342342342341E-2</v>
      </c>
      <c r="AW565">
        <v>4.6511627906976827E-2</v>
      </c>
      <c r="AX565">
        <v>-2.500358331608021E-2</v>
      </c>
      <c r="AY565">
        <v>5.7610109645047647E-3</v>
      </c>
      <c r="AZ565">
        <v>2.3643767240244529E-4</v>
      </c>
      <c r="BA565">
        <v>1.236563686014325E-3</v>
      </c>
      <c r="BB565">
        <v>2.5641025641025769E-2</v>
      </c>
      <c r="BC565">
        <v>5.1020408163264808E-3</v>
      </c>
      <c r="BD565">
        <v>-1.3186813186813249E-2</v>
      </c>
      <c r="BE565">
        <v>-6.0024009603842909E-4</v>
      </c>
      <c r="BF565">
        <v>-2.2727272727272822E-2</v>
      </c>
      <c r="BG565">
        <v>5.0901989659533084E-3</v>
      </c>
      <c r="BH565">
        <v>8.0554514799551225E-3</v>
      </c>
      <c r="BI565">
        <v>1.5919167467008939E-3</v>
      </c>
      <c r="BJ565">
        <v>-3.3216016484693972E-4</v>
      </c>
      <c r="BK565">
        <v>2.6315789473684289E-2</v>
      </c>
      <c r="BL565">
        <v>1.7035775127769439E-3</v>
      </c>
      <c r="BM565">
        <v>9.6385542168674787E-2</v>
      </c>
      <c r="BN565">
        <v>4.2194092827003704E-3</v>
      </c>
      <c r="BO565">
        <v>2.325581395348841E-2</v>
      </c>
      <c r="BP565">
        <v>7.6814354537071416E-2</v>
      </c>
      <c r="BQ565">
        <v>8.5621313809233435E-2</v>
      </c>
      <c r="BR565">
        <v>1.040431976820688E-3</v>
      </c>
      <c r="BS565">
        <v>-1.658047138180851E-3</v>
      </c>
      <c r="BT565">
        <v>2.702702702702697E-2</v>
      </c>
      <c r="BU565">
        <v>5.6818181818174551E-4</v>
      </c>
      <c r="BV565">
        <v>4.0100250626566407E-2</v>
      </c>
      <c r="BW565">
        <v>1.811594202898448E-3</v>
      </c>
      <c r="BX565">
        <v>2.3809523809523721E-2</v>
      </c>
      <c r="BY565">
        <v>-6.4204719583205727E-2</v>
      </c>
      <c r="BZ565">
        <v>4.2892156862743844E-3</v>
      </c>
    </row>
    <row r="566" spans="1:78" x14ac:dyDescent="0.15">
      <c r="A566" s="21">
        <v>37073</v>
      </c>
      <c r="B566" t="s">
        <v>42</v>
      </c>
      <c r="C566">
        <v>3.77</v>
      </c>
      <c r="D566">
        <v>-5.0377833753148658E-2</v>
      </c>
      <c r="E566" t="s">
        <v>55</v>
      </c>
      <c r="F566">
        <v>0.24</v>
      </c>
      <c r="G566">
        <v>76.515000000000001</v>
      </c>
      <c r="H566">
        <v>100.6377</v>
      </c>
      <c r="I566">
        <v>4.2</v>
      </c>
      <c r="J566">
        <v>177.4</v>
      </c>
      <c r="K566">
        <v>49.2</v>
      </c>
      <c r="L566">
        <v>1598</v>
      </c>
      <c r="M566">
        <v>4.5999999999999996</v>
      </c>
      <c r="N566">
        <v>1211.23</v>
      </c>
      <c r="O566">
        <v>5.0540000000000003</v>
      </c>
      <c r="P566">
        <v>76.317999999999998</v>
      </c>
      <c r="Q566">
        <v>100.7248</v>
      </c>
      <c r="R566">
        <v>4.2</v>
      </c>
      <c r="S566">
        <v>177.7</v>
      </c>
      <c r="T566">
        <v>47.8</v>
      </c>
      <c r="U566">
        <v>1626</v>
      </c>
      <c r="V566">
        <v>4.5</v>
      </c>
      <c r="W566">
        <v>1224.42</v>
      </c>
      <c r="X566">
        <v>5.4119999999999999</v>
      </c>
      <c r="Y566">
        <v>76.147999999999996</v>
      </c>
      <c r="Z566">
        <v>100.6448</v>
      </c>
      <c r="AA566">
        <v>4</v>
      </c>
      <c r="AB566">
        <v>177.3</v>
      </c>
      <c r="AC566">
        <v>44.9</v>
      </c>
      <c r="AD566">
        <v>1665</v>
      </c>
      <c r="AE566">
        <v>4.3</v>
      </c>
      <c r="AF566">
        <v>1255.82</v>
      </c>
      <c r="AG566">
        <v>5.3810000000000002</v>
      </c>
      <c r="AH566">
        <v>76.13</v>
      </c>
      <c r="AI566">
        <v>100.5205</v>
      </c>
      <c r="AJ566">
        <v>3.9</v>
      </c>
      <c r="AK566">
        <v>176.4</v>
      </c>
      <c r="AL566">
        <v>45.5</v>
      </c>
      <c r="AM566">
        <v>1666</v>
      </c>
      <c r="AN566">
        <v>4.4000000000000004</v>
      </c>
      <c r="AO566">
        <v>1249.46</v>
      </c>
      <c r="AP566">
        <v>5.3380000000000001</v>
      </c>
      <c r="AQ566">
        <v>2.5813045415237208E-3</v>
      </c>
      <c r="AR566">
        <v>-8.6473241942408574E-4</v>
      </c>
      <c r="AS566">
        <v>0</v>
      </c>
      <c r="AT566">
        <v>-1.688238604389269E-3</v>
      </c>
      <c r="AU566">
        <v>2.9288702928870421E-2</v>
      </c>
      <c r="AV566">
        <v>-1.7220172201722009E-2</v>
      </c>
      <c r="AW566">
        <v>2.222222222222214E-2</v>
      </c>
      <c r="AX566">
        <v>-1.0772447362833001E-2</v>
      </c>
      <c r="AY566">
        <v>-6.614929785661483E-2</v>
      </c>
      <c r="AZ566">
        <v>2.2324946157483701E-3</v>
      </c>
      <c r="BA566">
        <v>7.9487464826799581E-4</v>
      </c>
      <c r="BB566">
        <v>5.0000000000000037E-2</v>
      </c>
      <c r="BC566">
        <v>2.2560631697685629E-3</v>
      </c>
      <c r="BD566">
        <v>6.4587973273942056E-2</v>
      </c>
      <c r="BE566">
        <v>-2.342342342342341E-2</v>
      </c>
      <c r="BF566">
        <v>4.6511627906976827E-2</v>
      </c>
      <c r="BG566">
        <v>-2.500358331608021E-2</v>
      </c>
      <c r="BH566">
        <v>5.7610109645047647E-3</v>
      </c>
      <c r="BI566">
        <v>2.3643767240244529E-4</v>
      </c>
      <c r="BJ566">
        <v>1.236563686014325E-3</v>
      </c>
      <c r="BK566">
        <v>2.5641025641025769E-2</v>
      </c>
      <c r="BL566">
        <v>5.1020408163264808E-3</v>
      </c>
      <c r="BM566">
        <v>-1.3186813186813249E-2</v>
      </c>
      <c r="BN566">
        <v>-6.0024009603842909E-4</v>
      </c>
      <c r="BO566">
        <v>-2.2727272727272822E-2</v>
      </c>
      <c r="BP566">
        <v>5.0901989659533084E-3</v>
      </c>
      <c r="BQ566">
        <v>8.0554514799551225E-3</v>
      </c>
      <c r="BR566">
        <v>1.5919167467008939E-3</v>
      </c>
      <c r="BS566">
        <v>-3.3216016484693972E-4</v>
      </c>
      <c r="BT566">
        <v>2.6315789473684289E-2</v>
      </c>
      <c r="BU566">
        <v>1.7035775127769439E-3</v>
      </c>
      <c r="BV566">
        <v>9.6385542168674787E-2</v>
      </c>
      <c r="BW566">
        <v>4.2194092827003704E-3</v>
      </c>
      <c r="BX566">
        <v>2.325581395348841E-2</v>
      </c>
      <c r="BY566">
        <v>7.6814354537071416E-2</v>
      </c>
      <c r="BZ566">
        <v>8.5621313809233435E-2</v>
      </c>
    </row>
    <row r="567" spans="1:78" x14ac:dyDescent="0.15">
      <c r="A567" s="21">
        <v>37104</v>
      </c>
      <c r="B567" t="s">
        <v>43</v>
      </c>
      <c r="C567">
        <v>3.65</v>
      </c>
      <c r="D567">
        <v>-3.1830238726790479E-2</v>
      </c>
      <c r="E567" t="s">
        <v>55</v>
      </c>
      <c r="F567">
        <v>-0.15</v>
      </c>
      <c r="G567">
        <v>76.552999999999997</v>
      </c>
      <c r="H567">
        <v>100.3326</v>
      </c>
      <c r="I567">
        <v>4.4000000000000004</v>
      </c>
      <c r="J567">
        <v>177.4</v>
      </c>
      <c r="K567">
        <v>54.3</v>
      </c>
      <c r="L567">
        <v>1615</v>
      </c>
      <c r="M567">
        <v>4.9000000000000004</v>
      </c>
      <c r="N567">
        <v>1133.58</v>
      </c>
      <c r="O567">
        <v>4.8319999999999999</v>
      </c>
      <c r="P567">
        <v>76.515000000000001</v>
      </c>
      <c r="Q567">
        <v>100.6377</v>
      </c>
      <c r="R567">
        <v>4.2</v>
      </c>
      <c r="S567">
        <v>177.4</v>
      </c>
      <c r="T567">
        <v>49.2</v>
      </c>
      <c r="U567">
        <v>1598</v>
      </c>
      <c r="V567">
        <v>4.5999999999999996</v>
      </c>
      <c r="W567">
        <v>1211.23</v>
      </c>
      <c r="X567">
        <v>5.0540000000000003</v>
      </c>
      <c r="Y567">
        <v>76.317999999999998</v>
      </c>
      <c r="Z567">
        <v>100.7248</v>
      </c>
      <c r="AA567">
        <v>4.2</v>
      </c>
      <c r="AB567">
        <v>177.7</v>
      </c>
      <c r="AC567">
        <v>47.8</v>
      </c>
      <c r="AD567">
        <v>1626</v>
      </c>
      <c r="AE567">
        <v>4.5</v>
      </c>
      <c r="AF567">
        <v>1224.42</v>
      </c>
      <c r="AG567">
        <v>5.4119999999999999</v>
      </c>
      <c r="AH567">
        <v>76.147999999999996</v>
      </c>
      <c r="AI567">
        <v>100.6448</v>
      </c>
      <c r="AJ567">
        <v>4</v>
      </c>
      <c r="AK567">
        <v>177.3</v>
      </c>
      <c r="AL567">
        <v>44.9</v>
      </c>
      <c r="AM567">
        <v>1665</v>
      </c>
      <c r="AN567">
        <v>4.3</v>
      </c>
      <c r="AO567">
        <v>1255.82</v>
      </c>
      <c r="AP567">
        <v>5.3810000000000002</v>
      </c>
      <c r="AQ567">
        <v>4.9663464680116398E-4</v>
      </c>
      <c r="AR567">
        <v>-3.03166705916369E-3</v>
      </c>
      <c r="AS567">
        <v>4.7619047619047672E-2</v>
      </c>
      <c r="AT567">
        <v>0</v>
      </c>
      <c r="AU567">
        <v>0.1036585365853657</v>
      </c>
      <c r="AV567">
        <v>1.06382978723405E-2</v>
      </c>
      <c r="AW567">
        <v>6.5217391304347894E-2</v>
      </c>
      <c r="AX567">
        <v>-6.4108385690579084E-2</v>
      </c>
      <c r="AY567">
        <v>-4.3925603482390267E-2</v>
      </c>
      <c r="AZ567">
        <v>2.5813045415237208E-3</v>
      </c>
      <c r="BA567">
        <v>-8.6473241942408574E-4</v>
      </c>
      <c r="BB567">
        <v>0</v>
      </c>
      <c r="BC567">
        <v>-1.688238604389269E-3</v>
      </c>
      <c r="BD567">
        <v>2.9288702928870421E-2</v>
      </c>
      <c r="BE567">
        <v>-1.7220172201722009E-2</v>
      </c>
      <c r="BF567">
        <v>2.222222222222214E-2</v>
      </c>
      <c r="BG567">
        <v>-1.0772447362833001E-2</v>
      </c>
      <c r="BH567">
        <v>-6.614929785661483E-2</v>
      </c>
      <c r="BI567">
        <v>2.2324946157483701E-3</v>
      </c>
      <c r="BJ567">
        <v>7.9487464826799581E-4</v>
      </c>
      <c r="BK567">
        <v>5.0000000000000037E-2</v>
      </c>
      <c r="BL567">
        <v>2.2560631697685629E-3</v>
      </c>
      <c r="BM567">
        <v>6.4587973273942056E-2</v>
      </c>
      <c r="BN567">
        <v>-2.342342342342341E-2</v>
      </c>
      <c r="BO567">
        <v>4.6511627906976827E-2</v>
      </c>
      <c r="BP567">
        <v>-2.500358331608021E-2</v>
      </c>
      <c r="BQ567">
        <v>5.7610109645047647E-3</v>
      </c>
      <c r="BR567">
        <v>2.3643767240244529E-4</v>
      </c>
      <c r="BS567">
        <v>1.236563686014325E-3</v>
      </c>
      <c r="BT567">
        <v>2.5641025641025769E-2</v>
      </c>
      <c r="BU567">
        <v>5.1020408163264808E-3</v>
      </c>
      <c r="BV567">
        <v>-1.3186813186813249E-2</v>
      </c>
      <c r="BW567">
        <v>-6.0024009603842909E-4</v>
      </c>
      <c r="BX567">
        <v>-2.2727272727272822E-2</v>
      </c>
      <c r="BY567">
        <v>5.0901989659533084E-3</v>
      </c>
      <c r="BZ567">
        <v>8.0554514799551225E-3</v>
      </c>
    </row>
    <row r="568" spans="1:78" x14ac:dyDescent="0.15">
      <c r="A568" s="21">
        <v>37135</v>
      </c>
      <c r="B568" t="s">
        <v>44</v>
      </c>
      <c r="C568">
        <v>3.07</v>
      </c>
      <c r="D568">
        <v>-0.15890410958904111</v>
      </c>
      <c r="E568" t="s">
        <v>55</v>
      </c>
      <c r="F568">
        <v>4.7699999999999996</v>
      </c>
      <c r="G568">
        <v>76.117999999999995</v>
      </c>
      <c r="H568">
        <v>99.893060000000006</v>
      </c>
      <c r="I568">
        <v>4.4000000000000004</v>
      </c>
      <c r="J568">
        <v>178.1</v>
      </c>
      <c r="K568">
        <v>51.3</v>
      </c>
      <c r="L568">
        <v>1565</v>
      </c>
      <c r="M568">
        <v>5</v>
      </c>
      <c r="N568">
        <v>1040.94</v>
      </c>
      <c r="O568">
        <v>4.5880000000000001</v>
      </c>
      <c r="P568">
        <v>76.552999999999997</v>
      </c>
      <c r="Q568">
        <v>100.3326</v>
      </c>
      <c r="R568">
        <v>4.4000000000000004</v>
      </c>
      <c r="S568">
        <v>177.4</v>
      </c>
      <c r="T568">
        <v>54.3</v>
      </c>
      <c r="U568">
        <v>1615</v>
      </c>
      <c r="V568">
        <v>4.9000000000000004</v>
      </c>
      <c r="W568">
        <v>1133.58</v>
      </c>
      <c r="X568">
        <v>4.8319999999999999</v>
      </c>
      <c r="Y568">
        <v>76.515000000000001</v>
      </c>
      <c r="Z568">
        <v>100.6377</v>
      </c>
      <c r="AA568">
        <v>4.2</v>
      </c>
      <c r="AB568">
        <v>177.4</v>
      </c>
      <c r="AC568">
        <v>49.2</v>
      </c>
      <c r="AD568">
        <v>1598</v>
      </c>
      <c r="AE568">
        <v>4.5999999999999996</v>
      </c>
      <c r="AF568">
        <v>1211.23</v>
      </c>
      <c r="AG568">
        <v>5.0540000000000003</v>
      </c>
      <c r="AH568">
        <v>76.317999999999998</v>
      </c>
      <c r="AI568">
        <v>100.7248</v>
      </c>
      <c r="AJ568">
        <v>4.2</v>
      </c>
      <c r="AK568">
        <v>177.7</v>
      </c>
      <c r="AL568">
        <v>47.8</v>
      </c>
      <c r="AM568">
        <v>1626</v>
      </c>
      <c r="AN568">
        <v>4.5</v>
      </c>
      <c r="AO568">
        <v>1224.42</v>
      </c>
      <c r="AP568">
        <v>5.4119999999999999</v>
      </c>
      <c r="AQ568">
        <v>-5.6823377268037101E-3</v>
      </c>
      <c r="AR568">
        <v>-4.3808293615434923E-3</v>
      </c>
      <c r="AS568">
        <v>0</v>
      </c>
      <c r="AT568">
        <v>3.9458850056368622E-3</v>
      </c>
      <c r="AU568">
        <v>-5.5248618784530357E-2</v>
      </c>
      <c r="AV568">
        <v>-3.0959752321981449E-2</v>
      </c>
      <c r="AW568">
        <v>2.0408163265306149E-2</v>
      </c>
      <c r="AX568">
        <v>-8.1723389615201314E-2</v>
      </c>
      <c r="AY568">
        <v>-5.0496688741721862E-2</v>
      </c>
      <c r="AZ568">
        <v>4.9663464680116398E-4</v>
      </c>
      <c r="BA568">
        <v>-3.03166705916369E-3</v>
      </c>
      <c r="BB568">
        <v>4.7619047619047672E-2</v>
      </c>
      <c r="BC568">
        <v>0</v>
      </c>
      <c r="BD568">
        <v>0.1036585365853657</v>
      </c>
      <c r="BE568">
        <v>1.06382978723405E-2</v>
      </c>
      <c r="BF568">
        <v>6.5217391304347894E-2</v>
      </c>
      <c r="BG568">
        <v>-6.4108385690579084E-2</v>
      </c>
      <c r="BH568">
        <v>-4.3925603482390267E-2</v>
      </c>
      <c r="BI568">
        <v>2.5813045415237208E-3</v>
      </c>
      <c r="BJ568">
        <v>-8.6473241942408574E-4</v>
      </c>
      <c r="BK568">
        <v>0</v>
      </c>
      <c r="BL568">
        <v>-1.688238604389269E-3</v>
      </c>
      <c r="BM568">
        <v>2.9288702928870421E-2</v>
      </c>
      <c r="BN568">
        <v>-1.7220172201722009E-2</v>
      </c>
      <c r="BO568">
        <v>2.222222222222214E-2</v>
      </c>
      <c r="BP568">
        <v>-1.0772447362833001E-2</v>
      </c>
      <c r="BQ568">
        <v>-6.614929785661483E-2</v>
      </c>
      <c r="BR568">
        <v>2.2324946157483701E-3</v>
      </c>
      <c r="BS568">
        <v>7.9487464826799581E-4</v>
      </c>
      <c r="BT568">
        <v>5.0000000000000037E-2</v>
      </c>
      <c r="BU568">
        <v>2.2560631697685629E-3</v>
      </c>
      <c r="BV568">
        <v>6.4587973273942056E-2</v>
      </c>
      <c r="BW568">
        <v>-2.342342342342341E-2</v>
      </c>
      <c r="BX568">
        <v>4.6511627906976827E-2</v>
      </c>
      <c r="BY568">
        <v>-2.500358331608021E-2</v>
      </c>
      <c r="BZ568">
        <v>5.7610109645047647E-3</v>
      </c>
    </row>
    <row r="569" spans="1:78" x14ac:dyDescent="0.15">
      <c r="A569" s="21">
        <v>37165</v>
      </c>
      <c r="B569" t="s">
        <v>45</v>
      </c>
      <c r="C569">
        <v>2.4900000000000002</v>
      </c>
      <c r="D569">
        <v>-0.18892508143322459</v>
      </c>
      <c r="E569" t="s">
        <v>55</v>
      </c>
      <c r="F569">
        <v>-0.1</v>
      </c>
      <c r="G569">
        <v>76.653999999999996</v>
      </c>
      <c r="H569">
        <v>99.734570000000005</v>
      </c>
      <c r="I569">
        <v>4.3</v>
      </c>
      <c r="J569">
        <v>177.6</v>
      </c>
      <c r="K569">
        <v>38.9</v>
      </c>
      <c r="L569">
        <v>1566</v>
      </c>
      <c r="M569">
        <v>5.3</v>
      </c>
      <c r="N569">
        <v>1059.78</v>
      </c>
      <c r="O569">
        <v>4.2320000000000002</v>
      </c>
      <c r="P569">
        <v>76.117999999999995</v>
      </c>
      <c r="Q569">
        <v>99.893060000000006</v>
      </c>
      <c r="R569">
        <v>4.4000000000000004</v>
      </c>
      <c r="S569">
        <v>178.1</v>
      </c>
      <c r="T569">
        <v>51.3</v>
      </c>
      <c r="U569">
        <v>1565</v>
      </c>
      <c r="V569">
        <v>5</v>
      </c>
      <c r="W569">
        <v>1040.94</v>
      </c>
      <c r="X569">
        <v>4.5880000000000001</v>
      </c>
      <c r="Y569">
        <v>76.552999999999997</v>
      </c>
      <c r="Z569">
        <v>100.3326</v>
      </c>
      <c r="AA569">
        <v>4.4000000000000004</v>
      </c>
      <c r="AB569">
        <v>177.4</v>
      </c>
      <c r="AC569">
        <v>54.3</v>
      </c>
      <c r="AD569">
        <v>1615</v>
      </c>
      <c r="AE569">
        <v>4.9000000000000004</v>
      </c>
      <c r="AF569">
        <v>1133.58</v>
      </c>
      <c r="AG569">
        <v>4.8319999999999999</v>
      </c>
      <c r="AH569">
        <v>76.515000000000001</v>
      </c>
      <c r="AI569">
        <v>100.6377</v>
      </c>
      <c r="AJ569">
        <v>4.2</v>
      </c>
      <c r="AK569">
        <v>177.4</v>
      </c>
      <c r="AL569">
        <v>49.2</v>
      </c>
      <c r="AM569">
        <v>1598</v>
      </c>
      <c r="AN569">
        <v>4.5999999999999996</v>
      </c>
      <c r="AO569">
        <v>1211.23</v>
      </c>
      <c r="AP569">
        <v>5.0540000000000003</v>
      </c>
      <c r="AQ569">
        <v>7.0416984156178586E-3</v>
      </c>
      <c r="AR569">
        <v>-1.5865967065179509E-3</v>
      </c>
      <c r="AS569">
        <v>-2.2727272727272822E-2</v>
      </c>
      <c r="AT569">
        <v>-2.8074115665356341E-3</v>
      </c>
      <c r="AU569">
        <v>-0.24171539961013641</v>
      </c>
      <c r="AV569">
        <v>6.3897763578268929E-4</v>
      </c>
      <c r="AW569">
        <v>6.0000000000000053E-2</v>
      </c>
      <c r="AX569">
        <v>1.8099025880454089E-2</v>
      </c>
      <c r="AY569">
        <v>-7.7593722755013084E-2</v>
      </c>
      <c r="AZ569">
        <v>-5.6823377268037101E-3</v>
      </c>
      <c r="BA569">
        <v>-4.3808293615434923E-3</v>
      </c>
      <c r="BB569">
        <v>0</v>
      </c>
      <c r="BC569">
        <v>3.9458850056368622E-3</v>
      </c>
      <c r="BD569">
        <v>-5.5248618784530357E-2</v>
      </c>
      <c r="BE569">
        <v>-3.0959752321981449E-2</v>
      </c>
      <c r="BF569">
        <v>2.0408163265306149E-2</v>
      </c>
      <c r="BG569">
        <v>-8.1723389615201314E-2</v>
      </c>
      <c r="BH569">
        <v>-5.0496688741721862E-2</v>
      </c>
      <c r="BI569">
        <v>4.9663464680116398E-4</v>
      </c>
      <c r="BJ569">
        <v>-3.03166705916369E-3</v>
      </c>
      <c r="BK569">
        <v>4.7619047619047672E-2</v>
      </c>
      <c r="BL569">
        <v>0</v>
      </c>
      <c r="BM569">
        <v>0.1036585365853657</v>
      </c>
      <c r="BN569">
        <v>1.06382978723405E-2</v>
      </c>
      <c r="BO569">
        <v>6.5217391304347894E-2</v>
      </c>
      <c r="BP569">
        <v>-6.4108385690579084E-2</v>
      </c>
      <c r="BQ569">
        <v>-4.3925603482390267E-2</v>
      </c>
      <c r="BR569">
        <v>2.5813045415237208E-3</v>
      </c>
      <c r="BS569">
        <v>-8.6473241942408574E-4</v>
      </c>
      <c r="BT569">
        <v>0</v>
      </c>
      <c r="BU569">
        <v>-1.688238604389269E-3</v>
      </c>
      <c r="BV569">
        <v>2.9288702928870421E-2</v>
      </c>
      <c r="BW569">
        <v>-1.7220172201722009E-2</v>
      </c>
      <c r="BX569">
        <v>2.222222222222214E-2</v>
      </c>
      <c r="BY569">
        <v>-1.0772447362833001E-2</v>
      </c>
      <c r="BZ569">
        <v>-6.614929785661483E-2</v>
      </c>
    </row>
    <row r="570" spans="1:78" x14ac:dyDescent="0.15">
      <c r="A570" s="21">
        <v>37196</v>
      </c>
      <c r="B570" t="s">
        <v>46</v>
      </c>
      <c r="C570">
        <v>2.09</v>
      </c>
      <c r="D570">
        <v>-0.16064257028112461</v>
      </c>
      <c r="E570" t="s">
        <v>55</v>
      </c>
      <c r="F570">
        <v>0.93</v>
      </c>
      <c r="G570">
        <v>76.81</v>
      </c>
      <c r="H570">
        <v>99.884050000000002</v>
      </c>
      <c r="I570">
        <v>4.0999999999999996</v>
      </c>
      <c r="J570">
        <v>177.5</v>
      </c>
      <c r="K570">
        <v>49.1</v>
      </c>
      <c r="L570">
        <v>1651</v>
      </c>
      <c r="M570">
        <v>5.5</v>
      </c>
      <c r="N570">
        <v>1139.45</v>
      </c>
      <c r="O570">
        <v>4.7519999999999998</v>
      </c>
      <c r="P570">
        <v>76.653999999999996</v>
      </c>
      <c r="Q570">
        <v>99.734570000000005</v>
      </c>
      <c r="R570">
        <v>4.3</v>
      </c>
      <c r="S570">
        <v>177.6</v>
      </c>
      <c r="T570">
        <v>38.9</v>
      </c>
      <c r="U570">
        <v>1566</v>
      </c>
      <c r="V570">
        <v>5.3</v>
      </c>
      <c r="W570">
        <v>1059.78</v>
      </c>
      <c r="X570">
        <v>4.2320000000000002</v>
      </c>
      <c r="Y570">
        <v>76.117999999999995</v>
      </c>
      <c r="Z570">
        <v>99.893060000000006</v>
      </c>
      <c r="AA570">
        <v>4.4000000000000004</v>
      </c>
      <c r="AB570">
        <v>178.1</v>
      </c>
      <c r="AC570">
        <v>51.3</v>
      </c>
      <c r="AD570">
        <v>1565</v>
      </c>
      <c r="AE570">
        <v>5</v>
      </c>
      <c r="AF570">
        <v>1040.94</v>
      </c>
      <c r="AG570">
        <v>4.5880000000000001</v>
      </c>
      <c r="AH570">
        <v>76.552999999999997</v>
      </c>
      <c r="AI570">
        <v>100.3326</v>
      </c>
      <c r="AJ570">
        <v>4.4000000000000004</v>
      </c>
      <c r="AK570">
        <v>177.4</v>
      </c>
      <c r="AL570">
        <v>54.3</v>
      </c>
      <c r="AM570">
        <v>1615</v>
      </c>
      <c r="AN570">
        <v>4.9000000000000004</v>
      </c>
      <c r="AO570">
        <v>1133.58</v>
      </c>
      <c r="AP570">
        <v>4.8319999999999999</v>
      </c>
      <c r="AQ570">
        <v>2.035118845722383E-3</v>
      </c>
      <c r="AR570">
        <v>1.4987782069948441E-3</v>
      </c>
      <c r="AS570">
        <v>-4.6511627906976827E-2</v>
      </c>
      <c r="AT570">
        <v>-5.6306306306308507E-4</v>
      </c>
      <c r="AU570">
        <v>0.26221079691516719</v>
      </c>
      <c r="AV570">
        <v>5.4278416347381953E-2</v>
      </c>
      <c r="AW570">
        <v>3.7735849056603772E-2</v>
      </c>
      <c r="AX570">
        <v>7.5175979920360847E-2</v>
      </c>
      <c r="AY570">
        <v>0.1228733459357276</v>
      </c>
      <c r="AZ570">
        <v>7.0416984156178586E-3</v>
      </c>
      <c r="BA570">
        <v>-1.5865967065179509E-3</v>
      </c>
      <c r="BB570">
        <v>-2.2727272727272822E-2</v>
      </c>
      <c r="BC570">
        <v>-2.8074115665356341E-3</v>
      </c>
      <c r="BD570">
        <v>-0.24171539961013641</v>
      </c>
      <c r="BE570">
        <v>6.3897763578268929E-4</v>
      </c>
      <c r="BF570">
        <v>6.0000000000000053E-2</v>
      </c>
      <c r="BG570">
        <v>1.8099025880454089E-2</v>
      </c>
      <c r="BH570">
        <v>-7.7593722755013084E-2</v>
      </c>
      <c r="BI570">
        <v>-5.6823377268037101E-3</v>
      </c>
      <c r="BJ570">
        <v>-4.3808293615434923E-3</v>
      </c>
      <c r="BK570">
        <v>0</v>
      </c>
      <c r="BL570">
        <v>3.9458850056368622E-3</v>
      </c>
      <c r="BM570">
        <v>-5.5248618784530357E-2</v>
      </c>
      <c r="BN570">
        <v>-3.0959752321981449E-2</v>
      </c>
      <c r="BO570">
        <v>2.0408163265306149E-2</v>
      </c>
      <c r="BP570">
        <v>-8.1723389615201314E-2</v>
      </c>
      <c r="BQ570">
        <v>-5.0496688741721862E-2</v>
      </c>
      <c r="BR570">
        <v>4.9663464680116398E-4</v>
      </c>
      <c r="BS570">
        <v>-3.03166705916369E-3</v>
      </c>
      <c r="BT570">
        <v>4.7619047619047672E-2</v>
      </c>
      <c r="BU570">
        <v>0</v>
      </c>
      <c r="BV570">
        <v>0.1036585365853657</v>
      </c>
      <c r="BW570">
        <v>1.06382978723405E-2</v>
      </c>
      <c r="BX570">
        <v>6.5217391304347894E-2</v>
      </c>
      <c r="BY570">
        <v>-6.4108385690579084E-2</v>
      </c>
      <c r="BZ570">
        <v>-4.3925603482390267E-2</v>
      </c>
    </row>
    <row r="571" spans="1:78" x14ac:dyDescent="0.15">
      <c r="A571" s="21">
        <v>37226</v>
      </c>
      <c r="B571" t="s">
        <v>47</v>
      </c>
      <c r="C571">
        <v>1.82</v>
      </c>
      <c r="D571">
        <v>-0.12918660287081329</v>
      </c>
      <c r="E571" t="s">
        <v>55</v>
      </c>
      <c r="F571">
        <v>6.29</v>
      </c>
      <c r="G571">
        <v>76.828000000000003</v>
      </c>
      <c r="H571">
        <v>100.2458</v>
      </c>
      <c r="I571">
        <v>3.8</v>
      </c>
      <c r="J571">
        <v>177.4</v>
      </c>
      <c r="K571">
        <v>51.4</v>
      </c>
      <c r="L571">
        <v>1680</v>
      </c>
      <c r="M571">
        <v>5.7</v>
      </c>
      <c r="N571">
        <v>1148.08</v>
      </c>
      <c r="O571">
        <v>5.0510000000000002</v>
      </c>
      <c r="P571">
        <v>76.81</v>
      </c>
      <c r="Q571">
        <v>99.884050000000002</v>
      </c>
      <c r="R571">
        <v>4.0999999999999996</v>
      </c>
      <c r="S571">
        <v>177.5</v>
      </c>
      <c r="T571">
        <v>49.1</v>
      </c>
      <c r="U571">
        <v>1651</v>
      </c>
      <c r="V571">
        <v>5.5</v>
      </c>
      <c r="W571">
        <v>1139.45</v>
      </c>
      <c r="X571">
        <v>4.7519999999999998</v>
      </c>
      <c r="Y571">
        <v>76.653999999999996</v>
      </c>
      <c r="Z571">
        <v>99.734570000000005</v>
      </c>
      <c r="AA571">
        <v>4.3</v>
      </c>
      <c r="AB571">
        <v>177.6</v>
      </c>
      <c r="AC571">
        <v>38.9</v>
      </c>
      <c r="AD571">
        <v>1566</v>
      </c>
      <c r="AE571">
        <v>5.3</v>
      </c>
      <c r="AF571">
        <v>1059.78</v>
      </c>
      <c r="AG571">
        <v>4.2320000000000002</v>
      </c>
      <c r="AH571">
        <v>76.117999999999995</v>
      </c>
      <c r="AI571">
        <v>99.893060000000006</v>
      </c>
      <c r="AJ571">
        <v>4.4000000000000004</v>
      </c>
      <c r="AK571">
        <v>178.1</v>
      </c>
      <c r="AL571">
        <v>51.3</v>
      </c>
      <c r="AM571">
        <v>1565</v>
      </c>
      <c r="AN571">
        <v>5</v>
      </c>
      <c r="AO571">
        <v>1040.94</v>
      </c>
      <c r="AP571">
        <v>4.5880000000000001</v>
      </c>
      <c r="AQ571">
        <v>2.343444863950328E-4</v>
      </c>
      <c r="AR571">
        <v>3.6216993604083481E-3</v>
      </c>
      <c r="AS571">
        <v>-7.3170731707317027E-2</v>
      </c>
      <c r="AT571">
        <v>-5.6338028169011789E-4</v>
      </c>
      <c r="AU571">
        <v>4.6843177189409342E-2</v>
      </c>
      <c r="AV571">
        <v>1.7565112053301139E-2</v>
      </c>
      <c r="AW571">
        <v>3.6363636363636383E-2</v>
      </c>
      <c r="AX571">
        <v>7.5738294791345417E-3</v>
      </c>
      <c r="AY571">
        <v>6.2920875420875433E-2</v>
      </c>
      <c r="AZ571">
        <v>2.035118845722383E-3</v>
      </c>
      <c r="BA571">
        <v>1.4987782069948441E-3</v>
      </c>
      <c r="BB571">
        <v>-4.6511627906976827E-2</v>
      </c>
      <c r="BC571">
        <v>-5.6306306306308507E-4</v>
      </c>
      <c r="BD571">
        <v>0.26221079691516719</v>
      </c>
      <c r="BE571">
        <v>5.4278416347381953E-2</v>
      </c>
      <c r="BF571">
        <v>3.7735849056603772E-2</v>
      </c>
      <c r="BG571">
        <v>7.5175979920360847E-2</v>
      </c>
      <c r="BH571">
        <v>0.1228733459357276</v>
      </c>
      <c r="BI571">
        <v>7.0416984156178586E-3</v>
      </c>
      <c r="BJ571">
        <v>-1.5865967065179509E-3</v>
      </c>
      <c r="BK571">
        <v>-2.2727272727272822E-2</v>
      </c>
      <c r="BL571">
        <v>-2.8074115665356341E-3</v>
      </c>
      <c r="BM571">
        <v>-0.24171539961013641</v>
      </c>
      <c r="BN571">
        <v>6.3897763578268929E-4</v>
      </c>
      <c r="BO571">
        <v>6.0000000000000053E-2</v>
      </c>
      <c r="BP571">
        <v>1.8099025880454089E-2</v>
      </c>
      <c r="BQ571">
        <v>-7.7593722755013084E-2</v>
      </c>
      <c r="BR571">
        <v>-5.6823377268037101E-3</v>
      </c>
      <c r="BS571">
        <v>-4.3808293615434923E-3</v>
      </c>
      <c r="BT571">
        <v>0</v>
      </c>
      <c r="BU571">
        <v>3.9458850056368622E-3</v>
      </c>
      <c r="BV571">
        <v>-5.5248618784530357E-2</v>
      </c>
      <c r="BW571">
        <v>-3.0959752321981449E-2</v>
      </c>
      <c r="BX571">
        <v>2.0408163265306149E-2</v>
      </c>
      <c r="BY571">
        <v>-8.1723389615201314E-2</v>
      </c>
      <c r="BZ571">
        <v>-5.0496688741721862E-2</v>
      </c>
    </row>
    <row r="572" spans="1:78" x14ac:dyDescent="0.15">
      <c r="A572" s="21">
        <v>37257</v>
      </c>
      <c r="B572" t="s">
        <v>48</v>
      </c>
      <c r="C572">
        <v>1.73</v>
      </c>
      <c r="D572">
        <v>-4.945054945054949E-2</v>
      </c>
      <c r="E572" t="s">
        <v>55</v>
      </c>
      <c r="F572">
        <v>0</v>
      </c>
      <c r="G572">
        <v>76.870999999999995</v>
      </c>
      <c r="H572">
        <v>100.5956</v>
      </c>
      <c r="I572">
        <v>4.2</v>
      </c>
      <c r="J572">
        <v>177.7</v>
      </c>
      <c r="K572">
        <v>55.2</v>
      </c>
      <c r="L572">
        <v>1665</v>
      </c>
      <c r="M572">
        <v>5.7</v>
      </c>
      <c r="N572">
        <v>1130.21</v>
      </c>
      <c r="O572">
        <v>5.0330000000000004</v>
      </c>
      <c r="P572">
        <v>76.828000000000003</v>
      </c>
      <c r="Q572">
        <v>100.2458</v>
      </c>
      <c r="R572">
        <v>3.8</v>
      </c>
      <c r="S572">
        <v>177.4</v>
      </c>
      <c r="T572">
        <v>51.4</v>
      </c>
      <c r="U572">
        <v>1680</v>
      </c>
      <c r="V572">
        <v>5.7</v>
      </c>
      <c r="W572">
        <v>1148.08</v>
      </c>
      <c r="X572">
        <v>5.0510000000000002</v>
      </c>
      <c r="Y572">
        <v>76.81</v>
      </c>
      <c r="Z572">
        <v>99.884050000000002</v>
      </c>
      <c r="AA572">
        <v>4.0999999999999996</v>
      </c>
      <c r="AB572">
        <v>177.5</v>
      </c>
      <c r="AC572">
        <v>49.1</v>
      </c>
      <c r="AD572">
        <v>1651</v>
      </c>
      <c r="AE572">
        <v>5.5</v>
      </c>
      <c r="AF572">
        <v>1139.45</v>
      </c>
      <c r="AG572">
        <v>4.7519999999999998</v>
      </c>
      <c r="AH572">
        <v>76.653999999999996</v>
      </c>
      <c r="AI572">
        <v>99.734570000000005</v>
      </c>
      <c r="AJ572">
        <v>4.3</v>
      </c>
      <c r="AK572">
        <v>177.6</v>
      </c>
      <c r="AL572">
        <v>38.9</v>
      </c>
      <c r="AM572">
        <v>1566</v>
      </c>
      <c r="AN572">
        <v>5.3</v>
      </c>
      <c r="AO572">
        <v>1059.78</v>
      </c>
      <c r="AP572">
        <v>4.2320000000000002</v>
      </c>
      <c r="AQ572">
        <v>5.5969177903869571E-4</v>
      </c>
      <c r="AR572">
        <v>3.489422998270264E-3</v>
      </c>
      <c r="AS572">
        <v>0.10526315789473691</v>
      </c>
      <c r="AT572">
        <v>1.691093573844338E-3</v>
      </c>
      <c r="AU572">
        <v>7.3929961089494345E-2</v>
      </c>
      <c r="AV572">
        <v>-8.9285714285713969E-3</v>
      </c>
      <c r="AW572">
        <v>0</v>
      </c>
      <c r="AX572">
        <v>-1.5565117413420589E-2</v>
      </c>
      <c r="AY572">
        <v>-3.5636507622253122E-3</v>
      </c>
      <c r="AZ572">
        <v>2.343444863950328E-4</v>
      </c>
      <c r="BA572">
        <v>3.6216993604083481E-3</v>
      </c>
      <c r="BB572">
        <v>-7.3170731707317027E-2</v>
      </c>
      <c r="BC572">
        <v>-5.6338028169011789E-4</v>
      </c>
      <c r="BD572">
        <v>4.6843177189409342E-2</v>
      </c>
      <c r="BE572">
        <v>1.7565112053301139E-2</v>
      </c>
      <c r="BF572">
        <v>3.6363636363636383E-2</v>
      </c>
      <c r="BG572">
        <v>7.5738294791345417E-3</v>
      </c>
      <c r="BH572">
        <v>6.2920875420875433E-2</v>
      </c>
      <c r="BI572">
        <v>2.035118845722383E-3</v>
      </c>
      <c r="BJ572">
        <v>1.4987782069948441E-3</v>
      </c>
      <c r="BK572">
        <v>-4.6511627906976827E-2</v>
      </c>
      <c r="BL572">
        <v>-5.6306306306308507E-4</v>
      </c>
      <c r="BM572">
        <v>0.26221079691516719</v>
      </c>
      <c r="BN572">
        <v>5.4278416347381953E-2</v>
      </c>
      <c r="BO572">
        <v>3.7735849056603772E-2</v>
      </c>
      <c r="BP572">
        <v>7.5175979920360847E-2</v>
      </c>
      <c r="BQ572">
        <v>0.1228733459357276</v>
      </c>
      <c r="BR572">
        <v>7.0416984156178586E-3</v>
      </c>
      <c r="BS572">
        <v>-1.5865967065179509E-3</v>
      </c>
      <c r="BT572">
        <v>-2.2727272727272822E-2</v>
      </c>
      <c r="BU572">
        <v>-2.8074115665356341E-3</v>
      </c>
      <c r="BV572">
        <v>-0.24171539961013641</v>
      </c>
      <c r="BW572">
        <v>6.3897763578268929E-4</v>
      </c>
      <c r="BX572">
        <v>6.0000000000000053E-2</v>
      </c>
      <c r="BY572">
        <v>1.8099025880454089E-2</v>
      </c>
      <c r="BZ572">
        <v>-7.7593722755013084E-2</v>
      </c>
    </row>
    <row r="573" spans="1:78" x14ac:dyDescent="0.15">
      <c r="A573" s="21">
        <v>37288</v>
      </c>
      <c r="B573" t="s">
        <v>49</v>
      </c>
      <c r="C573">
        <v>1.74</v>
      </c>
      <c r="D573">
        <v>5.7803468208092526E-3</v>
      </c>
      <c r="E573" t="s">
        <v>54</v>
      </c>
      <c r="F573">
        <v>0.26</v>
      </c>
      <c r="G573">
        <v>77.018000000000001</v>
      </c>
      <c r="H573">
        <v>100.8052</v>
      </c>
      <c r="I573">
        <v>4</v>
      </c>
      <c r="J573">
        <v>178</v>
      </c>
      <c r="K573">
        <v>60.7</v>
      </c>
      <c r="L573">
        <v>1787</v>
      </c>
      <c r="M573">
        <v>5.7</v>
      </c>
      <c r="N573">
        <v>1106.73</v>
      </c>
      <c r="O573">
        <v>4.8769999999999998</v>
      </c>
      <c r="P573">
        <v>76.870999999999995</v>
      </c>
      <c r="Q573">
        <v>100.5956</v>
      </c>
      <c r="R573">
        <v>4.2</v>
      </c>
      <c r="S573">
        <v>177.7</v>
      </c>
      <c r="T573">
        <v>55.2</v>
      </c>
      <c r="U573">
        <v>1665</v>
      </c>
      <c r="V573">
        <v>5.7</v>
      </c>
      <c r="W573">
        <v>1130.21</v>
      </c>
      <c r="X573">
        <v>5.0330000000000004</v>
      </c>
      <c r="Y573">
        <v>76.828000000000003</v>
      </c>
      <c r="Z573">
        <v>100.2458</v>
      </c>
      <c r="AA573">
        <v>3.8</v>
      </c>
      <c r="AB573">
        <v>177.4</v>
      </c>
      <c r="AC573">
        <v>51.4</v>
      </c>
      <c r="AD573">
        <v>1680</v>
      </c>
      <c r="AE573">
        <v>5.7</v>
      </c>
      <c r="AF573">
        <v>1148.08</v>
      </c>
      <c r="AG573">
        <v>5.0510000000000002</v>
      </c>
      <c r="AH573">
        <v>76.81</v>
      </c>
      <c r="AI573">
        <v>99.884050000000002</v>
      </c>
      <c r="AJ573">
        <v>4.0999999999999996</v>
      </c>
      <c r="AK573">
        <v>177.5</v>
      </c>
      <c r="AL573">
        <v>49.1</v>
      </c>
      <c r="AM573">
        <v>1651</v>
      </c>
      <c r="AN573">
        <v>5.5</v>
      </c>
      <c r="AO573">
        <v>1139.45</v>
      </c>
      <c r="AP573">
        <v>4.7519999999999998</v>
      </c>
      <c r="AQ573">
        <v>1.912294623460209E-3</v>
      </c>
      <c r="AR573">
        <v>2.0835901371432102E-3</v>
      </c>
      <c r="AS573">
        <v>-4.7619047619047672E-2</v>
      </c>
      <c r="AT573">
        <v>1.688238604389491E-3</v>
      </c>
      <c r="AU573">
        <v>9.9637681159420177E-2</v>
      </c>
      <c r="AV573">
        <v>7.3273273273273265E-2</v>
      </c>
      <c r="AW573">
        <v>0</v>
      </c>
      <c r="AX573">
        <v>-2.077490023977846E-2</v>
      </c>
      <c r="AY573">
        <v>-3.0995430160937979E-2</v>
      </c>
      <c r="AZ573">
        <v>5.5969177903869571E-4</v>
      </c>
      <c r="BA573">
        <v>3.489422998270264E-3</v>
      </c>
      <c r="BB573">
        <v>0.10526315789473691</v>
      </c>
      <c r="BC573">
        <v>1.691093573844338E-3</v>
      </c>
      <c r="BD573">
        <v>7.3929961089494345E-2</v>
      </c>
      <c r="BE573">
        <v>-8.9285714285713969E-3</v>
      </c>
      <c r="BF573">
        <v>0</v>
      </c>
      <c r="BG573">
        <v>-1.5565117413420589E-2</v>
      </c>
      <c r="BH573">
        <v>-3.5636507622253122E-3</v>
      </c>
      <c r="BI573">
        <v>2.343444863950328E-4</v>
      </c>
      <c r="BJ573">
        <v>3.6216993604083481E-3</v>
      </c>
      <c r="BK573">
        <v>-7.3170731707317027E-2</v>
      </c>
      <c r="BL573">
        <v>-5.6338028169011789E-4</v>
      </c>
      <c r="BM573">
        <v>4.6843177189409342E-2</v>
      </c>
      <c r="BN573">
        <v>1.7565112053301139E-2</v>
      </c>
      <c r="BO573">
        <v>3.6363636363636383E-2</v>
      </c>
      <c r="BP573">
        <v>7.5738294791345417E-3</v>
      </c>
      <c r="BQ573">
        <v>6.2920875420875433E-2</v>
      </c>
      <c r="BR573">
        <v>2.035118845722383E-3</v>
      </c>
      <c r="BS573">
        <v>1.4987782069948441E-3</v>
      </c>
      <c r="BT573">
        <v>-4.6511627906976827E-2</v>
      </c>
      <c r="BU573">
        <v>-5.6306306306308507E-4</v>
      </c>
      <c r="BV573">
        <v>0.26221079691516719</v>
      </c>
      <c r="BW573">
        <v>5.4278416347381953E-2</v>
      </c>
      <c r="BX573">
        <v>3.7735849056603772E-2</v>
      </c>
      <c r="BY573">
        <v>7.5175979920360847E-2</v>
      </c>
      <c r="BZ573">
        <v>0.1228733459357276</v>
      </c>
    </row>
    <row r="574" spans="1:78" x14ac:dyDescent="0.15">
      <c r="A574" s="21">
        <v>37316</v>
      </c>
      <c r="B574" t="s">
        <v>50</v>
      </c>
      <c r="C574">
        <v>1.73</v>
      </c>
      <c r="D574">
        <v>-5.7471264367816143E-3</v>
      </c>
      <c r="E574" t="s">
        <v>55</v>
      </c>
      <c r="F574">
        <v>-1.65</v>
      </c>
      <c r="G574">
        <v>77.11</v>
      </c>
      <c r="H574">
        <v>100.99469999999999</v>
      </c>
      <c r="I574">
        <v>4.0999999999999996</v>
      </c>
      <c r="J574">
        <v>178.5</v>
      </c>
      <c r="K574">
        <v>63.8</v>
      </c>
      <c r="L574">
        <v>1691</v>
      </c>
      <c r="M574">
        <v>5.7</v>
      </c>
      <c r="N574">
        <v>1147.3900000000001</v>
      </c>
      <c r="O574">
        <v>5.3959999999999999</v>
      </c>
      <c r="P574">
        <v>77.018000000000001</v>
      </c>
      <c r="Q574">
        <v>100.8052</v>
      </c>
      <c r="R574">
        <v>4</v>
      </c>
      <c r="S574">
        <v>178</v>
      </c>
      <c r="T574">
        <v>60.7</v>
      </c>
      <c r="U574">
        <v>1787</v>
      </c>
      <c r="V574">
        <v>5.7</v>
      </c>
      <c r="W574">
        <v>1106.73</v>
      </c>
      <c r="X574">
        <v>4.8769999999999998</v>
      </c>
      <c r="Y574">
        <v>76.870999999999995</v>
      </c>
      <c r="Z574">
        <v>100.5956</v>
      </c>
      <c r="AA574">
        <v>4.2</v>
      </c>
      <c r="AB574">
        <v>177.7</v>
      </c>
      <c r="AC574">
        <v>55.2</v>
      </c>
      <c r="AD574">
        <v>1665</v>
      </c>
      <c r="AE574">
        <v>5.7</v>
      </c>
      <c r="AF574">
        <v>1130.21</v>
      </c>
      <c r="AG574">
        <v>5.0330000000000004</v>
      </c>
      <c r="AH574">
        <v>76.828000000000003</v>
      </c>
      <c r="AI574">
        <v>100.2458</v>
      </c>
      <c r="AJ574">
        <v>3.8</v>
      </c>
      <c r="AK574">
        <v>177.4</v>
      </c>
      <c r="AL574">
        <v>51.4</v>
      </c>
      <c r="AM574">
        <v>1680</v>
      </c>
      <c r="AN574">
        <v>5.7</v>
      </c>
      <c r="AO574">
        <v>1148.08</v>
      </c>
      <c r="AP574">
        <v>5.0510000000000002</v>
      </c>
      <c r="AQ574">
        <v>1.194525954971493E-3</v>
      </c>
      <c r="AR574">
        <v>1.8798633403831479E-3</v>
      </c>
      <c r="AS574">
        <v>2.4999999999999911E-2</v>
      </c>
      <c r="AT574">
        <v>2.8089887640450062E-3</v>
      </c>
      <c r="AU574">
        <v>5.1070840197693368E-2</v>
      </c>
      <c r="AV574">
        <v>-5.3721320649132598E-2</v>
      </c>
      <c r="AW574">
        <v>0</v>
      </c>
      <c r="AX574">
        <v>3.6738861330225081E-2</v>
      </c>
      <c r="AY574">
        <v>0.1064178798441666</v>
      </c>
      <c r="AZ574">
        <v>1.912294623460209E-3</v>
      </c>
      <c r="BA574">
        <v>2.0835901371432102E-3</v>
      </c>
      <c r="BB574">
        <v>-4.7619047619047672E-2</v>
      </c>
      <c r="BC574">
        <v>1.688238604389491E-3</v>
      </c>
      <c r="BD574">
        <v>9.9637681159420177E-2</v>
      </c>
      <c r="BE574">
        <v>7.3273273273273265E-2</v>
      </c>
      <c r="BF574">
        <v>0</v>
      </c>
      <c r="BG574">
        <v>-2.077490023977846E-2</v>
      </c>
      <c r="BH574">
        <v>-3.0995430160937979E-2</v>
      </c>
      <c r="BI574">
        <v>5.5969177903869571E-4</v>
      </c>
      <c r="BJ574">
        <v>3.489422998270264E-3</v>
      </c>
      <c r="BK574">
        <v>0.10526315789473691</v>
      </c>
      <c r="BL574">
        <v>1.691093573844338E-3</v>
      </c>
      <c r="BM574">
        <v>7.3929961089494345E-2</v>
      </c>
      <c r="BN574">
        <v>-8.9285714285713969E-3</v>
      </c>
      <c r="BO574">
        <v>0</v>
      </c>
      <c r="BP574">
        <v>-1.5565117413420589E-2</v>
      </c>
      <c r="BQ574">
        <v>-3.5636507622253122E-3</v>
      </c>
      <c r="BR574">
        <v>2.343444863950328E-4</v>
      </c>
      <c r="BS574">
        <v>3.6216993604083481E-3</v>
      </c>
      <c r="BT574">
        <v>-7.3170731707317027E-2</v>
      </c>
      <c r="BU574">
        <v>-5.6338028169011789E-4</v>
      </c>
      <c r="BV574">
        <v>4.6843177189409342E-2</v>
      </c>
      <c r="BW574">
        <v>1.7565112053301139E-2</v>
      </c>
      <c r="BX574">
        <v>3.6363636363636383E-2</v>
      </c>
      <c r="BY574">
        <v>7.5738294791345417E-3</v>
      </c>
      <c r="BZ574">
        <v>6.2920875420875433E-2</v>
      </c>
    </row>
    <row r="575" spans="1:78" x14ac:dyDescent="0.15">
      <c r="A575" s="21">
        <v>37347</v>
      </c>
      <c r="B575" t="s">
        <v>51</v>
      </c>
      <c r="C575">
        <v>1.75</v>
      </c>
      <c r="D575">
        <v>1.156069364161851E-2</v>
      </c>
      <c r="E575" t="s">
        <v>54</v>
      </c>
      <c r="F575">
        <v>-1.67</v>
      </c>
      <c r="G575">
        <v>77.325000000000003</v>
      </c>
      <c r="H575">
        <v>101.04810000000001</v>
      </c>
      <c r="I575">
        <v>4.3</v>
      </c>
      <c r="J575">
        <v>179.3</v>
      </c>
      <c r="K575">
        <v>59.9</v>
      </c>
      <c r="L575">
        <v>1669</v>
      </c>
      <c r="M575">
        <v>5.9</v>
      </c>
      <c r="N575">
        <v>1076.92</v>
      </c>
      <c r="O575">
        <v>5.0869999999999997</v>
      </c>
      <c r="P575">
        <v>77.11</v>
      </c>
      <c r="Q575">
        <v>100.99469999999999</v>
      </c>
      <c r="R575">
        <v>4.0999999999999996</v>
      </c>
      <c r="S575">
        <v>178.5</v>
      </c>
      <c r="T575">
        <v>63.8</v>
      </c>
      <c r="U575">
        <v>1691</v>
      </c>
      <c r="V575">
        <v>5.7</v>
      </c>
      <c r="W575">
        <v>1147.3900000000001</v>
      </c>
      <c r="X575">
        <v>5.3959999999999999</v>
      </c>
      <c r="Y575">
        <v>77.018000000000001</v>
      </c>
      <c r="Z575">
        <v>100.8052</v>
      </c>
      <c r="AA575">
        <v>4</v>
      </c>
      <c r="AB575">
        <v>178</v>
      </c>
      <c r="AC575">
        <v>60.7</v>
      </c>
      <c r="AD575">
        <v>1787</v>
      </c>
      <c r="AE575">
        <v>5.7</v>
      </c>
      <c r="AF575">
        <v>1106.73</v>
      </c>
      <c r="AG575">
        <v>4.8769999999999998</v>
      </c>
      <c r="AH575">
        <v>76.870999999999995</v>
      </c>
      <c r="AI575">
        <v>100.5956</v>
      </c>
      <c r="AJ575">
        <v>4.2</v>
      </c>
      <c r="AK575">
        <v>177.7</v>
      </c>
      <c r="AL575">
        <v>55.2</v>
      </c>
      <c r="AM575">
        <v>1665</v>
      </c>
      <c r="AN575">
        <v>5.7</v>
      </c>
      <c r="AO575">
        <v>1130.21</v>
      </c>
      <c r="AP575">
        <v>5.0330000000000004</v>
      </c>
      <c r="AQ575">
        <v>2.788224614187484E-3</v>
      </c>
      <c r="AR575">
        <v>5.2874061708196862E-4</v>
      </c>
      <c r="AS575">
        <v>4.8780487804878092E-2</v>
      </c>
      <c r="AT575">
        <v>4.4817927170868188E-3</v>
      </c>
      <c r="AU575">
        <v>-6.1128526645767962E-2</v>
      </c>
      <c r="AV575">
        <v>-1.3010053222945021E-2</v>
      </c>
      <c r="AW575">
        <v>3.5087719298245723E-2</v>
      </c>
      <c r="AX575">
        <v>-6.1417652236815723E-2</v>
      </c>
      <c r="AY575">
        <v>-5.7264640474425477E-2</v>
      </c>
      <c r="AZ575">
        <v>1.194525954971493E-3</v>
      </c>
      <c r="BA575">
        <v>1.8798633403831479E-3</v>
      </c>
      <c r="BB575">
        <v>2.4999999999999911E-2</v>
      </c>
      <c r="BC575">
        <v>2.8089887640450062E-3</v>
      </c>
      <c r="BD575">
        <v>5.1070840197693368E-2</v>
      </c>
      <c r="BE575">
        <v>-5.3721320649132598E-2</v>
      </c>
      <c r="BF575">
        <v>0</v>
      </c>
      <c r="BG575">
        <v>3.6738861330225081E-2</v>
      </c>
      <c r="BH575">
        <v>0.1064178798441666</v>
      </c>
      <c r="BI575">
        <v>1.912294623460209E-3</v>
      </c>
      <c r="BJ575">
        <v>2.0835901371432102E-3</v>
      </c>
      <c r="BK575">
        <v>-4.7619047619047672E-2</v>
      </c>
      <c r="BL575">
        <v>1.688238604389491E-3</v>
      </c>
      <c r="BM575">
        <v>9.9637681159420177E-2</v>
      </c>
      <c r="BN575">
        <v>7.3273273273273265E-2</v>
      </c>
      <c r="BO575">
        <v>0</v>
      </c>
      <c r="BP575">
        <v>-2.077490023977846E-2</v>
      </c>
      <c r="BQ575">
        <v>-3.0995430160937979E-2</v>
      </c>
      <c r="BR575">
        <v>5.5969177903869571E-4</v>
      </c>
      <c r="BS575">
        <v>3.489422998270264E-3</v>
      </c>
      <c r="BT575">
        <v>0.10526315789473691</v>
      </c>
      <c r="BU575">
        <v>1.691093573844338E-3</v>
      </c>
      <c r="BV575">
        <v>7.3929961089494345E-2</v>
      </c>
      <c r="BW575">
        <v>-8.9285714285713969E-3</v>
      </c>
      <c r="BX575">
        <v>0</v>
      </c>
      <c r="BY575">
        <v>-1.5565117413420589E-2</v>
      </c>
      <c r="BZ575">
        <v>-3.5636507622253122E-3</v>
      </c>
    </row>
    <row r="576" spans="1:78" x14ac:dyDescent="0.15">
      <c r="A576" s="21">
        <v>37377</v>
      </c>
      <c r="B576" t="s">
        <v>52</v>
      </c>
      <c r="C576">
        <v>1.75</v>
      </c>
      <c r="D576">
        <v>0</v>
      </c>
      <c r="E576" t="s">
        <v>56</v>
      </c>
      <c r="F576">
        <v>-0.85</v>
      </c>
      <c r="G576">
        <v>77.411000000000001</v>
      </c>
      <c r="H576">
        <v>101.0217</v>
      </c>
      <c r="I576">
        <v>4</v>
      </c>
      <c r="J576">
        <v>179.5</v>
      </c>
      <c r="K576">
        <v>61.8</v>
      </c>
      <c r="L576">
        <v>1716</v>
      </c>
      <c r="M576">
        <v>5.8</v>
      </c>
      <c r="N576">
        <v>1067.1400000000001</v>
      </c>
      <c r="O576">
        <v>5.0449999999999999</v>
      </c>
      <c r="P576">
        <v>77.325000000000003</v>
      </c>
      <c r="Q576">
        <v>101.04810000000001</v>
      </c>
      <c r="R576">
        <v>4.3</v>
      </c>
      <c r="S576">
        <v>179.3</v>
      </c>
      <c r="T576">
        <v>59.9</v>
      </c>
      <c r="U576">
        <v>1669</v>
      </c>
      <c r="V576">
        <v>5.9</v>
      </c>
      <c r="W576">
        <v>1076.92</v>
      </c>
      <c r="X576">
        <v>5.0869999999999997</v>
      </c>
      <c r="Y576">
        <v>77.11</v>
      </c>
      <c r="Z576">
        <v>100.99469999999999</v>
      </c>
      <c r="AA576">
        <v>4.0999999999999996</v>
      </c>
      <c r="AB576">
        <v>178.5</v>
      </c>
      <c r="AC576">
        <v>63.8</v>
      </c>
      <c r="AD576">
        <v>1691</v>
      </c>
      <c r="AE576">
        <v>5.7</v>
      </c>
      <c r="AF576">
        <v>1147.3900000000001</v>
      </c>
      <c r="AG576">
        <v>5.3959999999999999</v>
      </c>
      <c r="AH576">
        <v>77.018000000000001</v>
      </c>
      <c r="AI576">
        <v>100.8052</v>
      </c>
      <c r="AJ576">
        <v>4</v>
      </c>
      <c r="AK576">
        <v>178</v>
      </c>
      <c r="AL576">
        <v>60.7</v>
      </c>
      <c r="AM576">
        <v>1787</v>
      </c>
      <c r="AN576">
        <v>5.7</v>
      </c>
      <c r="AO576">
        <v>1106.73</v>
      </c>
      <c r="AP576">
        <v>4.8769999999999998</v>
      </c>
      <c r="AQ576">
        <v>1.1121888134497659E-3</v>
      </c>
      <c r="AR576">
        <v>-2.612617159551966E-4</v>
      </c>
      <c r="AS576">
        <v>-6.9767441860465129E-2</v>
      </c>
      <c r="AT576">
        <v>1.115448968209698E-3</v>
      </c>
      <c r="AU576">
        <v>3.1719532554256968E-2</v>
      </c>
      <c r="AV576">
        <v>2.816057519472737E-2</v>
      </c>
      <c r="AW576">
        <v>-1.6949152542372951E-2</v>
      </c>
      <c r="AX576">
        <v>-9.0814545184414452E-3</v>
      </c>
      <c r="AY576">
        <v>-8.2563396894043128E-3</v>
      </c>
      <c r="AZ576">
        <v>2.788224614187484E-3</v>
      </c>
      <c r="BA576">
        <v>5.2874061708196862E-4</v>
      </c>
      <c r="BB576">
        <v>4.8780487804878092E-2</v>
      </c>
      <c r="BC576">
        <v>4.4817927170868188E-3</v>
      </c>
      <c r="BD576">
        <v>-6.1128526645767962E-2</v>
      </c>
      <c r="BE576">
        <v>-1.3010053222945021E-2</v>
      </c>
      <c r="BF576">
        <v>3.5087719298245723E-2</v>
      </c>
      <c r="BG576">
        <v>-6.1417652236815723E-2</v>
      </c>
      <c r="BH576">
        <v>-5.7264640474425477E-2</v>
      </c>
      <c r="BI576">
        <v>1.194525954971493E-3</v>
      </c>
      <c r="BJ576">
        <v>1.8798633403831479E-3</v>
      </c>
      <c r="BK576">
        <v>2.4999999999999911E-2</v>
      </c>
      <c r="BL576">
        <v>2.8089887640450062E-3</v>
      </c>
      <c r="BM576">
        <v>5.1070840197693368E-2</v>
      </c>
      <c r="BN576">
        <v>-5.3721320649132598E-2</v>
      </c>
      <c r="BO576">
        <v>0</v>
      </c>
      <c r="BP576">
        <v>3.6738861330225081E-2</v>
      </c>
      <c r="BQ576">
        <v>0.1064178798441666</v>
      </c>
      <c r="BR576">
        <v>1.912294623460209E-3</v>
      </c>
      <c r="BS576">
        <v>2.0835901371432102E-3</v>
      </c>
      <c r="BT576">
        <v>-4.7619047619047672E-2</v>
      </c>
      <c r="BU576">
        <v>1.688238604389491E-3</v>
      </c>
      <c r="BV576">
        <v>9.9637681159420177E-2</v>
      </c>
      <c r="BW576">
        <v>7.3273273273273265E-2</v>
      </c>
      <c r="BX576">
        <v>0</v>
      </c>
      <c r="BY576">
        <v>-2.077490023977846E-2</v>
      </c>
      <c r="BZ576">
        <v>-3.0995430160937979E-2</v>
      </c>
    </row>
    <row r="577" spans="1:78" x14ac:dyDescent="0.15">
      <c r="A577" s="21">
        <v>37408</v>
      </c>
      <c r="B577" t="s">
        <v>53</v>
      </c>
      <c r="C577">
        <v>1.75</v>
      </c>
      <c r="D577">
        <v>0</v>
      </c>
      <c r="E577" t="s">
        <v>56</v>
      </c>
      <c r="F577">
        <v>0.73</v>
      </c>
      <c r="G577">
        <v>77.534000000000006</v>
      </c>
      <c r="H577">
        <v>100.768</v>
      </c>
      <c r="I577">
        <v>4.2</v>
      </c>
      <c r="J577">
        <v>179.6</v>
      </c>
      <c r="K577">
        <v>61.2</v>
      </c>
      <c r="L577">
        <v>1758</v>
      </c>
      <c r="M577">
        <v>5.8</v>
      </c>
      <c r="N577">
        <v>989.81</v>
      </c>
      <c r="O577">
        <v>4.7990000000000004</v>
      </c>
      <c r="P577">
        <v>77.411000000000001</v>
      </c>
      <c r="Q577">
        <v>101.0217</v>
      </c>
      <c r="R577">
        <v>4</v>
      </c>
      <c r="S577">
        <v>179.5</v>
      </c>
      <c r="T577">
        <v>61.8</v>
      </c>
      <c r="U577">
        <v>1716</v>
      </c>
      <c r="V577">
        <v>5.8</v>
      </c>
      <c r="W577">
        <v>1067.1400000000001</v>
      </c>
      <c r="X577">
        <v>5.0449999999999999</v>
      </c>
      <c r="Y577">
        <v>77.325000000000003</v>
      </c>
      <c r="Z577">
        <v>101.04810000000001</v>
      </c>
      <c r="AA577">
        <v>4.3</v>
      </c>
      <c r="AB577">
        <v>179.3</v>
      </c>
      <c r="AC577">
        <v>59.9</v>
      </c>
      <c r="AD577">
        <v>1669</v>
      </c>
      <c r="AE577">
        <v>5.9</v>
      </c>
      <c r="AF577">
        <v>1076.92</v>
      </c>
      <c r="AG577">
        <v>5.0869999999999997</v>
      </c>
      <c r="AH577">
        <v>77.11</v>
      </c>
      <c r="AI577">
        <v>100.99469999999999</v>
      </c>
      <c r="AJ577">
        <v>4.0999999999999996</v>
      </c>
      <c r="AK577">
        <v>178.5</v>
      </c>
      <c r="AL577">
        <v>63.8</v>
      </c>
      <c r="AM577">
        <v>1691</v>
      </c>
      <c r="AN577">
        <v>5.7</v>
      </c>
      <c r="AO577">
        <v>1147.3900000000001</v>
      </c>
      <c r="AP577">
        <v>5.3959999999999999</v>
      </c>
      <c r="AQ577">
        <v>1.588921471108895E-3</v>
      </c>
      <c r="AR577">
        <v>-2.5113416226414391E-3</v>
      </c>
      <c r="AS577">
        <v>5.0000000000000037E-2</v>
      </c>
      <c r="AT577">
        <v>5.5710306406675514E-4</v>
      </c>
      <c r="AU577">
        <v>-9.7087378640775546E-3</v>
      </c>
      <c r="AV577">
        <v>2.4475524475524368E-2</v>
      </c>
      <c r="AW577">
        <v>0</v>
      </c>
      <c r="AX577">
        <v>-7.2464718781041104E-2</v>
      </c>
      <c r="AY577">
        <v>-4.8761149653121838E-2</v>
      </c>
      <c r="AZ577">
        <v>1.1121888134497659E-3</v>
      </c>
      <c r="BA577">
        <v>-2.612617159551966E-4</v>
      </c>
      <c r="BB577">
        <v>-6.9767441860465129E-2</v>
      </c>
      <c r="BC577">
        <v>1.115448968209698E-3</v>
      </c>
      <c r="BD577">
        <v>3.1719532554256968E-2</v>
      </c>
      <c r="BE577">
        <v>2.816057519472737E-2</v>
      </c>
      <c r="BF577">
        <v>-1.6949152542372951E-2</v>
      </c>
      <c r="BG577">
        <v>-9.0814545184414452E-3</v>
      </c>
      <c r="BH577">
        <v>-8.2563396894043128E-3</v>
      </c>
      <c r="BI577">
        <v>2.788224614187484E-3</v>
      </c>
      <c r="BJ577">
        <v>5.2874061708196862E-4</v>
      </c>
      <c r="BK577">
        <v>4.8780487804878092E-2</v>
      </c>
      <c r="BL577">
        <v>4.4817927170868188E-3</v>
      </c>
      <c r="BM577">
        <v>-6.1128526645767962E-2</v>
      </c>
      <c r="BN577">
        <v>-1.3010053222945021E-2</v>
      </c>
      <c r="BO577">
        <v>3.5087719298245723E-2</v>
      </c>
      <c r="BP577">
        <v>-6.1417652236815723E-2</v>
      </c>
      <c r="BQ577">
        <v>-5.7264640474425477E-2</v>
      </c>
      <c r="BR577">
        <v>1.194525954971493E-3</v>
      </c>
      <c r="BS577">
        <v>1.8798633403831479E-3</v>
      </c>
      <c r="BT577">
        <v>2.4999999999999911E-2</v>
      </c>
      <c r="BU577">
        <v>2.8089887640450062E-3</v>
      </c>
      <c r="BV577">
        <v>5.1070840197693368E-2</v>
      </c>
      <c r="BW577">
        <v>-5.3721320649132598E-2</v>
      </c>
      <c r="BX577">
        <v>0</v>
      </c>
      <c r="BY577">
        <v>3.6738861330225081E-2</v>
      </c>
      <c r="BZ577">
        <v>0.1064178798441666</v>
      </c>
    </row>
    <row r="578" spans="1:78" x14ac:dyDescent="0.15">
      <c r="A578" s="21">
        <v>37438</v>
      </c>
      <c r="B578" t="s">
        <v>42</v>
      </c>
      <c r="C578">
        <v>1.73</v>
      </c>
      <c r="D578">
        <v>-1.1428571428571441E-2</v>
      </c>
      <c r="E578" t="s">
        <v>55</v>
      </c>
      <c r="F578">
        <v>1.53</v>
      </c>
      <c r="G578">
        <v>77.691999999999993</v>
      </c>
      <c r="H578">
        <v>100.4284</v>
      </c>
      <c r="I578">
        <v>4.2</v>
      </c>
      <c r="J578">
        <v>180</v>
      </c>
      <c r="K578">
        <v>51.9</v>
      </c>
      <c r="L578">
        <v>1738</v>
      </c>
      <c r="M578">
        <v>5.8</v>
      </c>
      <c r="N578">
        <v>911.62</v>
      </c>
      <c r="O578">
        <v>4.4610000000000003</v>
      </c>
      <c r="P578">
        <v>77.534000000000006</v>
      </c>
      <c r="Q578">
        <v>100.768</v>
      </c>
      <c r="R578">
        <v>4.2</v>
      </c>
      <c r="S578">
        <v>179.6</v>
      </c>
      <c r="T578">
        <v>61.2</v>
      </c>
      <c r="U578">
        <v>1758</v>
      </c>
      <c r="V578">
        <v>5.8</v>
      </c>
      <c r="W578">
        <v>989.81</v>
      </c>
      <c r="X578">
        <v>4.7990000000000004</v>
      </c>
      <c r="Y578">
        <v>77.411000000000001</v>
      </c>
      <c r="Z578">
        <v>101.0217</v>
      </c>
      <c r="AA578">
        <v>4</v>
      </c>
      <c r="AB578">
        <v>179.5</v>
      </c>
      <c r="AC578">
        <v>61.8</v>
      </c>
      <c r="AD578">
        <v>1716</v>
      </c>
      <c r="AE578">
        <v>5.8</v>
      </c>
      <c r="AF578">
        <v>1067.1400000000001</v>
      </c>
      <c r="AG578">
        <v>5.0449999999999999</v>
      </c>
      <c r="AH578">
        <v>77.325000000000003</v>
      </c>
      <c r="AI578">
        <v>101.04810000000001</v>
      </c>
      <c r="AJ578">
        <v>4.3</v>
      </c>
      <c r="AK578">
        <v>179.3</v>
      </c>
      <c r="AL578">
        <v>59.9</v>
      </c>
      <c r="AM578">
        <v>1669</v>
      </c>
      <c r="AN578">
        <v>5.9</v>
      </c>
      <c r="AO578">
        <v>1076.92</v>
      </c>
      <c r="AP578">
        <v>5.0869999999999997</v>
      </c>
      <c r="AQ578">
        <v>2.037815667964793E-3</v>
      </c>
      <c r="AR578">
        <v>-3.3701174976182862E-3</v>
      </c>
      <c r="AS578">
        <v>0</v>
      </c>
      <c r="AT578">
        <v>2.2271714922048602E-3</v>
      </c>
      <c r="AU578">
        <v>-0.15196078431372551</v>
      </c>
      <c r="AV578">
        <v>-1.1376564277588151E-2</v>
      </c>
      <c r="AW578">
        <v>0</v>
      </c>
      <c r="AX578">
        <v>-7.8994958628423539E-2</v>
      </c>
      <c r="AY578">
        <v>-7.0431339862471409E-2</v>
      </c>
      <c r="AZ578">
        <v>1.588921471108895E-3</v>
      </c>
      <c r="BA578">
        <v>-2.5113416226414391E-3</v>
      </c>
      <c r="BB578">
        <v>5.0000000000000037E-2</v>
      </c>
      <c r="BC578">
        <v>5.5710306406675514E-4</v>
      </c>
      <c r="BD578">
        <v>-9.7087378640775546E-3</v>
      </c>
      <c r="BE578">
        <v>2.4475524475524368E-2</v>
      </c>
      <c r="BF578">
        <v>0</v>
      </c>
      <c r="BG578">
        <v>-7.2464718781041104E-2</v>
      </c>
      <c r="BH578">
        <v>-4.8761149653121838E-2</v>
      </c>
      <c r="BI578">
        <v>1.1121888134497659E-3</v>
      </c>
      <c r="BJ578">
        <v>-2.612617159551966E-4</v>
      </c>
      <c r="BK578">
        <v>-6.9767441860465129E-2</v>
      </c>
      <c r="BL578">
        <v>1.115448968209698E-3</v>
      </c>
      <c r="BM578">
        <v>3.1719532554256968E-2</v>
      </c>
      <c r="BN578">
        <v>2.816057519472737E-2</v>
      </c>
      <c r="BO578">
        <v>-1.6949152542372951E-2</v>
      </c>
      <c r="BP578">
        <v>-9.0814545184414452E-3</v>
      </c>
      <c r="BQ578">
        <v>-8.2563396894043128E-3</v>
      </c>
      <c r="BR578">
        <v>2.788224614187484E-3</v>
      </c>
      <c r="BS578">
        <v>5.2874061708196862E-4</v>
      </c>
      <c r="BT578">
        <v>4.8780487804878092E-2</v>
      </c>
      <c r="BU578">
        <v>4.4817927170868188E-3</v>
      </c>
      <c r="BV578">
        <v>-6.1128526645767962E-2</v>
      </c>
      <c r="BW578">
        <v>-1.3010053222945021E-2</v>
      </c>
      <c r="BX578">
        <v>3.5087719298245723E-2</v>
      </c>
      <c r="BY578">
        <v>-6.1417652236815723E-2</v>
      </c>
      <c r="BZ578">
        <v>-5.7264640474425477E-2</v>
      </c>
    </row>
    <row r="579" spans="1:78" x14ac:dyDescent="0.15">
      <c r="A579" s="21">
        <v>37469</v>
      </c>
      <c r="B579" t="s">
        <v>43</v>
      </c>
      <c r="C579">
        <v>1.74</v>
      </c>
      <c r="D579">
        <v>5.7803468208092526E-3</v>
      </c>
      <c r="E579" t="s">
        <v>54</v>
      </c>
      <c r="F579">
        <v>3.8</v>
      </c>
      <c r="G579">
        <v>77.844999999999999</v>
      </c>
      <c r="H579">
        <v>100.1485</v>
      </c>
      <c r="I579">
        <v>4</v>
      </c>
      <c r="J579">
        <v>180.5</v>
      </c>
      <c r="K579">
        <v>50.6</v>
      </c>
      <c r="L579">
        <v>1695</v>
      </c>
      <c r="M579">
        <v>5.7</v>
      </c>
      <c r="N579">
        <v>916.07</v>
      </c>
      <c r="O579">
        <v>4.1429999999999998</v>
      </c>
      <c r="P579">
        <v>77.691999999999993</v>
      </c>
      <c r="Q579">
        <v>100.4284</v>
      </c>
      <c r="R579">
        <v>4.2</v>
      </c>
      <c r="S579">
        <v>180</v>
      </c>
      <c r="T579">
        <v>51.9</v>
      </c>
      <c r="U579">
        <v>1738</v>
      </c>
      <c r="V579">
        <v>5.8</v>
      </c>
      <c r="W579">
        <v>911.62</v>
      </c>
      <c r="X579">
        <v>4.4610000000000003</v>
      </c>
      <c r="Y579">
        <v>77.534000000000006</v>
      </c>
      <c r="Z579">
        <v>100.768</v>
      </c>
      <c r="AA579">
        <v>4.2</v>
      </c>
      <c r="AB579">
        <v>179.6</v>
      </c>
      <c r="AC579">
        <v>61.2</v>
      </c>
      <c r="AD579">
        <v>1758</v>
      </c>
      <c r="AE579">
        <v>5.8</v>
      </c>
      <c r="AF579">
        <v>989.81</v>
      </c>
      <c r="AG579">
        <v>4.7990000000000004</v>
      </c>
      <c r="AH579">
        <v>77.411000000000001</v>
      </c>
      <c r="AI579">
        <v>101.0217</v>
      </c>
      <c r="AJ579">
        <v>4</v>
      </c>
      <c r="AK579">
        <v>179.5</v>
      </c>
      <c r="AL579">
        <v>61.8</v>
      </c>
      <c r="AM579">
        <v>1716</v>
      </c>
      <c r="AN579">
        <v>5.8</v>
      </c>
      <c r="AO579">
        <v>1067.1400000000001</v>
      </c>
      <c r="AP579">
        <v>5.0449999999999999</v>
      </c>
      <c r="AQ579">
        <v>1.969314729959315E-3</v>
      </c>
      <c r="AR579">
        <v>-2.787060233957694E-3</v>
      </c>
      <c r="AS579">
        <v>-4.7619047619047672E-2</v>
      </c>
      <c r="AT579">
        <v>2.7777777777777679E-3</v>
      </c>
      <c r="AU579">
        <v>-2.5048169556839969E-2</v>
      </c>
      <c r="AV579">
        <v>-2.4741081703107071E-2</v>
      </c>
      <c r="AW579">
        <v>-1.7241379310344751E-2</v>
      </c>
      <c r="AX579">
        <v>4.8814198898663452E-3</v>
      </c>
      <c r="AY579">
        <v>-7.1284465366509897E-2</v>
      </c>
      <c r="AZ579">
        <v>2.037815667964793E-3</v>
      </c>
      <c r="BA579">
        <v>-3.3701174976182862E-3</v>
      </c>
      <c r="BB579">
        <v>0</v>
      </c>
      <c r="BC579">
        <v>2.2271714922048602E-3</v>
      </c>
      <c r="BD579">
        <v>-0.15196078431372551</v>
      </c>
      <c r="BE579">
        <v>-1.1376564277588151E-2</v>
      </c>
      <c r="BF579">
        <v>0</v>
      </c>
      <c r="BG579">
        <v>-7.8994958628423539E-2</v>
      </c>
      <c r="BH579">
        <v>-7.0431339862471409E-2</v>
      </c>
      <c r="BI579">
        <v>1.588921471108895E-3</v>
      </c>
      <c r="BJ579">
        <v>-2.5113416226414391E-3</v>
      </c>
      <c r="BK579">
        <v>5.0000000000000037E-2</v>
      </c>
      <c r="BL579">
        <v>5.5710306406675514E-4</v>
      </c>
      <c r="BM579">
        <v>-9.7087378640775546E-3</v>
      </c>
      <c r="BN579">
        <v>2.4475524475524368E-2</v>
      </c>
      <c r="BO579">
        <v>0</v>
      </c>
      <c r="BP579">
        <v>-7.2464718781041104E-2</v>
      </c>
      <c r="BQ579">
        <v>-4.8761149653121838E-2</v>
      </c>
      <c r="BR579">
        <v>1.1121888134497659E-3</v>
      </c>
      <c r="BS579">
        <v>-2.612617159551966E-4</v>
      </c>
      <c r="BT579">
        <v>-6.9767441860465129E-2</v>
      </c>
      <c r="BU579">
        <v>1.115448968209698E-3</v>
      </c>
      <c r="BV579">
        <v>3.1719532554256968E-2</v>
      </c>
      <c r="BW579">
        <v>2.816057519472737E-2</v>
      </c>
      <c r="BX579">
        <v>-1.6949152542372951E-2</v>
      </c>
      <c r="BY579">
        <v>-9.0814545184414452E-3</v>
      </c>
      <c r="BZ579">
        <v>-8.2563396894043128E-3</v>
      </c>
    </row>
    <row r="580" spans="1:78" x14ac:dyDescent="0.15">
      <c r="A580" s="21">
        <v>37500</v>
      </c>
      <c r="B580" t="s">
        <v>44</v>
      </c>
      <c r="C580">
        <v>1.75</v>
      </c>
      <c r="D580">
        <v>5.7471264367816143E-3</v>
      </c>
      <c r="E580" t="s">
        <v>54</v>
      </c>
      <c r="F580">
        <v>1.29</v>
      </c>
      <c r="G580">
        <v>77.971999999999994</v>
      </c>
      <c r="H580">
        <v>99.90361</v>
      </c>
      <c r="I580">
        <v>3.9</v>
      </c>
      <c r="J580">
        <v>180.8</v>
      </c>
      <c r="K580">
        <v>52.9</v>
      </c>
      <c r="L580">
        <v>1803</v>
      </c>
      <c r="M580">
        <v>5.7</v>
      </c>
      <c r="N580">
        <v>815.28</v>
      </c>
      <c r="O580">
        <v>3.5960000000000001</v>
      </c>
      <c r="P580">
        <v>77.844999999999999</v>
      </c>
      <c r="Q580">
        <v>100.1485</v>
      </c>
      <c r="R580">
        <v>4</v>
      </c>
      <c r="S580">
        <v>180.5</v>
      </c>
      <c r="T580">
        <v>50.6</v>
      </c>
      <c r="U580">
        <v>1695</v>
      </c>
      <c r="V580">
        <v>5.7</v>
      </c>
      <c r="W580">
        <v>916.07</v>
      </c>
      <c r="X580">
        <v>4.1429999999999998</v>
      </c>
      <c r="Y580">
        <v>77.691999999999993</v>
      </c>
      <c r="Z580">
        <v>100.4284</v>
      </c>
      <c r="AA580">
        <v>4.2</v>
      </c>
      <c r="AB580">
        <v>180</v>
      </c>
      <c r="AC580">
        <v>51.9</v>
      </c>
      <c r="AD580">
        <v>1738</v>
      </c>
      <c r="AE580">
        <v>5.8</v>
      </c>
      <c r="AF580">
        <v>911.62</v>
      </c>
      <c r="AG580">
        <v>4.4610000000000003</v>
      </c>
      <c r="AH580">
        <v>77.534000000000006</v>
      </c>
      <c r="AI580">
        <v>100.768</v>
      </c>
      <c r="AJ580">
        <v>4.2</v>
      </c>
      <c r="AK580">
        <v>179.6</v>
      </c>
      <c r="AL580">
        <v>61.2</v>
      </c>
      <c r="AM580">
        <v>1758</v>
      </c>
      <c r="AN580">
        <v>5.8</v>
      </c>
      <c r="AO580">
        <v>989.81</v>
      </c>
      <c r="AP580">
        <v>4.7990000000000004</v>
      </c>
      <c r="AQ580">
        <v>1.631447106429373E-3</v>
      </c>
      <c r="AR580">
        <v>-2.4452687758678149E-3</v>
      </c>
      <c r="AS580">
        <v>-2.5000000000000019E-2</v>
      </c>
      <c r="AT580">
        <v>1.662049861495873E-3</v>
      </c>
      <c r="AU580">
        <v>4.5454545454545407E-2</v>
      </c>
      <c r="AV580">
        <v>6.371681415929209E-2</v>
      </c>
      <c r="AW580">
        <v>0</v>
      </c>
      <c r="AX580">
        <v>-0.1100243431178841</v>
      </c>
      <c r="AY580">
        <v>-0.1320299300024137</v>
      </c>
      <c r="AZ580">
        <v>1.969314729959315E-3</v>
      </c>
      <c r="BA580">
        <v>-2.787060233957694E-3</v>
      </c>
      <c r="BB580">
        <v>-4.7619047619047672E-2</v>
      </c>
      <c r="BC580">
        <v>2.7777777777777679E-3</v>
      </c>
      <c r="BD580">
        <v>-2.5048169556839969E-2</v>
      </c>
      <c r="BE580">
        <v>-2.4741081703107071E-2</v>
      </c>
      <c r="BF580">
        <v>-1.7241379310344751E-2</v>
      </c>
      <c r="BG580">
        <v>4.8814198898663452E-3</v>
      </c>
      <c r="BH580">
        <v>-7.1284465366509897E-2</v>
      </c>
      <c r="BI580">
        <v>2.037815667964793E-3</v>
      </c>
      <c r="BJ580">
        <v>-3.3701174976182862E-3</v>
      </c>
      <c r="BK580">
        <v>0</v>
      </c>
      <c r="BL580">
        <v>2.2271714922048602E-3</v>
      </c>
      <c r="BM580">
        <v>-0.15196078431372551</v>
      </c>
      <c r="BN580">
        <v>-1.1376564277588151E-2</v>
      </c>
      <c r="BO580">
        <v>0</v>
      </c>
      <c r="BP580">
        <v>-7.8994958628423539E-2</v>
      </c>
      <c r="BQ580">
        <v>-7.0431339862471409E-2</v>
      </c>
      <c r="BR580">
        <v>1.588921471108895E-3</v>
      </c>
      <c r="BS580">
        <v>-2.5113416226414391E-3</v>
      </c>
      <c r="BT580">
        <v>5.0000000000000037E-2</v>
      </c>
      <c r="BU580">
        <v>5.5710306406675514E-4</v>
      </c>
      <c r="BV580">
        <v>-9.7087378640775546E-3</v>
      </c>
      <c r="BW580">
        <v>2.4475524475524368E-2</v>
      </c>
      <c r="BX580">
        <v>0</v>
      </c>
      <c r="BY580">
        <v>-7.2464718781041104E-2</v>
      </c>
      <c r="BZ580">
        <v>-4.8761149653121838E-2</v>
      </c>
    </row>
    <row r="581" spans="1:78" x14ac:dyDescent="0.15">
      <c r="A581" s="21">
        <v>37530</v>
      </c>
      <c r="B581" t="s">
        <v>45</v>
      </c>
      <c r="C581">
        <v>1.75</v>
      </c>
      <c r="D581">
        <v>0</v>
      </c>
      <c r="E581" t="s">
        <v>56</v>
      </c>
      <c r="F581">
        <v>-0.49</v>
      </c>
      <c r="G581">
        <v>78.037999999999997</v>
      </c>
      <c r="H581">
        <v>99.71875</v>
      </c>
      <c r="I581">
        <v>4</v>
      </c>
      <c r="J581">
        <v>181.2</v>
      </c>
      <c r="K581">
        <v>52.1</v>
      </c>
      <c r="L581">
        <v>1799</v>
      </c>
      <c r="M581">
        <v>5.7</v>
      </c>
      <c r="N581">
        <v>885.76</v>
      </c>
      <c r="O581">
        <v>3.8940000000000001</v>
      </c>
      <c r="P581">
        <v>77.971999999999994</v>
      </c>
      <c r="Q581">
        <v>99.90361</v>
      </c>
      <c r="R581">
        <v>3.9</v>
      </c>
      <c r="S581">
        <v>180.8</v>
      </c>
      <c r="T581">
        <v>52.9</v>
      </c>
      <c r="U581">
        <v>1803</v>
      </c>
      <c r="V581">
        <v>5.7</v>
      </c>
      <c r="W581">
        <v>815.28</v>
      </c>
      <c r="X581">
        <v>3.5960000000000001</v>
      </c>
      <c r="Y581">
        <v>77.844999999999999</v>
      </c>
      <c r="Z581">
        <v>100.1485</v>
      </c>
      <c r="AA581">
        <v>4</v>
      </c>
      <c r="AB581">
        <v>180.5</v>
      </c>
      <c r="AC581">
        <v>50.6</v>
      </c>
      <c r="AD581">
        <v>1695</v>
      </c>
      <c r="AE581">
        <v>5.7</v>
      </c>
      <c r="AF581">
        <v>916.07</v>
      </c>
      <c r="AG581">
        <v>4.1429999999999998</v>
      </c>
      <c r="AH581">
        <v>77.691999999999993</v>
      </c>
      <c r="AI581">
        <v>100.4284</v>
      </c>
      <c r="AJ581">
        <v>4.2</v>
      </c>
      <c r="AK581">
        <v>180</v>
      </c>
      <c r="AL581">
        <v>51.9</v>
      </c>
      <c r="AM581">
        <v>1738</v>
      </c>
      <c r="AN581">
        <v>5.8</v>
      </c>
      <c r="AO581">
        <v>911.62</v>
      </c>
      <c r="AP581">
        <v>4.4610000000000003</v>
      </c>
      <c r="AQ581">
        <v>8.4645770276514654E-4</v>
      </c>
      <c r="AR581">
        <v>-1.8503835847373249E-3</v>
      </c>
      <c r="AS581">
        <v>2.5641025641025769E-2</v>
      </c>
      <c r="AT581">
        <v>2.2123893805308099E-3</v>
      </c>
      <c r="AU581">
        <v>-1.512287334593565E-2</v>
      </c>
      <c r="AV581">
        <v>-2.2185246810870751E-3</v>
      </c>
      <c r="AW581">
        <v>0</v>
      </c>
      <c r="AX581">
        <v>8.644882739672255E-2</v>
      </c>
      <c r="AY581">
        <v>8.2869855394883229E-2</v>
      </c>
      <c r="AZ581">
        <v>1.631447106429373E-3</v>
      </c>
      <c r="BA581">
        <v>-2.4452687758678149E-3</v>
      </c>
      <c r="BB581">
        <v>-2.5000000000000019E-2</v>
      </c>
      <c r="BC581">
        <v>1.662049861495873E-3</v>
      </c>
      <c r="BD581">
        <v>4.5454545454545407E-2</v>
      </c>
      <c r="BE581">
        <v>6.371681415929209E-2</v>
      </c>
      <c r="BF581">
        <v>0</v>
      </c>
      <c r="BG581">
        <v>-0.1100243431178841</v>
      </c>
      <c r="BH581">
        <v>-0.1320299300024137</v>
      </c>
      <c r="BI581">
        <v>1.969314729959315E-3</v>
      </c>
      <c r="BJ581">
        <v>-2.787060233957694E-3</v>
      </c>
      <c r="BK581">
        <v>-4.7619047619047672E-2</v>
      </c>
      <c r="BL581">
        <v>2.7777777777777679E-3</v>
      </c>
      <c r="BM581">
        <v>-2.5048169556839969E-2</v>
      </c>
      <c r="BN581">
        <v>-2.4741081703107071E-2</v>
      </c>
      <c r="BO581">
        <v>-1.7241379310344751E-2</v>
      </c>
      <c r="BP581">
        <v>4.8814198898663452E-3</v>
      </c>
      <c r="BQ581">
        <v>-7.1284465366509897E-2</v>
      </c>
      <c r="BR581">
        <v>2.037815667964793E-3</v>
      </c>
      <c r="BS581">
        <v>-3.3701174976182862E-3</v>
      </c>
      <c r="BT581">
        <v>0</v>
      </c>
      <c r="BU581">
        <v>2.2271714922048602E-3</v>
      </c>
      <c r="BV581">
        <v>-0.15196078431372551</v>
      </c>
      <c r="BW581">
        <v>-1.1376564277588151E-2</v>
      </c>
      <c r="BX581">
        <v>0</v>
      </c>
      <c r="BY581">
        <v>-7.8994958628423539E-2</v>
      </c>
      <c r="BZ581">
        <v>-7.0431339862471409E-2</v>
      </c>
    </row>
    <row r="582" spans="1:78" x14ac:dyDescent="0.15">
      <c r="A582" s="21">
        <v>37561</v>
      </c>
      <c r="B582" t="s">
        <v>46</v>
      </c>
      <c r="C582">
        <v>1.34</v>
      </c>
      <c r="D582">
        <v>-0.23428571428571421</v>
      </c>
      <c r="E582" t="s">
        <v>55</v>
      </c>
      <c r="F582">
        <v>4.01</v>
      </c>
      <c r="G582">
        <v>78.114000000000004</v>
      </c>
      <c r="H582">
        <v>99.733980000000003</v>
      </c>
      <c r="I582">
        <v>4</v>
      </c>
      <c r="J582">
        <v>181.5</v>
      </c>
      <c r="K582">
        <v>49.9</v>
      </c>
      <c r="L582">
        <v>1771</v>
      </c>
      <c r="M582">
        <v>5.9</v>
      </c>
      <c r="N582">
        <v>936.31</v>
      </c>
      <c r="O582">
        <v>4.2069999999999999</v>
      </c>
      <c r="P582">
        <v>78.037999999999997</v>
      </c>
      <c r="Q582">
        <v>99.71875</v>
      </c>
      <c r="R582">
        <v>4</v>
      </c>
      <c r="S582">
        <v>181.2</v>
      </c>
      <c r="T582">
        <v>52.1</v>
      </c>
      <c r="U582">
        <v>1799</v>
      </c>
      <c r="V582">
        <v>5.7</v>
      </c>
      <c r="W582">
        <v>885.76</v>
      </c>
      <c r="X582">
        <v>3.8940000000000001</v>
      </c>
      <c r="Y582">
        <v>77.971999999999994</v>
      </c>
      <c r="Z582">
        <v>99.90361</v>
      </c>
      <c r="AA582">
        <v>3.9</v>
      </c>
      <c r="AB582">
        <v>180.8</v>
      </c>
      <c r="AC582">
        <v>52.9</v>
      </c>
      <c r="AD582">
        <v>1803</v>
      </c>
      <c r="AE582">
        <v>5.7</v>
      </c>
      <c r="AF582">
        <v>815.28</v>
      </c>
      <c r="AG582">
        <v>3.5960000000000001</v>
      </c>
      <c r="AH582">
        <v>77.844999999999999</v>
      </c>
      <c r="AI582">
        <v>100.1485</v>
      </c>
      <c r="AJ582">
        <v>4</v>
      </c>
      <c r="AK582">
        <v>180.5</v>
      </c>
      <c r="AL582">
        <v>50.6</v>
      </c>
      <c r="AM582">
        <v>1695</v>
      </c>
      <c r="AN582">
        <v>5.7</v>
      </c>
      <c r="AO582">
        <v>916.07</v>
      </c>
      <c r="AP582">
        <v>4.1429999999999998</v>
      </c>
      <c r="AQ582">
        <v>9.7388451779911733E-4</v>
      </c>
      <c r="AR582">
        <v>1.5272955186462769E-4</v>
      </c>
      <c r="AS582">
        <v>0</v>
      </c>
      <c r="AT582">
        <v>1.6556291390728011E-3</v>
      </c>
      <c r="AU582">
        <v>-4.2226487523992377E-2</v>
      </c>
      <c r="AV582">
        <v>-1.556420233463029E-2</v>
      </c>
      <c r="AW582">
        <v>3.5087719298245723E-2</v>
      </c>
      <c r="AX582">
        <v>5.7069635115606809E-2</v>
      </c>
      <c r="AY582">
        <v>8.0380071905495454E-2</v>
      </c>
      <c r="AZ582">
        <v>8.4645770276514654E-4</v>
      </c>
      <c r="BA582">
        <v>-1.8503835847373249E-3</v>
      </c>
      <c r="BB582">
        <v>2.5641025641025769E-2</v>
      </c>
      <c r="BC582">
        <v>2.2123893805308099E-3</v>
      </c>
      <c r="BD582">
        <v>-1.512287334593565E-2</v>
      </c>
      <c r="BE582">
        <v>-2.2185246810870751E-3</v>
      </c>
      <c r="BF582">
        <v>0</v>
      </c>
      <c r="BG582">
        <v>8.644882739672255E-2</v>
      </c>
      <c r="BH582">
        <v>8.2869855394883229E-2</v>
      </c>
      <c r="BI582">
        <v>1.631447106429373E-3</v>
      </c>
      <c r="BJ582">
        <v>-2.4452687758678149E-3</v>
      </c>
      <c r="BK582">
        <v>-2.5000000000000019E-2</v>
      </c>
      <c r="BL582">
        <v>1.662049861495873E-3</v>
      </c>
      <c r="BM582">
        <v>4.5454545454545407E-2</v>
      </c>
      <c r="BN582">
        <v>6.371681415929209E-2</v>
      </c>
      <c r="BO582">
        <v>0</v>
      </c>
      <c r="BP582">
        <v>-0.1100243431178841</v>
      </c>
      <c r="BQ582">
        <v>-0.1320299300024137</v>
      </c>
      <c r="BR582">
        <v>1.969314729959315E-3</v>
      </c>
      <c r="BS582">
        <v>-2.787060233957694E-3</v>
      </c>
      <c r="BT582">
        <v>-4.7619047619047672E-2</v>
      </c>
      <c r="BU582">
        <v>2.7777777777777679E-3</v>
      </c>
      <c r="BV582">
        <v>-2.5048169556839969E-2</v>
      </c>
      <c r="BW582">
        <v>-2.4741081703107071E-2</v>
      </c>
      <c r="BX582">
        <v>-1.7241379310344751E-2</v>
      </c>
      <c r="BY582">
        <v>4.8814198898663452E-3</v>
      </c>
      <c r="BZ582">
        <v>-7.1284465366509897E-2</v>
      </c>
    </row>
    <row r="583" spans="1:78" x14ac:dyDescent="0.15">
      <c r="A583" s="21">
        <v>37591</v>
      </c>
      <c r="B583" t="s">
        <v>47</v>
      </c>
      <c r="C583">
        <v>1.24</v>
      </c>
      <c r="D583">
        <v>-7.4626865671641854E-2</v>
      </c>
      <c r="E583" t="s">
        <v>55</v>
      </c>
      <c r="F583">
        <v>3.23</v>
      </c>
      <c r="G583">
        <v>78.186999999999998</v>
      </c>
      <c r="H583">
        <v>99.731409999999997</v>
      </c>
      <c r="I583">
        <v>4</v>
      </c>
      <c r="J583">
        <v>181.8</v>
      </c>
      <c r="K583">
        <v>58.7</v>
      </c>
      <c r="L583">
        <v>1896</v>
      </c>
      <c r="M583">
        <v>6</v>
      </c>
      <c r="N583">
        <v>879.82</v>
      </c>
      <c r="O583">
        <v>3.8159999999999998</v>
      </c>
      <c r="P583">
        <v>78.114000000000004</v>
      </c>
      <c r="Q583">
        <v>99.733980000000003</v>
      </c>
      <c r="R583">
        <v>4</v>
      </c>
      <c r="S583">
        <v>181.5</v>
      </c>
      <c r="T583">
        <v>49.9</v>
      </c>
      <c r="U583">
        <v>1771</v>
      </c>
      <c r="V583">
        <v>5.9</v>
      </c>
      <c r="W583">
        <v>936.31</v>
      </c>
      <c r="X583">
        <v>4.2069999999999999</v>
      </c>
      <c r="Y583">
        <v>78.037999999999997</v>
      </c>
      <c r="Z583">
        <v>99.71875</v>
      </c>
      <c r="AA583">
        <v>4</v>
      </c>
      <c r="AB583">
        <v>181.2</v>
      </c>
      <c r="AC583">
        <v>52.1</v>
      </c>
      <c r="AD583">
        <v>1799</v>
      </c>
      <c r="AE583">
        <v>5.7</v>
      </c>
      <c r="AF583">
        <v>885.76</v>
      </c>
      <c r="AG583">
        <v>3.8940000000000001</v>
      </c>
      <c r="AH583">
        <v>77.971999999999994</v>
      </c>
      <c r="AI583">
        <v>99.90361</v>
      </c>
      <c r="AJ583">
        <v>3.9</v>
      </c>
      <c r="AK583">
        <v>180.8</v>
      </c>
      <c r="AL583">
        <v>52.9</v>
      </c>
      <c r="AM583">
        <v>1803</v>
      </c>
      <c r="AN583">
        <v>5.7</v>
      </c>
      <c r="AO583">
        <v>815.28</v>
      </c>
      <c r="AP583">
        <v>3.5960000000000001</v>
      </c>
      <c r="AQ583">
        <v>9.3453158204659381E-4</v>
      </c>
      <c r="AR583">
        <v>-2.5768549495430729E-5</v>
      </c>
      <c r="AS583">
        <v>0</v>
      </c>
      <c r="AT583">
        <v>1.652892561983643E-3</v>
      </c>
      <c r="AU583">
        <v>0.17635270541082179</v>
      </c>
      <c r="AV583">
        <v>7.0581592320722697E-2</v>
      </c>
      <c r="AW583">
        <v>1.694915254237284E-2</v>
      </c>
      <c r="AX583">
        <v>-6.0332582157618608E-2</v>
      </c>
      <c r="AY583">
        <v>-9.2940337532683603E-2</v>
      </c>
      <c r="AZ583">
        <v>9.7388451779911733E-4</v>
      </c>
      <c r="BA583">
        <v>1.5272955186462769E-4</v>
      </c>
      <c r="BB583">
        <v>0</v>
      </c>
      <c r="BC583">
        <v>1.6556291390728011E-3</v>
      </c>
      <c r="BD583">
        <v>-4.2226487523992377E-2</v>
      </c>
      <c r="BE583">
        <v>-1.556420233463029E-2</v>
      </c>
      <c r="BF583">
        <v>3.5087719298245723E-2</v>
      </c>
      <c r="BG583">
        <v>5.7069635115606809E-2</v>
      </c>
      <c r="BH583">
        <v>8.0380071905495454E-2</v>
      </c>
      <c r="BI583">
        <v>8.4645770276514654E-4</v>
      </c>
      <c r="BJ583">
        <v>-1.8503835847373249E-3</v>
      </c>
      <c r="BK583">
        <v>2.5641025641025769E-2</v>
      </c>
      <c r="BL583">
        <v>2.2123893805308099E-3</v>
      </c>
      <c r="BM583">
        <v>-1.512287334593565E-2</v>
      </c>
      <c r="BN583">
        <v>-2.2185246810870751E-3</v>
      </c>
      <c r="BO583">
        <v>0</v>
      </c>
      <c r="BP583">
        <v>8.644882739672255E-2</v>
      </c>
      <c r="BQ583">
        <v>8.2869855394883229E-2</v>
      </c>
      <c r="BR583">
        <v>1.631447106429373E-3</v>
      </c>
      <c r="BS583">
        <v>-2.4452687758678149E-3</v>
      </c>
      <c r="BT583">
        <v>-2.5000000000000019E-2</v>
      </c>
      <c r="BU583">
        <v>1.662049861495873E-3</v>
      </c>
      <c r="BV583">
        <v>4.5454545454545407E-2</v>
      </c>
      <c r="BW583">
        <v>6.371681415929209E-2</v>
      </c>
      <c r="BX583">
        <v>0</v>
      </c>
      <c r="BY583">
        <v>-0.1100243431178841</v>
      </c>
      <c r="BZ583">
        <v>-0.1320299300024137</v>
      </c>
    </row>
    <row r="584" spans="1:78" x14ac:dyDescent="0.15">
      <c r="A584" s="21">
        <v>37622</v>
      </c>
      <c r="B584" t="s">
        <v>48</v>
      </c>
      <c r="C584">
        <v>1.24</v>
      </c>
      <c r="D584">
        <v>0</v>
      </c>
      <c r="E584" t="s">
        <v>56</v>
      </c>
      <c r="F584">
        <v>-0.59</v>
      </c>
      <c r="G584">
        <v>78.239999999999995</v>
      </c>
      <c r="H584">
        <v>99.550619999999995</v>
      </c>
      <c r="I584">
        <v>4</v>
      </c>
      <c r="J584">
        <v>182.6</v>
      </c>
      <c r="K584">
        <v>58.2</v>
      </c>
      <c r="L584">
        <v>1808</v>
      </c>
      <c r="M584">
        <v>5.8</v>
      </c>
      <c r="N584">
        <v>855.7</v>
      </c>
      <c r="O584">
        <v>3.964</v>
      </c>
      <c r="P584">
        <v>78.186999999999998</v>
      </c>
      <c r="Q584">
        <v>99.731409999999997</v>
      </c>
      <c r="R584">
        <v>4</v>
      </c>
      <c r="S584">
        <v>181.8</v>
      </c>
      <c r="T584">
        <v>58.7</v>
      </c>
      <c r="U584">
        <v>1896</v>
      </c>
      <c r="V584">
        <v>6</v>
      </c>
      <c r="W584">
        <v>879.82</v>
      </c>
      <c r="X584">
        <v>3.8159999999999998</v>
      </c>
      <c r="Y584">
        <v>78.114000000000004</v>
      </c>
      <c r="Z584">
        <v>99.733980000000003</v>
      </c>
      <c r="AA584">
        <v>4</v>
      </c>
      <c r="AB584">
        <v>181.5</v>
      </c>
      <c r="AC584">
        <v>49.9</v>
      </c>
      <c r="AD584">
        <v>1771</v>
      </c>
      <c r="AE584">
        <v>5.9</v>
      </c>
      <c r="AF584">
        <v>936.31</v>
      </c>
      <c r="AG584">
        <v>4.2069999999999999</v>
      </c>
      <c r="AH584">
        <v>78.037999999999997</v>
      </c>
      <c r="AI584">
        <v>99.71875</v>
      </c>
      <c r="AJ584">
        <v>4</v>
      </c>
      <c r="AK584">
        <v>181.2</v>
      </c>
      <c r="AL584">
        <v>52.1</v>
      </c>
      <c r="AM584">
        <v>1799</v>
      </c>
      <c r="AN584">
        <v>5.7</v>
      </c>
      <c r="AO584">
        <v>885.76</v>
      </c>
      <c r="AP584">
        <v>3.8940000000000001</v>
      </c>
      <c r="AQ584">
        <v>6.7786204867803512E-4</v>
      </c>
      <c r="AR584">
        <v>-1.812768916031549E-3</v>
      </c>
      <c r="AS584">
        <v>0</v>
      </c>
      <c r="AT584">
        <v>4.4004400440043057E-3</v>
      </c>
      <c r="AU584">
        <v>-8.5178875638841633E-3</v>
      </c>
      <c r="AV584">
        <v>-4.641350210970463E-2</v>
      </c>
      <c r="AW584">
        <v>-3.3333333333333333E-2</v>
      </c>
      <c r="AX584">
        <v>-2.7414698461048829E-2</v>
      </c>
      <c r="AY584">
        <v>3.8784067085953833E-2</v>
      </c>
      <c r="AZ584">
        <v>9.3453158204659381E-4</v>
      </c>
      <c r="BA584">
        <v>-2.5768549495430729E-5</v>
      </c>
      <c r="BB584">
        <v>0</v>
      </c>
      <c r="BC584">
        <v>1.652892561983643E-3</v>
      </c>
      <c r="BD584">
        <v>0.17635270541082179</v>
      </c>
      <c r="BE584">
        <v>7.0581592320722697E-2</v>
      </c>
      <c r="BF584">
        <v>1.694915254237284E-2</v>
      </c>
      <c r="BG584">
        <v>-6.0332582157618608E-2</v>
      </c>
      <c r="BH584">
        <v>-9.2940337532683603E-2</v>
      </c>
      <c r="BI584">
        <v>9.7388451779911733E-4</v>
      </c>
      <c r="BJ584">
        <v>1.5272955186462769E-4</v>
      </c>
      <c r="BK584">
        <v>0</v>
      </c>
      <c r="BL584">
        <v>1.6556291390728011E-3</v>
      </c>
      <c r="BM584">
        <v>-4.2226487523992377E-2</v>
      </c>
      <c r="BN584">
        <v>-1.556420233463029E-2</v>
      </c>
      <c r="BO584">
        <v>3.5087719298245723E-2</v>
      </c>
      <c r="BP584">
        <v>5.7069635115606809E-2</v>
      </c>
      <c r="BQ584">
        <v>8.0380071905495454E-2</v>
      </c>
      <c r="BR584">
        <v>8.4645770276514654E-4</v>
      </c>
      <c r="BS584">
        <v>-1.8503835847373249E-3</v>
      </c>
      <c r="BT584">
        <v>2.5641025641025769E-2</v>
      </c>
      <c r="BU584">
        <v>2.2123893805308099E-3</v>
      </c>
      <c r="BV584">
        <v>-1.512287334593565E-2</v>
      </c>
      <c r="BW584">
        <v>-2.2185246810870751E-3</v>
      </c>
      <c r="BX584">
        <v>0</v>
      </c>
      <c r="BY584">
        <v>8.644882739672255E-2</v>
      </c>
      <c r="BZ584">
        <v>8.2869855394883229E-2</v>
      </c>
    </row>
    <row r="585" spans="1:78" x14ac:dyDescent="0.15">
      <c r="A585" s="21">
        <v>37653</v>
      </c>
      <c r="B585" t="s">
        <v>49</v>
      </c>
      <c r="C585">
        <v>1.26</v>
      </c>
      <c r="D585">
        <v>1.612903225806453E-2</v>
      </c>
      <c r="E585" t="s">
        <v>54</v>
      </c>
      <c r="F585">
        <v>2.73</v>
      </c>
      <c r="G585">
        <v>78.347999999999999</v>
      </c>
      <c r="H585">
        <v>99.390280000000004</v>
      </c>
      <c r="I585">
        <v>4.5</v>
      </c>
      <c r="J585">
        <v>183.6</v>
      </c>
      <c r="K585">
        <v>51.9</v>
      </c>
      <c r="L585">
        <v>1854</v>
      </c>
      <c r="M585">
        <v>5.9</v>
      </c>
      <c r="N585">
        <v>841.15</v>
      </c>
      <c r="O585">
        <v>3.6920000000000002</v>
      </c>
      <c r="P585">
        <v>78.239999999999995</v>
      </c>
      <c r="Q585">
        <v>99.550619999999995</v>
      </c>
      <c r="R585">
        <v>4</v>
      </c>
      <c r="S585">
        <v>182.6</v>
      </c>
      <c r="T585">
        <v>58.2</v>
      </c>
      <c r="U585">
        <v>1808</v>
      </c>
      <c r="V585">
        <v>5.8</v>
      </c>
      <c r="W585">
        <v>855.7</v>
      </c>
      <c r="X585">
        <v>3.964</v>
      </c>
      <c r="Y585">
        <v>78.186999999999998</v>
      </c>
      <c r="Z585">
        <v>99.731409999999997</v>
      </c>
      <c r="AA585">
        <v>4</v>
      </c>
      <c r="AB585">
        <v>181.8</v>
      </c>
      <c r="AC585">
        <v>58.7</v>
      </c>
      <c r="AD585">
        <v>1896</v>
      </c>
      <c r="AE585">
        <v>6</v>
      </c>
      <c r="AF585">
        <v>879.82</v>
      </c>
      <c r="AG585">
        <v>3.8159999999999998</v>
      </c>
      <c r="AH585">
        <v>78.114000000000004</v>
      </c>
      <c r="AI585">
        <v>99.733980000000003</v>
      </c>
      <c r="AJ585">
        <v>4</v>
      </c>
      <c r="AK585">
        <v>181.5</v>
      </c>
      <c r="AL585">
        <v>49.9</v>
      </c>
      <c r="AM585">
        <v>1771</v>
      </c>
      <c r="AN585">
        <v>5.9</v>
      </c>
      <c r="AO585">
        <v>936.31</v>
      </c>
      <c r="AP585">
        <v>4.2069999999999999</v>
      </c>
      <c r="AQ585">
        <v>1.380368098159668E-3</v>
      </c>
      <c r="AR585">
        <v>-1.610637884525423E-3</v>
      </c>
      <c r="AS585">
        <v>0.125</v>
      </c>
      <c r="AT585">
        <v>5.4764512595837367E-3</v>
      </c>
      <c r="AU585">
        <v>-0.1082474226804124</v>
      </c>
      <c r="AV585">
        <v>2.544247787610621E-2</v>
      </c>
      <c r="AW585">
        <v>1.724137931034497E-2</v>
      </c>
      <c r="AX585">
        <v>-1.7003622764987791E-2</v>
      </c>
      <c r="AY585">
        <v>-6.8617558022199709E-2</v>
      </c>
      <c r="AZ585">
        <v>6.7786204867803512E-4</v>
      </c>
      <c r="BA585">
        <v>-1.812768916031549E-3</v>
      </c>
      <c r="BB585">
        <v>0</v>
      </c>
      <c r="BC585">
        <v>4.4004400440043057E-3</v>
      </c>
      <c r="BD585">
        <v>-8.5178875638841633E-3</v>
      </c>
      <c r="BE585">
        <v>-4.641350210970463E-2</v>
      </c>
      <c r="BF585">
        <v>-3.3333333333333333E-2</v>
      </c>
      <c r="BG585">
        <v>-2.7414698461048829E-2</v>
      </c>
      <c r="BH585">
        <v>3.8784067085953833E-2</v>
      </c>
      <c r="BI585">
        <v>9.3453158204659381E-4</v>
      </c>
      <c r="BJ585">
        <v>-2.5768549495430729E-5</v>
      </c>
      <c r="BK585">
        <v>0</v>
      </c>
      <c r="BL585">
        <v>1.652892561983643E-3</v>
      </c>
      <c r="BM585">
        <v>0.17635270541082179</v>
      </c>
      <c r="BN585">
        <v>7.0581592320722697E-2</v>
      </c>
      <c r="BO585">
        <v>1.694915254237284E-2</v>
      </c>
      <c r="BP585">
        <v>-6.0332582157618608E-2</v>
      </c>
      <c r="BQ585">
        <v>-9.2940337532683603E-2</v>
      </c>
      <c r="BR585">
        <v>9.7388451779911733E-4</v>
      </c>
      <c r="BS585">
        <v>1.5272955186462769E-4</v>
      </c>
      <c r="BT585">
        <v>0</v>
      </c>
      <c r="BU585">
        <v>1.6556291390728011E-3</v>
      </c>
      <c r="BV585">
        <v>-4.2226487523992377E-2</v>
      </c>
      <c r="BW585">
        <v>-1.556420233463029E-2</v>
      </c>
      <c r="BX585">
        <v>3.5087719298245723E-2</v>
      </c>
      <c r="BY585">
        <v>5.7069635115606809E-2</v>
      </c>
      <c r="BZ585">
        <v>8.0380071905495454E-2</v>
      </c>
    </row>
    <row r="586" spans="1:78" x14ac:dyDescent="0.15">
      <c r="A586" s="21">
        <v>37681</v>
      </c>
      <c r="B586" t="s">
        <v>50</v>
      </c>
      <c r="C586">
        <v>1.25</v>
      </c>
      <c r="D586">
        <v>-7.936507936507943E-3</v>
      </c>
      <c r="E586" t="s">
        <v>55</v>
      </c>
      <c r="F586">
        <v>-1.18</v>
      </c>
      <c r="G586">
        <v>78.474000000000004</v>
      </c>
      <c r="H586">
        <v>99.474509999999995</v>
      </c>
      <c r="I586">
        <v>4.0999999999999996</v>
      </c>
      <c r="J586">
        <v>183.9</v>
      </c>
      <c r="K586">
        <v>47.2</v>
      </c>
      <c r="L586">
        <v>1757</v>
      </c>
      <c r="M586">
        <v>5.9</v>
      </c>
      <c r="N586">
        <v>848.18</v>
      </c>
      <c r="O586">
        <v>3.798</v>
      </c>
      <c r="P586">
        <v>78.347999999999999</v>
      </c>
      <c r="Q586">
        <v>99.390280000000004</v>
      </c>
      <c r="R586">
        <v>4.5</v>
      </c>
      <c r="S586">
        <v>183.6</v>
      </c>
      <c r="T586">
        <v>51.9</v>
      </c>
      <c r="U586">
        <v>1854</v>
      </c>
      <c r="V586">
        <v>5.9</v>
      </c>
      <c r="W586">
        <v>841.15</v>
      </c>
      <c r="X586">
        <v>3.6920000000000002</v>
      </c>
      <c r="Y586">
        <v>78.239999999999995</v>
      </c>
      <c r="Z586">
        <v>99.550619999999995</v>
      </c>
      <c r="AA586">
        <v>4</v>
      </c>
      <c r="AB586">
        <v>182.6</v>
      </c>
      <c r="AC586">
        <v>58.2</v>
      </c>
      <c r="AD586">
        <v>1808</v>
      </c>
      <c r="AE586">
        <v>5.8</v>
      </c>
      <c r="AF586">
        <v>855.7</v>
      </c>
      <c r="AG586">
        <v>3.964</v>
      </c>
      <c r="AH586">
        <v>78.186999999999998</v>
      </c>
      <c r="AI586">
        <v>99.731409999999997</v>
      </c>
      <c r="AJ586">
        <v>4</v>
      </c>
      <c r="AK586">
        <v>181.8</v>
      </c>
      <c r="AL586">
        <v>58.7</v>
      </c>
      <c r="AM586">
        <v>1896</v>
      </c>
      <c r="AN586">
        <v>6</v>
      </c>
      <c r="AO586">
        <v>879.82</v>
      </c>
      <c r="AP586">
        <v>3.8159999999999998</v>
      </c>
      <c r="AQ586">
        <v>1.608209526726911E-3</v>
      </c>
      <c r="AR586">
        <v>8.4746717687078643E-4</v>
      </c>
      <c r="AS586">
        <v>-8.8888888888889017E-2</v>
      </c>
      <c r="AT586">
        <v>1.6339869281045689E-3</v>
      </c>
      <c r="AU586">
        <v>-9.055876685934483E-2</v>
      </c>
      <c r="AV586">
        <v>-5.2319309600862951E-2</v>
      </c>
      <c r="AW586">
        <v>0</v>
      </c>
      <c r="AX586">
        <v>8.3576056589194092E-3</v>
      </c>
      <c r="AY586">
        <v>2.8710725893824399E-2</v>
      </c>
      <c r="AZ586">
        <v>1.380368098159668E-3</v>
      </c>
      <c r="BA586">
        <v>-1.610637884525423E-3</v>
      </c>
      <c r="BB586">
        <v>0.125</v>
      </c>
      <c r="BC586">
        <v>5.4764512595837367E-3</v>
      </c>
      <c r="BD586">
        <v>-0.1082474226804124</v>
      </c>
      <c r="BE586">
        <v>2.544247787610621E-2</v>
      </c>
      <c r="BF586">
        <v>1.724137931034497E-2</v>
      </c>
      <c r="BG586">
        <v>-1.7003622764987791E-2</v>
      </c>
      <c r="BH586">
        <v>-6.8617558022199709E-2</v>
      </c>
      <c r="BI586">
        <v>6.7786204867803512E-4</v>
      </c>
      <c r="BJ586">
        <v>-1.812768916031549E-3</v>
      </c>
      <c r="BK586">
        <v>0</v>
      </c>
      <c r="BL586">
        <v>4.4004400440043057E-3</v>
      </c>
      <c r="BM586">
        <v>-8.5178875638841633E-3</v>
      </c>
      <c r="BN586">
        <v>-4.641350210970463E-2</v>
      </c>
      <c r="BO586">
        <v>-3.3333333333333333E-2</v>
      </c>
      <c r="BP586">
        <v>-2.7414698461048829E-2</v>
      </c>
      <c r="BQ586">
        <v>3.8784067085953833E-2</v>
      </c>
      <c r="BR586">
        <v>9.3453158204659381E-4</v>
      </c>
      <c r="BS586">
        <v>-2.5768549495430729E-5</v>
      </c>
      <c r="BT586">
        <v>0</v>
      </c>
      <c r="BU586">
        <v>1.652892561983643E-3</v>
      </c>
      <c r="BV586">
        <v>0.17635270541082179</v>
      </c>
      <c r="BW586">
        <v>7.0581592320722697E-2</v>
      </c>
      <c r="BX586">
        <v>1.694915254237284E-2</v>
      </c>
      <c r="BY586">
        <v>-6.0332582157618608E-2</v>
      </c>
      <c r="BZ586">
        <v>-9.2940337532683603E-2</v>
      </c>
    </row>
    <row r="587" spans="1:78" x14ac:dyDescent="0.15">
      <c r="A587" s="21">
        <v>37712</v>
      </c>
      <c r="B587" t="s">
        <v>51</v>
      </c>
      <c r="C587">
        <v>1.26</v>
      </c>
      <c r="D587">
        <v>8.0000000000000071E-3</v>
      </c>
      <c r="E587" t="s">
        <v>54</v>
      </c>
      <c r="F587">
        <v>-0.26</v>
      </c>
      <c r="G587">
        <v>78.561000000000007</v>
      </c>
      <c r="H587">
        <v>99.914240000000007</v>
      </c>
      <c r="I587">
        <v>4.0999999999999996</v>
      </c>
      <c r="J587">
        <v>183.2</v>
      </c>
      <c r="K587">
        <v>47.2</v>
      </c>
      <c r="L587">
        <v>1803</v>
      </c>
      <c r="M587">
        <v>6</v>
      </c>
      <c r="N587">
        <v>916.92</v>
      </c>
      <c r="O587">
        <v>3.8380000000000001</v>
      </c>
      <c r="P587">
        <v>78.474000000000004</v>
      </c>
      <c r="Q587">
        <v>99.474509999999995</v>
      </c>
      <c r="R587">
        <v>4.0999999999999996</v>
      </c>
      <c r="S587">
        <v>183.9</v>
      </c>
      <c r="T587">
        <v>47.2</v>
      </c>
      <c r="U587">
        <v>1757</v>
      </c>
      <c r="V587">
        <v>5.9</v>
      </c>
      <c r="W587">
        <v>848.18</v>
      </c>
      <c r="X587">
        <v>3.798</v>
      </c>
      <c r="Y587">
        <v>78.347999999999999</v>
      </c>
      <c r="Z587">
        <v>99.390280000000004</v>
      </c>
      <c r="AA587">
        <v>4.5</v>
      </c>
      <c r="AB587">
        <v>183.6</v>
      </c>
      <c r="AC587">
        <v>51.9</v>
      </c>
      <c r="AD587">
        <v>1854</v>
      </c>
      <c r="AE587">
        <v>5.9</v>
      </c>
      <c r="AF587">
        <v>841.15</v>
      </c>
      <c r="AG587">
        <v>3.6920000000000002</v>
      </c>
      <c r="AH587">
        <v>78.239999999999995</v>
      </c>
      <c r="AI587">
        <v>99.550619999999995</v>
      </c>
      <c r="AJ587">
        <v>4</v>
      </c>
      <c r="AK587">
        <v>182.6</v>
      </c>
      <c r="AL587">
        <v>58.2</v>
      </c>
      <c r="AM587">
        <v>1808</v>
      </c>
      <c r="AN587">
        <v>5.8</v>
      </c>
      <c r="AO587">
        <v>855.7</v>
      </c>
      <c r="AP587">
        <v>3.964</v>
      </c>
      <c r="AQ587">
        <v>1.1086474501109671E-3</v>
      </c>
      <c r="AR587">
        <v>4.4205294401551409E-3</v>
      </c>
      <c r="AS587">
        <v>0</v>
      </c>
      <c r="AT587">
        <v>-3.8064165307233329E-3</v>
      </c>
      <c r="AU587">
        <v>0</v>
      </c>
      <c r="AV587">
        <v>2.6180990324416561E-2</v>
      </c>
      <c r="AW587">
        <v>1.694915254237284E-2</v>
      </c>
      <c r="AX587">
        <v>8.1044117993822162E-2</v>
      </c>
      <c r="AY587">
        <v>1.053185887309116E-2</v>
      </c>
      <c r="AZ587">
        <v>1.608209526726911E-3</v>
      </c>
      <c r="BA587">
        <v>8.4746717687078643E-4</v>
      </c>
      <c r="BB587">
        <v>-8.8888888888889017E-2</v>
      </c>
      <c r="BC587">
        <v>1.6339869281045689E-3</v>
      </c>
      <c r="BD587">
        <v>-9.055876685934483E-2</v>
      </c>
      <c r="BE587">
        <v>-5.2319309600862951E-2</v>
      </c>
      <c r="BF587">
        <v>0</v>
      </c>
      <c r="BG587">
        <v>8.3576056589194092E-3</v>
      </c>
      <c r="BH587">
        <v>2.8710725893824399E-2</v>
      </c>
      <c r="BI587">
        <v>1.380368098159668E-3</v>
      </c>
      <c r="BJ587">
        <v>-1.610637884525423E-3</v>
      </c>
      <c r="BK587">
        <v>0.125</v>
      </c>
      <c r="BL587">
        <v>5.4764512595837367E-3</v>
      </c>
      <c r="BM587">
        <v>-0.1082474226804124</v>
      </c>
      <c r="BN587">
        <v>2.544247787610621E-2</v>
      </c>
      <c r="BO587">
        <v>1.724137931034497E-2</v>
      </c>
      <c r="BP587">
        <v>-1.7003622764987791E-2</v>
      </c>
      <c r="BQ587">
        <v>-6.8617558022199709E-2</v>
      </c>
      <c r="BR587">
        <v>6.7786204867803512E-4</v>
      </c>
      <c r="BS587">
        <v>-1.812768916031549E-3</v>
      </c>
      <c r="BT587">
        <v>0</v>
      </c>
      <c r="BU587">
        <v>4.4004400440043057E-3</v>
      </c>
      <c r="BV587">
        <v>-8.5178875638841633E-3</v>
      </c>
      <c r="BW587">
        <v>-4.641350210970463E-2</v>
      </c>
      <c r="BX587">
        <v>-3.3333333333333333E-2</v>
      </c>
      <c r="BY587">
        <v>-2.7414698461048829E-2</v>
      </c>
      <c r="BZ587">
        <v>3.8784067085953833E-2</v>
      </c>
    </row>
    <row r="588" spans="1:78" x14ac:dyDescent="0.15">
      <c r="A588" s="21">
        <v>37742</v>
      </c>
      <c r="B588" t="s">
        <v>52</v>
      </c>
      <c r="C588">
        <v>1.26</v>
      </c>
      <c r="D588">
        <v>0</v>
      </c>
      <c r="E588" t="s">
        <v>56</v>
      </c>
      <c r="F588">
        <v>1.81</v>
      </c>
      <c r="G588">
        <v>78.674000000000007</v>
      </c>
      <c r="H588">
        <v>100.34780000000001</v>
      </c>
      <c r="I588">
        <v>3.9</v>
      </c>
      <c r="J588">
        <v>182.9</v>
      </c>
      <c r="K588">
        <v>53.4</v>
      </c>
      <c r="L588">
        <v>1835</v>
      </c>
      <c r="M588">
        <v>6.1</v>
      </c>
      <c r="N588">
        <v>963.59</v>
      </c>
      <c r="O588">
        <v>3.3719999999999999</v>
      </c>
      <c r="P588">
        <v>78.561000000000007</v>
      </c>
      <c r="Q588">
        <v>99.914240000000007</v>
      </c>
      <c r="R588">
        <v>4.0999999999999996</v>
      </c>
      <c r="S588">
        <v>183.2</v>
      </c>
      <c r="T588">
        <v>47.2</v>
      </c>
      <c r="U588">
        <v>1803</v>
      </c>
      <c r="V588">
        <v>6</v>
      </c>
      <c r="W588">
        <v>916.92</v>
      </c>
      <c r="X588">
        <v>3.8380000000000001</v>
      </c>
      <c r="Y588">
        <v>78.474000000000004</v>
      </c>
      <c r="Z588">
        <v>99.474509999999995</v>
      </c>
      <c r="AA588">
        <v>4.0999999999999996</v>
      </c>
      <c r="AB588">
        <v>183.9</v>
      </c>
      <c r="AC588">
        <v>47.2</v>
      </c>
      <c r="AD588">
        <v>1757</v>
      </c>
      <c r="AE588">
        <v>5.9</v>
      </c>
      <c r="AF588">
        <v>848.18</v>
      </c>
      <c r="AG588">
        <v>3.798</v>
      </c>
      <c r="AH588">
        <v>78.347999999999999</v>
      </c>
      <c r="AI588">
        <v>99.390280000000004</v>
      </c>
      <c r="AJ588">
        <v>4.5</v>
      </c>
      <c r="AK588">
        <v>183.6</v>
      </c>
      <c r="AL588">
        <v>51.9</v>
      </c>
      <c r="AM588">
        <v>1854</v>
      </c>
      <c r="AN588">
        <v>5.9</v>
      </c>
      <c r="AO588">
        <v>841.15</v>
      </c>
      <c r="AP588">
        <v>3.6920000000000002</v>
      </c>
      <c r="AQ588">
        <v>1.438372729471338E-3</v>
      </c>
      <c r="AR588">
        <v>4.3393214020344129E-3</v>
      </c>
      <c r="AS588">
        <v>-4.8780487804877981E-2</v>
      </c>
      <c r="AT588">
        <v>-1.637554585152801E-3</v>
      </c>
      <c r="AU588">
        <v>0.1313559322033897</v>
      </c>
      <c r="AV588">
        <v>1.7748197448696601E-2</v>
      </c>
      <c r="AW588">
        <v>1.6666666666666611E-2</v>
      </c>
      <c r="AX588">
        <v>5.0898660733760932E-2</v>
      </c>
      <c r="AY588">
        <v>-0.1214174048983846</v>
      </c>
      <c r="AZ588">
        <v>1.1086474501109671E-3</v>
      </c>
      <c r="BA588">
        <v>4.4205294401551409E-3</v>
      </c>
      <c r="BB588">
        <v>0</v>
      </c>
      <c r="BC588">
        <v>-3.8064165307233329E-3</v>
      </c>
      <c r="BD588">
        <v>0</v>
      </c>
      <c r="BE588">
        <v>2.6180990324416561E-2</v>
      </c>
      <c r="BF588">
        <v>1.694915254237284E-2</v>
      </c>
      <c r="BG588">
        <v>8.1044117993822162E-2</v>
      </c>
      <c r="BH588">
        <v>1.053185887309116E-2</v>
      </c>
      <c r="BI588">
        <v>1.608209526726911E-3</v>
      </c>
      <c r="BJ588">
        <v>8.4746717687078643E-4</v>
      </c>
      <c r="BK588">
        <v>-8.8888888888889017E-2</v>
      </c>
      <c r="BL588">
        <v>1.6339869281045689E-3</v>
      </c>
      <c r="BM588">
        <v>-9.055876685934483E-2</v>
      </c>
      <c r="BN588">
        <v>-5.2319309600862951E-2</v>
      </c>
      <c r="BO588">
        <v>0</v>
      </c>
      <c r="BP588">
        <v>8.3576056589194092E-3</v>
      </c>
      <c r="BQ588">
        <v>2.8710725893824399E-2</v>
      </c>
      <c r="BR588">
        <v>1.380368098159668E-3</v>
      </c>
      <c r="BS588">
        <v>-1.610637884525423E-3</v>
      </c>
      <c r="BT588">
        <v>0.125</v>
      </c>
      <c r="BU588">
        <v>5.4764512595837367E-3</v>
      </c>
      <c r="BV588">
        <v>-0.1082474226804124</v>
      </c>
      <c r="BW588">
        <v>2.544247787610621E-2</v>
      </c>
      <c r="BX588">
        <v>1.724137931034497E-2</v>
      </c>
      <c r="BY588">
        <v>-1.7003622764987791E-2</v>
      </c>
      <c r="BZ588">
        <v>-6.8617558022199709E-2</v>
      </c>
    </row>
    <row r="589" spans="1:78" x14ac:dyDescent="0.15">
      <c r="A589" s="21">
        <v>37773</v>
      </c>
      <c r="B589" t="s">
        <v>53</v>
      </c>
      <c r="C589">
        <v>1.22</v>
      </c>
      <c r="D589">
        <v>-3.1746031746031772E-2</v>
      </c>
      <c r="E589" t="s">
        <v>55</v>
      </c>
      <c r="F589">
        <v>0.04</v>
      </c>
      <c r="G589">
        <v>78.718000000000004</v>
      </c>
      <c r="H589">
        <v>100.5059</v>
      </c>
      <c r="I589">
        <v>3.5</v>
      </c>
      <c r="J589">
        <v>183.1</v>
      </c>
      <c r="K589">
        <v>53.6</v>
      </c>
      <c r="L589">
        <v>1875</v>
      </c>
      <c r="M589">
        <v>6.3</v>
      </c>
      <c r="N589">
        <v>974.5</v>
      </c>
      <c r="O589">
        <v>3.5150000000000001</v>
      </c>
      <c r="P589">
        <v>78.674000000000007</v>
      </c>
      <c r="Q589">
        <v>100.34780000000001</v>
      </c>
      <c r="R589">
        <v>3.9</v>
      </c>
      <c r="S589">
        <v>182.9</v>
      </c>
      <c r="T589">
        <v>53.4</v>
      </c>
      <c r="U589">
        <v>1835</v>
      </c>
      <c r="V589">
        <v>6.1</v>
      </c>
      <c r="W589">
        <v>963.59</v>
      </c>
      <c r="X589">
        <v>3.3719999999999999</v>
      </c>
      <c r="Y589">
        <v>78.561000000000007</v>
      </c>
      <c r="Z589">
        <v>99.914240000000007</v>
      </c>
      <c r="AA589">
        <v>4.0999999999999996</v>
      </c>
      <c r="AB589">
        <v>183.2</v>
      </c>
      <c r="AC589">
        <v>47.2</v>
      </c>
      <c r="AD589">
        <v>1803</v>
      </c>
      <c r="AE589">
        <v>6</v>
      </c>
      <c r="AF589">
        <v>916.92</v>
      </c>
      <c r="AG589">
        <v>3.8380000000000001</v>
      </c>
      <c r="AH589">
        <v>78.474000000000004</v>
      </c>
      <c r="AI589">
        <v>99.474509999999995</v>
      </c>
      <c r="AJ589">
        <v>4.0999999999999996</v>
      </c>
      <c r="AK589">
        <v>183.9</v>
      </c>
      <c r="AL589">
        <v>47.2</v>
      </c>
      <c r="AM589">
        <v>1757</v>
      </c>
      <c r="AN589">
        <v>5.9</v>
      </c>
      <c r="AO589">
        <v>848.18</v>
      </c>
      <c r="AP589">
        <v>3.798</v>
      </c>
      <c r="AQ589">
        <v>5.5926989856880382E-4</v>
      </c>
      <c r="AR589">
        <v>1.5755203402565421E-3</v>
      </c>
      <c r="AS589">
        <v>-0.10256410256410251</v>
      </c>
      <c r="AT589">
        <v>1.093493712411187E-3</v>
      </c>
      <c r="AU589">
        <v>3.7453183520599338E-3</v>
      </c>
      <c r="AV589">
        <v>2.17983651226159E-2</v>
      </c>
      <c r="AW589">
        <v>3.2786885245901683E-2</v>
      </c>
      <c r="AX589">
        <v>1.1322242862628279E-2</v>
      </c>
      <c r="AY589">
        <v>4.2408066429418863E-2</v>
      </c>
      <c r="AZ589">
        <v>1.438372729471338E-3</v>
      </c>
      <c r="BA589">
        <v>4.3393214020344129E-3</v>
      </c>
      <c r="BB589">
        <v>-4.8780487804877981E-2</v>
      </c>
      <c r="BC589">
        <v>-1.637554585152801E-3</v>
      </c>
      <c r="BD589">
        <v>0.1313559322033897</v>
      </c>
      <c r="BE589">
        <v>1.7748197448696601E-2</v>
      </c>
      <c r="BF589">
        <v>1.6666666666666611E-2</v>
      </c>
      <c r="BG589">
        <v>5.0898660733760932E-2</v>
      </c>
      <c r="BH589">
        <v>-0.1214174048983846</v>
      </c>
      <c r="BI589">
        <v>1.1086474501109671E-3</v>
      </c>
      <c r="BJ589">
        <v>4.4205294401551409E-3</v>
      </c>
      <c r="BK589">
        <v>0</v>
      </c>
      <c r="BL589">
        <v>-3.8064165307233329E-3</v>
      </c>
      <c r="BM589">
        <v>0</v>
      </c>
      <c r="BN589">
        <v>2.6180990324416561E-2</v>
      </c>
      <c r="BO589">
        <v>1.694915254237284E-2</v>
      </c>
      <c r="BP589">
        <v>8.1044117993822162E-2</v>
      </c>
      <c r="BQ589">
        <v>1.053185887309116E-2</v>
      </c>
      <c r="BR589">
        <v>1.608209526726911E-3</v>
      </c>
      <c r="BS589">
        <v>8.4746717687078643E-4</v>
      </c>
      <c r="BT589">
        <v>-8.8888888888889017E-2</v>
      </c>
      <c r="BU589">
        <v>1.6339869281045689E-3</v>
      </c>
      <c r="BV589">
        <v>-9.055876685934483E-2</v>
      </c>
      <c r="BW589">
        <v>-5.2319309600862951E-2</v>
      </c>
      <c r="BX589">
        <v>0</v>
      </c>
      <c r="BY589">
        <v>8.3576056589194092E-3</v>
      </c>
      <c r="BZ589">
        <v>2.8710725893824399E-2</v>
      </c>
    </row>
    <row r="590" spans="1:78" x14ac:dyDescent="0.15">
      <c r="A590" s="21">
        <v>37803</v>
      </c>
      <c r="B590" t="s">
        <v>42</v>
      </c>
      <c r="C590">
        <v>1.01</v>
      </c>
      <c r="D590">
        <v>-0.1721311475409836</v>
      </c>
      <c r="E590" t="s">
        <v>55</v>
      </c>
      <c r="F590">
        <v>-0.92</v>
      </c>
      <c r="G590">
        <v>78.915000000000006</v>
      </c>
      <c r="H590">
        <v>100.50830000000001</v>
      </c>
      <c r="I590">
        <v>3.6</v>
      </c>
      <c r="J590">
        <v>183.7</v>
      </c>
      <c r="K590">
        <v>56.8</v>
      </c>
      <c r="L590">
        <v>1885</v>
      </c>
      <c r="M590">
        <v>6.2</v>
      </c>
      <c r="N590">
        <v>990.31</v>
      </c>
      <c r="O590">
        <v>4.4080000000000004</v>
      </c>
      <c r="P590">
        <v>78.718000000000004</v>
      </c>
      <c r="Q590">
        <v>100.5059</v>
      </c>
      <c r="R590">
        <v>3.5</v>
      </c>
      <c r="S590">
        <v>183.1</v>
      </c>
      <c r="T590">
        <v>53.6</v>
      </c>
      <c r="U590">
        <v>1875</v>
      </c>
      <c r="V590">
        <v>6.3</v>
      </c>
      <c r="W590">
        <v>974.5</v>
      </c>
      <c r="X590">
        <v>3.5150000000000001</v>
      </c>
      <c r="Y590">
        <v>78.674000000000007</v>
      </c>
      <c r="Z590">
        <v>100.34780000000001</v>
      </c>
      <c r="AA590">
        <v>3.9</v>
      </c>
      <c r="AB590">
        <v>182.9</v>
      </c>
      <c r="AC590">
        <v>53.4</v>
      </c>
      <c r="AD590">
        <v>1835</v>
      </c>
      <c r="AE590">
        <v>6.1</v>
      </c>
      <c r="AF590">
        <v>963.59</v>
      </c>
      <c r="AG590">
        <v>3.3719999999999999</v>
      </c>
      <c r="AH590">
        <v>78.561000000000007</v>
      </c>
      <c r="AI590">
        <v>99.914240000000007</v>
      </c>
      <c r="AJ590">
        <v>4.0999999999999996</v>
      </c>
      <c r="AK590">
        <v>183.2</v>
      </c>
      <c r="AL590">
        <v>47.2</v>
      </c>
      <c r="AM590">
        <v>1803</v>
      </c>
      <c r="AN590">
        <v>6</v>
      </c>
      <c r="AO590">
        <v>916.92</v>
      </c>
      <c r="AP590">
        <v>3.8380000000000001</v>
      </c>
      <c r="AQ590">
        <v>2.5026042328311071E-3</v>
      </c>
      <c r="AR590">
        <v>2.3879195151899069E-5</v>
      </c>
      <c r="AS590">
        <v>2.8571428571428688E-2</v>
      </c>
      <c r="AT590">
        <v>3.2768978700163931E-3</v>
      </c>
      <c r="AU590">
        <v>5.9701492537313383E-2</v>
      </c>
      <c r="AV590">
        <v>5.3333333333334121E-3</v>
      </c>
      <c r="AW590">
        <v>-1.587301587301582E-2</v>
      </c>
      <c r="AX590">
        <v>1.6223704463827589E-2</v>
      </c>
      <c r="AY590">
        <v>0.25405405405405412</v>
      </c>
      <c r="AZ590">
        <v>5.5926989856880382E-4</v>
      </c>
      <c r="BA590">
        <v>1.5755203402565421E-3</v>
      </c>
      <c r="BB590">
        <v>-0.10256410256410251</v>
      </c>
      <c r="BC590">
        <v>1.093493712411187E-3</v>
      </c>
      <c r="BD590">
        <v>3.7453183520599338E-3</v>
      </c>
      <c r="BE590">
        <v>2.17983651226159E-2</v>
      </c>
      <c r="BF590">
        <v>3.2786885245901683E-2</v>
      </c>
      <c r="BG590">
        <v>1.1322242862628279E-2</v>
      </c>
      <c r="BH590">
        <v>4.2408066429418863E-2</v>
      </c>
      <c r="BI590">
        <v>1.438372729471338E-3</v>
      </c>
      <c r="BJ590">
        <v>4.3393214020344129E-3</v>
      </c>
      <c r="BK590">
        <v>-4.8780487804877981E-2</v>
      </c>
      <c r="BL590">
        <v>-1.637554585152801E-3</v>
      </c>
      <c r="BM590">
        <v>0.1313559322033897</v>
      </c>
      <c r="BN590">
        <v>1.7748197448696601E-2</v>
      </c>
      <c r="BO590">
        <v>1.6666666666666611E-2</v>
      </c>
      <c r="BP590">
        <v>5.0898660733760932E-2</v>
      </c>
      <c r="BQ590">
        <v>-0.1214174048983846</v>
      </c>
      <c r="BR590">
        <v>1.1086474501109671E-3</v>
      </c>
      <c r="BS590">
        <v>4.4205294401551409E-3</v>
      </c>
      <c r="BT590">
        <v>0</v>
      </c>
      <c r="BU590">
        <v>-3.8064165307233329E-3</v>
      </c>
      <c r="BV590">
        <v>0</v>
      </c>
      <c r="BW590">
        <v>2.6180990324416561E-2</v>
      </c>
      <c r="BX590">
        <v>1.694915254237284E-2</v>
      </c>
      <c r="BY590">
        <v>8.1044117993822162E-2</v>
      </c>
      <c r="BZ590">
        <v>1.053185887309116E-2</v>
      </c>
    </row>
    <row r="591" spans="1:78" x14ac:dyDescent="0.15">
      <c r="A591" s="21">
        <v>37834</v>
      </c>
      <c r="B591" t="s">
        <v>43</v>
      </c>
      <c r="C591">
        <v>1.03</v>
      </c>
      <c r="D591">
        <v>1.980198019801982E-2</v>
      </c>
      <c r="E591" t="s">
        <v>54</v>
      </c>
      <c r="F591">
        <v>1.57</v>
      </c>
      <c r="G591">
        <v>79.004000000000005</v>
      </c>
      <c r="H591">
        <v>100.4177</v>
      </c>
      <c r="I591">
        <v>3.5</v>
      </c>
      <c r="J591">
        <v>184.5</v>
      </c>
      <c r="K591">
        <v>61.1</v>
      </c>
      <c r="L591">
        <v>1966</v>
      </c>
      <c r="M591">
        <v>6.1</v>
      </c>
      <c r="N591">
        <v>1008.01</v>
      </c>
      <c r="O591">
        <v>4.4660000000000002</v>
      </c>
      <c r="P591">
        <v>78.915000000000006</v>
      </c>
      <c r="Q591">
        <v>100.50830000000001</v>
      </c>
      <c r="R591">
        <v>3.6</v>
      </c>
      <c r="S591">
        <v>183.7</v>
      </c>
      <c r="T591">
        <v>56.8</v>
      </c>
      <c r="U591">
        <v>1885</v>
      </c>
      <c r="V591">
        <v>6.2</v>
      </c>
      <c r="W591">
        <v>990.31</v>
      </c>
      <c r="X591">
        <v>4.4080000000000004</v>
      </c>
      <c r="Y591">
        <v>78.718000000000004</v>
      </c>
      <c r="Z591">
        <v>100.5059</v>
      </c>
      <c r="AA591">
        <v>3.5</v>
      </c>
      <c r="AB591">
        <v>183.1</v>
      </c>
      <c r="AC591">
        <v>53.6</v>
      </c>
      <c r="AD591">
        <v>1875</v>
      </c>
      <c r="AE591">
        <v>6.3</v>
      </c>
      <c r="AF591">
        <v>974.5</v>
      </c>
      <c r="AG591">
        <v>3.5150000000000001</v>
      </c>
      <c r="AH591">
        <v>78.674000000000007</v>
      </c>
      <c r="AI591">
        <v>100.34780000000001</v>
      </c>
      <c r="AJ591">
        <v>3.9</v>
      </c>
      <c r="AK591">
        <v>182.9</v>
      </c>
      <c r="AL591">
        <v>53.4</v>
      </c>
      <c r="AM591">
        <v>1835</v>
      </c>
      <c r="AN591">
        <v>6.1</v>
      </c>
      <c r="AO591">
        <v>963.59</v>
      </c>
      <c r="AP591">
        <v>3.3719999999999999</v>
      </c>
      <c r="AQ591">
        <v>1.127795729582548E-3</v>
      </c>
      <c r="AR591">
        <v>-9.0141809183930111E-4</v>
      </c>
      <c r="AS591">
        <v>-2.777777777777779E-2</v>
      </c>
      <c r="AT591">
        <v>4.354926510615087E-3</v>
      </c>
      <c r="AU591">
        <v>7.5704225352112742E-2</v>
      </c>
      <c r="AV591">
        <v>4.2970822281167109E-2</v>
      </c>
      <c r="AW591">
        <v>-1.6129032258064609E-2</v>
      </c>
      <c r="AX591">
        <v>1.7873191222950391E-2</v>
      </c>
      <c r="AY591">
        <v>1.315789473684204E-2</v>
      </c>
      <c r="AZ591">
        <v>2.5026042328311071E-3</v>
      </c>
      <c r="BA591">
        <v>2.3879195151899069E-5</v>
      </c>
      <c r="BB591">
        <v>2.8571428571428688E-2</v>
      </c>
      <c r="BC591">
        <v>3.2768978700163931E-3</v>
      </c>
      <c r="BD591">
        <v>5.9701492537313383E-2</v>
      </c>
      <c r="BE591">
        <v>5.3333333333334121E-3</v>
      </c>
      <c r="BF591">
        <v>-1.587301587301582E-2</v>
      </c>
      <c r="BG591">
        <v>1.6223704463827589E-2</v>
      </c>
      <c r="BH591">
        <v>0.25405405405405412</v>
      </c>
      <c r="BI591">
        <v>5.5926989856880382E-4</v>
      </c>
      <c r="BJ591">
        <v>1.5755203402565421E-3</v>
      </c>
      <c r="BK591">
        <v>-0.10256410256410251</v>
      </c>
      <c r="BL591">
        <v>1.093493712411187E-3</v>
      </c>
      <c r="BM591">
        <v>3.7453183520599338E-3</v>
      </c>
      <c r="BN591">
        <v>2.17983651226159E-2</v>
      </c>
      <c r="BO591">
        <v>3.2786885245901683E-2</v>
      </c>
      <c r="BP591">
        <v>1.1322242862628279E-2</v>
      </c>
      <c r="BQ591">
        <v>4.2408066429418863E-2</v>
      </c>
      <c r="BR591">
        <v>1.438372729471338E-3</v>
      </c>
      <c r="BS591">
        <v>4.3393214020344129E-3</v>
      </c>
      <c r="BT591">
        <v>-4.8780487804877981E-2</v>
      </c>
      <c r="BU591">
        <v>-1.637554585152801E-3</v>
      </c>
      <c r="BV591">
        <v>0.1313559322033897</v>
      </c>
      <c r="BW591">
        <v>1.7748197448696601E-2</v>
      </c>
      <c r="BX591">
        <v>1.6666666666666611E-2</v>
      </c>
      <c r="BY591">
        <v>5.0898660733760932E-2</v>
      </c>
      <c r="BZ591">
        <v>-0.1214174048983846</v>
      </c>
    </row>
    <row r="592" spans="1:78" x14ac:dyDescent="0.15">
      <c r="A592" s="21">
        <v>37865</v>
      </c>
      <c r="B592" t="s">
        <v>44</v>
      </c>
      <c r="C592">
        <v>1.01</v>
      </c>
      <c r="D592">
        <v>-1.9417475728155359E-2</v>
      </c>
      <c r="E592" t="s">
        <v>55</v>
      </c>
      <c r="F592">
        <v>-0.01</v>
      </c>
      <c r="G592">
        <v>79.114000000000004</v>
      </c>
      <c r="H592">
        <v>100.3818</v>
      </c>
      <c r="I592">
        <v>3.8</v>
      </c>
      <c r="J592">
        <v>185.1</v>
      </c>
      <c r="K592">
        <v>60.8</v>
      </c>
      <c r="L592">
        <v>1961</v>
      </c>
      <c r="M592">
        <v>6.1</v>
      </c>
      <c r="N592">
        <v>995.97</v>
      </c>
      <c r="O592">
        <v>3.9390000000000001</v>
      </c>
      <c r="P592">
        <v>79.004000000000005</v>
      </c>
      <c r="Q592">
        <v>100.4177</v>
      </c>
      <c r="R592">
        <v>3.5</v>
      </c>
      <c r="S592">
        <v>184.5</v>
      </c>
      <c r="T592">
        <v>61.1</v>
      </c>
      <c r="U592">
        <v>1966</v>
      </c>
      <c r="V592">
        <v>6.1</v>
      </c>
      <c r="W592">
        <v>1008.01</v>
      </c>
      <c r="X592">
        <v>4.4660000000000002</v>
      </c>
      <c r="Y592">
        <v>78.915000000000006</v>
      </c>
      <c r="Z592">
        <v>100.50830000000001</v>
      </c>
      <c r="AA592">
        <v>3.6</v>
      </c>
      <c r="AB592">
        <v>183.7</v>
      </c>
      <c r="AC592">
        <v>56.8</v>
      </c>
      <c r="AD592">
        <v>1885</v>
      </c>
      <c r="AE592">
        <v>6.2</v>
      </c>
      <c r="AF592">
        <v>990.31</v>
      </c>
      <c r="AG592">
        <v>4.4080000000000004</v>
      </c>
      <c r="AH592">
        <v>78.718000000000004</v>
      </c>
      <c r="AI592">
        <v>100.5059</v>
      </c>
      <c r="AJ592">
        <v>3.5</v>
      </c>
      <c r="AK592">
        <v>183.1</v>
      </c>
      <c r="AL592">
        <v>53.6</v>
      </c>
      <c r="AM592">
        <v>1875</v>
      </c>
      <c r="AN592">
        <v>6.3</v>
      </c>
      <c r="AO592">
        <v>974.5</v>
      </c>
      <c r="AP592">
        <v>3.5150000000000001</v>
      </c>
      <c r="AQ592">
        <v>1.3923345653383821E-3</v>
      </c>
      <c r="AR592">
        <v>-3.575066945369354E-4</v>
      </c>
      <c r="AS592">
        <v>8.5714285714285632E-2</v>
      </c>
      <c r="AT592">
        <v>3.2520325203251321E-3</v>
      </c>
      <c r="AU592">
        <v>-4.9099836333879043E-3</v>
      </c>
      <c r="AV592">
        <v>-2.5432349949134898E-3</v>
      </c>
      <c r="AW592">
        <v>0</v>
      </c>
      <c r="AX592">
        <v>-1.1944325949147291E-2</v>
      </c>
      <c r="AY592">
        <v>-0.1180026869682043</v>
      </c>
      <c r="AZ592">
        <v>1.127795729582548E-3</v>
      </c>
      <c r="BA592">
        <v>-9.0141809183930111E-4</v>
      </c>
      <c r="BB592">
        <v>-2.777777777777779E-2</v>
      </c>
      <c r="BC592">
        <v>4.354926510615087E-3</v>
      </c>
      <c r="BD592">
        <v>7.5704225352112742E-2</v>
      </c>
      <c r="BE592">
        <v>4.2970822281167109E-2</v>
      </c>
      <c r="BF592">
        <v>-1.6129032258064609E-2</v>
      </c>
      <c r="BG592">
        <v>1.7873191222950391E-2</v>
      </c>
      <c r="BH592">
        <v>1.315789473684204E-2</v>
      </c>
      <c r="BI592">
        <v>2.5026042328311071E-3</v>
      </c>
      <c r="BJ592">
        <v>2.3879195151899069E-5</v>
      </c>
      <c r="BK592">
        <v>2.8571428571428688E-2</v>
      </c>
      <c r="BL592">
        <v>3.2768978700163931E-3</v>
      </c>
      <c r="BM592">
        <v>5.9701492537313383E-2</v>
      </c>
      <c r="BN592">
        <v>5.3333333333334121E-3</v>
      </c>
      <c r="BO592">
        <v>-1.587301587301582E-2</v>
      </c>
      <c r="BP592">
        <v>1.6223704463827589E-2</v>
      </c>
      <c r="BQ592">
        <v>0.25405405405405412</v>
      </c>
      <c r="BR592">
        <v>5.5926989856880382E-4</v>
      </c>
      <c r="BS592">
        <v>1.5755203402565421E-3</v>
      </c>
      <c r="BT592">
        <v>-0.10256410256410251</v>
      </c>
      <c r="BU592">
        <v>1.093493712411187E-3</v>
      </c>
      <c r="BV592">
        <v>3.7453183520599338E-3</v>
      </c>
      <c r="BW592">
        <v>2.17983651226159E-2</v>
      </c>
      <c r="BX592">
        <v>3.2786885245901683E-2</v>
      </c>
      <c r="BY592">
        <v>1.1322242862628279E-2</v>
      </c>
      <c r="BZ592">
        <v>4.2408066429418863E-2</v>
      </c>
    </row>
    <row r="593" spans="1:78" x14ac:dyDescent="0.15">
      <c r="A593" s="21">
        <v>37895</v>
      </c>
      <c r="B593" t="s">
        <v>45</v>
      </c>
      <c r="C593">
        <v>1.01</v>
      </c>
      <c r="D593">
        <v>0</v>
      </c>
      <c r="E593" t="s">
        <v>56</v>
      </c>
      <c r="F593">
        <v>0.21</v>
      </c>
      <c r="G593">
        <v>79.260000000000005</v>
      </c>
      <c r="H593">
        <v>100.532</v>
      </c>
      <c r="I593">
        <v>3.8</v>
      </c>
      <c r="J593">
        <v>184.9</v>
      </c>
      <c r="K593">
        <v>64.400000000000006</v>
      </c>
      <c r="L593">
        <v>2012</v>
      </c>
      <c r="M593">
        <v>6</v>
      </c>
      <c r="N593">
        <v>1050.71</v>
      </c>
      <c r="O593">
        <v>4.2949999999999999</v>
      </c>
      <c r="P593">
        <v>79.114000000000004</v>
      </c>
      <c r="Q593">
        <v>100.3818</v>
      </c>
      <c r="R593">
        <v>3.8</v>
      </c>
      <c r="S593">
        <v>185.1</v>
      </c>
      <c r="T593">
        <v>60.8</v>
      </c>
      <c r="U593">
        <v>1961</v>
      </c>
      <c r="V593">
        <v>6.1</v>
      </c>
      <c r="W593">
        <v>995.97</v>
      </c>
      <c r="X593">
        <v>3.9390000000000001</v>
      </c>
      <c r="Y593">
        <v>79.004000000000005</v>
      </c>
      <c r="Z593">
        <v>100.4177</v>
      </c>
      <c r="AA593">
        <v>3.5</v>
      </c>
      <c r="AB593">
        <v>184.5</v>
      </c>
      <c r="AC593">
        <v>61.1</v>
      </c>
      <c r="AD593">
        <v>1966</v>
      </c>
      <c r="AE593">
        <v>6.1</v>
      </c>
      <c r="AF593">
        <v>1008.01</v>
      </c>
      <c r="AG593">
        <v>4.4660000000000002</v>
      </c>
      <c r="AH593">
        <v>78.915000000000006</v>
      </c>
      <c r="AI593">
        <v>100.50830000000001</v>
      </c>
      <c r="AJ593">
        <v>3.6</v>
      </c>
      <c r="AK593">
        <v>183.7</v>
      </c>
      <c r="AL593">
        <v>56.8</v>
      </c>
      <c r="AM593">
        <v>1885</v>
      </c>
      <c r="AN593">
        <v>6.2</v>
      </c>
      <c r="AO593">
        <v>990.31</v>
      </c>
      <c r="AP593">
        <v>4.4080000000000004</v>
      </c>
      <c r="AQ593">
        <v>1.845438228379237E-3</v>
      </c>
      <c r="AR593">
        <v>1.496287175563715E-3</v>
      </c>
      <c r="AS593">
        <v>0</v>
      </c>
      <c r="AT593">
        <v>-1.080497028633109E-3</v>
      </c>
      <c r="AU593">
        <v>5.9210526315789602E-2</v>
      </c>
      <c r="AV593">
        <v>2.600713921468634E-2</v>
      </c>
      <c r="AW593">
        <v>-1.639344262295073E-2</v>
      </c>
      <c r="AX593">
        <v>5.4961494824141248E-2</v>
      </c>
      <c r="AY593">
        <v>9.0378268596090328E-2</v>
      </c>
      <c r="AZ593">
        <v>1.3923345653383821E-3</v>
      </c>
      <c r="BA593">
        <v>-3.575066945369354E-4</v>
      </c>
      <c r="BB593">
        <v>8.5714285714285632E-2</v>
      </c>
      <c r="BC593">
        <v>3.2520325203251321E-3</v>
      </c>
      <c r="BD593">
        <v>-4.9099836333879043E-3</v>
      </c>
      <c r="BE593">
        <v>-2.5432349949134898E-3</v>
      </c>
      <c r="BF593">
        <v>0</v>
      </c>
      <c r="BG593">
        <v>-1.1944325949147291E-2</v>
      </c>
      <c r="BH593">
        <v>-0.1180026869682043</v>
      </c>
      <c r="BI593">
        <v>1.127795729582548E-3</v>
      </c>
      <c r="BJ593">
        <v>-9.0141809183930111E-4</v>
      </c>
      <c r="BK593">
        <v>-2.777777777777779E-2</v>
      </c>
      <c r="BL593">
        <v>4.354926510615087E-3</v>
      </c>
      <c r="BM593">
        <v>7.5704225352112742E-2</v>
      </c>
      <c r="BN593">
        <v>4.2970822281167109E-2</v>
      </c>
      <c r="BO593">
        <v>-1.6129032258064609E-2</v>
      </c>
      <c r="BP593">
        <v>1.7873191222950391E-2</v>
      </c>
      <c r="BQ593">
        <v>1.315789473684204E-2</v>
      </c>
      <c r="BR593">
        <v>2.5026042328311071E-3</v>
      </c>
      <c r="BS593">
        <v>2.3879195151899069E-5</v>
      </c>
      <c r="BT593">
        <v>2.8571428571428688E-2</v>
      </c>
      <c r="BU593">
        <v>3.2768978700163931E-3</v>
      </c>
      <c r="BV593">
        <v>5.9701492537313383E-2</v>
      </c>
      <c r="BW593">
        <v>5.3333333333334121E-3</v>
      </c>
      <c r="BX593">
        <v>-1.587301587301582E-2</v>
      </c>
      <c r="BY593">
        <v>1.6223704463827589E-2</v>
      </c>
      <c r="BZ593">
        <v>0.25405405405405412</v>
      </c>
    </row>
    <row r="594" spans="1:78" x14ac:dyDescent="0.15">
      <c r="A594" s="21">
        <v>37926</v>
      </c>
      <c r="B594" t="s">
        <v>46</v>
      </c>
      <c r="C594">
        <v>1</v>
      </c>
      <c r="D594">
        <v>-9.9009900990099098E-3</v>
      </c>
      <c r="E594" t="s">
        <v>55</v>
      </c>
      <c r="F594">
        <v>0.74</v>
      </c>
      <c r="G594">
        <v>79.367999999999995</v>
      </c>
      <c r="H594">
        <v>100.8282</v>
      </c>
      <c r="I594">
        <v>4.0999999999999996</v>
      </c>
      <c r="J594">
        <v>185</v>
      </c>
      <c r="K594">
        <v>69.099999999999994</v>
      </c>
      <c r="L594">
        <v>1918</v>
      </c>
      <c r="M594">
        <v>5.8</v>
      </c>
      <c r="N594">
        <v>1058.2</v>
      </c>
      <c r="O594">
        <v>4.3339999999999996</v>
      </c>
      <c r="P594">
        <v>79.260000000000005</v>
      </c>
      <c r="Q594">
        <v>100.532</v>
      </c>
      <c r="R594">
        <v>3.8</v>
      </c>
      <c r="S594">
        <v>184.9</v>
      </c>
      <c r="T594">
        <v>64.400000000000006</v>
      </c>
      <c r="U594">
        <v>2012</v>
      </c>
      <c r="V594">
        <v>6</v>
      </c>
      <c r="W594">
        <v>1050.71</v>
      </c>
      <c r="X594">
        <v>4.2949999999999999</v>
      </c>
      <c r="Y594">
        <v>79.114000000000004</v>
      </c>
      <c r="Z594">
        <v>100.3818</v>
      </c>
      <c r="AA594">
        <v>3.8</v>
      </c>
      <c r="AB594">
        <v>185.1</v>
      </c>
      <c r="AC594">
        <v>60.8</v>
      </c>
      <c r="AD594">
        <v>1961</v>
      </c>
      <c r="AE594">
        <v>6.1</v>
      </c>
      <c r="AF594">
        <v>995.97</v>
      </c>
      <c r="AG594">
        <v>3.9390000000000001</v>
      </c>
      <c r="AH594">
        <v>79.004000000000005</v>
      </c>
      <c r="AI594">
        <v>100.4177</v>
      </c>
      <c r="AJ594">
        <v>3.5</v>
      </c>
      <c r="AK594">
        <v>184.5</v>
      </c>
      <c r="AL594">
        <v>61.1</v>
      </c>
      <c r="AM594">
        <v>1966</v>
      </c>
      <c r="AN594">
        <v>6.1</v>
      </c>
      <c r="AO594">
        <v>1008.01</v>
      </c>
      <c r="AP594">
        <v>4.4660000000000002</v>
      </c>
      <c r="AQ594">
        <v>1.36260408781208E-3</v>
      </c>
      <c r="AR594">
        <v>2.946325548084161E-3</v>
      </c>
      <c r="AS594">
        <v>7.8947368421052655E-2</v>
      </c>
      <c r="AT594">
        <v>5.4083288263928608E-4</v>
      </c>
      <c r="AU594">
        <v>7.2981366459627051E-2</v>
      </c>
      <c r="AV594">
        <v>-4.6719681908548687E-2</v>
      </c>
      <c r="AW594">
        <v>-3.3333333333333333E-2</v>
      </c>
      <c r="AX594">
        <v>7.1285131006653124E-3</v>
      </c>
      <c r="AY594">
        <v>9.0803259604190778E-3</v>
      </c>
      <c r="AZ594">
        <v>1.845438228379237E-3</v>
      </c>
      <c r="BA594">
        <v>1.496287175563715E-3</v>
      </c>
      <c r="BB594">
        <v>0</v>
      </c>
      <c r="BC594">
        <v>-1.080497028633109E-3</v>
      </c>
      <c r="BD594">
        <v>5.9210526315789602E-2</v>
      </c>
      <c r="BE594">
        <v>2.600713921468634E-2</v>
      </c>
      <c r="BF594">
        <v>-1.639344262295073E-2</v>
      </c>
      <c r="BG594">
        <v>5.4961494824141248E-2</v>
      </c>
      <c r="BH594">
        <v>9.0378268596090328E-2</v>
      </c>
      <c r="BI594">
        <v>1.3923345653383821E-3</v>
      </c>
      <c r="BJ594">
        <v>-3.575066945369354E-4</v>
      </c>
      <c r="BK594">
        <v>8.5714285714285632E-2</v>
      </c>
      <c r="BL594">
        <v>3.2520325203251321E-3</v>
      </c>
      <c r="BM594">
        <v>-4.9099836333879043E-3</v>
      </c>
      <c r="BN594">
        <v>-2.5432349949134898E-3</v>
      </c>
      <c r="BO594">
        <v>0</v>
      </c>
      <c r="BP594">
        <v>-1.1944325949147291E-2</v>
      </c>
      <c r="BQ594">
        <v>-0.1180026869682043</v>
      </c>
      <c r="BR594">
        <v>1.127795729582548E-3</v>
      </c>
      <c r="BS594">
        <v>-9.0141809183930111E-4</v>
      </c>
      <c r="BT594">
        <v>-2.777777777777779E-2</v>
      </c>
      <c r="BU594">
        <v>4.354926510615087E-3</v>
      </c>
      <c r="BV594">
        <v>7.5704225352112742E-2</v>
      </c>
      <c r="BW594">
        <v>4.2970822281167109E-2</v>
      </c>
      <c r="BX594">
        <v>-1.6129032258064609E-2</v>
      </c>
      <c r="BY594">
        <v>1.7873191222950391E-2</v>
      </c>
      <c r="BZ594">
        <v>1.315789473684204E-2</v>
      </c>
    </row>
    <row r="595" spans="1:78" x14ac:dyDescent="0.15">
      <c r="A595" s="21">
        <v>37956</v>
      </c>
      <c r="B595" t="s">
        <v>47</v>
      </c>
      <c r="C595">
        <v>0.98</v>
      </c>
      <c r="D595">
        <v>-2.0000000000000021E-2</v>
      </c>
      <c r="E595" t="s">
        <v>55</v>
      </c>
      <c r="F595">
        <v>1.65</v>
      </c>
      <c r="G595">
        <v>79.466999999999999</v>
      </c>
      <c r="H595">
        <v>101.1354</v>
      </c>
      <c r="I595">
        <v>4</v>
      </c>
      <c r="J595">
        <v>185.5</v>
      </c>
      <c r="K595">
        <v>71.3</v>
      </c>
      <c r="L595">
        <v>1987</v>
      </c>
      <c r="M595">
        <v>5.7</v>
      </c>
      <c r="N595">
        <v>1111.92</v>
      </c>
      <c r="O595">
        <v>4.2480000000000002</v>
      </c>
      <c r="P595">
        <v>79.367999999999995</v>
      </c>
      <c r="Q595">
        <v>100.8282</v>
      </c>
      <c r="R595">
        <v>4.0999999999999996</v>
      </c>
      <c r="S595">
        <v>185</v>
      </c>
      <c r="T595">
        <v>69.099999999999994</v>
      </c>
      <c r="U595">
        <v>1918</v>
      </c>
      <c r="V595">
        <v>5.8</v>
      </c>
      <c r="W595">
        <v>1058.2</v>
      </c>
      <c r="X595">
        <v>4.3339999999999996</v>
      </c>
      <c r="Y595">
        <v>79.260000000000005</v>
      </c>
      <c r="Z595">
        <v>100.532</v>
      </c>
      <c r="AA595">
        <v>3.8</v>
      </c>
      <c r="AB595">
        <v>184.9</v>
      </c>
      <c r="AC595">
        <v>64.400000000000006</v>
      </c>
      <c r="AD595">
        <v>2012</v>
      </c>
      <c r="AE595">
        <v>6</v>
      </c>
      <c r="AF595">
        <v>1050.71</v>
      </c>
      <c r="AG595">
        <v>4.2949999999999999</v>
      </c>
      <c r="AH595">
        <v>79.114000000000004</v>
      </c>
      <c r="AI595">
        <v>100.3818</v>
      </c>
      <c r="AJ595">
        <v>3.8</v>
      </c>
      <c r="AK595">
        <v>185.1</v>
      </c>
      <c r="AL595">
        <v>60.8</v>
      </c>
      <c r="AM595">
        <v>1961</v>
      </c>
      <c r="AN595">
        <v>6.1</v>
      </c>
      <c r="AO595">
        <v>995.97</v>
      </c>
      <c r="AP595">
        <v>3.9390000000000001</v>
      </c>
      <c r="AQ595">
        <v>1.2473540973692021E-3</v>
      </c>
      <c r="AR595">
        <v>3.0467666783697829E-3</v>
      </c>
      <c r="AS595">
        <v>-2.4390243902438939E-2</v>
      </c>
      <c r="AT595">
        <v>2.7027027027026751E-3</v>
      </c>
      <c r="AU595">
        <v>3.183791606367592E-2</v>
      </c>
      <c r="AV595">
        <v>3.5974973931178322E-2</v>
      </c>
      <c r="AW595">
        <v>-1.7241379310344751E-2</v>
      </c>
      <c r="AX595">
        <v>5.0765450765450693E-2</v>
      </c>
      <c r="AY595">
        <v>-1.984310106137499E-2</v>
      </c>
      <c r="AZ595">
        <v>1.36260408781208E-3</v>
      </c>
      <c r="BA595">
        <v>2.946325548084161E-3</v>
      </c>
      <c r="BB595">
        <v>7.8947368421052655E-2</v>
      </c>
      <c r="BC595">
        <v>5.4083288263928608E-4</v>
      </c>
      <c r="BD595">
        <v>7.2981366459627051E-2</v>
      </c>
      <c r="BE595">
        <v>-4.6719681908548687E-2</v>
      </c>
      <c r="BF595">
        <v>-3.3333333333333333E-2</v>
      </c>
      <c r="BG595">
        <v>7.1285131006653124E-3</v>
      </c>
      <c r="BH595">
        <v>9.0803259604190778E-3</v>
      </c>
      <c r="BI595">
        <v>1.845438228379237E-3</v>
      </c>
      <c r="BJ595">
        <v>1.496287175563715E-3</v>
      </c>
      <c r="BK595">
        <v>0</v>
      </c>
      <c r="BL595">
        <v>-1.080497028633109E-3</v>
      </c>
      <c r="BM595">
        <v>5.9210526315789602E-2</v>
      </c>
      <c r="BN595">
        <v>2.600713921468634E-2</v>
      </c>
      <c r="BO595">
        <v>-1.639344262295073E-2</v>
      </c>
      <c r="BP595">
        <v>5.4961494824141248E-2</v>
      </c>
      <c r="BQ595">
        <v>9.0378268596090328E-2</v>
      </c>
      <c r="BR595">
        <v>1.3923345653383821E-3</v>
      </c>
      <c r="BS595">
        <v>-3.575066945369354E-4</v>
      </c>
      <c r="BT595">
        <v>8.5714285714285632E-2</v>
      </c>
      <c r="BU595">
        <v>3.2520325203251321E-3</v>
      </c>
      <c r="BV595">
        <v>-4.9099836333879043E-3</v>
      </c>
      <c r="BW595">
        <v>-2.5432349949134898E-3</v>
      </c>
      <c r="BX595">
        <v>0</v>
      </c>
      <c r="BY595">
        <v>-1.1944325949147291E-2</v>
      </c>
      <c r="BZ595">
        <v>-0.1180026869682043</v>
      </c>
    </row>
    <row r="596" spans="1:78" x14ac:dyDescent="0.15">
      <c r="A596" s="21">
        <v>37987</v>
      </c>
      <c r="B596" t="s">
        <v>48</v>
      </c>
      <c r="C596">
        <v>1</v>
      </c>
      <c r="D596">
        <v>2.0408163265306142E-2</v>
      </c>
      <c r="E596" t="s">
        <v>54</v>
      </c>
      <c r="F596">
        <v>-0.91</v>
      </c>
      <c r="G596">
        <v>79.671000000000006</v>
      </c>
      <c r="H596">
        <v>101.41849999999999</v>
      </c>
      <c r="I596">
        <v>3.8</v>
      </c>
      <c r="J596">
        <v>186.3</v>
      </c>
      <c r="K596">
        <v>70.599999999999994</v>
      </c>
      <c r="L596">
        <v>1952</v>
      </c>
      <c r="M596">
        <v>5.7</v>
      </c>
      <c r="N596">
        <v>1131.1300000000001</v>
      </c>
      <c r="O596">
        <v>4.1340000000000003</v>
      </c>
      <c r="P596">
        <v>79.466999999999999</v>
      </c>
      <c r="Q596">
        <v>101.1354</v>
      </c>
      <c r="R596">
        <v>4</v>
      </c>
      <c r="S596">
        <v>185.5</v>
      </c>
      <c r="T596">
        <v>71.3</v>
      </c>
      <c r="U596">
        <v>1987</v>
      </c>
      <c r="V596">
        <v>5.7</v>
      </c>
      <c r="W596">
        <v>1111.92</v>
      </c>
      <c r="X596">
        <v>4.2480000000000002</v>
      </c>
      <c r="Y596">
        <v>79.367999999999995</v>
      </c>
      <c r="Z596">
        <v>100.8282</v>
      </c>
      <c r="AA596">
        <v>4.0999999999999996</v>
      </c>
      <c r="AB596">
        <v>185</v>
      </c>
      <c r="AC596">
        <v>69.099999999999994</v>
      </c>
      <c r="AD596">
        <v>1918</v>
      </c>
      <c r="AE596">
        <v>5.8</v>
      </c>
      <c r="AF596">
        <v>1058.2</v>
      </c>
      <c r="AG596">
        <v>4.3339999999999996</v>
      </c>
      <c r="AH596">
        <v>79.260000000000005</v>
      </c>
      <c r="AI596">
        <v>100.532</v>
      </c>
      <c r="AJ596">
        <v>3.8</v>
      </c>
      <c r="AK596">
        <v>184.9</v>
      </c>
      <c r="AL596">
        <v>64.400000000000006</v>
      </c>
      <c r="AM596">
        <v>2012</v>
      </c>
      <c r="AN596">
        <v>6</v>
      </c>
      <c r="AO596">
        <v>1050.71</v>
      </c>
      <c r="AP596">
        <v>4.2949999999999999</v>
      </c>
      <c r="AQ596">
        <v>2.567103325908926E-3</v>
      </c>
      <c r="AR596">
        <v>2.7992176824336301E-3</v>
      </c>
      <c r="AS596">
        <v>-5.0000000000000037E-2</v>
      </c>
      <c r="AT596">
        <v>4.3126684636118906E-3</v>
      </c>
      <c r="AU596">
        <v>-9.817671809256745E-3</v>
      </c>
      <c r="AV596">
        <v>-1.7614494212380479E-2</v>
      </c>
      <c r="AW596">
        <v>0</v>
      </c>
      <c r="AX596">
        <v>1.7276422764227691E-2</v>
      </c>
      <c r="AY596">
        <v>-2.6836158192090401E-2</v>
      </c>
      <c r="AZ596">
        <v>1.2473540973692021E-3</v>
      </c>
      <c r="BA596">
        <v>3.0467666783697829E-3</v>
      </c>
      <c r="BB596">
        <v>-2.4390243902438939E-2</v>
      </c>
      <c r="BC596">
        <v>2.7027027027026751E-3</v>
      </c>
      <c r="BD596">
        <v>3.183791606367592E-2</v>
      </c>
      <c r="BE596">
        <v>3.5974973931178322E-2</v>
      </c>
      <c r="BF596">
        <v>-1.7241379310344751E-2</v>
      </c>
      <c r="BG596">
        <v>5.0765450765450693E-2</v>
      </c>
      <c r="BH596">
        <v>-1.984310106137499E-2</v>
      </c>
      <c r="BI596">
        <v>1.36260408781208E-3</v>
      </c>
      <c r="BJ596">
        <v>2.946325548084161E-3</v>
      </c>
      <c r="BK596">
        <v>7.8947368421052655E-2</v>
      </c>
      <c r="BL596">
        <v>5.4083288263928608E-4</v>
      </c>
      <c r="BM596">
        <v>7.2981366459627051E-2</v>
      </c>
      <c r="BN596">
        <v>-4.6719681908548687E-2</v>
      </c>
      <c r="BO596">
        <v>-3.3333333333333333E-2</v>
      </c>
      <c r="BP596">
        <v>7.1285131006653124E-3</v>
      </c>
      <c r="BQ596">
        <v>9.0803259604190778E-3</v>
      </c>
      <c r="BR596">
        <v>1.845438228379237E-3</v>
      </c>
      <c r="BS596">
        <v>1.496287175563715E-3</v>
      </c>
      <c r="BT596">
        <v>0</v>
      </c>
      <c r="BU596">
        <v>-1.080497028633109E-3</v>
      </c>
      <c r="BV596">
        <v>5.9210526315789602E-2</v>
      </c>
      <c r="BW596">
        <v>2.600713921468634E-2</v>
      </c>
      <c r="BX596">
        <v>-1.639344262295073E-2</v>
      </c>
      <c r="BY596">
        <v>5.4961494824141248E-2</v>
      </c>
      <c r="BZ596">
        <v>9.0378268596090328E-2</v>
      </c>
    </row>
    <row r="597" spans="1:78" x14ac:dyDescent="0.15">
      <c r="A597" s="21">
        <v>38018</v>
      </c>
      <c r="B597" t="s">
        <v>49</v>
      </c>
      <c r="C597">
        <v>1.01</v>
      </c>
      <c r="D597">
        <v>1.0000000000000011E-2</v>
      </c>
      <c r="E597" t="s">
        <v>54</v>
      </c>
      <c r="F597">
        <v>-0.62</v>
      </c>
      <c r="G597">
        <v>79.8</v>
      </c>
      <c r="H597">
        <v>101.3034</v>
      </c>
      <c r="I597">
        <v>3.7</v>
      </c>
      <c r="J597">
        <v>186.7</v>
      </c>
      <c r="K597">
        <v>66.5</v>
      </c>
      <c r="L597">
        <v>1966</v>
      </c>
      <c r="M597">
        <v>5.6</v>
      </c>
      <c r="N597">
        <v>1144.94</v>
      </c>
      <c r="O597">
        <v>3.9729999999999999</v>
      </c>
      <c r="P597">
        <v>79.671000000000006</v>
      </c>
      <c r="Q597">
        <v>101.41849999999999</v>
      </c>
      <c r="R597">
        <v>3.8</v>
      </c>
      <c r="S597">
        <v>186.3</v>
      </c>
      <c r="T597">
        <v>70.599999999999994</v>
      </c>
      <c r="U597">
        <v>1952</v>
      </c>
      <c r="V597">
        <v>5.7</v>
      </c>
      <c r="W597">
        <v>1131.1300000000001</v>
      </c>
      <c r="X597">
        <v>4.1340000000000003</v>
      </c>
      <c r="Y597">
        <v>79.466999999999999</v>
      </c>
      <c r="Z597">
        <v>101.1354</v>
      </c>
      <c r="AA597">
        <v>4</v>
      </c>
      <c r="AB597">
        <v>185.5</v>
      </c>
      <c r="AC597">
        <v>71.3</v>
      </c>
      <c r="AD597">
        <v>1987</v>
      </c>
      <c r="AE597">
        <v>5.7</v>
      </c>
      <c r="AF597">
        <v>1111.92</v>
      </c>
      <c r="AG597">
        <v>4.2480000000000002</v>
      </c>
      <c r="AH597">
        <v>79.367999999999995</v>
      </c>
      <c r="AI597">
        <v>100.8282</v>
      </c>
      <c r="AJ597">
        <v>4.0999999999999996</v>
      </c>
      <c r="AK597">
        <v>185</v>
      </c>
      <c r="AL597">
        <v>69.099999999999994</v>
      </c>
      <c r="AM597">
        <v>1918</v>
      </c>
      <c r="AN597">
        <v>5.8</v>
      </c>
      <c r="AO597">
        <v>1058.2</v>
      </c>
      <c r="AP597">
        <v>4.3339999999999996</v>
      </c>
      <c r="AQ597">
        <v>1.619158790525876E-3</v>
      </c>
      <c r="AR597">
        <v>-1.134901423310297E-3</v>
      </c>
      <c r="AS597">
        <v>-2.631578947368407E-2</v>
      </c>
      <c r="AT597">
        <v>2.1470746108425138E-3</v>
      </c>
      <c r="AU597">
        <v>-5.8073654390934808E-2</v>
      </c>
      <c r="AV597">
        <v>7.1721311475410046E-3</v>
      </c>
      <c r="AW597">
        <v>-1.7543859649122862E-2</v>
      </c>
      <c r="AX597">
        <v>1.2209029908144989E-2</v>
      </c>
      <c r="AY597">
        <v>-3.8945331398161698E-2</v>
      </c>
      <c r="AZ597">
        <v>2.567103325908926E-3</v>
      </c>
      <c r="BA597">
        <v>2.7992176824336301E-3</v>
      </c>
      <c r="BB597">
        <v>-5.0000000000000037E-2</v>
      </c>
      <c r="BC597">
        <v>4.3126684636118906E-3</v>
      </c>
      <c r="BD597">
        <v>-9.817671809256745E-3</v>
      </c>
      <c r="BE597">
        <v>-1.7614494212380479E-2</v>
      </c>
      <c r="BF597">
        <v>0</v>
      </c>
      <c r="BG597">
        <v>1.7276422764227691E-2</v>
      </c>
      <c r="BH597">
        <v>-2.6836158192090401E-2</v>
      </c>
      <c r="BI597">
        <v>1.2473540973692021E-3</v>
      </c>
      <c r="BJ597">
        <v>3.0467666783697829E-3</v>
      </c>
      <c r="BK597">
        <v>-2.4390243902438939E-2</v>
      </c>
      <c r="BL597">
        <v>2.7027027027026751E-3</v>
      </c>
      <c r="BM597">
        <v>3.183791606367592E-2</v>
      </c>
      <c r="BN597">
        <v>3.5974973931178322E-2</v>
      </c>
      <c r="BO597">
        <v>-1.7241379310344751E-2</v>
      </c>
      <c r="BP597">
        <v>5.0765450765450693E-2</v>
      </c>
      <c r="BQ597">
        <v>-1.984310106137499E-2</v>
      </c>
      <c r="BR597">
        <v>1.36260408781208E-3</v>
      </c>
      <c r="BS597">
        <v>2.946325548084161E-3</v>
      </c>
      <c r="BT597">
        <v>7.8947368421052655E-2</v>
      </c>
      <c r="BU597">
        <v>5.4083288263928608E-4</v>
      </c>
      <c r="BV597">
        <v>7.2981366459627051E-2</v>
      </c>
      <c r="BW597">
        <v>-4.6719681908548687E-2</v>
      </c>
      <c r="BX597">
        <v>-3.3333333333333333E-2</v>
      </c>
      <c r="BY597">
        <v>7.1285131006653124E-3</v>
      </c>
      <c r="BZ597">
        <v>9.0803259604190778E-3</v>
      </c>
    </row>
    <row r="598" spans="1:78" x14ac:dyDescent="0.15">
      <c r="A598" s="21">
        <v>38047</v>
      </c>
      <c r="B598" t="s">
        <v>50</v>
      </c>
      <c r="C598">
        <v>1</v>
      </c>
      <c r="D598">
        <v>-9.9009900990099098E-3</v>
      </c>
      <c r="E598" t="s">
        <v>55</v>
      </c>
      <c r="F598">
        <v>0.24</v>
      </c>
      <c r="G598">
        <v>79.933999999999997</v>
      </c>
      <c r="H598">
        <v>101.13330000000001</v>
      </c>
      <c r="I598">
        <v>3.6</v>
      </c>
      <c r="J598">
        <v>187.1</v>
      </c>
      <c r="K598">
        <v>64.599999999999994</v>
      </c>
      <c r="L598">
        <v>2066</v>
      </c>
      <c r="M598">
        <v>5.8</v>
      </c>
      <c r="N598">
        <v>1126.21</v>
      </c>
      <c r="O598">
        <v>3.8370000000000002</v>
      </c>
      <c r="P598">
        <v>79.8</v>
      </c>
      <c r="Q598">
        <v>101.3034</v>
      </c>
      <c r="R598">
        <v>3.7</v>
      </c>
      <c r="S598">
        <v>186.7</v>
      </c>
      <c r="T598">
        <v>66.5</v>
      </c>
      <c r="U598">
        <v>1966</v>
      </c>
      <c r="V598">
        <v>5.6</v>
      </c>
      <c r="W598">
        <v>1144.94</v>
      </c>
      <c r="X598">
        <v>3.9729999999999999</v>
      </c>
      <c r="Y598">
        <v>79.671000000000006</v>
      </c>
      <c r="Z598">
        <v>101.41849999999999</v>
      </c>
      <c r="AA598">
        <v>3.8</v>
      </c>
      <c r="AB598">
        <v>186.3</v>
      </c>
      <c r="AC598">
        <v>70.599999999999994</v>
      </c>
      <c r="AD598">
        <v>1952</v>
      </c>
      <c r="AE598">
        <v>5.7</v>
      </c>
      <c r="AF598">
        <v>1131.1300000000001</v>
      </c>
      <c r="AG598">
        <v>4.1340000000000003</v>
      </c>
      <c r="AH598">
        <v>79.466999999999999</v>
      </c>
      <c r="AI598">
        <v>101.1354</v>
      </c>
      <c r="AJ598">
        <v>4</v>
      </c>
      <c r="AK598">
        <v>185.5</v>
      </c>
      <c r="AL598">
        <v>71.3</v>
      </c>
      <c r="AM598">
        <v>1987</v>
      </c>
      <c r="AN598">
        <v>5.7</v>
      </c>
      <c r="AO598">
        <v>1111.92</v>
      </c>
      <c r="AP598">
        <v>4.2480000000000002</v>
      </c>
      <c r="AQ598">
        <v>1.679197994987502E-3</v>
      </c>
      <c r="AR598">
        <v>-1.679114422615591E-3</v>
      </c>
      <c r="AS598">
        <v>-2.7027027027027081E-2</v>
      </c>
      <c r="AT598">
        <v>2.1424745581146709E-3</v>
      </c>
      <c r="AU598">
        <v>-2.8571428571428688E-2</v>
      </c>
      <c r="AV598">
        <v>5.0864699898270693E-2</v>
      </c>
      <c r="AW598">
        <v>3.5714285714285809E-2</v>
      </c>
      <c r="AX598">
        <v>-1.6358935839432601E-2</v>
      </c>
      <c r="AY598">
        <v>-3.4231059652655382E-2</v>
      </c>
      <c r="AZ598">
        <v>1.619158790525876E-3</v>
      </c>
      <c r="BA598">
        <v>-1.134901423310297E-3</v>
      </c>
      <c r="BB598">
        <v>-2.631578947368407E-2</v>
      </c>
      <c r="BC598">
        <v>2.1470746108425138E-3</v>
      </c>
      <c r="BD598">
        <v>-5.8073654390934808E-2</v>
      </c>
      <c r="BE598">
        <v>7.1721311475410046E-3</v>
      </c>
      <c r="BF598">
        <v>-1.7543859649122862E-2</v>
      </c>
      <c r="BG598">
        <v>1.2209029908144989E-2</v>
      </c>
      <c r="BH598">
        <v>-3.8945331398161698E-2</v>
      </c>
      <c r="BI598">
        <v>2.567103325908926E-3</v>
      </c>
      <c r="BJ598">
        <v>2.7992176824336301E-3</v>
      </c>
      <c r="BK598">
        <v>-5.0000000000000037E-2</v>
      </c>
      <c r="BL598">
        <v>4.3126684636118906E-3</v>
      </c>
      <c r="BM598">
        <v>-9.817671809256745E-3</v>
      </c>
      <c r="BN598">
        <v>-1.7614494212380479E-2</v>
      </c>
      <c r="BO598">
        <v>0</v>
      </c>
      <c r="BP598">
        <v>1.7276422764227691E-2</v>
      </c>
      <c r="BQ598">
        <v>-2.6836158192090401E-2</v>
      </c>
      <c r="BR598">
        <v>1.2473540973692021E-3</v>
      </c>
      <c r="BS598">
        <v>3.0467666783697829E-3</v>
      </c>
      <c r="BT598">
        <v>-2.4390243902438939E-2</v>
      </c>
      <c r="BU598">
        <v>2.7027027027026751E-3</v>
      </c>
      <c r="BV598">
        <v>3.183791606367592E-2</v>
      </c>
      <c r="BW598">
        <v>3.5974973931178322E-2</v>
      </c>
      <c r="BX598">
        <v>-1.7241379310344751E-2</v>
      </c>
      <c r="BY598">
        <v>5.0765450765450693E-2</v>
      </c>
      <c r="BZ598">
        <v>-1.984310106137499E-2</v>
      </c>
    </row>
    <row r="599" spans="1:78" x14ac:dyDescent="0.15">
      <c r="A599" s="21">
        <v>38078</v>
      </c>
      <c r="B599" t="s">
        <v>51</v>
      </c>
      <c r="C599">
        <v>1</v>
      </c>
      <c r="D599">
        <v>0</v>
      </c>
      <c r="E599" t="s">
        <v>56</v>
      </c>
      <c r="F599">
        <v>0.21</v>
      </c>
      <c r="G599">
        <v>80.141999999999996</v>
      </c>
      <c r="H599">
        <v>100.9598</v>
      </c>
      <c r="I599">
        <v>4</v>
      </c>
      <c r="J599">
        <v>187.4</v>
      </c>
      <c r="K599">
        <v>67.099999999999994</v>
      </c>
      <c r="L599">
        <v>2070</v>
      </c>
      <c r="M599">
        <v>5.6</v>
      </c>
      <c r="N599">
        <v>1107.31</v>
      </c>
      <c r="O599">
        <v>4.5069999999999997</v>
      </c>
      <c r="P599">
        <v>79.933999999999997</v>
      </c>
      <c r="Q599">
        <v>101.13330000000001</v>
      </c>
      <c r="R599">
        <v>3.6</v>
      </c>
      <c r="S599">
        <v>187.1</v>
      </c>
      <c r="T599">
        <v>64.599999999999994</v>
      </c>
      <c r="U599">
        <v>2066</v>
      </c>
      <c r="V599">
        <v>5.8</v>
      </c>
      <c r="W599">
        <v>1126.21</v>
      </c>
      <c r="X599">
        <v>3.8370000000000002</v>
      </c>
      <c r="Y599">
        <v>79.8</v>
      </c>
      <c r="Z599">
        <v>101.3034</v>
      </c>
      <c r="AA599">
        <v>3.7</v>
      </c>
      <c r="AB599">
        <v>186.7</v>
      </c>
      <c r="AC599">
        <v>66.5</v>
      </c>
      <c r="AD599">
        <v>1966</v>
      </c>
      <c r="AE599">
        <v>5.6</v>
      </c>
      <c r="AF599">
        <v>1144.94</v>
      </c>
      <c r="AG599">
        <v>3.9729999999999999</v>
      </c>
      <c r="AH599">
        <v>79.671000000000006</v>
      </c>
      <c r="AI599">
        <v>101.41849999999999</v>
      </c>
      <c r="AJ599">
        <v>3.8</v>
      </c>
      <c r="AK599">
        <v>186.3</v>
      </c>
      <c r="AL599">
        <v>70.599999999999994</v>
      </c>
      <c r="AM599">
        <v>1952</v>
      </c>
      <c r="AN599">
        <v>5.7</v>
      </c>
      <c r="AO599">
        <v>1131.1300000000001</v>
      </c>
      <c r="AP599">
        <v>4.1340000000000003</v>
      </c>
      <c r="AQ599">
        <v>2.6021467710861672E-3</v>
      </c>
      <c r="AR599">
        <v>-1.715557585879268E-3</v>
      </c>
      <c r="AS599">
        <v>0.1111111111111112</v>
      </c>
      <c r="AT599">
        <v>1.6034206306787539E-3</v>
      </c>
      <c r="AU599">
        <v>3.8699690402476783E-2</v>
      </c>
      <c r="AV599">
        <v>1.9361084220717031E-3</v>
      </c>
      <c r="AW599">
        <v>-3.4482758620689717E-2</v>
      </c>
      <c r="AX599">
        <v>-1.6781950080358099E-2</v>
      </c>
      <c r="AY599">
        <v>0.17461558509252001</v>
      </c>
      <c r="AZ599">
        <v>1.679197994987502E-3</v>
      </c>
      <c r="BA599">
        <v>-1.679114422615591E-3</v>
      </c>
      <c r="BB599">
        <v>-2.7027027027027081E-2</v>
      </c>
      <c r="BC599">
        <v>2.1424745581146709E-3</v>
      </c>
      <c r="BD599">
        <v>-2.8571428571428688E-2</v>
      </c>
      <c r="BE599">
        <v>5.0864699898270693E-2</v>
      </c>
      <c r="BF599">
        <v>3.5714285714285809E-2</v>
      </c>
      <c r="BG599">
        <v>-1.6358935839432601E-2</v>
      </c>
      <c r="BH599">
        <v>-3.4231059652655382E-2</v>
      </c>
      <c r="BI599">
        <v>1.619158790525876E-3</v>
      </c>
      <c r="BJ599">
        <v>-1.134901423310297E-3</v>
      </c>
      <c r="BK599">
        <v>-2.631578947368407E-2</v>
      </c>
      <c r="BL599">
        <v>2.1470746108425138E-3</v>
      </c>
      <c r="BM599">
        <v>-5.8073654390934808E-2</v>
      </c>
      <c r="BN599">
        <v>7.1721311475410046E-3</v>
      </c>
      <c r="BO599">
        <v>-1.7543859649122862E-2</v>
      </c>
      <c r="BP599">
        <v>1.2209029908144989E-2</v>
      </c>
      <c r="BQ599">
        <v>-3.8945331398161698E-2</v>
      </c>
      <c r="BR599">
        <v>2.567103325908926E-3</v>
      </c>
      <c r="BS599">
        <v>2.7992176824336301E-3</v>
      </c>
      <c r="BT599">
        <v>-5.0000000000000037E-2</v>
      </c>
      <c r="BU599">
        <v>4.3126684636118906E-3</v>
      </c>
      <c r="BV599">
        <v>-9.817671809256745E-3</v>
      </c>
      <c r="BW599">
        <v>-1.7614494212380479E-2</v>
      </c>
      <c r="BX599">
        <v>0</v>
      </c>
      <c r="BY599">
        <v>1.7276422764227691E-2</v>
      </c>
      <c r="BZ599">
        <v>-2.6836158192090401E-2</v>
      </c>
    </row>
    <row r="600" spans="1:78" x14ac:dyDescent="0.15">
      <c r="A600" s="21">
        <v>38108</v>
      </c>
      <c r="B600" t="s">
        <v>52</v>
      </c>
      <c r="C600">
        <v>1</v>
      </c>
      <c r="D600">
        <v>0</v>
      </c>
      <c r="E600" t="s">
        <v>56</v>
      </c>
      <c r="F600">
        <v>3.83</v>
      </c>
      <c r="G600">
        <v>80.251999999999995</v>
      </c>
      <c r="H600">
        <v>100.88039999999999</v>
      </c>
      <c r="I600">
        <v>3.8</v>
      </c>
      <c r="J600">
        <v>188.2</v>
      </c>
      <c r="K600">
        <v>64.5</v>
      </c>
      <c r="L600">
        <v>2150</v>
      </c>
      <c r="M600">
        <v>5.6</v>
      </c>
      <c r="N600">
        <v>1120.68</v>
      </c>
      <c r="O600">
        <v>4.649</v>
      </c>
      <c r="P600">
        <v>80.141999999999996</v>
      </c>
      <c r="Q600">
        <v>100.9598</v>
      </c>
      <c r="R600">
        <v>4</v>
      </c>
      <c r="S600">
        <v>187.4</v>
      </c>
      <c r="T600">
        <v>67.099999999999994</v>
      </c>
      <c r="U600">
        <v>2070</v>
      </c>
      <c r="V600">
        <v>5.6</v>
      </c>
      <c r="W600">
        <v>1107.31</v>
      </c>
      <c r="X600">
        <v>4.5069999999999997</v>
      </c>
      <c r="Y600">
        <v>79.933999999999997</v>
      </c>
      <c r="Z600">
        <v>101.13330000000001</v>
      </c>
      <c r="AA600">
        <v>3.6</v>
      </c>
      <c r="AB600">
        <v>187.1</v>
      </c>
      <c r="AC600">
        <v>64.599999999999994</v>
      </c>
      <c r="AD600">
        <v>2066</v>
      </c>
      <c r="AE600">
        <v>5.8</v>
      </c>
      <c r="AF600">
        <v>1126.21</v>
      </c>
      <c r="AG600">
        <v>3.8370000000000002</v>
      </c>
      <c r="AH600">
        <v>79.8</v>
      </c>
      <c r="AI600">
        <v>101.3034</v>
      </c>
      <c r="AJ600">
        <v>3.7</v>
      </c>
      <c r="AK600">
        <v>186.7</v>
      </c>
      <c r="AL600">
        <v>66.5</v>
      </c>
      <c r="AM600">
        <v>1966</v>
      </c>
      <c r="AN600">
        <v>5.6</v>
      </c>
      <c r="AO600">
        <v>1144.94</v>
      </c>
      <c r="AP600">
        <v>3.9729999999999999</v>
      </c>
      <c r="AQ600">
        <v>1.372563699433504E-3</v>
      </c>
      <c r="AR600">
        <v>-7.8645163718638056E-4</v>
      </c>
      <c r="AS600">
        <v>-5.0000000000000037E-2</v>
      </c>
      <c r="AT600">
        <v>4.2689434364993062E-3</v>
      </c>
      <c r="AU600">
        <v>-3.8748137108792768E-2</v>
      </c>
      <c r="AV600">
        <v>3.8647342995169032E-2</v>
      </c>
      <c r="AW600">
        <v>0</v>
      </c>
      <c r="AX600">
        <v>1.2074306201515389E-2</v>
      </c>
      <c r="AY600">
        <v>3.1506545373862993E-2</v>
      </c>
      <c r="AZ600">
        <v>2.6021467710861672E-3</v>
      </c>
      <c r="BA600">
        <v>-1.715557585879268E-3</v>
      </c>
      <c r="BB600">
        <v>0.1111111111111112</v>
      </c>
      <c r="BC600">
        <v>1.6034206306787539E-3</v>
      </c>
      <c r="BD600">
        <v>3.8699690402476783E-2</v>
      </c>
      <c r="BE600">
        <v>1.9361084220717031E-3</v>
      </c>
      <c r="BF600">
        <v>-3.4482758620689717E-2</v>
      </c>
      <c r="BG600">
        <v>-1.6781950080358099E-2</v>
      </c>
      <c r="BH600">
        <v>0.17461558509252001</v>
      </c>
      <c r="BI600">
        <v>1.679197994987502E-3</v>
      </c>
      <c r="BJ600">
        <v>-1.679114422615591E-3</v>
      </c>
      <c r="BK600">
        <v>-2.7027027027027081E-2</v>
      </c>
      <c r="BL600">
        <v>2.1424745581146709E-3</v>
      </c>
      <c r="BM600">
        <v>-2.8571428571428688E-2</v>
      </c>
      <c r="BN600">
        <v>5.0864699898270693E-2</v>
      </c>
      <c r="BO600">
        <v>3.5714285714285809E-2</v>
      </c>
      <c r="BP600">
        <v>-1.6358935839432601E-2</v>
      </c>
      <c r="BQ600">
        <v>-3.4231059652655382E-2</v>
      </c>
      <c r="BR600">
        <v>1.619158790525876E-3</v>
      </c>
      <c r="BS600">
        <v>-1.134901423310297E-3</v>
      </c>
      <c r="BT600">
        <v>-2.631578947368407E-2</v>
      </c>
      <c r="BU600">
        <v>2.1470746108425138E-3</v>
      </c>
      <c r="BV600">
        <v>-5.8073654390934808E-2</v>
      </c>
      <c r="BW600">
        <v>7.1721311475410046E-3</v>
      </c>
      <c r="BX600">
        <v>-1.7543859649122862E-2</v>
      </c>
      <c r="BY600">
        <v>1.2209029908144989E-2</v>
      </c>
      <c r="BZ600">
        <v>-3.8945331398161698E-2</v>
      </c>
    </row>
    <row r="601" spans="1:78" x14ac:dyDescent="0.15">
      <c r="A601" s="21">
        <v>38139</v>
      </c>
      <c r="B601" t="s">
        <v>53</v>
      </c>
      <c r="C601">
        <v>1.03</v>
      </c>
      <c r="D601">
        <v>3.000000000000003E-2</v>
      </c>
      <c r="E601" t="s">
        <v>54</v>
      </c>
      <c r="F601">
        <v>-0.89</v>
      </c>
      <c r="G601">
        <v>80.379000000000005</v>
      </c>
      <c r="H601">
        <v>101.0202</v>
      </c>
      <c r="I601">
        <v>3.9</v>
      </c>
      <c r="J601">
        <v>188.9</v>
      </c>
      <c r="K601">
        <v>60.9</v>
      </c>
      <c r="L601">
        <v>2020</v>
      </c>
      <c r="M601">
        <v>5.6</v>
      </c>
      <c r="N601">
        <v>1140.8399999999999</v>
      </c>
      <c r="O601">
        <v>4.5830000000000002</v>
      </c>
      <c r="P601">
        <v>80.251999999999995</v>
      </c>
      <c r="Q601">
        <v>100.88039999999999</v>
      </c>
      <c r="R601">
        <v>3.8</v>
      </c>
      <c r="S601">
        <v>188.2</v>
      </c>
      <c r="T601">
        <v>64.5</v>
      </c>
      <c r="U601">
        <v>2150</v>
      </c>
      <c r="V601">
        <v>5.6</v>
      </c>
      <c r="W601">
        <v>1120.68</v>
      </c>
      <c r="X601">
        <v>4.649</v>
      </c>
      <c r="Y601">
        <v>80.141999999999996</v>
      </c>
      <c r="Z601">
        <v>100.9598</v>
      </c>
      <c r="AA601">
        <v>4</v>
      </c>
      <c r="AB601">
        <v>187.4</v>
      </c>
      <c r="AC601">
        <v>67.099999999999994</v>
      </c>
      <c r="AD601">
        <v>2070</v>
      </c>
      <c r="AE601">
        <v>5.6</v>
      </c>
      <c r="AF601">
        <v>1107.31</v>
      </c>
      <c r="AG601">
        <v>4.5069999999999997</v>
      </c>
      <c r="AH601">
        <v>79.933999999999997</v>
      </c>
      <c r="AI601">
        <v>101.13330000000001</v>
      </c>
      <c r="AJ601">
        <v>3.6</v>
      </c>
      <c r="AK601">
        <v>187.1</v>
      </c>
      <c r="AL601">
        <v>64.599999999999994</v>
      </c>
      <c r="AM601">
        <v>2066</v>
      </c>
      <c r="AN601">
        <v>5.8</v>
      </c>
      <c r="AO601">
        <v>1126.21</v>
      </c>
      <c r="AP601">
        <v>3.8370000000000002</v>
      </c>
      <c r="AQ601">
        <v>1.5825150775059531E-3</v>
      </c>
      <c r="AR601">
        <v>1.385799421889766E-3</v>
      </c>
      <c r="AS601">
        <v>2.6315789473684289E-2</v>
      </c>
      <c r="AT601">
        <v>3.7194473963868551E-3</v>
      </c>
      <c r="AU601">
        <v>-5.5813953488372148E-2</v>
      </c>
      <c r="AV601">
        <v>-6.0465116279069808E-2</v>
      </c>
      <c r="AW601">
        <v>0</v>
      </c>
      <c r="AX601">
        <v>1.798907805974936E-2</v>
      </c>
      <c r="AY601">
        <v>-1.419660141966006E-2</v>
      </c>
      <c r="AZ601">
        <v>1.372563699433504E-3</v>
      </c>
      <c r="BA601">
        <v>-7.8645163718638056E-4</v>
      </c>
      <c r="BB601">
        <v>-5.0000000000000037E-2</v>
      </c>
      <c r="BC601">
        <v>4.2689434364993062E-3</v>
      </c>
      <c r="BD601">
        <v>-3.8748137108792768E-2</v>
      </c>
      <c r="BE601">
        <v>3.8647342995169032E-2</v>
      </c>
      <c r="BF601">
        <v>0</v>
      </c>
      <c r="BG601">
        <v>1.2074306201515389E-2</v>
      </c>
      <c r="BH601">
        <v>3.1506545373862993E-2</v>
      </c>
      <c r="BI601">
        <v>2.6021467710861672E-3</v>
      </c>
      <c r="BJ601">
        <v>-1.715557585879268E-3</v>
      </c>
      <c r="BK601">
        <v>0.1111111111111112</v>
      </c>
      <c r="BL601">
        <v>1.6034206306787539E-3</v>
      </c>
      <c r="BM601">
        <v>3.8699690402476783E-2</v>
      </c>
      <c r="BN601">
        <v>1.9361084220717031E-3</v>
      </c>
      <c r="BO601">
        <v>-3.4482758620689717E-2</v>
      </c>
      <c r="BP601">
        <v>-1.6781950080358099E-2</v>
      </c>
      <c r="BQ601">
        <v>0.17461558509252001</v>
      </c>
      <c r="BR601">
        <v>1.679197994987502E-3</v>
      </c>
      <c r="BS601">
        <v>-1.679114422615591E-3</v>
      </c>
      <c r="BT601">
        <v>-2.7027027027027081E-2</v>
      </c>
      <c r="BU601">
        <v>2.1424745581146709E-3</v>
      </c>
      <c r="BV601">
        <v>-2.8571428571428688E-2</v>
      </c>
      <c r="BW601">
        <v>5.0864699898270693E-2</v>
      </c>
      <c r="BX601">
        <v>3.5714285714285809E-2</v>
      </c>
      <c r="BY601">
        <v>-1.6358935839432601E-2</v>
      </c>
      <c r="BZ601">
        <v>-3.4231059652655382E-2</v>
      </c>
    </row>
    <row r="602" spans="1:78" x14ac:dyDescent="0.15">
      <c r="A602" s="21">
        <v>38169</v>
      </c>
      <c r="B602" t="s">
        <v>42</v>
      </c>
      <c r="C602">
        <v>1.26</v>
      </c>
      <c r="D602">
        <v>0.22330097087378639</v>
      </c>
      <c r="E602" t="s">
        <v>54</v>
      </c>
      <c r="F602">
        <v>-1.1200000000000001</v>
      </c>
      <c r="G602">
        <v>80.474000000000004</v>
      </c>
      <c r="H602">
        <v>101.1331</v>
      </c>
      <c r="I602">
        <v>4.5</v>
      </c>
      <c r="J602">
        <v>189.1</v>
      </c>
      <c r="K602">
        <v>62.8</v>
      </c>
      <c r="L602">
        <v>2112</v>
      </c>
      <c r="M602">
        <v>5.5</v>
      </c>
      <c r="N602">
        <v>1101.72</v>
      </c>
      <c r="O602">
        <v>4.4770000000000003</v>
      </c>
      <c r="P602">
        <v>80.379000000000005</v>
      </c>
      <c r="Q602">
        <v>101.0202</v>
      </c>
      <c r="R602">
        <v>3.9</v>
      </c>
      <c r="S602">
        <v>188.9</v>
      </c>
      <c r="T602">
        <v>60.9</v>
      </c>
      <c r="U602">
        <v>2020</v>
      </c>
      <c r="V602">
        <v>5.6</v>
      </c>
      <c r="W602">
        <v>1140.8399999999999</v>
      </c>
      <c r="X602">
        <v>4.5830000000000002</v>
      </c>
      <c r="Y602">
        <v>80.251999999999995</v>
      </c>
      <c r="Z602">
        <v>100.88039999999999</v>
      </c>
      <c r="AA602">
        <v>3.8</v>
      </c>
      <c r="AB602">
        <v>188.2</v>
      </c>
      <c r="AC602">
        <v>64.5</v>
      </c>
      <c r="AD602">
        <v>2150</v>
      </c>
      <c r="AE602">
        <v>5.6</v>
      </c>
      <c r="AF602">
        <v>1120.68</v>
      </c>
      <c r="AG602">
        <v>4.649</v>
      </c>
      <c r="AH602">
        <v>80.141999999999996</v>
      </c>
      <c r="AI602">
        <v>100.9598</v>
      </c>
      <c r="AJ602">
        <v>4</v>
      </c>
      <c r="AK602">
        <v>187.4</v>
      </c>
      <c r="AL602">
        <v>67.099999999999994</v>
      </c>
      <c r="AM602">
        <v>2070</v>
      </c>
      <c r="AN602">
        <v>5.6</v>
      </c>
      <c r="AO602">
        <v>1107.31</v>
      </c>
      <c r="AP602">
        <v>4.5069999999999997</v>
      </c>
      <c r="AQ602">
        <v>1.1819007452193999E-3</v>
      </c>
      <c r="AR602">
        <v>1.1175982625257761E-3</v>
      </c>
      <c r="AS602">
        <v>0.15384615384615399</v>
      </c>
      <c r="AT602">
        <v>1.0587612493382359E-3</v>
      </c>
      <c r="AU602">
        <v>3.1198686371100241E-2</v>
      </c>
      <c r="AV602">
        <v>4.5544554455445592E-2</v>
      </c>
      <c r="AW602">
        <v>-1.785714285714279E-2</v>
      </c>
      <c r="AX602">
        <v>-3.4290522772693732E-2</v>
      </c>
      <c r="AY602">
        <v>-2.3128954833078749E-2</v>
      </c>
      <c r="AZ602">
        <v>1.5825150775059531E-3</v>
      </c>
      <c r="BA602">
        <v>1.385799421889766E-3</v>
      </c>
      <c r="BB602">
        <v>2.6315789473684289E-2</v>
      </c>
      <c r="BC602">
        <v>3.7194473963868551E-3</v>
      </c>
      <c r="BD602">
        <v>-5.5813953488372148E-2</v>
      </c>
      <c r="BE602">
        <v>-6.0465116279069808E-2</v>
      </c>
      <c r="BF602">
        <v>0</v>
      </c>
      <c r="BG602">
        <v>1.798907805974936E-2</v>
      </c>
      <c r="BH602">
        <v>-1.419660141966006E-2</v>
      </c>
      <c r="BI602">
        <v>1.372563699433504E-3</v>
      </c>
      <c r="BJ602">
        <v>-7.8645163718638056E-4</v>
      </c>
      <c r="BK602">
        <v>-5.0000000000000037E-2</v>
      </c>
      <c r="BL602">
        <v>4.2689434364993062E-3</v>
      </c>
      <c r="BM602">
        <v>-3.8748137108792768E-2</v>
      </c>
      <c r="BN602">
        <v>3.8647342995169032E-2</v>
      </c>
      <c r="BO602">
        <v>0</v>
      </c>
      <c r="BP602">
        <v>1.2074306201515389E-2</v>
      </c>
      <c r="BQ602">
        <v>3.1506545373862993E-2</v>
      </c>
      <c r="BR602">
        <v>2.6021467710861672E-3</v>
      </c>
      <c r="BS602">
        <v>-1.715557585879268E-3</v>
      </c>
      <c r="BT602">
        <v>0.1111111111111112</v>
      </c>
      <c r="BU602">
        <v>1.6034206306787539E-3</v>
      </c>
      <c r="BV602">
        <v>3.8699690402476783E-2</v>
      </c>
      <c r="BW602">
        <v>1.9361084220717031E-3</v>
      </c>
      <c r="BX602">
        <v>-3.4482758620689717E-2</v>
      </c>
      <c r="BY602">
        <v>-1.6781950080358099E-2</v>
      </c>
      <c r="BZ602">
        <v>0.17461558509252001</v>
      </c>
    </row>
    <row r="603" spans="1:78" x14ac:dyDescent="0.15">
      <c r="A603" s="21">
        <v>38200</v>
      </c>
      <c r="B603" t="s">
        <v>43</v>
      </c>
      <c r="C603">
        <v>1.43</v>
      </c>
      <c r="D603">
        <v>0.13492063492063491</v>
      </c>
      <c r="E603" t="s">
        <v>54</v>
      </c>
      <c r="F603">
        <v>4.07</v>
      </c>
      <c r="G603">
        <v>80.504999999999995</v>
      </c>
      <c r="H603">
        <v>101.10809999999999</v>
      </c>
      <c r="I603">
        <v>4.3</v>
      </c>
      <c r="J603">
        <v>189.2</v>
      </c>
      <c r="K603">
        <v>62.1</v>
      </c>
      <c r="L603">
        <v>2056</v>
      </c>
      <c r="M603">
        <v>5.4</v>
      </c>
      <c r="N603">
        <v>1104.24</v>
      </c>
      <c r="O603">
        <v>4.1189999999999998</v>
      </c>
      <c r="P603">
        <v>80.474000000000004</v>
      </c>
      <c r="Q603">
        <v>101.1331</v>
      </c>
      <c r="R603">
        <v>4.5</v>
      </c>
      <c r="S603">
        <v>189.1</v>
      </c>
      <c r="T603">
        <v>62.8</v>
      </c>
      <c r="U603">
        <v>2112</v>
      </c>
      <c r="V603">
        <v>5.5</v>
      </c>
      <c r="W603">
        <v>1101.72</v>
      </c>
      <c r="X603">
        <v>4.4770000000000003</v>
      </c>
      <c r="Y603">
        <v>80.379000000000005</v>
      </c>
      <c r="Z603">
        <v>101.0202</v>
      </c>
      <c r="AA603">
        <v>3.9</v>
      </c>
      <c r="AB603">
        <v>188.9</v>
      </c>
      <c r="AC603">
        <v>60.9</v>
      </c>
      <c r="AD603">
        <v>2020</v>
      </c>
      <c r="AE603">
        <v>5.6</v>
      </c>
      <c r="AF603">
        <v>1140.8399999999999</v>
      </c>
      <c r="AG603">
        <v>4.5830000000000002</v>
      </c>
      <c r="AH603">
        <v>80.251999999999995</v>
      </c>
      <c r="AI603">
        <v>100.88039999999999</v>
      </c>
      <c r="AJ603">
        <v>3.8</v>
      </c>
      <c r="AK603">
        <v>188.2</v>
      </c>
      <c r="AL603">
        <v>64.5</v>
      </c>
      <c r="AM603">
        <v>2150</v>
      </c>
      <c r="AN603">
        <v>5.6</v>
      </c>
      <c r="AO603">
        <v>1120.68</v>
      </c>
      <c r="AP603">
        <v>4.649</v>
      </c>
      <c r="AQ603">
        <v>3.8521758580389859E-4</v>
      </c>
      <c r="AR603">
        <v>-2.4719898826408571E-4</v>
      </c>
      <c r="AS603">
        <v>-4.4444444444444509E-2</v>
      </c>
      <c r="AT603">
        <v>5.2882072977267214E-4</v>
      </c>
      <c r="AU603">
        <v>-1.114649681528657E-2</v>
      </c>
      <c r="AV603">
        <v>-2.6515151515151492E-2</v>
      </c>
      <c r="AW603">
        <v>-1.818181818181808E-2</v>
      </c>
      <c r="AX603">
        <v>2.287332534582243E-3</v>
      </c>
      <c r="AY603">
        <v>-7.9964261782443757E-2</v>
      </c>
      <c r="AZ603">
        <v>1.1819007452193999E-3</v>
      </c>
      <c r="BA603">
        <v>1.1175982625257761E-3</v>
      </c>
      <c r="BB603">
        <v>0.15384615384615399</v>
      </c>
      <c r="BC603">
        <v>1.0587612493382359E-3</v>
      </c>
      <c r="BD603">
        <v>3.1198686371100241E-2</v>
      </c>
      <c r="BE603">
        <v>4.5544554455445592E-2</v>
      </c>
      <c r="BF603">
        <v>-1.785714285714279E-2</v>
      </c>
      <c r="BG603">
        <v>-3.4290522772693732E-2</v>
      </c>
      <c r="BH603">
        <v>-2.3128954833078749E-2</v>
      </c>
      <c r="BI603">
        <v>1.5825150775059531E-3</v>
      </c>
      <c r="BJ603">
        <v>1.385799421889766E-3</v>
      </c>
      <c r="BK603">
        <v>2.6315789473684289E-2</v>
      </c>
      <c r="BL603">
        <v>3.7194473963868551E-3</v>
      </c>
      <c r="BM603">
        <v>-5.5813953488372148E-2</v>
      </c>
      <c r="BN603">
        <v>-6.0465116279069808E-2</v>
      </c>
      <c r="BO603">
        <v>0</v>
      </c>
      <c r="BP603">
        <v>1.798907805974936E-2</v>
      </c>
      <c r="BQ603">
        <v>-1.419660141966006E-2</v>
      </c>
      <c r="BR603">
        <v>1.372563699433504E-3</v>
      </c>
      <c r="BS603">
        <v>-7.8645163718638056E-4</v>
      </c>
      <c r="BT603">
        <v>-5.0000000000000037E-2</v>
      </c>
      <c r="BU603">
        <v>4.2689434364993062E-3</v>
      </c>
      <c r="BV603">
        <v>-3.8748137108792768E-2</v>
      </c>
      <c r="BW603">
        <v>3.8647342995169032E-2</v>
      </c>
      <c r="BX603">
        <v>0</v>
      </c>
      <c r="BY603">
        <v>1.2074306201515389E-2</v>
      </c>
      <c r="BZ603">
        <v>3.1506545373862993E-2</v>
      </c>
    </row>
    <row r="604" spans="1:78" x14ac:dyDescent="0.15">
      <c r="A604" s="21">
        <v>38231</v>
      </c>
      <c r="B604" t="s">
        <v>44</v>
      </c>
      <c r="C604">
        <v>1.61</v>
      </c>
      <c r="D604">
        <v>0.125874125874126</v>
      </c>
      <c r="E604" t="s">
        <v>54</v>
      </c>
      <c r="F604">
        <v>-1.42</v>
      </c>
      <c r="G604">
        <v>80.656000000000006</v>
      </c>
      <c r="H604">
        <v>100.9876</v>
      </c>
      <c r="I604">
        <v>4.0999999999999996</v>
      </c>
      <c r="J604">
        <v>189.8</v>
      </c>
      <c r="K604">
        <v>57.7</v>
      </c>
      <c r="L604">
        <v>2041</v>
      </c>
      <c r="M604">
        <v>5.4</v>
      </c>
      <c r="N604">
        <v>1114.58</v>
      </c>
      <c r="O604">
        <v>4.1210000000000004</v>
      </c>
      <c r="P604">
        <v>80.504999999999995</v>
      </c>
      <c r="Q604">
        <v>101.10809999999999</v>
      </c>
      <c r="R604">
        <v>4.3</v>
      </c>
      <c r="S604">
        <v>189.2</v>
      </c>
      <c r="T604">
        <v>62.1</v>
      </c>
      <c r="U604">
        <v>2056</v>
      </c>
      <c r="V604">
        <v>5.4</v>
      </c>
      <c r="W604">
        <v>1104.24</v>
      </c>
      <c r="X604">
        <v>4.1189999999999998</v>
      </c>
      <c r="Y604">
        <v>80.474000000000004</v>
      </c>
      <c r="Z604">
        <v>101.1331</v>
      </c>
      <c r="AA604">
        <v>4.5</v>
      </c>
      <c r="AB604">
        <v>189.1</v>
      </c>
      <c r="AC604">
        <v>62.8</v>
      </c>
      <c r="AD604">
        <v>2112</v>
      </c>
      <c r="AE604">
        <v>5.5</v>
      </c>
      <c r="AF604">
        <v>1101.72</v>
      </c>
      <c r="AG604">
        <v>4.4770000000000003</v>
      </c>
      <c r="AH604">
        <v>80.379000000000005</v>
      </c>
      <c r="AI604">
        <v>101.0202</v>
      </c>
      <c r="AJ604">
        <v>3.9</v>
      </c>
      <c r="AK604">
        <v>188.9</v>
      </c>
      <c r="AL604">
        <v>60.9</v>
      </c>
      <c r="AM604">
        <v>2020</v>
      </c>
      <c r="AN604">
        <v>5.6</v>
      </c>
      <c r="AO604">
        <v>1140.8399999999999</v>
      </c>
      <c r="AP604">
        <v>4.5830000000000002</v>
      </c>
      <c r="AQ604">
        <v>1.8756598969009719E-3</v>
      </c>
      <c r="AR604">
        <v>-1.1917937336375359E-3</v>
      </c>
      <c r="AS604">
        <v>-4.6511627906976827E-2</v>
      </c>
      <c r="AT604">
        <v>3.1712473572940159E-3</v>
      </c>
      <c r="AU604">
        <v>-7.0853462157809965E-2</v>
      </c>
      <c r="AV604">
        <v>-7.2957198443579507E-3</v>
      </c>
      <c r="AW604">
        <v>0</v>
      </c>
      <c r="AX604">
        <v>9.3639063971600045E-3</v>
      </c>
      <c r="AY604">
        <v>4.85554746297856E-4</v>
      </c>
      <c r="AZ604">
        <v>3.8521758580389859E-4</v>
      </c>
      <c r="BA604">
        <v>-2.4719898826408571E-4</v>
      </c>
      <c r="BB604">
        <v>-4.4444444444444509E-2</v>
      </c>
      <c r="BC604">
        <v>5.2882072977267214E-4</v>
      </c>
      <c r="BD604">
        <v>-1.114649681528657E-2</v>
      </c>
      <c r="BE604">
        <v>-2.6515151515151492E-2</v>
      </c>
      <c r="BF604">
        <v>-1.818181818181808E-2</v>
      </c>
      <c r="BG604">
        <v>2.287332534582243E-3</v>
      </c>
      <c r="BH604">
        <v>-7.9964261782443757E-2</v>
      </c>
      <c r="BI604">
        <v>1.1819007452193999E-3</v>
      </c>
      <c r="BJ604">
        <v>1.1175982625257761E-3</v>
      </c>
      <c r="BK604">
        <v>0.15384615384615399</v>
      </c>
      <c r="BL604">
        <v>1.0587612493382359E-3</v>
      </c>
      <c r="BM604">
        <v>3.1198686371100241E-2</v>
      </c>
      <c r="BN604">
        <v>4.5544554455445592E-2</v>
      </c>
      <c r="BO604">
        <v>-1.785714285714279E-2</v>
      </c>
      <c r="BP604">
        <v>-3.4290522772693732E-2</v>
      </c>
      <c r="BQ604">
        <v>-2.3128954833078749E-2</v>
      </c>
      <c r="BR604">
        <v>1.5825150775059531E-3</v>
      </c>
      <c r="BS604">
        <v>1.385799421889766E-3</v>
      </c>
      <c r="BT604">
        <v>2.6315789473684289E-2</v>
      </c>
      <c r="BU604">
        <v>3.7194473963868551E-3</v>
      </c>
      <c r="BV604">
        <v>-5.5813953488372148E-2</v>
      </c>
      <c r="BW604">
        <v>-6.0465116279069808E-2</v>
      </c>
      <c r="BX604">
        <v>0</v>
      </c>
      <c r="BY604">
        <v>1.798907805974936E-2</v>
      </c>
      <c r="BZ604">
        <v>-1.419660141966006E-2</v>
      </c>
    </row>
    <row r="605" spans="1:78" x14ac:dyDescent="0.15">
      <c r="A605" s="21">
        <v>38261</v>
      </c>
      <c r="B605" t="s">
        <v>45</v>
      </c>
      <c r="C605">
        <v>1.76</v>
      </c>
      <c r="D605">
        <v>9.3167701863353977E-2</v>
      </c>
      <c r="E605" t="s">
        <v>54</v>
      </c>
      <c r="F605">
        <v>0.4</v>
      </c>
      <c r="G605">
        <v>80.831000000000003</v>
      </c>
      <c r="H605">
        <v>100.8972</v>
      </c>
      <c r="I605">
        <v>3.9</v>
      </c>
      <c r="J605">
        <v>190.8</v>
      </c>
      <c r="K605">
        <v>58.4</v>
      </c>
      <c r="L605">
        <v>2097</v>
      </c>
      <c r="M605">
        <v>5.5</v>
      </c>
      <c r="N605">
        <v>1130.2</v>
      </c>
      <c r="O605">
        <v>4.0250000000000004</v>
      </c>
      <c r="P605">
        <v>80.656000000000006</v>
      </c>
      <c r="Q605">
        <v>100.9876</v>
      </c>
      <c r="R605">
        <v>4.0999999999999996</v>
      </c>
      <c r="S605">
        <v>189.8</v>
      </c>
      <c r="T605">
        <v>57.7</v>
      </c>
      <c r="U605">
        <v>2041</v>
      </c>
      <c r="V605">
        <v>5.4</v>
      </c>
      <c r="W605">
        <v>1114.58</v>
      </c>
      <c r="X605">
        <v>4.1210000000000004</v>
      </c>
      <c r="Y605">
        <v>80.504999999999995</v>
      </c>
      <c r="Z605">
        <v>101.10809999999999</v>
      </c>
      <c r="AA605">
        <v>4.3</v>
      </c>
      <c r="AB605">
        <v>189.2</v>
      </c>
      <c r="AC605">
        <v>62.1</v>
      </c>
      <c r="AD605">
        <v>2056</v>
      </c>
      <c r="AE605">
        <v>5.4</v>
      </c>
      <c r="AF605">
        <v>1104.24</v>
      </c>
      <c r="AG605">
        <v>4.1189999999999998</v>
      </c>
      <c r="AH605">
        <v>80.474000000000004</v>
      </c>
      <c r="AI605">
        <v>101.1331</v>
      </c>
      <c r="AJ605">
        <v>4.5</v>
      </c>
      <c r="AK605">
        <v>189.1</v>
      </c>
      <c r="AL605">
        <v>62.8</v>
      </c>
      <c r="AM605">
        <v>2112</v>
      </c>
      <c r="AN605">
        <v>5.5</v>
      </c>
      <c r="AO605">
        <v>1101.72</v>
      </c>
      <c r="AP605">
        <v>4.4770000000000003</v>
      </c>
      <c r="AQ605">
        <v>2.1697083911922381E-3</v>
      </c>
      <c r="AR605">
        <v>-8.9515940570927821E-4</v>
      </c>
      <c r="AS605">
        <v>-4.8780487804877981E-2</v>
      </c>
      <c r="AT605">
        <v>5.2687038988408208E-3</v>
      </c>
      <c r="AU605">
        <v>1.21317157712304E-2</v>
      </c>
      <c r="AV605">
        <v>2.7437530622244081E-2</v>
      </c>
      <c r="AW605">
        <v>1.8518518518518379E-2</v>
      </c>
      <c r="AX605">
        <v>1.4014247519245069E-2</v>
      </c>
      <c r="AY605">
        <v>-2.3295316670711049E-2</v>
      </c>
      <c r="AZ605">
        <v>1.8756598969009719E-3</v>
      </c>
      <c r="BA605">
        <v>-1.1917937336375359E-3</v>
      </c>
      <c r="BB605">
        <v>-4.6511627906976827E-2</v>
      </c>
      <c r="BC605">
        <v>3.1712473572940159E-3</v>
      </c>
      <c r="BD605">
        <v>-7.0853462157809965E-2</v>
      </c>
      <c r="BE605">
        <v>-7.2957198443579507E-3</v>
      </c>
      <c r="BF605">
        <v>0</v>
      </c>
      <c r="BG605">
        <v>9.3639063971600045E-3</v>
      </c>
      <c r="BH605">
        <v>4.85554746297856E-4</v>
      </c>
      <c r="BI605">
        <v>3.8521758580389859E-4</v>
      </c>
      <c r="BJ605">
        <v>-2.4719898826408571E-4</v>
      </c>
      <c r="BK605">
        <v>-4.4444444444444509E-2</v>
      </c>
      <c r="BL605">
        <v>5.2882072977267214E-4</v>
      </c>
      <c r="BM605">
        <v>-1.114649681528657E-2</v>
      </c>
      <c r="BN605">
        <v>-2.6515151515151492E-2</v>
      </c>
      <c r="BO605">
        <v>-1.818181818181808E-2</v>
      </c>
      <c r="BP605">
        <v>2.287332534582243E-3</v>
      </c>
      <c r="BQ605">
        <v>-7.9964261782443757E-2</v>
      </c>
      <c r="BR605">
        <v>1.1819007452193999E-3</v>
      </c>
      <c r="BS605">
        <v>1.1175982625257761E-3</v>
      </c>
      <c r="BT605">
        <v>0.15384615384615399</v>
      </c>
      <c r="BU605">
        <v>1.0587612493382359E-3</v>
      </c>
      <c r="BV605">
        <v>3.1198686371100241E-2</v>
      </c>
      <c r="BW605">
        <v>4.5544554455445592E-2</v>
      </c>
      <c r="BX605">
        <v>-1.785714285714279E-2</v>
      </c>
      <c r="BY605">
        <v>-3.4290522772693732E-2</v>
      </c>
      <c r="BZ605">
        <v>-2.3128954833078749E-2</v>
      </c>
    </row>
    <row r="606" spans="1:78" x14ac:dyDescent="0.15">
      <c r="A606" s="21">
        <v>38292</v>
      </c>
      <c r="B606" t="s">
        <v>46</v>
      </c>
      <c r="C606">
        <v>1.93</v>
      </c>
      <c r="D606">
        <v>9.6590909090909047E-2</v>
      </c>
      <c r="E606" t="s">
        <v>54</v>
      </c>
      <c r="F606">
        <v>1.03</v>
      </c>
      <c r="G606">
        <v>81.004999999999995</v>
      </c>
      <c r="H606">
        <v>100.9622</v>
      </c>
      <c r="I606">
        <v>4.3</v>
      </c>
      <c r="J606">
        <v>191.7</v>
      </c>
      <c r="K606">
        <v>60.1</v>
      </c>
      <c r="L606">
        <v>2079</v>
      </c>
      <c r="M606">
        <v>5.4</v>
      </c>
      <c r="N606">
        <v>1173.82</v>
      </c>
      <c r="O606">
        <v>4.351</v>
      </c>
      <c r="P606">
        <v>80.831000000000003</v>
      </c>
      <c r="Q606">
        <v>100.8972</v>
      </c>
      <c r="R606">
        <v>3.9</v>
      </c>
      <c r="S606">
        <v>190.8</v>
      </c>
      <c r="T606">
        <v>58.4</v>
      </c>
      <c r="U606">
        <v>2097</v>
      </c>
      <c r="V606">
        <v>5.5</v>
      </c>
      <c r="W606">
        <v>1130.2</v>
      </c>
      <c r="X606">
        <v>4.0250000000000004</v>
      </c>
      <c r="Y606">
        <v>80.656000000000006</v>
      </c>
      <c r="Z606">
        <v>100.9876</v>
      </c>
      <c r="AA606">
        <v>4.0999999999999996</v>
      </c>
      <c r="AB606">
        <v>189.8</v>
      </c>
      <c r="AC606">
        <v>57.7</v>
      </c>
      <c r="AD606">
        <v>2041</v>
      </c>
      <c r="AE606">
        <v>5.4</v>
      </c>
      <c r="AF606">
        <v>1114.58</v>
      </c>
      <c r="AG606">
        <v>4.1210000000000004</v>
      </c>
      <c r="AH606">
        <v>80.504999999999995</v>
      </c>
      <c r="AI606">
        <v>101.10809999999999</v>
      </c>
      <c r="AJ606">
        <v>4.3</v>
      </c>
      <c r="AK606">
        <v>189.2</v>
      </c>
      <c r="AL606">
        <v>62.1</v>
      </c>
      <c r="AM606">
        <v>2056</v>
      </c>
      <c r="AN606">
        <v>5.4</v>
      </c>
      <c r="AO606">
        <v>1104.24</v>
      </c>
      <c r="AP606">
        <v>4.1189999999999998</v>
      </c>
      <c r="AQ606">
        <v>2.1526394576336649E-3</v>
      </c>
      <c r="AR606">
        <v>6.4422005764286361E-4</v>
      </c>
      <c r="AS606">
        <v>0.1025641025641026</v>
      </c>
      <c r="AT606">
        <v>4.7169811320753041E-3</v>
      </c>
      <c r="AU606">
        <v>2.9109589041095951E-2</v>
      </c>
      <c r="AV606">
        <v>-8.5836909871244149E-3</v>
      </c>
      <c r="AW606">
        <v>-1.818181818181808E-2</v>
      </c>
      <c r="AX606">
        <v>3.8594938948858459E-2</v>
      </c>
      <c r="AY606">
        <v>8.0993788819875734E-2</v>
      </c>
      <c r="AZ606">
        <v>2.1697083911922381E-3</v>
      </c>
      <c r="BA606">
        <v>-8.9515940570927821E-4</v>
      </c>
      <c r="BB606">
        <v>-4.8780487804877981E-2</v>
      </c>
      <c r="BC606">
        <v>5.2687038988408208E-3</v>
      </c>
      <c r="BD606">
        <v>1.21317157712304E-2</v>
      </c>
      <c r="BE606">
        <v>2.7437530622244081E-2</v>
      </c>
      <c r="BF606">
        <v>1.8518518518518379E-2</v>
      </c>
      <c r="BG606">
        <v>1.4014247519245069E-2</v>
      </c>
      <c r="BH606">
        <v>-2.3295316670711049E-2</v>
      </c>
      <c r="BI606">
        <v>1.8756598969009719E-3</v>
      </c>
      <c r="BJ606">
        <v>-1.1917937336375359E-3</v>
      </c>
      <c r="BK606">
        <v>-4.6511627906976827E-2</v>
      </c>
      <c r="BL606">
        <v>3.1712473572940159E-3</v>
      </c>
      <c r="BM606">
        <v>-7.0853462157809965E-2</v>
      </c>
      <c r="BN606">
        <v>-7.2957198443579507E-3</v>
      </c>
      <c r="BO606">
        <v>0</v>
      </c>
      <c r="BP606">
        <v>9.3639063971600045E-3</v>
      </c>
      <c r="BQ606">
        <v>4.85554746297856E-4</v>
      </c>
      <c r="BR606">
        <v>3.8521758580389859E-4</v>
      </c>
      <c r="BS606">
        <v>-2.4719898826408571E-4</v>
      </c>
      <c r="BT606">
        <v>-4.4444444444444509E-2</v>
      </c>
      <c r="BU606">
        <v>5.2882072977267214E-4</v>
      </c>
      <c r="BV606">
        <v>-1.114649681528657E-2</v>
      </c>
      <c r="BW606">
        <v>-2.6515151515151492E-2</v>
      </c>
      <c r="BX606">
        <v>-1.818181818181808E-2</v>
      </c>
      <c r="BY606">
        <v>2.287332534582243E-3</v>
      </c>
      <c r="BZ606">
        <v>-7.9964261782443757E-2</v>
      </c>
    </row>
    <row r="607" spans="1:78" x14ac:dyDescent="0.15">
      <c r="A607" s="21">
        <v>38322</v>
      </c>
      <c r="B607" t="s">
        <v>47</v>
      </c>
      <c r="C607">
        <v>2.16</v>
      </c>
      <c r="D607">
        <v>0.1191709844559587</v>
      </c>
      <c r="E607" t="s">
        <v>54</v>
      </c>
      <c r="F607">
        <v>0.59</v>
      </c>
      <c r="G607">
        <v>81.108999999999995</v>
      </c>
      <c r="H607">
        <v>101.0998</v>
      </c>
      <c r="I607">
        <v>4.0999999999999996</v>
      </c>
      <c r="J607">
        <v>191.7</v>
      </c>
      <c r="K607">
        <v>66.3</v>
      </c>
      <c r="L607">
        <v>2082</v>
      </c>
      <c r="M607">
        <v>5.4</v>
      </c>
      <c r="N607">
        <v>1211.92</v>
      </c>
      <c r="O607">
        <v>4.22</v>
      </c>
      <c r="P607">
        <v>81.004999999999995</v>
      </c>
      <c r="Q607">
        <v>100.9622</v>
      </c>
      <c r="R607">
        <v>4.3</v>
      </c>
      <c r="S607">
        <v>191.7</v>
      </c>
      <c r="T607">
        <v>60.1</v>
      </c>
      <c r="U607">
        <v>2079</v>
      </c>
      <c r="V607">
        <v>5.4</v>
      </c>
      <c r="W607">
        <v>1173.82</v>
      </c>
      <c r="X607">
        <v>4.351</v>
      </c>
      <c r="Y607">
        <v>80.831000000000003</v>
      </c>
      <c r="Z607">
        <v>100.8972</v>
      </c>
      <c r="AA607">
        <v>3.9</v>
      </c>
      <c r="AB607">
        <v>190.8</v>
      </c>
      <c r="AC607">
        <v>58.4</v>
      </c>
      <c r="AD607">
        <v>2097</v>
      </c>
      <c r="AE607">
        <v>5.5</v>
      </c>
      <c r="AF607">
        <v>1130.2</v>
      </c>
      <c r="AG607">
        <v>4.0250000000000004</v>
      </c>
      <c r="AH607">
        <v>80.656000000000006</v>
      </c>
      <c r="AI607">
        <v>100.9876</v>
      </c>
      <c r="AJ607">
        <v>4.0999999999999996</v>
      </c>
      <c r="AK607">
        <v>189.8</v>
      </c>
      <c r="AL607">
        <v>57.7</v>
      </c>
      <c r="AM607">
        <v>2041</v>
      </c>
      <c r="AN607">
        <v>5.4</v>
      </c>
      <c r="AO607">
        <v>1114.58</v>
      </c>
      <c r="AP607">
        <v>4.1210000000000004</v>
      </c>
      <c r="AQ607">
        <v>1.283871365965084E-3</v>
      </c>
      <c r="AR607">
        <v>1.362886307945121E-3</v>
      </c>
      <c r="AS607">
        <v>-4.6511627906976827E-2</v>
      </c>
      <c r="AT607">
        <v>0</v>
      </c>
      <c r="AU607">
        <v>0.10316139767054899</v>
      </c>
      <c r="AV607">
        <v>1.4430014430013569E-3</v>
      </c>
      <c r="AW607">
        <v>0</v>
      </c>
      <c r="AX607">
        <v>3.2458128162750732E-2</v>
      </c>
      <c r="AY607">
        <v>-3.0108021144564571E-2</v>
      </c>
      <c r="AZ607">
        <v>2.1526394576336649E-3</v>
      </c>
      <c r="BA607">
        <v>6.4422005764286361E-4</v>
      </c>
      <c r="BB607">
        <v>0.1025641025641026</v>
      </c>
      <c r="BC607">
        <v>4.7169811320753041E-3</v>
      </c>
      <c r="BD607">
        <v>2.9109589041095951E-2</v>
      </c>
      <c r="BE607">
        <v>-8.5836909871244149E-3</v>
      </c>
      <c r="BF607">
        <v>-1.818181818181808E-2</v>
      </c>
      <c r="BG607">
        <v>3.8594938948858459E-2</v>
      </c>
      <c r="BH607">
        <v>8.0993788819875734E-2</v>
      </c>
      <c r="BI607">
        <v>2.1697083911922381E-3</v>
      </c>
      <c r="BJ607">
        <v>-8.9515940570927821E-4</v>
      </c>
      <c r="BK607">
        <v>-4.8780487804877981E-2</v>
      </c>
      <c r="BL607">
        <v>5.2687038988408208E-3</v>
      </c>
      <c r="BM607">
        <v>1.21317157712304E-2</v>
      </c>
      <c r="BN607">
        <v>2.7437530622244081E-2</v>
      </c>
      <c r="BO607">
        <v>1.8518518518518379E-2</v>
      </c>
      <c r="BP607">
        <v>1.4014247519245069E-2</v>
      </c>
      <c r="BQ607">
        <v>-2.3295316670711049E-2</v>
      </c>
      <c r="BR607">
        <v>1.8756598969009719E-3</v>
      </c>
      <c r="BS607">
        <v>-1.1917937336375359E-3</v>
      </c>
      <c r="BT607">
        <v>-4.6511627906976827E-2</v>
      </c>
      <c r="BU607">
        <v>3.1712473572940159E-3</v>
      </c>
      <c r="BV607">
        <v>-7.0853462157809965E-2</v>
      </c>
      <c r="BW607">
        <v>-7.2957198443579507E-3</v>
      </c>
      <c r="BX607">
        <v>0</v>
      </c>
      <c r="BY607">
        <v>9.3639063971600045E-3</v>
      </c>
      <c r="BZ607">
        <v>4.85554746297856E-4</v>
      </c>
    </row>
    <row r="608" spans="1:78" x14ac:dyDescent="0.15">
      <c r="A608" s="21">
        <v>38353</v>
      </c>
      <c r="B608" t="s">
        <v>48</v>
      </c>
      <c r="C608">
        <v>2.2799999999999998</v>
      </c>
      <c r="D608">
        <v>5.5555555555555393E-2</v>
      </c>
      <c r="E608" t="s">
        <v>54</v>
      </c>
      <c r="F608">
        <v>2.92</v>
      </c>
      <c r="G608">
        <v>81.400999999999996</v>
      </c>
      <c r="H608">
        <v>101.0849</v>
      </c>
      <c r="I608">
        <v>4.4000000000000004</v>
      </c>
      <c r="J608">
        <v>191.6</v>
      </c>
      <c r="K608">
        <v>57.9</v>
      </c>
      <c r="L608">
        <v>2139</v>
      </c>
      <c r="M608">
        <v>5.3</v>
      </c>
      <c r="N608">
        <v>1181.27</v>
      </c>
      <c r="O608">
        <v>4.13</v>
      </c>
      <c r="P608">
        <v>81.108999999999995</v>
      </c>
      <c r="Q608">
        <v>101.0998</v>
      </c>
      <c r="R608">
        <v>4.0999999999999996</v>
      </c>
      <c r="S608">
        <v>191.7</v>
      </c>
      <c r="T608">
        <v>66.3</v>
      </c>
      <c r="U608">
        <v>2082</v>
      </c>
      <c r="V608">
        <v>5.4</v>
      </c>
      <c r="W608">
        <v>1211.92</v>
      </c>
      <c r="X608">
        <v>4.22</v>
      </c>
      <c r="Y608">
        <v>81.004999999999995</v>
      </c>
      <c r="Z608">
        <v>100.9622</v>
      </c>
      <c r="AA608">
        <v>4.3</v>
      </c>
      <c r="AB608">
        <v>191.7</v>
      </c>
      <c r="AC608">
        <v>60.1</v>
      </c>
      <c r="AD608">
        <v>2079</v>
      </c>
      <c r="AE608">
        <v>5.4</v>
      </c>
      <c r="AF608">
        <v>1173.82</v>
      </c>
      <c r="AG608">
        <v>4.351</v>
      </c>
      <c r="AH608">
        <v>80.831000000000003</v>
      </c>
      <c r="AI608">
        <v>100.8972</v>
      </c>
      <c r="AJ608">
        <v>3.9</v>
      </c>
      <c r="AK608">
        <v>190.8</v>
      </c>
      <c r="AL608">
        <v>58.4</v>
      </c>
      <c r="AM608">
        <v>2097</v>
      </c>
      <c r="AN608">
        <v>5.5</v>
      </c>
      <c r="AO608">
        <v>1130.2</v>
      </c>
      <c r="AP608">
        <v>4.0250000000000004</v>
      </c>
      <c r="AQ608">
        <v>3.600093701068952E-3</v>
      </c>
      <c r="AR608">
        <v>-1.4737912438989029E-4</v>
      </c>
      <c r="AS608">
        <v>7.317073170731736E-2</v>
      </c>
      <c r="AT608">
        <v>-5.2164840897228615E-4</v>
      </c>
      <c r="AU608">
        <v>-0.12669683257918549</v>
      </c>
      <c r="AV608">
        <v>2.7377521613832782E-2</v>
      </c>
      <c r="AW608">
        <v>-1.8518518518518601E-2</v>
      </c>
      <c r="AX608">
        <v>-2.529044821440363E-2</v>
      </c>
      <c r="AY608">
        <v>-2.1327014218009421E-2</v>
      </c>
      <c r="AZ608">
        <v>1.283871365965084E-3</v>
      </c>
      <c r="BA608">
        <v>1.362886307945121E-3</v>
      </c>
      <c r="BB608">
        <v>-4.6511627906976827E-2</v>
      </c>
      <c r="BC608">
        <v>0</v>
      </c>
      <c r="BD608">
        <v>0.10316139767054899</v>
      </c>
      <c r="BE608">
        <v>1.4430014430013569E-3</v>
      </c>
      <c r="BF608">
        <v>0</v>
      </c>
      <c r="BG608">
        <v>3.2458128162750732E-2</v>
      </c>
      <c r="BH608">
        <v>-3.0108021144564571E-2</v>
      </c>
      <c r="BI608">
        <v>2.1526394576336649E-3</v>
      </c>
      <c r="BJ608">
        <v>6.4422005764286361E-4</v>
      </c>
      <c r="BK608">
        <v>0.1025641025641026</v>
      </c>
      <c r="BL608">
        <v>4.7169811320753041E-3</v>
      </c>
      <c r="BM608">
        <v>2.9109589041095951E-2</v>
      </c>
      <c r="BN608">
        <v>-8.5836909871244149E-3</v>
      </c>
      <c r="BO608">
        <v>-1.818181818181808E-2</v>
      </c>
      <c r="BP608">
        <v>3.8594938948858459E-2</v>
      </c>
      <c r="BQ608">
        <v>8.0993788819875734E-2</v>
      </c>
      <c r="BR608">
        <v>2.1697083911922381E-3</v>
      </c>
      <c r="BS608">
        <v>-8.9515940570927821E-4</v>
      </c>
      <c r="BT608">
        <v>-4.8780487804877981E-2</v>
      </c>
      <c r="BU608">
        <v>5.2687038988408208E-3</v>
      </c>
      <c r="BV608">
        <v>1.21317157712304E-2</v>
      </c>
      <c r="BW608">
        <v>2.7437530622244081E-2</v>
      </c>
      <c r="BX608">
        <v>1.8518518518518379E-2</v>
      </c>
      <c r="BY608">
        <v>1.4014247519245069E-2</v>
      </c>
      <c r="BZ608">
        <v>-2.3295316670711049E-2</v>
      </c>
    </row>
    <row r="609" spans="1:78" x14ac:dyDescent="0.15">
      <c r="A609" s="21">
        <v>38384</v>
      </c>
      <c r="B609" t="s">
        <v>49</v>
      </c>
      <c r="C609">
        <v>2.5</v>
      </c>
      <c r="D609">
        <v>9.649122807017553E-2</v>
      </c>
      <c r="E609" t="s">
        <v>54</v>
      </c>
      <c r="F609">
        <v>2.4500000000000002</v>
      </c>
      <c r="G609">
        <v>81.536000000000001</v>
      </c>
      <c r="H609">
        <v>100.9272</v>
      </c>
      <c r="I609">
        <v>4.3</v>
      </c>
      <c r="J609">
        <v>192.4</v>
      </c>
      <c r="K609">
        <v>55.9</v>
      </c>
      <c r="L609">
        <v>2114</v>
      </c>
      <c r="M609">
        <v>5.4</v>
      </c>
      <c r="N609">
        <v>1203.5999999999999</v>
      </c>
      <c r="O609">
        <v>4.3789999999999996</v>
      </c>
      <c r="P609">
        <v>81.400999999999996</v>
      </c>
      <c r="Q609">
        <v>101.0849</v>
      </c>
      <c r="R609">
        <v>4.4000000000000004</v>
      </c>
      <c r="S609">
        <v>191.6</v>
      </c>
      <c r="T609">
        <v>57.9</v>
      </c>
      <c r="U609">
        <v>2139</v>
      </c>
      <c r="V609">
        <v>5.3</v>
      </c>
      <c r="W609">
        <v>1181.27</v>
      </c>
      <c r="X609">
        <v>4.13</v>
      </c>
      <c r="Y609">
        <v>81.108999999999995</v>
      </c>
      <c r="Z609">
        <v>101.0998</v>
      </c>
      <c r="AA609">
        <v>4.0999999999999996</v>
      </c>
      <c r="AB609">
        <v>191.7</v>
      </c>
      <c r="AC609">
        <v>66.3</v>
      </c>
      <c r="AD609">
        <v>2082</v>
      </c>
      <c r="AE609">
        <v>5.4</v>
      </c>
      <c r="AF609">
        <v>1211.92</v>
      </c>
      <c r="AG609">
        <v>4.22</v>
      </c>
      <c r="AH609">
        <v>81.004999999999995</v>
      </c>
      <c r="AI609">
        <v>100.9622</v>
      </c>
      <c r="AJ609">
        <v>4.3</v>
      </c>
      <c r="AK609">
        <v>191.7</v>
      </c>
      <c r="AL609">
        <v>60.1</v>
      </c>
      <c r="AM609">
        <v>2079</v>
      </c>
      <c r="AN609">
        <v>5.4</v>
      </c>
      <c r="AO609">
        <v>1173.82</v>
      </c>
      <c r="AP609">
        <v>4.351</v>
      </c>
      <c r="AQ609">
        <v>1.6584562843209309E-3</v>
      </c>
      <c r="AR609">
        <v>-1.5600747490476239E-3</v>
      </c>
      <c r="AS609">
        <v>-2.2727272727272822E-2</v>
      </c>
      <c r="AT609">
        <v>4.1753653444676084E-3</v>
      </c>
      <c r="AU609">
        <v>-3.4542314335060498E-2</v>
      </c>
      <c r="AV609">
        <v>-1.168770453482937E-2</v>
      </c>
      <c r="AW609">
        <v>1.8867924528301879E-2</v>
      </c>
      <c r="AX609">
        <v>1.890338364641431E-2</v>
      </c>
      <c r="AY609">
        <v>6.0290556900726378E-2</v>
      </c>
      <c r="AZ609">
        <v>3.600093701068952E-3</v>
      </c>
      <c r="BA609">
        <v>-1.4737912438989029E-4</v>
      </c>
      <c r="BB609">
        <v>7.317073170731736E-2</v>
      </c>
      <c r="BC609">
        <v>-5.2164840897228615E-4</v>
      </c>
      <c r="BD609">
        <v>-0.12669683257918549</v>
      </c>
      <c r="BE609">
        <v>2.7377521613832782E-2</v>
      </c>
      <c r="BF609">
        <v>-1.8518518518518601E-2</v>
      </c>
      <c r="BG609">
        <v>-2.529044821440363E-2</v>
      </c>
      <c r="BH609">
        <v>-2.1327014218009421E-2</v>
      </c>
      <c r="BI609">
        <v>1.283871365965084E-3</v>
      </c>
      <c r="BJ609">
        <v>1.362886307945121E-3</v>
      </c>
      <c r="BK609">
        <v>-4.6511627906976827E-2</v>
      </c>
      <c r="BL609">
        <v>0</v>
      </c>
      <c r="BM609">
        <v>0.10316139767054899</v>
      </c>
      <c r="BN609">
        <v>1.4430014430013569E-3</v>
      </c>
      <c r="BO609">
        <v>0</v>
      </c>
      <c r="BP609">
        <v>3.2458128162750732E-2</v>
      </c>
      <c r="BQ609">
        <v>-3.0108021144564571E-2</v>
      </c>
      <c r="BR609">
        <v>2.1526394576336649E-3</v>
      </c>
      <c r="BS609">
        <v>6.4422005764286361E-4</v>
      </c>
      <c r="BT609">
        <v>0.1025641025641026</v>
      </c>
      <c r="BU609">
        <v>4.7169811320753041E-3</v>
      </c>
      <c r="BV609">
        <v>2.9109589041095951E-2</v>
      </c>
      <c r="BW609">
        <v>-8.5836909871244149E-3</v>
      </c>
      <c r="BX609">
        <v>-1.818181818181808E-2</v>
      </c>
      <c r="BY609">
        <v>3.8594938948858459E-2</v>
      </c>
      <c r="BZ609">
        <v>8.0993788819875734E-2</v>
      </c>
    </row>
    <row r="610" spans="1:78" x14ac:dyDescent="0.15">
      <c r="A610" s="21">
        <v>38412</v>
      </c>
      <c r="B610" t="s">
        <v>50</v>
      </c>
      <c r="C610">
        <v>2.63</v>
      </c>
      <c r="D610">
        <v>5.1999999999999963E-2</v>
      </c>
      <c r="E610" t="s">
        <v>54</v>
      </c>
      <c r="F610">
        <v>1.1499999999999999</v>
      </c>
      <c r="G610">
        <v>81.736999999999995</v>
      </c>
      <c r="H610">
        <v>100.69450000000001</v>
      </c>
      <c r="I610">
        <v>4.0999999999999996</v>
      </c>
      <c r="J610">
        <v>193.1</v>
      </c>
      <c r="K610">
        <v>57.7</v>
      </c>
      <c r="L610">
        <v>2062</v>
      </c>
      <c r="M610">
        <v>5.2</v>
      </c>
      <c r="N610">
        <v>1180.5899999999999</v>
      </c>
      <c r="O610">
        <v>4.4829999999999997</v>
      </c>
      <c r="P610">
        <v>81.536000000000001</v>
      </c>
      <c r="Q610">
        <v>100.9272</v>
      </c>
      <c r="R610">
        <v>4.3</v>
      </c>
      <c r="S610">
        <v>192.4</v>
      </c>
      <c r="T610">
        <v>55.9</v>
      </c>
      <c r="U610">
        <v>2114</v>
      </c>
      <c r="V610">
        <v>5.4</v>
      </c>
      <c r="W610">
        <v>1203.5999999999999</v>
      </c>
      <c r="X610">
        <v>4.3789999999999996</v>
      </c>
      <c r="Y610">
        <v>81.400999999999996</v>
      </c>
      <c r="Z610">
        <v>101.0849</v>
      </c>
      <c r="AA610">
        <v>4.4000000000000004</v>
      </c>
      <c r="AB610">
        <v>191.6</v>
      </c>
      <c r="AC610">
        <v>57.9</v>
      </c>
      <c r="AD610">
        <v>2139</v>
      </c>
      <c r="AE610">
        <v>5.3</v>
      </c>
      <c r="AF610">
        <v>1181.27</v>
      </c>
      <c r="AG610">
        <v>4.13</v>
      </c>
      <c r="AH610">
        <v>81.108999999999995</v>
      </c>
      <c r="AI610">
        <v>101.0998</v>
      </c>
      <c r="AJ610">
        <v>4.0999999999999996</v>
      </c>
      <c r="AK610">
        <v>191.7</v>
      </c>
      <c r="AL610">
        <v>66.3</v>
      </c>
      <c r="AM610">
        <v>2082</v>
      </c>
      <c r="AN610">
        <v>5.4</v>
      </c>
      <c r="AO610">
        <v>1211.92</v>
      </c>
      <c r="AP610">
        <v>4.22</v>
      </c>
      <c r="AQ610">
        <v>2.4651687598116201E-3</v>
      </c>
      <c r="AR610">
        <v>-2.3056222703096152E-3</v>
      </c>
      <c r="AS610">
        <v>-4.6511627906976827E-2</v>
      </c>
      <c r="AT610">
        <v>3.6382536382535409E-3</v>
      </c>
      <c r="AU610">
        <v>3.2200357781753119E-2</v>
      </c>
      <c r="AV610">
        <v>-2.4597918637653701E-2</v>
      </c>
      <c r="AW610">
        <v>-3.703703703703709E-2</v>
      </c>
      <c r="AX610">
        <v>-1.9117647058823569E-2</v>
      </c>
      <c r="AY610">
        <v>2.374971454670027E-2</v>
      </c>
      <c r="AZ610">
        <v>1.6584562843209309E-3</v>
      </c>
      <c r="BA610">
        <v>-1.5600747490476239E-3</v>
      </c>
      <c r="BB610">
        <v>-2.2727272727272822E-2</v>
      </c>
      <c r="BC610">
        <v>4.1753653444676084E-3</v>
      </c>
      <c r="BD610">
        <v>-3.4542314335060498E-2</v>
      </c>
      <c r="BE610">
        <v>-1.168770453482937E-2</v>
      </c>
      <c r="BF610">
        <v>1.8867924528301879E-2</v>
      </c>
      <c r="BG610">
        <v>1.890338364641431E-2</v>
      </c>
      <c r="BH610">
        <v>6.0290556900726378E-2</v>
      </c>
      <c r="BI610">
        <v>3.600093701068952E-3</v>
      </c>
      <c r="BJ610">
        <v>-1.4737912438989029E-4</v>
      </c>
      <c r="BK610">
        <v>7.317073170731736E-2</v>
      </c>
      <c r="BL610">
        <v>-5.2164840897228615E-4</v>
      </c>
      <c r="BM610">
        <v>-0.12669683257918549</v>
      </c>
      <c r="BN610">
        <v>2.7377521613832782E-2</v>
      </c>
      <c r="BO610">
        <v>-1.8518518518518601E-2</v>
      </c>
      <c r="BP610">
        <v>-2.529044821440363E-2</v>
      </c>
      <c r="BQ610">
        <v>-2.1327014218009421E-2</v>
      </c>
      <c r="BR610">
        <v>1.283871365965084E-3</v>
      </c>
      <c r="BS610">
        <v>1.362886307945121E-3</v>
      </c>
      <c r="BT610">
        <v>-4.6511627906976827E-2</v>
      </c>
      <c r="BU610">
        <v>0</v>
      </c>
      <c r="BV610">
        <v>0.10316139767054899</v>
      </c>
      <c r="BW610">
        <v>1.4430014430013569E-3</v>
      </c>
      <c r="BX610">
        <v>0</v>
      </c>
      <c r="BY610">
        <v>3.2458128162750732E-2</v>
      </c>
      <c r="BZ610">
        <v>-3.0108021144564571E-2</v>
      </c>
    </row>
    <row r="611" spans="1:78" x14ac:dyDescent="0.15">
      <c r="A611" s="21">
        <v>38443</v>
      </c>
      <c r="B611" t="s">
        <v>51</v>
      </c>
      <c r="C611">
        <v>2.79</v>
      </c>
      <c r="D611">
        <v>6.083650190114074E-2</v>
      </c>
      <c r="E611" t="s">
        <v>54</v>
      </c>
      <c r="F611">
        <v>1.38</v>
      </c>
      <c r="G611">
        <v>81.831000000000003</v>
      </c>
      <c r="H611">
        <v>100.5035</v>
      </c>
      <c r="I611">
        <v>4.3</v>
      </c>
      <c r="J611">
        <v>193.7</v>
      </c>
      <c r="K611">
        <v>53.4</v>
      </c>
      <c r="L611">
        <v>2150</v>
      </c>
      <c r="M611">
        <v>5.2</v>
      </c>
      <c r="N611">
        <v>1156.8499999999999</v>
      </c>
      <c r="O611">
        <v>4.2</v>
      </c>
      <c r="P611">
        <v>81.736999999999995</v>
      </c>
      <c r="Q611">
        <v>100.69450000000001</v>
      </c>
      <c r="R611">
        <v>4.0999999999999996</v>
      </c>
      <c r="S611">
        <v>193.1</v>
      </c>
      <c r="T611">
        <v>57.7</v>
      </c>
      <c r="U611">
        <v>2062</v>
      </c>
      <c r="V611">
        <v>5.2</v>
      </c>
      <c r="W611">
        <v>1180.5899999999999</v>
      </c>
      <c r="X611">
        <v>4.4829999999999997</v>
      </c>
      <c r="Y611">
        <v>81.536000000000001</v>
      </c>
      <c r="Z611">
        <v>100.9272</v>
      </c>
      <c r="AA611">
        <v>4.3</v>
      </c>
      <c r="AB611">
        <v>192.4</v>
      </c>
      <c r="AC611">
        <v>55.9</v>
      </c>
      <c r="AD611">
        <v>2114</v>
      </c>
      <c r="AE611">
        <v>5.4</v>
      </c>
      <c r="AF611">
        <v>1203.5999999999999</v>
      </c>
      <c r="AG611">
        <v>4.3789999999999996</v>
      </c>
      <c r="AH611">
        <v>81.400999999999996</v>
      </c>
      <c r="AI611">
        <v>101.0849</v>
      </c>
      <c r="AJ611">
        <v>4.4000000000000004</v>
      </c>
      <c r="AK611">
        <v>191.6</v>
      </c>
      <c r="AL611">
        <v>57.9</v>
      </c>
      <c r="AM611">
        <v>2139</v>
      </c>
      <c r="AN611">
        <v>5.3</v>
      </c>
      <c r="AO611">
        <v>1181.27</v>
      </c>
      <c r="AP611">
        <v>4.13</v>
      </c>
      <c r="AQ611">
        <v>1.150029974185562E-3</v>
      </c>
      <c r="AR611">
        <v>-1.8968265396819279E-3</v>
      </c>
      <c r="AS611">
        <v>4.8780487804878092E-2</v>
      </c>
      <c r="AT611">
        <v>3.1071983428274659E-3</v>
      </c>
      <c r="AU611">
        <v>-7.4523396880415982E-2</v>
      </c>
      <c r="AV611">
        <v>4.2677012609117382E-2</v>
      </c>
      <c r="AW611">
        <v>0</v>
      </c>
      <c r="AX611">
        <v>-2.010858977291019E-2</v>
      </c>
      <c r="AY611">
        <v>-6.3127370064688715E-2</v>
      </c>
      <c r="AZ611">
        <v>2.4651687598116201E-3</v>
      </c>
      <c r="BA611">
        <v>-2.3056222703096152E-3</v>
      </c>
      <c r="BB611">
        <v>-4.6511627906976827E-2</v>
      </c>
      <c r="BC611">
        <v>3.6382536382535409E-3</v>
      </c>
      <c r="BD611">
        <v>3.2200357781753119E-2</v>
      </c>
      <c r="BE611">
        <v>-2.4597918637653701E-2</v>
      </c>
      <c r="BF611">
        <v>-3.703703703703709E-2</v>
      </c>
      <c r="BG611">
        <v>-1.9117647058823569E-2</v>
      </c>
      <c r="BH611">
        <v>2.374971454670027E-2</v>
      </c>
      <c r="BI611">
        <v>1.6584562843209309E-3</v>
      </c>
      <c r="BJ611">
        <v>-1.5600747490476239E-3</v>
      </c>
      <c r="BK611">
        <v>-2.2727272727272822E-2</v>
      </c>
      <c r="BL611">
        <v>4.1753653444676084E-3</v>
      </c>
      <c r="BM611">
        <v>-3.4542314335060498E-2</v>
      </c>
      <c r="BN611">
        <v>-1.168770453482937E-2</v>
      </c>
      <c r="BO611">
        <v>1.8867924528301879E-2</v>
      </c>
      <c r="BP611">
        <v>1.890338364641431E-2</v>
      </c>
      <c r="BQ611">
        <v>6.0290556900726378E-2</v>
      </c>
      <c r="BR611">
        <v>3.600093701068952E-3</v>
      </c>
      <c r="BS611">
        <v>-1.4737912438989029E-4</v>
      </c>
      <c r="BT611">
        <v>7.317073170731736E-2</v>
      </c>
      <c r="BU611">
        <v>-5.2164840897228615E-4</v>
      </c>
      <c r="BV611">
        <v>-0.12669683257918549</v>
      </c>
      <c r="BW611">
        <v>2.7377521613832782E-2</v>
      </c>
      <c r="BX611">
        <v>-1.8518518518518601E-2</v>
      </c>
      <c r="BY611">
        <v>-2.529044821440363E-2</v>
      </c>
      <c r="BZ611">
        <v>-2.1327014218009421E-2</v>
      </c>
    </row>
    <row r="612" spans="1:78" x14ac:dyDescent="0.15">
      <c r="A612" s="21">
        <v>38473</v>
      </c>
      <c r="B612" t="s">
        <v>52</v>
      </c>
      <c r="C612">
        <v>3</v>
      </c>
      <c r="D612">
        <v>7.5268817204301064E-2</v>
      </c>
      <c r="E612" t="s">
        <v>54</v>
      </c>
      <c r="F612">
        <v>2.33</v>
      </c>
      <c r="G612">
        <v>81.998999999999995</v>
      </c>
      <c r="H612">
        <v>100.5724</v>
      </c>
      <c r="I612">
        <v>4.2</v>
      </c>
      <c r="J612">
        <v>193.6</v>
      </c>
      <c r="K612">
        <v>51.8</v>
      </c>
      <c r="L612">
        <v>2085</v>
      </c>
      <c r="M612">
        <v>5.0999999999999996</v>
      </c>
      <c r="N612">
        <v>1191.5</v>
      </c>
      <c r="O612">
        <v>3.9830000000000001</v>
      </c>
      <c r="P612">
        <v>81.831000000000003</v>
      </c>
      <c r="Q612">
        <v>100.5035</v>
      </c>
      <c r="R612">
        <v>4.3</v>
      </c>
      <c r="S612">
        <v>193.7</v>
      </c>
      <c r="T612">
        <v>53.4</v>
      </c>
      <c r="U612">
        <v>2150</v>
      </c>
      <c r="V612">
        <v>5.2</v>
      </c>
      <c r="W612">
        <v>1156.8499999999999</v>
      </c>
      <c r="X612">
        <v>4.2</v>
      </c>
      <c r="Y612">
        <v>81.736999999999995</v>
      </c>
      <c r="Z612">
        <v>100.69450000000001</v>
      </c>
      <c r="AA612">
        <v>4.0999999999999996</v>
      </c>
      <c r="AB612">
        <v>193.1</v>
      </c>
      <c r="AC612">
        <v>57.7</v>
      </c>
      <c r="AD612">
        <v>2062</v>
      </c>
      <c r="AE612">
        <v>5.2</v>
      </c>
      <c r="AF612">
        <v>1180.5899999999999</v>
      </c>
      <c r="AG612">
        <v>4.4829999999999997</v>
      </c>
      <c r="AH612">
        <v>81.536000000000001</v>
      </c>
      <c r="AI612">
        <v>100.9272</v>
      </c>
      <c r="AJ612">
        <v>4.3</v>
      </c>
      <c r="AK612">
        <v>192.4</v>
      </c>
      <c r="AL612">
        <v>55.9</v>
      </c>
      <c r="AM612">
        <v>2114</v>
      </c>
      <c r="AN612">
        <v>5.4</v>
      </c>
      <c r="AO612">
        <v>1203.5999999999999</v>
      </c>
      <c r="AP612">
        <v>4.3789999999999996</v>
      </c>
      <c r="AQ612">
        <v>2.0530116948342951E-3</v>
      </c>
      <c r="AR612">
        <v>6.8554826448830042E-4</v>
      </c>
      <c r="AS612">
        <v>-2.3255813953488299E-2</v>
      </c>
      <c r="AT612">
        <v>-5.162622612286949E-4</v>
      </c>
      <c r="AU612">
        <v>-2.996254681647947E-2</v>
      </c>
      <c r="AV612">
        <v>-3.0232558139534849E-2</v>
      </c>
      <c r="AW612">
        <v>-1.9230769230769381E-2</v>
      </c>
      <c r="AX612">
        <v>2.995202489518967E-2</v>
      </c>
      <c r="AY612">
        <v>-5.1666666666666639E-2</v>
      </c>
      <c r="AZ612">
        <v>1.150029974185562E-3</v>
      </c>
      <c r="BA612">
        <v>-1.8968265396819279E-3</v>
      </c>
      <c r="BB612">
        <v>4.8780487804878092E-2</v>
      </c>
      <c r="BC612">
        <v>3.1071983428274659E-3</v>
      </c>
      <c r="BD612">
        <v>-7.4523396880415982E-2</v>
      </c>
      <c r="BE612">
        <v>4.2677012609117382E-2</v>
      </c>
      <c r="BF612">
        <v>0</v>
      </c>
      <c r="BG612">
        <v>-2.010858977291019E-2</v>
      </c>
      <c r="BH612">
        <v>-6.3127370064688715E-2</v>
      </c>
      <c r="BI612">
        <v>2.4651687598116201E-3</v>
      </c>
      <c r="BJ612">
        <v>-2.3056222703096152E-3</v>
      </c>
      <c r="BK612">
        <v>-4.6511627906976827E-2</v>
      </c>
      <c r="BL612">
        <v>3.6382536382535409E-3</v>
      </c>
      <c r="BM612">
        <v>3.2200357781753119E-2</v>
      </c>
      <c r="BN612">
        <v>-2.4597918637653701E-2</v>
      </c>
      <c r="BO612">
        <v>-3.703703703703709E-2</v>
      </c>
      <c r="BP612">
        <v>-1.9117647058823569E-2</v>
      </c>
      <c r="BQ612">
        <v>2.374971454670027E-2</v>
      </c>
      <c r="BR612">
        <v>1.6584562843209309E-3</v>
      </c>
      <c r="BS612">
        <v>-1.5600747490476239E-3</v>
      </c>
      <c r="BT612">
        <v>-2.2727272727272822E-2</v>
      </c>
      <c r="BU612">
        <v>4.1753653444676084E-3</v>
      </c>
      <c r="BV612">
        <v>-3.4542314335060498E-2</v>
      </c>
      <c r="BW612">
        <v>-1.168770453482937E-2</v>
      </c>
      <c r="BX612">
        <v>1.8867924528301879E-2</v>
      </c>
      <c r="BY612">
        <v>1.890338364641431E-2</v>
      </c>
      <c r="BZ612">
        <v>6.0290556900726378E-2</v>
      </c>
    </row>
    <row r="613" spans="1:78" x14ac:dyDescent="0.15">
      <c r="A613" s="21">
        <v>38504</v>
      </c>
      <c r="B613" t="s">
        <v>53</v>
      </c>
      <c r="C613">
        <v>3.04</v>
      </c>
      <c r="D613">
        <v>1.3333333333333339E-2</v>
      </c>
      <c r="E613" t="s">
        <v>54</v>
      </c>
      <c r="F613">
        <v>5.99</v>
      </c>
      <c r="G613">
        <v>82.055999999999997</v>
      </c>
      <c r="H613">
        <v>100.82599999999999</v>
      </c>
      <c r="I613">
        <v>4.3</v>
      </c>
      <c r="J613">
        <v>193.7</v>
      </c>
      <c r="K613">
        <v>55.7</v>
      </c>
      <c r="L613">
        <v>2178</v>
      </c>
      <c r="M613">
        <v>5</v>
      </c>
      <c r="N613">
        <v>1191.33</v>
      </c>
      <c r="O613">
        <v>3.915</v>
      </c>
      <c r="P613">
        <v>81.998999999999995</v>
      </c>
      <c r="Q613">
        <v>100.5724</v>
      </c>
      <c r="R613">
        <v>4.2</v>
      </c>
      <c r="S613">
        <v>193.6</v>
      </c>
      <c r="T613">
        <v>51.8</v>
      </c>
      <c r="U613">
        <v>2085</v>
      </c>
      <c r="V613">
        <v>5.0999999999999996</v>
      </c>
      <c r="W613">
        <v>1191.5</v>
      </c>
      <c r="X613">
        <v>3.9830000000000001</v>
      </c>
      <c r="Y613">
        <v>81.831000000000003</v>
      </c>
      <c r="Z613">
        <v>100.5035</v>
      </c>
      <c r="AA613">
        <v>4.3</v>
      </c>
      <c r="AB613">
        <v>193.7</v>
      </c>
      <c r="AC613">
        <v>53.4</v>
      </c>
      <c r="AD613">
        <v>2150</v>
      </c>
      <c r="AE613">
        <v>5.2</v>
      </c>
      <c r="AF613">
        <v>1156.8499999999999</v>
      </c>
      <c r="AG613">
        <v>4.2</v>
      </c>
      <c r="AH613">
        <v>81.736999999999995</v>
      </c>
      <c r="AI613">
        <v>100.69450000000001</v>
      </c>
      <c r="AJ613">
        <v>4.0999999999999996</v>
      </c>
      <c r="AK613">
        <v>193.1</v>
      </c>
      <c r="AL613">
        <v>57.7</v>
      </c>
      <c r="AM613">
        <v>2062</v>
      </c>
      <c r="AN613">
        <v>5.2</v>
      </c>
      <c r="AO613">
        <v>1180.5899999999999</v>
      </c>
      <c r="AP613">
        <v>4.4829999999999997</v>
      </c>
      <c r="AQ613">
        <v>6.9513042841995443E-4</v>
      </c>
      <c r="AR613">
        <v>2.5215665530502469E-3</v>
      </c>
      <c r="AS613">
        <v>2.3809523809523721E-2</v>
      </c>
      <c r="AT613">
        <v>5.1652892561970809E-4</v>
      </c>
      <c r="AU613">
        <v>7.5289575289575472E-2</v>
      </c>
      <c r="AV613">
        <v>4.4604316546762668E-2</v>
      </c>
      <c r="AW613">
        <v>-1.9607843137254829E-2</v>
      </c>
      <c r="AX613">
        <v>-1.426772975241519E-4</v>
      </c>
      <c r="AY613">
        <v>-1.707255837308563E-2</v>
      </c>
      <c r="AZ613">
        <v>2.0530116948342951E-3</v>
      </c>
      <c r="BA613">
        <v>6.8554826448830042E-4</v>
      </c>
      <c r="BB613">
        <v>-2.3255813953488299E-2</v>
      </c>
      <c r="BC613">
        <v>-5.162622612286949E-4</v>
      </c>
      <c r="BD613">
        <v>-2.996254681647947E-2</v>
      </c>
      <c r="BE613">
        <v>-3.0232558139534849E-2</v>
      </c>
      <c r="BF613">
        <v>-1.9230769230769381E-2</v>
      </c>
      <c r="BG613">
        <v>2.995202489518967E-2</v>
      </c>
      <c r="BH613">
        <v>-5.1666666666666639E-2</v>
      </c>
      <c r="BI613">
        <v>1.150029974185562E-3</v>
      </c>
      <c r="BJ613">
        <v>-1.8968265396819279E-3</v>
      </c>
      <c r="BK613">
        <v>4.8780487804878092E-2</v>
      </c>
      <c r="BL613">
        <v>3.1071983428274659E-3</v>
      </c>
      <c r="BM613">
        <v>-7.4523396880415982E-2</v>
      </c>
      <c r="BN613">
        <v>4.2677012609117382E-2</v>
      </c>
      <c r="BO613">
        <v>0</v>
      </c>
      <c r="BP613">
        <v>-2.010858977291019E-2</v>
      </c>
      <c r="BQ613">
        <v>-6.3127370064688715E-2</v>
      </c>
      <c r="BR613">
        <v>2.4651687598116201E-3</v>
      </c>
      <c r="BS613">
        <v>-2.3056222703096152E-3</v>
      </c>
      <c r="BT613">
        <v>-4.6511627906976827E-2</v>
      </c>
      <c r="BU613">
        <v>3.6382536382535409E-3</v>
      </c>
      <c r="BV613">
        <v>3.2200357781753119E-2</v>
      </c>
      <c r="BW613">
        <v>-2.4597918637653701E-2</v>
      </c>
      <c r="BX613">
        <v>-3.703703703703709E-2</v>
      </c>
      <c r="BY613">
        <v>-1.9117647058823569E-2</v>
      </c>
      <c r="BZ613">
        <v>2.374971454670027E-2</v>
      </c>
    </row>
    <row r="614" spans="1:78" x14ac:dyDescent="0.15">
      <c r="A614" s="21">
        <v>38534</v>
      </c>
      <c r="B614" t="s">
        <v>42</v>
      </c>
      <c r="C614">
        <v>3.26</v>
      </c>
      <c r="D614">
        <v>7.2368421052631499E-2</v>
      </c>
      <c r="E614" t="s">
        <v>54</v>
      </c>
      <c r="F614">
        <v>0.79</v>
      </c>
      <c r="G614">
        <v>82.176000000000002</v>
      </c>
      <c r="H614">
        <v>100.7312</v>
      </c>
      <c r="I614">
        <v>4.2</v>
      </c>
      <c r="J614">
        <v>194.9</v>
      </c>
      <c r="K614">
        <v>57.2</v>
      </c>
      <c r="L614">
        <v>2203</v>
      </c>
      <c r="M614">
        <v>5</v>
      </c>
      <c r="N614">
        <v>1234.18</v>
      </c>
      <c r="O614">
        <v>4.2779999999999996</v>
      </c>
      <c r="P614">
        <v>82.055999999999997</v>
      </c>
      <c r="Q614">
        <v>100.82599999999999</v>
      </c>
      <c r="R614">
        <v>4.3</v>
      </c>
      <c r="S614">
        <v>193.7</v>
      </c>
      <c r="T614">
        <v>55.7</v>
      </c>
      <c r="U614">
        <v>2178</v>
      </c>
      <c r="V614">
        <v>5</v>
      </c>
      <c r="W614">
        <v>1191.33</v>
      </c>
      <c r="X614">
        <v>3.915</v>
      </c>
      <c r="Y614">
        <v>81.998999999999995</v>
      </c>
      <c r="Z614">
        <v>100.5724</v>
      </c>
      <c r="AA614">
        <v>4.2</v>
      </c>
      <c r="AB614">
        <v>193.6</v>
      </c>
      <c r="AC614">
        <v>51.8</v>
      </c>
      <c r="AD614">
        <v>2085</v>
      </c>
      <c r="AE614">
        <v>5.0999999999999996</v>
      </c>
      <c r="AF614">
        <v>1191.5</v>
      </c>
      <c r="AG614">
        <v>3.9830000000000001</v>
      </c>
      <c r="AH614">
        <v>81.831000000000003</v>
      </c>
      <c r="AI614">
        <v>100.5035</v>
      </c>
      <c r="AJ614">
        <v>4.3</v>
      </c>
      <c r="AK614">
        <v>193.7</v>
      </c>
      <c r="AL614">
        <v>53.4</v>
      </c>
      <c r="AM614">
        <v>2150</v>
      </c>
      <c r="AN614">
        <v>5.2</v>
      </c>
      <c r="AO614">
        <v>1156.8499999999999</v>
      </c>
      <c r="AP614">
        <v>4.2</v>
      </c>
      <c r="AQ614">
        <v>1.462415911085202E-3</v>
      </c>
      <c r="AR614">
        <v>-9.4023366988660317E-4</v>
      </c>
      <c r="AS614">
        <v>-2.3255813953488299E-2</v>
      </c>
      <c r="AT614">
        <v>6.1951471347445608E-3</v>
      </c>
      <c r="AU614">
        <v>2.6929982046678621E-2</v>
      </c>
      <c r="AV614">
        <v>1.147842056932968E-2</v>
      </c>
      <c r="AW614">
        <v>0</v>
      </c>
      <c r="AX614">
        <v>3.5968203604375137E-2</v>
      </c>
      <c r="AY614">
        <v>9.27203065134099E-2</v>
      </c>
      <c r="AZ614">
        <v>6.9513042841995443E-4</v>
      </c>
      <c r="BA614">
        <v>2.5215665530502469E-3</v>
      </c>
      <c r="BB614">
        <v>2.3809523809523721E-2</v>
      </c>
      <c r="BC614">
        <v>5.1652892561970809E-4</v>
      </c>
      <c r="BD614">
        <v>7.5289575289575472E-2</v>
      </c>
      <c r="BE614">
        <v>4.4604316546762668E-2</v>
      </c>
      <c r="BF614">
        <v>-1.9607843137254829E-2</v>
      </c>
      <c r="BG614">
        <v>-1.426772975241519E-4</v>
      </c>
      <c r="BH614">
        <v>-1.707255837308563E-2</v>
      </c>
      <c r="BI614">
        <v>2.0530116948342951E-3</v>
      </c>
      <c r="BJ614">
        <v>6.8554826448830042E-4</v>
      </c>
      <c r="BK614">
        <v>-2.3255813953488299E-2</v>
      </c>
      <c r="BL614">
        <v>-5.162622612286949E-4</v>
      </c>
      <c r="BM614">
        <v>-2.996254681647947E-2</v>
      </c>
      <c r="BN614">
        <v>-3.0232558139534849E-2</v>
      </c>
      <c r="BO614">
        <v>-1.9230769230769381E-2</v>
      </c>
      <c r="BP614">
        <v>2.995202489518967E-2</v>
      </c>
      <c r="BQ614">
        <v>-5.1666666666666639E-2</v>
      </c>
      <c r="BR614">
        <v>1.150029974185562E-3</v>
      </c>
      <c r="BS614">
        <v>-1.8968265396819279E-3</v>
      </c>
      <c r="BT614">
        <v>4.8780487804878092E-2</v>
      </c>
      <c r="BU614">
        <v>3.1071983428274659E-3</v>
      </c>
      <c r="BV614">
        <v>-7.4523396880415982E-2</v>
      </c>
      <c r="BW614">
        <v>4.2677012609117382E-2</v>
      </c>
      <c r="BX614">
        <v>0</v>
      </c>
      <c r="BY614">
        <v>-2.010858977291019E-2</v>
      </c>
      <c r="BZ614">
        <v>-6.3127370064688715E-2</v>
      </c>
    </row>
    <row r="615" spans="1:78" x14ac:dyDescent="0.15">
      <c r="A615" s="21">
        <v>38565</v>
      </c>
      <c r="B615" t="s">
        <v>43</v>
      </c>
      <c r="C615">
        <v>3.5</v>
      </c>
      <c r="D615">
        <v>7.3619631901840565E-2</v>
      </c>
      <c r="E615" t="s">
        <v>54</v>
      </c>
      <c r="F615">
        <v>3.08</v>
      </c>
      <c r="G615">
        <v>82.242999999999995</v>
      </c>
      <c r="H615">
        <v>100.1318</v>
      </c>
      <c r="I615">
        <v>4.5</v>
      </c>
      <c r="J615">
        <v>196.1</v>
      </c>
      <c r="K615">
        <v>57.8</v>
      </c>
      <c r="L615">
        <v>2219</v>
      </c>
      <c r="M615">
        <v>4.9000000000000004</v>
      </c>
      <c r="N615">
        <v>1220.33</v>
      </c>
      <c r="O615">
        <v>4.016</v>
      </c>
      <c r="P615">
        <v>82.176000000000002</v>
      </c>
      <c r="Q615">
        <v>100.7312</v>
      </c>
      <c r="R615">
        <v>4.2</v>
      </c>
      <c r="S615">
        <v>194.9</v>
      </c>
      <c r="T615">
        <v>57.2</v>
      </c>
      <c r="U615">
        <v>2203</v>
      </c>
      <c r="V615">
        <v>5</v>
      </c>
      <c r="W615">
        <v>1234.18</v>
      </c>
      <c r="X615">
        <v>4.2779999999999996</v>
      </c>
      <c r="Y615">
        <v>82.055999999999997</v>
      </c>
      <c r="Z615">
        <v>100.82599999999999</v>
      </c>
      <c r="AA615">
        <v>4.3</v>
      </c>
      <c r="AB615">
        <v>193.7</v>
      </c>
      <c r="AC615">
        <v>55.7</v>
      </c>
      <c r="AD615">
        <v>2178</v>
      </c>
      <c r="AE615">
        <v>5</v>
      </c>
      <c r="AF615">
        <v>1191.33</v>
      </c>
      <c r="AG615">
        <v>3.915</v>
      </c>
      <c r="AH615">
        <v>81.998999999999995</v>
      </c>
      <c r="AI615">
        <v>100.5724</v>
      </c>
      <c r="AJ615">
        <v>4.2</v>
      </c>
      <c r="AK615">
        <v>193.6</v>
      </c>
      <c r="AL615">
        <v>51.8</v>
      </c>
      <c r="AM615">
        <v>2085</v>
      </c>
      <c r="AN615">
        <v>5.0999999999999996</v>
      </c>
      <c r="AO615">
        <v>1191.5</v>
      </c>
      <c r="AP615">
        <v>3.9830000000000001</v>
      </c>
      <c r="AQ615">
        <v>8.1532320872268471E-4</v>
      </c>
      <c r="AR615">
        <v>-5.9504900169957686E-3</v>
      </c>
      <c r="AS615">
        <v>7.1428571428571397E-2</v>
      </c>
      <c r="AT615">
        <v>6.1570035915854424E-3</v>
      </c>
      <c r="AU615">
        <v>1.048951048951041E-2</v>
      </c>
      <c r="AV615">
        <v>7.2628234226055346E-3</v>
      </c>
      <c r="AW615">
        <v>-1.999999999999991E-2</v>
      </c>
      <c r="AX615">
        <v>-1.1222025960556881E-2</v>
      </c>
      <c r="AY615">
        <v>-6.1243571762505722E-2</v>
      </c>
      <c r="AZ615">
        <v>1.462415911085202E-3</v>
      </c>
      <c r="BA615">
        <v>-9.4023366988660317E-4</v>
      </c>
      <c r="BB615">
        <v>-2.3255813953488299E-2</v>
      </c>
      <c r="BC615">
        <v>6.1951471347445608E-3</v>
      </c>
      <c r="BD615">
        <v>2.6929982046678621E-2</v>
      </c>
      <c r="BE615">
        <v>1.147842056932968E-2</v>
      </c>
      <c r="BF615">
        <v>0</v>
      </c>
      <c r="BG615">
        <v>3.5968203604375137E-2</v>
      </c>
      <c r="BH615">
        <v>9.27203065134099E-2</v>
      </c>
      <c r="BI615">
        <v>6.9513042841995443E-4</v>
      </c>
      <c r="BJ615">
        <v>2.5215665530502469E-3</v>
      </c>
      <c r="BK615">
        <v>2.3809523809523721E-2</v>
      </c>
      <c r="BL615">
        <v>5.1652892561970809E-4</v>
      </c>
      <c r="BM615">
        <v>7.5289575289575472E-2</v>
      </c>
      <c r="BN615">
        <v>4.4604316546762668E-2</v>
      </c>
      <c r="BO615">
        <v>-1.9607843137254829E-2</v>
      </c>
      <c r="BP615">
        <v>-1.426772975241519E-4</v>
      </c>
      <c r="BQ615">
        <v>-1.707255837308563E-2</v>
      </c>
      <c r="BR615">
        <v>2.0530116948342951E-3</v>
      </c>
      <c r="BS615">
        <v>6.8554826448830042E-4</v>
      </c>
      <c r="BT615">
        <v>-2.3255813953488299E-2</v>
      </c>
      <c r="BU615">
        <v>-5.162622612286949E-4</v>
      </c>
      <c r="BV615">
        <v>-2.996254681647947E-2</v>
      </c>
      <c r="BW615">
        <v>-3.0232558139534849E-2</v>
      </c>
      <c r="BX615">
        <v>-1.9230769230769381E-2</v>
      </c>
      <c r="BY615">
        <v>2.995202489518967E-2</v>
      </c>
      <c r="BZ615">
        <v>-5.1666666666666639E-2</v>
      </c>
    </row>
    <row r="616" spans="1:78" x14ac:dyDescent="0.15">
      <c r="A616" s="21">
        <v>38596</v>
      </c>
      <c r="B616" t="s">
        <v>44</v>
      </c>
      <c r="C616">
        <v>3.62</v>
      </c>
      <c r="D616">
        <v>3.4285714285714322E-2</v>
      </c>
      <c r="E616" t="s">
        <v>54</v>
      </c>
      <c r="F616">
        <v>-1.81</v>
      </c>
      <c r="G616">
        <v>82.424999999999997</v>
      </c>
      <c r="H616">
        <v>99.40325</v>
      </c>
      <c r="I616">
        <v>4.7</v>
      </c>
      <c r="J616">
        <v>198.8</v>
      </c>
      <c r="K616">
        <v>60.9</v>
      </c>
      <c r="L616">
        <v>2263</v>
      </c>
      <c r="M616">
        <v>5</v>
      </c>
      <c r="N616">
        <v>1228.81</v>
      </c>
      <c r="O616">
        <v>4.3259999999999996</v>
      </c>
      <c r="P616">
        <v>82.242999999999995</v>
      </c>
      <c r="Q616">
        <v>100.1318</v>
      </c>
      <c r="R616">
        <v>4.5</v>
      </c>
      <c r="S616">
        <v>196.1</v>
      </c>
      <c r="T616">
        <v>57.8</v>
      </c>
      <c r="U616">
        <v>2219</v>
      </c>
      <c r="V616">
        <v>4.9000000000000004</v>
      </c>
      <c r="W616">
        <v>1220.33</v>
      </c>
      <c r="X616">
        <v>4.016</v>
      </c>
      <c r="Y616">
        <v>82.176000000000002</v>
      </c>
      <c r="Z616">
        <v>100.7312</v>
      </c>
      <c r="AA616">
        <v>4.2</v>
      </c>
      <c r="AB616">
        <v>194.9</v>
      </c>
      <c r="AC616">
        <v>57.2</v>
      </c>
      <c r="AD616">
        <v>2203</v>
      </c>
      <c r="AE616">
        <v>5</v>
      </c>
      <c r="AF616">
        <v>1234.18</v>
      </c>
      <c r="AG616">
        <v>4.2779999999999996</v>
      </c>
      <c r="AH616">
        <v>82.055999999999997</v>
      </c>
      <c r="AI616">
        <v>100.82599999999999</v>
      </c>
      <c r="AJ616">
        <v>4.3</v>
      </c>
      <c r="AK616">
        <v>193.7</v>
      </c>
      <c r="AL616">
        <v>55.7</v>
      </c>
      <c r="AM616">
        <v>2178</v>
      </c>
      <c r="AN616">
        <v>5</v>
      </c>
      <c r="AO616">
        <v>1191.33</v>
      </c>
      <c r="AP616">
        <v>3.915</v>
      </c>
      <c r="AQ616">
        <v>2.2129542939823832E-3</v>
      </c>
      <c r="AR616">
        <v>-7.2759103501585098E-3</v>
      </c>
      <c r="AS616">
        <v>4.4444444444444509E-2</v>
      </c>
      <c r="AT616">
        <v>1.3768485466598699E-2</v>
      </c>
      <c r="AU616">
        <v>5.3633217993079629E-2</v>
      </c>
      <c r="AV616">
        <v>1.982875168995046E-2</v>
      </c>
      <c r="AW616">
        <v>2.0408163265306149E-2</v>
      </c>
      <c r="AX616">
        <v>6.9489400408087043E-3</v>
      </c>
      <c r="AY616">
        <v>7.7191235059760777E-2</v>
      </c>
      <c r="AZ616">
        <v>8.1532320872268471E-4</v>
      </c>
      <c r="BA616">
        <v>-5.9504900169957686E-3</v>
      </c>
      <c r="BB616">
        <v>7.1428571428571397E-2</v>
      </c>
      <c r="BC616">
        <v>6.1570035915854424E-3</v>
      </c>
      <c r="BD616">
        <v>1.048951048951041E-2</v>
      </c>
      <c r="BE616">
        <v>7.2628234226055346E-3</v>
      </c>
      <c r="BF616">
        <v>-1.999999999999991E-2</v>
      </c>
      <c r="BG616">
        <v>-1.1222025960556881E-2</v>
      </c>
      <c r="BH616">
        <v>-6.1243571762505722E-2</v>
      </c>
      <c r="BI616">
        <v>1.462415911085202E-3</v>
      </c>
      <c r="BJ616">
        <v>-9.4023366988660317E-4</v>
      </c>
      <c r="BK616">
        <v>-2.3255813953488299E-2</v>
      </c>
      <c r="BL616">
        <v>6.1951471347445608E-3</v>
      </c>
      <c r="BM616">
        <v>2.6929982046678621E-2</v>
      </c>
      <c r="BN616">
        <v>1.147842056932968E-2</v>
      </c>
      <c r="BO616">
        <v>0</v>
      </c>
      <c r="BP616">
        <v>3.5968203604375137E-2</v>
      </c>
      <c r="BQ616">
        <v>9.27203065134099E-2</v>
      </c>
      <c r="BR616">
        <v>6.9513042841995443E-4</v>
      </c>
      <c r="BS616">
        <v>2.5215665530502469E-3</v>
      </c>
      <c r="BT616">
        <v>2.3809523809523721E-2</v>
      </c>
      <c r="BU616">
        <v>5.1652892561970809E-4</v>
      </c>
      <c r="BV616">
        <v>7.5289575289575472E-2</v>
      </c>
      <c r="BW616">
        <v>4.4604316546762668E-2</v>
      </c>
      <c r="BX616">
        <v>-1.9607843137254829E-2</v>
      </c>
      <c r="BY616">
        <v>-1.426772975241519E-4</v>
      </c>
      <c r="BZ616">
        <v>-1.707255837308563E-2</v>
      </c>
    </row>
    <row r="617" spans="1:78" x14ac:dyDescent="0.15">
      <c r="A617" s="21">
        <v>38626</v>
      </c>
      <c r="B617" t="s">
        <v>45</v>
      </c>
      <c r="C617">
        <v>3.78</v>
      </c>
      <c r="D617">
        <v>4.4198895027624217E-2</v>
      </c>
      <c r="E617" t="s">
        <v>54</v>
      </c>
      <c r="F617">
        <v>6.06</v>
      </c>
      <c r="G617">
        <v>82.662000000000006</v>
      </c>
      <c r="H617">
        <v>99.166809999999998</v>
      </c>
      <c r="I617">
        <v>4.5</v>
      </c>
      <c r="J617">
        <v>199.1</v>
      </c>
      <c r="K617">
        <v>61.4</v>
      </c>
      <c r="L617">
        <v>2170</v>
      </c>
      <c r="M617">
        <v>5</v>
      </c>
      <c r="N617">
        <v>1207.01</v>
      </c>
      <c r="O617">
        <v>4.5529999999999999</v>
      </c>
      <c r="P617">
        <v>82.424999999999997</v>
      </c>
      <c r="Q617">
        <v>99.40325</v>
      </c>
      <c r="R617">
        <v>4.7</v>
      </c>
      <c r="S617">
        <v>198.8</v>
      </c>
      <c r="T617">
        <v>60.9</v>
      </c>
      <c r="U617">
        <v>2263</v>
      </c>
      <c r="V617">
        <v>5</v>
      </c>
      <c r="W617">
        <v>1228.81</v>
      </c>
      <c r="X617">
        <v>4.3259999999999996</v>
      </c>
      <c r="Y617">
        <v>82.242999999999995</v>
      </c>
      <c r="Z617">
        <v>100.1318</v>
      </c>
      <c r="AA617">
        <v>4.5</v>
      </c>
      <c r="AB617">
        <v>196.1</v>
      </c>
      <c r="AC617">
        <v>57.8</v>
      </c>
      <c r="AD617">
        <v>2219</v>
      </c>
      <c r="AE617">
        <v>4.9000000000000004</v>
      </c>
      <c r="AF617">
        <v>1220.33</v>
      </c>
      <c r="AG617">
        <v>4.016</v>
      </c>
      <c r="AH617">
        <v>82.176000000000002</v>
      </c>
      <c r="AI617">
        <v>100.7312</v>
      </c>
      <c r="AJ617">
        <v>4.2</v>
      </c>
      <c r="AK617">
        <v>194.9</v>
      </c>
      <c r="AL617">
        <v>57.2</v>
      </c>
      <c r="AM617">
        <v>2203</v>
      </c>
      <c r="AN617">
        <v>5</v>
      </c>
      <c r="AO617">
        <v>1234.18</v>
      </c>
      <c r="AP617">
        <v>4.2779999999999996</v>
      </c>
      <c r="AQ617">
        <v>2.8753412192903389E-3</v>
      </c>
      <c r="AR617">
        <v>-2.378594261254086E-3</v>
      </c>
      <c r="AS617">
        <v>-4.2553191489361757E-2</v>
      </c>
      <c r="AT617">
        <v>1.509054325955717E-3</v>
      </c>
      <c r="AU617">
        <v>8.2101806239738284E-3</v>
      </c>
      <c r="AV617">
        <v>-4.1095890410958957E-2</v>
      </c>
      <c r="AW617">
        <v>0</v>
      </c>
      <c r="AX617">
        <v>-1.7740741042146398E-2</v>
      </c>
      <c r="AY617">
        <v>5.2473416551086498E-2</v>
      </c>
      <c r="AZ617">
        <v>2.2129542939823832E-3</v>
      </c>
      <c r="BA617">
        <v>-7.2759103501585098E-3</v>
      </c>
      <c r="BB617">
        <v>4.4444444444444509E-2</v>
      </c>
      <c r="BC617">
        <v>1.3768485466598699E-2</v>
      </c>
      <c r="BD617">
        <v>5.3633217993079629E-2</v>
      </c>
      <c r="BE617">
        <v>1.982875168995046E-2</v>
      </c>
      <c r="BF617">
        <v>2.0408163265306149E-2</v>
      </c>
      <c r="BG617">
        <v>6.9489400408087043E-3</v>
      </c>
      <c r="BH617">
        <v>7.7191235059760777E-2</v>
      </c>
      <c r="BI617">
        <v>8.1532320872268471E-4</v>
      </c>
      <c r="BJ617">
        <v>-5.9504900169957686E-3</v>
      </c>
      <c r="BK617">
        <v>7.1428571428571397E-2</v>
      </c>
      <c r="BL617">
        <v>6.1570035915854424E-3</v>
      </c>
      <c r="BM617">
        <v>1.048951048951041E-2</v>
      </c>
      <c r="BN617">
        <v>7.2628234226055346E-3</v>
      </c>
      <c r="BO617">
        <v>-1.999999999999991E-2</v>
      </c>
      <c r="BP617">
        <v>-1.1222025960556881E-2</v>
      </c>
      <c r="BQ617">
        <v>-6.1243571762505722E-2</v>
      </c>
      <c r="BR617">
        <v>1.462415911085202E-3</v>
      </c>
      <c r="BS617">
        <v>-9.4023366988660317E-4</v>
      </c>
      <c r="BT617">
        <v>-2.3255813953488299E-2</v>
      </c>
      <c r="BU617">
        <v>6.1951471347445608E-3</v>
      </c>
      <c r="BV617">
        <v>2.6929982046678621E-2</v>
      </c>
      <c r="BW617">
        <v>1.147842056932968E-2</v>
      </c>
      <c r="BX617">
        <v>0</v>
      </c>
      <c r="BY617">
        <v>3.5968203604375137E-2</v>
      </c>
      <c r="BZ617">
        <v>9.27203065134099E-2</v>
      </c>
    </row>
    <row r="618" spans="1:78" x14ac:dyDescent="0.15">
      <c r="A618" s="21">
        <v>38657</v>
      </c>
      <c r="B618" t="s">
        <v>46</v>
      </c>
      <c r="C618">
        <v>4</v>
      </c>
      <c r="D618">
        <v>5.8201058201058253E-2</v>
      </c>
      <c r="E618" t="s">
        <v>54</v>
      </c>
      <c r="F618">
        <v>-1.1000000000000001</v>
      </c>
      <c r="G618">
        <v>82.873000000000005</v>
      </c>
      <c r="H618">
        <v>99.55865</v>
      </c>
      <c r="I618">
        <v>5</v>
      </c>
      <c r="J618">
        <v>198.1</v>
      </c>
      <c r="K618">
        <v>61.2</v>
      </c>
      <c r="L618">
        <v>2218</v>
      </c>
      <c r="M618">
        <v>5</v>
      </c>
      <c r="N618">
        <v>1249.48</v>
      </c>
      <c r="O618">
        <v>4.4859999999999998</v>
      </c>
      <c r="P618">
        <v>82.662000000000006</v>
      </c>
      <c r="Q618">
        <v>99.166809999999998</v>
      </c>
      <c r="R618">
        <v>4.5</v>
      </c>
      <c r="S618">
        <v>199.1</v>
      </c>
      <c r="T618">
        <v>61.4</v>
      </c>
      <c r="U618">
        <v>2170</v>
      </c>
      <c r="V618">
        <v>5</v>
      </c>
      <c r="W618">
        <v>1207.01</v>
      </c>
      <c r="X618">
        <v>4.5529999999999999</v>
      </c>
      <c r="Y618">
        <v>82.424999999999997</v>
      </c>
      <c r="Z618">
        <v>99.40325</v>
      </c>
      <c r="AA618">
        <v>4.7</v>
      </c>
      <c r="AB618">
        <v>198.8</v>
      </c>
      <c r="AC618">
        <v>60.9</v>
      </c>
      <c r="AD618">
        <v>2263</v>
      </c>
      <c r="AE618">
        <v>5</v>
      </c>
      <c r="AF618">
        <v>1228.81</v>
      </c>
      <c r="AG618">
        <v>4.3259999999999996</v>
      </c>
      <c r="AH618">
        <v>82.242999999999995</v>
      </c>
      <c r="AI618">
        <v>100.1318</v>
      </c>
      <c r="AJ618">
        <v>4.5</v>
      </c>
      <c r="AK618">
        <v>196.1</v>
      </c>
      <c r="AL618">
        <v>57.8</v>
      </c>
      <c r="AM618">
        <v>2219</v>
      </c>
      <c r="AN618">
        <v>4.9000000000000004</v>
      </c>
      <c r="AO618">
        <v>1220.33</v>
      </c>
      <c r="AP618">
        <v>4.016</v>
      </c>
      <c r="AQ618">
        <v>2.5525634511625039E-3</v>
      </c>
      <c r="AR618">
        <v>3.951322019937864E-3</v>
      </c>
      <c r="AS618">
        <v>0.1111111111111112</v>
      </c>
      <c r="AT618">
        <v>-5.0226017076845384E-3</v>
      </c>
      <c r="AU618">
        <v>-3.257328990227903E-3</v>
      </c>
      <c r="AV618">
        <v>2.2119815668202761E-2</v>
      </c>
      <c r="AW618">
        <v>0</v>
      </c>
      <c r="AX618">
        <v>3.518612107604735E-2</v>
      </c>
      <c r="AY618">
        <v>-1.471557215023067E-2</v>
      </c>
      <c r="AZ618">
        <v>2.8753412192903389E-3</v>
      </c>
      <c r="BA618">
        <v>-2.378594261254086E-3</v>
      </c>
      <c r="BB618">
        <v>-4.2553191489361757E-2</v>
      </c>
      <c r="BC618">
        <v>1.509054325955717E-3</v>
      </c>
      <c r="BD618">
        <v>8.2101806239738284E-3</v>
      </c>
      <c r="BE618">
        <v>-4.1095890410958957E-2</v>
      </c>
      <c r="BF618">
        <v>0</v>
      </c>
      <c r="BG618">
        <v>-1.7740741042146398E-2</v>
      </c>
      <c r="BH618">
        <v>5.2473416551086498E-2</v>
      </c>
      <c r="BI618">
        <v>2.2129542939823832E-3</v>
      </c>
      <c r="BJ618">
        <v>-7.2759103501585098E-3</v>
      </c>
      <c r="BK618">
        <v>4.4444444444444509E-2</v>
      </c>
      <c r="BL618">
        <v>1.3768485466598699E-2</v>
      </c>
      <c r="BM618">
        <v>5.3633217993079629E-2</v>
      </c>
      <c r="BN618">
        <v>1.982875168995046E-2</v>
      </c>
      <c r="BO618">
        <v>2.0408163265306149E-2</v>
      </c>
      <c r="BP618">
        <v>6.9489400408087043E-3</v>
      </c>
      <c r="BQ618">
        <v>7.7191235059760777E-2</v>
      </c>
      <c r="BR618">
        <v>8.1532320872268471E-4</v>
      </c>
      <c r="BS618">
        <v>-5.9504900169957686E-3</v>
      </c>
      <c r="BT618">
        <v>7.1428571428571397E-2</v>
      </c>
      <c r="BU618">
        <v>6.1570035915854424E-3</v>
      </c>
      <c r="BV618">
        <v>1.048951048951041E-2</v>
      </c>
      <c r="BW618">
        <v>7.2628234226055346E-3</v>
      </c>
      <c r="BX618">
        <v>-1.999999999999991E-2</v>
      </c>
      <c r="BY618">
        <v>-1.1222025960556881E-2</v>
      </c>
      <c r="BZ618">
        <v>-6.1243571762505722E-2</v>
      </c>
    </row>
    <row r="619" spans="1:78" x14ac:dyDescent="0.15">
      <c r="A619" s="21">
        <v>38687</v>
      </c>
      <c r="B619" t="s">
        <v>47</v>
      </c>
      <c r="C619">
        <v>4.16</v>
      </c>
      <c r="D619">
        <v>4.0000000000000042E-2</v>
      </c>
      <c r="E619" t="s">
        <v>54</v>
      </c>
      <c r="F619">
        <v>3.65</v>
      </c>
      <c r="G619">
        <v>82.959000000000003</v>
      </c>
      <c r="H619">
        <v>100.1433</v>
      </c>
      <c r="I619">
        <v>4.9000000000000004</v>
      </c>
      <c r="J619">
        <v>198.1</v>
      </c>
      <c r="K619">
        <v>60.1</v>
      </c>
      <c r="L619">
        <v>2120</v>
      </c>
      <c r="M619">
        <v>4.9000000000000004</v>
      </c>
      <c r="N619">
        <v>1248.29</v>
      </c>
      <c r="O619">
        <v>4.3929999999999998</v>
      </c>
      <c r="P619">
        <v>82.873000000000005</v>
      </c>
      <c r="Q619">
        <v>99.55865</v>
      </c>
      <c r="R619">
        <v>5</v>
      </c>
      <c r="S619">
        <v>198.1</v>
      </c>
      <c r="T619">
        <v>61.2</v>
      </c>
      <c r="U619">
        <v>2218</v>
      </c>
      <c r="V619">
        <v>5</v>
      </c>
      <c r="W619">
        <v>1249.48</v>
      </c>
      <c r="X619">
        <v>4.4859999999999998</v>
      </c>
      <c r="Y619">
        <v>82.662000000000006</v>
      </c>
      <c r="Z619">
        <v>99.166809999999998</v>
      </c>
      <c r="AA619">
        <v>4.5</v>
      </c>
      <c r="AB619">
        <v>199.1</v>
      </c>
      <c r="AC619">
        <v>61.4</v>
      </c>
      <c r="AD619">
        <v>2170</v>
      </c>
      <c r="AE619">
        <v>5</v>
      </c>
      <c r="AF619">
        <v>1207.01</v>
      </c>
      <c r="AG619">
        <v>4.5529999999999999</v>
      </c>
      <c r="AH619">
        <v>82.424999999999997</v>
      </c>
      <c r="AI619">
        <v>99.40325</v>
      </c>
      <c r="AJ619">
        <v>4.7</v>
      </c>
      <c r="AK619">
        <v>198.8</v>
      </c>
      <c r="AL619">
        <v>60.9</v>
      </c>
      <c r="AM619">
        <v>2263</v>
      </c>
      <c r="AN619">
        <v>5</v>
      </c>
      <c r="AO619">
        <v>1228.81</v>
      </c>
      <c r="AP619">
        <v>4.3259999999999996</v>
      </c>
      <c r="AQ619">
        <v>1.037732433965211E-3</v>
      </c>
      <c r="AR619">
        <v>5.872417916474415E-3</v>
      </c>
      <c r="AS619">
        <v>-1.999999999999991E-2</v>
      </c>
      <c r="AT619">
        <v>0</v>
      </c>
      <c r="AU619">
        <v>-1.797385620915037E-2</v>
      </c>
      <c r="AV619">
        <v>-4.4183949504057678E-2</v>
      </c>
      <c r="AW619">
        <v>-1.999999999999991E-2</v>
      </c>
      <c r="AX619">
        <v>-9.5239619681797283E-4</v>
      </c>
      <c r="AY619">
        <v>-2.073116362015159E-2</v>
      </c>
      <c r="AZ619">
        <v>2.5525634511625039E-3</v>
      </c>
      <c r="BA619">
        <v>3.951322019937864E-3</v>
      </c>
      <c r="BB619">
        <v>0.1111111111111112</v>
      </c>
      <c r="BC619">
        <v>-5.0226017076845384E-3</v>
      </c>
      <c r="BD619">
        <v>-3.257328990227903E-3</v>
      </c>
      <c r="BE619">
        <v>2.2119815668202761E-2</v>
      </c>
      <c r="BF619">
        <v>0</v>
      </c>
      <c r="BG619">
        <v>3.518612107604735E-2</v>
      </c>
      <c r="BH619">
        <v>-1.471557215023067E-2</v>
      </c>
      <c r="BI619">
        <v>2.8753412192903389E-3</v>
      </c>
      <c r="BJ619">
        <v>-2.378594261254086E-3</v>
      </c>
      <c r="BK619">
        <v>-4.2553191489361757E-2</v>
      </c>
      <c r="BL619">
        <v>1.509054325955717E-3</v>
      </c>
      <c r="BM619">
        <v>8.2101806239738284E-3</v>
      </c>
      <c r="BN619">
        <v>-4.1095890410958957E-2</v>
      </c>
      <c r="BO619">
        <v>0</v>
      </c>
      <c r="BP619">
        <v>-1.7740741042146398E-2</v>
      </c>
      <c r="BQ619">
        <v>5.2473416551086498E-2</v>
      </c>
      <c r="BR619">
        <v>2.2129542939823832E-3</v>
      </c>
      <c r="BS619">
        <v>-7.2759103501585098E-3</v>
      </c>
      <c r="BT619">
        <v>4.4444444444444509E-2</v>
      </c>
      <c r="BU619">
        <v>1.3768485466598699E-2</v>
      </c>
      <c r="BV619">
        <v>5.3633217993079629E-2</v>
      </c>
      <c r="BW619">
        <v>1.982875168995046E-2</v>
      </c>
      <c r="BX619">
        <v>2.0408163265306149E-2</v>
      </c>
      <c r="BY619">
        <v>6.9489400408087043E-3</v>
      </c>
      <c r="BZ619">
        <v>7.7191235059760777E-2</v>
      </c>
    </row>
    <row r="620" spans="1:78" x14ac:dyDescent="0.15">
      <c r="A620" s="21">
        <v>38718</v>
      </c>
      <c r="B620" t="s">
        <v>48</v>
      </c>
      <c r="C620">
        <v>4.29</v>
      </c>
      <c r="D620">
        <v>3.1249999999999969E-2</v>
      </c>
      <c r="E620" t="s">
        <v>54</v>
      </c>
      <c r="F620">
        <v>0.37</v>
      </c>
      <c r="G620">
        <v>83.144999999999996</v>
      </c>
      <c r="H620">
        <v>100.4071</v>
      </c>
      <c r="I620">
        <v>5.3</v>
      </c>
      <c r="J620">
        <v>199.3</v>
      </c>
      <c r="K620">
        <v>58.9</v>
      </c>
      <c r="L620">
        <v>2212</v>
      </c>
      <c r="M620">
        <v>4.7</v>
      </c>
      <c r="N620">
        <v>1280.0899999999999</v>
      </c>
      <c r="O620">
        <v>4.5170000000000003</v>
      </c>
      <c r="P620">
        <v>82.959000000000003</v>
      </c>
      <c r="Q620">
        <v>100.1433</v>
      </c>
      <c r="R620">
        <v>4.9000000000000004</v>
      </c>
      <c r="S620">
        <v>198.1</v>
      </c>
      <c r="T620">
        <v>60.1</v>
      </c>
      <c r="U620">
        <v>2120</v>
      </c>
      <c r="V620">
        <v>4.9000000000000004</v>
      </c>
      <c r="W620">
        <v>1248.29</v>
      </c>
      <c r="X620">
        <v>4.3929999999999998</v>
      </c>
      <c r="Y620">
        <v>82.873000000000005</v>
      </c>
      <c r="Z620">
        <v>99.55865</v>
      </c>
      <c r="AA620">
        <v>5</v>
      </c>
      <c r="AB620">
        <v>198.1</v>
      </c>
      <c r="AC620">
        <v>61.2</v>
      </c>
      <c r="AD620">
        <v>2218</v>
      </c>
      <c r="AE620">
        <v>5</v>
      </c>
      <c r="AF620">
        <v>1249.48</v>
      </c>
      <c r="AG620">
        <v>4.4859999999999998</v>
      </c>
      <c r="AH620">
        <v>82.662000000000006</v>
      </c>
      <c r="AI620">
        <v>99.166809999999998</v>
      </c>
      <c r="AJ620">
        <v>4.5</v>
      </c>
      <c r="AK620">
        <v>199.1</v>
      </c>
      <c r="AL620">
        <v>61.4</v>
      </c>
      <c r="AM620">
        <v>2170</v>
      </c>
      <c r="AN620">
        <v>5</v>
      </c>
      <c r="AO620">
        <v>1207.01</v>
      </c>
      <c r="AP620">
        <v>4.5529999999999999</v>
      </c>
      <c r="AQ620">
        <v>2.2420713846598161E-3</v>
      </c>
      <c r="AR620">
        <v>2.6342251553523881E-3</v>
      </c>
      <c r="AS620">
        <v>8.1632653061224358E-2</v>
      </c>
      <c r="AT620">
        <v>6.0575466935892663E-3</v>
      </c>
      <c r="AU620">
        <v>-1.9966722129783791E-2</v>
      </c>
      <c r="AV620">
        <v>4.3396226415094441E-2</v>
      </c>
      <c r="AW620">
        <v>-4.081632653061229E-2</v>
      </c>
      <c r="AX620">
        <v>2.5474849594244949E-2</v>
      </c>
      <c r="AY620">
        <v>2.8226724334168059E-2</v>
      </c>
      <c r="AZ620">
        <v>1.037732433965211E-3</v>
      </c>
      <c r="BA620">
        <v>5.872417916474415E-3</v>
      </c>
      <c r="BB620">
        <v>-1.999999999999991E-2</v>
      </c>
      <c r="BC620">
        <v>0</v>
      </c>
      <c r="BD620">
        <v>-1.797385620915037E-2</v>
      </c>
      <c r="BE620">
        <v>-4.4183949504057678E-2</v>
      </c>
      <c r="BF620">
        <v>-1.999999999999991E-2</v>
      </c>
      <c r="BG620">
        <v>-9.5239619681797283E-4</v>
      </c>
      <c r="BH620">
        <v>-2.073116362015159E-2</v>
      </c>
      <c r="BI620">
        <v>2.5525634511625039E-3</v>
      </c>
      <c r="BJ620">
        <v>3.951322019937864E-3</v>
      </c>
      <c r="BK620">
        <v>0.1111111111111112</v>
      </c>
      <c r="BL620">
        <v>-5.0226017076845384E-3</v>
      </c>
      <c r="BM620">
        <v>-3.257328990227903E-3</v>
      </c>
      <c r="BN620">
        <v>2.2119815668202761E-2</v>
      </c>
      <c r="BO620">
        <v>0</v>
      </c>
      <c r="BP620">
        <v>3.518612107604735E-2</v>
      </c>
      <c r="BQ620">
        <v>-1.471557215023067E-2</v>
      </c>
      <c r="BR620">
        <v>2.8753412192903389E-3</v>
      </c>
      <c r="BS620">
        <v>-2.378594261254086E-3</v>
      </c>
      <c r="BT620">
        <v>-4.2553191489361757E-2</v>
      </c>
      <c r="BU620">
        <v>1.509054325955717E-3</v>
      </c>
      <c r="BV620">
        <v>8.2101806239738284E-3</v>
      </c>
      <c r="BW620">
        <v>-4.1095890410958957E-2</v>
      </c>
      <c r="BX620">
        <v>0</v>
      </c>
      <c r="BY620">
        <v>-1.7740741042146398E-2</v>
      </c>
      <c r="BZ620">
        <v>5.2473416551086498E-2</v>
      </c>
    </row>
    <row r="621" spans="1:78" x14ac:dyDescent="0.15">
      <c r="A621" s="21">
        <v>38749</v>
      </c>
      <c r="B621" t="s">
        <v>49</v>
      </c>
      <c r="C621">
        <v>4.49</v>
      </c>
      <c r="D621">
        <v>4.6620046620046658E-2</v>
      </c>
      <c r="E621" t="s">
        <v>54</v>
      </c>
      <c r="F621">
        <v>-1.21</v>
      </c>
      <c r="G621">
        <v>83.278999999999996</v>
      </c>
      <c r="H621">
        <v>100.3578</v>
      </c>
      <c r="I621">
        <v>6.1</v>
      </c>
      <c r="J621">
        <v>199.4</v>
      </c>
      <c r="K621">
        <v>61</v>
      </c>
      <c r="L621">
        <v>2141</v>
      </c>
      <c r="M621">
        <v>4.8</v>
      </c>
      <c r="N621">
        <v>1280.6600000000001</v>
      </c>
      <c r="O621">
        <v>4.5529999999999999</v>
      </c>
      <c r="P621">
        <v>83.144999999999996</v>
      </c>
      <c r="Q621">
        <v>100.4071</v>
      </c>
      <c r="R621">
        <v>5.3</v>
      </c>
      <c r="S621">
        <v>199.3</v>
      </c>
      <c r="T621">
        <v>58.9</v>
      </c>
      <c r="U621">
        <v>2212</v>
      </c>
      <c r="V621">
        <v>4.7</v>
      </c>
      <c r="W621">
        <v>1280.0899999999999</v>
      </c>
      <c r="X621">
        <v>4.5170000000000003</v>
      </c>
      <c r="Y621">
        <v>82.959000000000003</v>
      </c>
      <c r="Z621">
        <v>100.1433</v>
      </c>
      <c r="AA621">
        <v>4.9000000000000004</v>
      </c>
      <c r="AB621">
        <v>198.1</v>
      </c>
      <c r="AC621">
        <v>60.1</v>
      </c>
      <c r="AD621">
        <v>2120</v>
      </c>
      <c r="AE621">
        <v>4.9000000000000004</v>
      </c>
      <c r="AF621">
        <v>1248.29</v>
      </c>
      <c r="AG621">
        <v>4.3929999999999998</v>
      </c>
      <c r="AH621">
        <v>82.873000000000005</v>
      </c>
      <c r="AI621">
        <v>99.55865</v>
      </c>
      <c r="AJ621">
        <v>5</v>
      </c>
      <c r="AK621">
        <v>198.1</v>
      </c>
      <c r="AL621">
        <v>61.2</v>
      </c>
      <c r="AM621">
        <v>2218</v>
      </c>
      <c r="AN621">
        <v>5</v>
      </c>
      <c r="AO621">
        <v>1249.48</v>
      </c>
      <c r="AP621">
        <v>4.4859999999999998</v>
      </c>
      <c r="AQ621">
        <v>1.6116423116243621E-3</v>
      </c>
      <c r="AR621">
        <v>-4.9100113438194093E-4</v>
      </c>
      <c r="AS621">
        <v>0.15094339622641509</v>
      </c>
      <c r="AT621">
        <v>5.0175614651282174E-4</v>
      </c>
      <c r="AU621">
        <v>3.5653650254668927E-2</v>
      </c>
      <c r="AV621">
        <v>-3.2097649186256787E-2</v>
      </c>
      <c r="AW621">
        <v>2.1276595744680771E-2</v>
      </c>
      <c r="AX621">
        <v>4.452811911663801E-4</v>
      </c>
      <c r="AY621">
        <v>7.9698915209209797E-3</v>
      </c>
      <c r="AZ621">
        <v>2.2420713846598161E-3</v>
      </c>
      <c r="BA621">
        <v>2.6342251553523881E-3</v>
      </c>
      <c r="BB621">
        <v>8.1632653061224358E-2</v>
      </c>
      <c r="BC621">
        <v>6.0575466935892663E-3</v>
      </c>
      <c r="BD621">
        <v>-1.9966722129783791E-2</v>
      </c>
      <c r="BE621">
        <v>4.3396226415094441E-2</v>
      </c>
      <c r="BF621">
        <v>-4.081632653061229E-2</v>
      </c>
      <c r="BG621">
        <v>2.5474849594244949E-2</v>
      </c>
      <c r="BH621">
        <v>2.8226724334168059E-2</v>
      </c>
      <c r="BI621">
        <v>1.037732433965211E-3</v>
      </c>
      <c r="BJ621">
        <v>5.872417916474415E-3</v>
      </c>
      <c r="BK621">
        <v>-1.999999999999991E-2</v>
      </c>
      <c r="BL621">
        <v>0</v>
      </c>
      <c r="BM621">
        <v>-1.797385620915037E-2</v>
      </c>
      <c r="BN621">
        <v>-4.4183949504057678E-2</v>
      </c>
      <c r="BO621">
        <v>-1.999999999999991E-2</v>
      </c>
      <c r="BP621">
        <v>-9.5239619681797283E-4</v>
      </c>
      <c r="BQ621">
        <v>-2.073116362015159E-2</v>
      </c>
      <c r="BR621">
        <v>2.5525634511625039E-3</v>
      </c>
      <c r="BS621">
        <v>3.951322019937864E-3</v>
      </c>
      <c r="BT621">
        <v>0.1111111111111112</v>
      </c>
      <c r="BU621">
        <v>-5.0226017076845384E-3</v>
      </c>
      <c r="BV621">
        <v>-3.257328990227903E-3</v>
      </c>
      <c r="BW621">
        <v>2.2119815668202761E-2</v>
      </c>
      <c r="BX621">
        <v>0</v>
      </c>
      <c r="BY621">
        <v>3.518612107604735E-2</v>
      </c>
      <c r="BZ621">
        <v>-1.471557215023067E-2</v>
      </c>
    </row>
    <row r="622" spans="1:78" x14ac:dyDescent="0.15">
      <c r="A622" s="21">
        <v>38777</v>
      </c>
      <c r="B622" t="s">
        <v>50</v>
      </c>
      <c r="C622">
        <v>4.59</v>
      </c>
      <c r="D622">
        <v>2.2271714922048921E-2</v>
      </c>
      <c r="E622" t="s">
        <v>54</v>
      </c>
      <c r="F622">
        <v>2.2599999999999998</v>
      </c>
      <c r="G622">
        <v>83.509</v>
      </c>
      <c r="H622">
        <v>100.2247</v>
      </c>
      <c r="I622">
        <v>5.9</v>
      </c>
      <c r="J622">
        <v>199.7</v>
      </c>
      <c r="K622">
        <v>57</v>
      </c>
      <c r="L622">
        <v>2118</v>
      </c>
      <c r="M622">
        <v>4.7</v>
      </c>
      <c r="N622">
        <v>1294.83</v>
      </c>
      <c r="O622">
        <v>4.8490000000000002</v>
      </c>
      <c r="P622">
        <v>83.278999999999996</v>
      </c>
      <c r="Q622">
        <v>100.3578</v>
      </c>
      <c r="R622">
        <v>6.1</v>
      </c>
      <c r="S622">
        <v>199.4</v>
      </c>
      <c r="T622">
        <v>61</v>
      </c>
      <c r="U622">
        <v>2141</v>
      </c>
      <c r="V622">
        <v>4.8</v>
      </c>
      <c r="W622">
        <v>1280.6600000000001</v>
      </c>
      <c r="X622">
        <v>4.5529999999999999</v>
      </c>
      <c r="Y622">
        <v>83.144999999999996</v>
      </c>
      <c r="Z622">
        <v>100.4071</v>
      </c>
      <c r="AA622">
        <v>5.3</v>
      </c>
      <c r="AB622">
        <v>199.3</v>
      </c>
      <c r="AC622">
        <v>58.9</v>
      </c>
      <c r="AD622">
        <v>2212</v>
      </c>
      <c r="AE622">
        <v>4.7</v>
      </c>
      <c r="AF622">
        <v>1280.0899999999999</v>
      </c>
      <c r="AG622">
        <v>4.5170000000000003</v>
      </c>
      <c r="AH622">
        <v>82.959000000000003</v>
      </c>
      <c r="AI622">
        <v>100.1433</v>
      </c>
      <c r="AJ622">
        <v>4.9000000000000004</v>
      </c>
      <c r="AK622">
        <v>198.1</v>
      </c>
      <c r="AL622">
        <v>60.1</v>
      </c>
      <c r="AM622">
        <v>2120</v>
      </c>
      <c r="AN622">
        <v>4.9000000000000004</v>
      </c>
      <c r="AO622">
        <v>1248.29</v>
      </c>
      <c r="AP622">
        <v>4.3929999999999998</v>
      </c>
      <c r="AQ622">
        <v>2.7618006940526301E-3</v>
      </c>
      <c r="AR622">
        <v>-1.326254660823589E-3</v>
      </c>
      <c r="AS622">
        <v>-3.2786885245901558E-2</v>
      </c>
      <c r="AT622">
        <v>1.5045135406217549E-3</v>
      </c>
      <c r="AU622">
        <v>-6.557377049180324E-2</v>
      </c>
      <c r="AV622">
        <v>-1.074264362447452E-2</v>
      </c>
      <c r="AW622">
        <v>-2.0833333333333259E-2</v>
      </c>
      <c r="AX622">
        <v>1.106460731185477E-2</v>
      </c>
      <c r="AY622">
        <v>6.5012079947287527E-2</v>
      </c>
      <c r="AZ622">
        <v>1.6116423116243621E-3</v>
      </c>
      <c r="BA622">
        <v>-4.9100113438194093E-4</v>
      </c>
      <c r="BB622">
        <v>0.15094339622641509</v>
      </c>
      <c r="BC622">
        <v>5.0175614651282174E-4</v>
      </c>
      <c r="BD622">
        <v>3.5653650254668927E-2</v>
      </c>
      <c r="BE622">
        <v>-3.2097649186256787E-2</v>
      </c>
      <c r="BF622">
        <v>2.1276595744680771E-2</v>
      </c>
      <c r="BG622">
        <v>4.452811911663801E-4</v>
      </c>
      <c r="BH622">
        <v>7.9698915209209797E-3</v>
      </c>
      <c r="BI622">
        <v>2.2420713846598161E-3</v>
      </c>
      <c r="BJ622">
        <v>2.6342251553523881E-3</v>
      </c>
      <c r="BK622">
        <v>8.1632653061224358E-2</v>
      </c>
      <c r="BL622">
        <v>6.0575466935892663E-3</v>
      </c>
      <c r="BM622">
        <v>-1.9966722129783791E-2</v>
      </c>
      <c r="BN622">
        <v>4.3396226415094441E-2</v>
      </c>
      <c r="BO622">
        <v>-4.081632653061229E-2</v>
      </c>
      <c r="BP622">
        <v>2.5474849594244949E-2</v>
      </c>
      <c r="BQ622">
        <v>2.8226724334168059E-2</v>
      </c>
      <c r="BR622">
        <v>1.037732433965211E-3</v>
      </c>
      <c r="BS622">
        <v>5.872417916474415E-3</v>
      </c>
      <c r="BT622">
        <v>-1.999999999999991E-2</v>
      </c>
      <c r="BU622">
        <v>0</v>
      </c>
      <c r="BV622">
        <v>-1.797385620915037E-2</v>
      </c>
      <c r="BW622">
        <v>-4.4183949504057678E-2</v>
      </c>
      <c r="BX622">
        <v>-1.999999999999991E-2</v>
      </c>
      <c r="BY622">
        <v>-9.5239619681797283E-4</v>
      </c>
      <c r="BZ622">
        <v>-2.073116362015159E-2</v>
      </c>
    </row>
    <row r="623" spans="1:78" x14ac:dyDescent="0.15">
      <c r="A623" s="21">
        <v>38808</v>
      </c>
      <c r="B623" t="s">
        <v>51</v>
      </c>
      <c r="C623">
        <v>4.79</v>
      </c>
      <c r="D623">
        <v>4.3572984749455368E-2</v>
      </c>
      <c r="E623" t="s">
        <v>54</v>
      </c>
      <c r="F623">
        <v>-1.3</v>
      </c>
      <c r="G623">
        <v>83.763999999999996</v>
      </c>
      <c r="H623">
        <v>99.969700000000003</v>
      </c>
      <c r="I623">
        <v>6.3</v>
      </c>
      <c r="J623">
        <v>200.7</v>
      </c>
      <c r="K623">
        <v>55.7</v>
      </c>
      <c r="L623">
        <v>1998</v>
      </c>
      <c r="M623">
        <v>4.7</v>
      </c>
      <c r="N623">
        <v>1310.6099999999999</v>
      </c>
      <c r="O623">
        <v>5.0529999999999999</v>
      </c>
      <c r="P623">
        <v>83.509</v>
      </c>
      <c r="Q623">
        <v>100.2247</v>
      </c>
      <c r="R623">
        <v>5.9</v>
      </c>
      <c r="S623">
        <v>199.7</v>
      </c>
      <c r="T623">
        <v>57</v>
      </c>
      <c r="U623">
        <v>2118</v>
      </c>
      <c r="V623">
        <v>4.7</v>
      </c>
      <c r="W623">
        <v>1294.83</v>
      </c>
      <c r="X623">
        <v>4.8490000000000002</v>
      </c>
      <c r="Y623">
        <v>83.278999999999996</v>
      </c>
      <c r="Z623">
        <v>100.3578</v>
      </c>
      <c r="AA623">
        <v>6.1</v>
      </c>
      <c r="AB623">
        <v>199.4</v>
      </c>
      <c r="AC623">
        <v>61</v>
      </c>
      <c r="AD623">
        <v>2141</v>
      </c>
      <c r="AE623">
        <v>4.8</v>
      </c>
      <c r="AF623">
        <v>1280.6600000000001</v>
      </c>
      <c r="AG623">
        <v>4.5529999999999999</v>
      </c>
      <c r="AH623">
        <v>83.144999999999996</v>
      </c>
      <c r="AI623">
        <v>100.4071</v>
      </c>
      <c r="AJ623">
        <v>5.3</v>
      </c>
      <c r="AK623">
        <v>199.3</v>
      </c>
      <c r="AL623">
        <v>58.9</v>
      </c>
      <c r="AM623">
        <v>2212</v>
      </c>
      <c r="AN623">
        <v>4.7</v>
      </c>
      <c r="AO623">
        <v>1280.0899999999999</v>
      </c>
      <c r="AP623">
        <v>4.5170000000000003</v>
      </c>
      <c r="AQ623">
        <v>3.0535630890082821E-3</v>
      </c>
      <c r="AR623">
        <v>-2.5442829961076501E-3</v>
      </c>
      <c r="AS623">
        <v>6.7796610169491345E-2</v>
      </c>
      <c r="AT623">
        <v>5.0075112669003552E-3</v>
      </c>
      <c r="AU623">
        <v>-2.2807017543859609E-2</v>
      </c>
      <c r="AV623">
        <v>-5.6657223796034002E-2</v>
      </c>
      <c r="AW623">
        <v>0</v>
      </c>
      <c r="AX623">
        <v>1.218692801371613E-2</v>
      </c>
      <c r="AY623">
        <v>4.2070530006186768E-2</v>
      </c>
      <c r="AZ623">
        <v>2.7618006940526301E-3</v>
      </c>
      <c r="BA623">
        <v>-1.326254660823589E-3</v>
      </c>
      <c r="BB623">
        <v>-3.2786885245901558E-2</v>
      </c>
      <c r="BC623">
        <v>1.5045135406217549E-3</v>
      </c>
      <c r="BD623">
        <v>-6.557377049180324E-2</v>
      </c>
      <c r="BE623">
        <v>-1.074264362447452E-2</v>
      </c>
      <c r="BF623">
        <v>-2.0833333333333259E-2</v>
      </c>
      <c r="BG623">
        <v>1.106460731185477E-2</v>
      </c>
      <c r="BH623">
        <v>6.5012079947287527E-2</v>
      </c>
      <c r="BI623">
        <v>1.6116423116243621E-3</v>
      </c>
      <c r="BJ623">
        <v>-4.9100113438194093E-4</v>
      </c>
      <c r="BK623">
        <v>0.15094339622641509</v>
      </c>
      <c r="BL623">
        <v>5.0175614651282174E-4</v>
      </c>
      <c r="BM623">
        <v>3.5653650254668927E-2</v>
      </c>
      <c r="BN623">
        <v>-3.2097649186256787E-2</v>
      </c>
      <c r="BO623">
        <v>2.1276595744680771E-2</v>
      </c>
      <c r="BP623">
        <v>4.452811911663801E-4</v>
      </c>
      <c r="BQ623">
        <v>7.9698915209209797E-3</v>
      </c>
      <c r="BR623">
        <v>2.2420713846598161E-3</v>
      </c>
      <c r="BS623">
        <v>2.6342251553523881E-3</v>
      </c>
      <c r="BT623">
        <v>8.1632653061224358E-2</v>
      </c>
      <c r="BU623">
        <v>6.0575466935892663E-3</v>
      </c>
      <c r="BV623">
        <v>-1.9966722129783791E-2</v>
      </c>
      <c r="BW623">
        <v>4.3396226415094441E-2</v>
      </c>
      <c r="BX623">
        <v>-4.081632653061229E-2</v>
      </c>
      <c r="BY623">
        <v>2.5474849594244949E-2</v>
      </c>
      <c r="BZ623">
        <v>2.8226724334168059E-2</v>
      </c>
    </row>
    <row r="624" spans="1:78" x14ac:dyDescent="0.15">
      <c r="A624" s="21">
        <v>38838</v>
      </c>
      <c r="B624" t="s">
        <v>52</v>
      </c>
      <c r="C624">
        <v>4.9400000000000004</v>
      </c>
      <c r="D624">
        <v>3.1315240083507383E-2</v>
      </c>
      <c r="E624" t="s">
        <v>54</v>
      </c>
      <c r="F624">
        <v>3.55</v>
      </c>
      <c r="G624">
        <v>83.974000000000004</v>
      </c>
      <c r="H624">
        <v>99.683930000000004</v>
      </c>
      <c r="I624">
        <v>6.2</v>
      </c>
      <c r="J624">
        <v>201.3</v>
      </c>
      <c r="K624">
        <v>54.9</v>
      </c>
      <c r="L624">
        <v>1905</v>
      </c>
      <c r="M624">
        <v>4.5999999999999996</v>
      </c>
      <c r="N624">
        <v>1270.0899999999999</v>
      </c>
      <c r="O624">
        <v>5.1210000000000004</v>
      </c>
      <c r="P624">
        <v>83.763999999999996</v>
      </c>
      <c r="Q624">
        <v>99.969700000000003</v>
      </c>
      <c r="R624">
        <v>6.3</v>
      </c>
      <c r="S624">
        <v>200.7</v>
      </c>
      <c r="T624">
        <v>55.7</v>
      </c>
      <c r="U624">
        <v>1998</v>
      </c>
      <c r="V624">
        <v>4.7</v>
      </c>
      <c r="W624">
        <v>1310.6099999999999</v>
      </c>
      <c r="X624">
        <v>5.0529999999999999</v>
      </c>
      <c r="Y624">
        <v>83.509</v>
      </c>
      <c r="Z624">
        <v>100.2247</v>
      </c>
      <c r="AA624">
        <v>5.9</v>
      </c>
      <c r="AB624">
        <v>199.7</v>
      </c>
      <c r="AC624">
        <v>57</v>
      </c>
      <c r="AD624">
        <v>2118</v>
      </c>
      <c r="AE624">
        <v>4.7</v>
      </c>
      <c r="AF624">
        <v>1294.83</v>
      </c>
      <c r="AG624">
        <v>4.8490000000000002</v>
      </c>
      <c r="AH624">
        <v>83.278999999999996</v>
      </c>
      <c r="AI624">
        <v>100.3578</v>
      </c>
      <c r="AJ624">
        <v>6.1</v>
      </c>
      <c r="AK624">
        <v>199.4</v>
      </c>
      <c r="AL624">
        <v>61</v>
      </c>
      <c r="AM624">
        <v>2141</v>
      </c>
      <c r="AN624">
        <v>4.8</v>
      </c>
      <c r="AO624">
        <v>1280.6600000000001</v>
      </c>
      <c r="AP624">
        <v>4.5529999999999999</v>
      </c>
      <c r="AQ624">
        <v>2.507043598682035E-3</v>
      </c>
      <c r="AR624">
        <v>-2.8585661455421412E-3</v>
      </c>
      <c r="AS624">
        <v>-1.587301587301582E-2</v>
      </c>
      <c r="AT624">
        <v>2.989536621823774E-3</v>
      </c>
      <c r="AU624">
        <v>-1.436265709156204E-2</v>
      </c>
      <c r="AV624">
        <v>-4.6546546546546552E-2</v>
      </c>
      <c r="AW624">
        <v>-2.1276595744680989E-2</v>
      </c>
      <c r="AX624">
        <v>-3.091690129023883E-2</v>
      </c>
      <c r="AY624">
        <v>1.3457352068078521E-2</v>
      </c>
      <c r="AZ624">
        <v>3.0535630890082821E-3</v>
      </c>
      <c r="BA624">
        <v>-2.5442829961076501E-3</v>
      </c>
      <c r="BB624">
        <v>6.7796610169491345E-2</v>
      </c>
      <c r="BC624">
        <v>5.0075112669003552E-3</v>
      </c>
      <c r="BD624">
        <v>-2.2807017543859609E-2</v>
      </c>
      <c r="BE624">
        <v>-5.6657223796034002E-2</v>
      </c>
      <c r="BF624">
        <v>0</v>
      </c>
      <c r="BG624">
        <v>1.218692801371613E-2</v>
      </c>
      <c r="BH624">
        <v>4.2070530006186768E-2</v>
      </c>
      <c r="BI624">
        <v>2.7618006940526301E-3</v>
      </c>
      <c r="BJ624">
        <v>-1.326254660823589E-3</v>
      </c>
      <c r="BK624">
        <v>-3.2786885245901558E-2</v>
      </c>
      <c r="BL624">
        <v>1.5045135406217549E-3</v>
      </c>
      <c r="BM624">
        <v>-6.557377049180324E-2</v>
      </c>
      <c r="BN624">
        <v>-1.074264362447452E-2</v>
      </c>
      <c r="BO624">
        <v>-2.0833333333333259E-2</v>
      </c>
      <c r="BP624">
        <v>1.106460731185477E-2</v>
      </c>
      <c r="BQ624">
        <v>6.5012079947287527E-2</v>
      </c>
      <c r="BR624">
        <v>1.6116423116243621E-3</v>
      </c>
      <c r="BS624">
        <v>-4.9100113438194093E-4</v>
      </c>
      <c r="BT624">
        <v>0.15094339622641509</v>
      </c>
      <c r="BU624">
        <v>5.0175614651282174E-4</v>
      </c>
      <c r="BV624">
        <v>3.5653650254668927E-2</v>
      </c>
      <c r="BW624">
        <v>-3.2097649186256787E-2</v>
      </c>
      <c r="BX624">
        <v>2.1276595744680771E-2</v>
      </c>
      <c r="BY624">
        <v>4.452811911663801E-4</v>
      </c>
      <c r="BZ624">
        <v>7.9698915209209797E-3</v>
      </c>
    </row>
    <row r="625" spans="1:78" x14ac:dyDescent="0.15">
      <c r="A625" s="21">
        <v>38869</v>
      </c>
      <c r="B625" t="s">
        <v>53</v>
      </c>
      <c r="C625">
        <v>4.99</v>
      </c>
      <c r="D625">
        <v>1.012145748987851E-2</v>
      </c>
      <c r="E625" t="s">
        <v>54</v>
      </c>
      <c r="F625">
        <v>-2.2799999999999998</v>
      </c>
      <c r="G625">
        <v>84.186000000000007</v>
      </c>
      <c r="H625">
        <v>99.662880000000001</v>
      </c>
      <c r="I625">
        <v>6.3</v>
      </c>
      <c r="J625">
        <v>201.8</v>
      </c>
      <c r="K625">
        <v>55</v>
      </c>
      <c r="L625">
        <v>1867</v>
      </c>
      <c r="M625">
        <v>4.5999999999999996</v>
      </c>
      <c r="N625">
        <v>1270.2</v>
      </c>
      <c r="O625">
        <v>5.1379999999999999</v>
      </c>
      <c r="P625">
        <v>83.974000000000004</v>
      </c>
      <c r="Q625">
        <v>99.683930000000004</v>
      </c>
      <c r="R625">
        <v>6.2</v>
      </c>
      <c r="S625">
        <v>201.3</v>
      </c>
      <c r="T625">
        <v>54.9</v>
      </c>
      <c r="U625">
        <v>1905</v>
      </c>
      <c r="V625">
        <v>4.5999999999999996</v>
      </c>
      <c r="W625">
        <v>1270.0899999999999</v>
      </c>
      <c r="X625">
        <v>5.1210000000000004</v>
      </c>
      <c r="Y625">
        <v>83.763999999999996</v>
      </c>
      <c r="Z625">
        <v>99.969700000000003</v>
      </c>
      <c r="AA625">
        <v>6.3</v>
      </c>
      <c r="AB625">
        <v>200.7</v>
      </c>
      <c r="AC625">
        <v>55.7</v>
      </c>
      <c r="AD625">
        <v>1998</v>
      </c>
      <c r="AE625">
        <v>4.7</v>
      </c>
      <c r="AF625">
        <v>1310.6099999999999</v>
      </c>
      <c r="AG625">
        <v>5.0529999999999999</v>
      </c>
      <c r="AH625">
        <v>83.509</v>
      </c>
      <c r="AI625">
        <v>100.2247</v>
      </c>
      <c r="AJ625">
        <v>5.9</v>
      </c>
      <c r="AK625">
        <v>199.7</v>
      </c>
      <c r="AL625">
        <v>57</v>
      </c>
      <c r="AM625">
        <v>2118</v>
      </c>
      <c r="AN625">
        <v>4.7</v>
      </c>
      <c r="AO625">
        <v>1294.83</v>
      </c>
      <c r="AP625">
        <v>4.8490000000000002</v>
      </c>
      <c r="AQ625">
        <v>2.524590944816385E-3</v>
      </c>
      <c r="AR625">
        <v>-2.1116743691784731E-4</v>
      </c>
      <c r="AS625">
        <v>1.6129032258064498E-2</v>
      </c>
      <c r="AT625">
        <v>2.4838549428714001E-3</v>
      </c>
      <c r="AU625">
        <v>1.8214936247722411E-3</v>
      </c>
      <c r="AV625">
        <v>-1.9947506561679759E-2</v>
      </c>
      <c r="AW625">
        <v>0</v>
      </c>
      <c r="AX625">
        <v>8.6608035651192239E-5</v>
      </c>
      <c r="AY625">
        <v>3.3196641280999199E-3</v>
      </c>
      <c r="AZ625">
        <v>2.507043598682035E-3</v>
      </c>
      <c r="BA625">
        <v>-2.8585661455421412E-3</v>
      </c>
      <c r="BB625">
        <v>-1.587301587301582E-2</v>
      </c>
      <c r="BC625">
        <v>2.989536621823774E-3</v>
      </c>
      <c r="BD625">
        <v>-1.436265709156204E-2</v>
      </c>
      <c r="BE625">
        <v>-4.6546546546546552E-2</v>
      </c>
      <c r="BF625">
        <v>-2.1276595744680989E-2</v>
      </c>
      <c r="BG625">
        <v>-3.091690129023883E-2</v>
      </c>
      <c r="BH625">
        <v>1.3457352068078521E-2</v>
      </c>
      <c r="BI625">
        <v>3.0535630890082821E-3</v>
      </c>
      <c r="BJ625">
        <v>-2.5442829961076501E-3</v>
      </c>
      <c r="BK625">
        <v>6.7796610169491345E-2</v>
      </c>
      <c r="BL625">
        <v>5.0075112669003552E-3</v>
      </c>
      <c r="BM625">
        <v>-2.2807017543859609E-2</v>
      </c>
      <c r="BN625">
        <v>-5.6657223796034002E-2</v>
      </c>
      <c r="BO625">
        <v>0</v>
      </c>
      <c r="BP625">
        <v>1.218692801371613E-2</v>
      </c>
      <c r="BQ625">
        <v>4.2070530006186768E-2</v>
      </c>
      <c r="BR625">
        <v>2.7618006940526301E-3</v>
      </c>
      <c r="BS625">
        <v>-1.326254660823589E-3</v>
      </c>
      <c r="BT625">
        <v>-3.2786885245901558E-2</v>
      </c>
      <c r="BU625">
        <v>1.5045135406217549E-3</v>
      </c>
      <c r="BV625">
        <v>-6.557377049180324E-2</v>
      </c>
      <c r="BW625">
        <v>-1.074264362447452E-2</v>
      </c>
      <c r="BX625">
        <v>-2.0833333333333259E-2</v>
      </c>
      <c r="BY625">
        <v>1.106460731185477E-2</v>
      </c>
      <c r="BZ625">
        <v>6.5012079947287527E-2</v>
      </c>
    </row>
    <row r="626" spans="1:78" x14ac:dyDescent="0.15">
      <c r="A626" s="21">
        <v>38899</v>
      </c>
      <c r="B626" t="s">
        <v>42</v>
      </c>
      <c r="C626">
        <v>5.24</v>
      </c>
      <c r="D626">
        <v>5.0100200400801598E-2</v>
      </c>
      <c r="E626" t="s">
        <v>54</v>
      </c>
      <c r="F626">
        <v>-5.17</v>
      </c>
      <c r="G626">
        <v>84.268000000000001</v>
      </c>
      <c r="H626">
        <v>99.699520000000007</v>
      </c>
      <c r="I626">
        <v>7.3</v>
      </c>
      <c r="J626">
        <v>202.9</v>
      </c>
      <c r="K626">
        <v>55.8</v>
      </c>
      <c r="L626">
        <v>1763</v>
      </c>
      <c r="M626">
        <v>4.7</v>
      </c>
      <c r="N626">
        <v>1276.6600000000001</v>
      </c>
      <c r="O626">
        <v>4.9809999999999999</v>
      </c>
      <c r="P626">
        <v>84.186000000000007</v>
      </c>
      <c r="Q626">
        <v>99.662880000000001</v>
      </c>
      <c r="R626">
        <v>6.3</v>
      </c>
      <c r="S626">
        <v>201.8</v>
      </c>
      <c r="T626">
        <v>55</v>
      </c>
      <c r="U626">
        <v>1867</v>
      </c>
      <c r="V626">
        <v>4.5999999999999996</v>
      </c>
      <c r="W626">
        <v>1270.2</v>
      </c>
      <c r="X626">
        <v>5.1379999999999999</v>
      </c>
      <c r="Y626">
        <v>83.974000000000004</v>
      </c>
      <c r="Z626">
        <v>99.683930000000004</v>
      </c>
      <c r="AA626">
        <v>6.2</v>
      </c>
      <c r="AB626">
        <v>201.3</v>
      </c>
      <c r="AC626">
        <v>54.9</v>
      </c>
      <c r="AD626">
        <v>1905</v>
      </c>
      <c r="AE626">
        <v>4.5999999999999996</v>
      </c>
      <c r="AF626">
        <v>1270.0899999999999</v>
      </c>
      <c r="AG626">
        <v>5.1210000000000004</v>
      </c>
      <c r="AH626">
        <v>83.763999999999996</v>
      </c>
      <c r="AI626">
        <v>99.969700000000003</v>
      </c>
      <c r="AJ626">
        <v>6.3</v>
      </c>
      <c r="AK626">
        <v>200.7</v>
      </c>
      <c r="AL626">
        <v>55.7</v>
      </c>
      <c r="AM626">
        <v>1998</v>
      </c>
      <c r="AN626">
        <v>4.7</v>
      </c>
      <c r="AO626">
        <v>1310.6099999999999</v>
      </c>
      <c r="AP626">
        <v>5.0529999999999999</v>
      </c>
      <c r="AQ626">
        <v>9.7403368731141526E-4</v>
      </c>
      <c r="AR626">
        <v>3.6763938589778888E-4</v>
      </c>
      <c r="AS626">
        <v>0.1587301587301588</v>
      </c>
      <c r="AT626">
        <v>5.4509415262635752E-3</v>
      </c>
      <c r="AU626">
        <v>1.4545454545454421E-2</v>
      </c>
      <c r="AV626">
        <v>-5.5704338510980222E-2</v>
      </c>
      <c r="AW626">
        <v>2.1739130434782709E-2</v>
      </c>
      <c r="AX626">
        <v>5.0858132577547011E-3</v>
      </c>
      <c r="AY626">
        <v>-3.0556636823666831E-2</v>
      </c>
      <c r="AZ626">
        <v>2.524590944816385E-3</v>
      </c>
      <c r="BA626">
        <v>-2.1116743691784731E-4</v>
      </c>
      <c r="BB626">
        <v>1.6129032258064498E-2</v>
      </c>
      <c r="BC626">
        <v>2.4838549428714001E-3</v>
      </c>
      <c r="BD626">
        <v>1.8214936247722411E-3</v>
      </c>
      <c r="BE626">
        <v>-1.9947506561679759E-2</v>
      </c>
      <c r="BF626">
        <v>0</v>
      </c>
      <c r="BG626">
        <v>8.6608035651192239E-5</v>
      </c>
      <c r="BH626">
        <v>3.3196641280999199E-3</v>
      </c>
      <c r="BI626">
        <v>2.507043598682035E-3</v>
      </c>
      <c r="BJ626">
        <v>-2.8585661455421412E-3</v>
      </c>
      <c r="BK626">
        <v>-1.587301587301582E-2</v>
      </c>
      <c r="BL626">
        <v>2.989536621823774E-3</v>
      </c>
      <c r="BM626">
        <v>-1.436265709156204E-2</v>
      </c>
      <c r="BN626">
        <v>-4.6546546546546552E-2</v>
      </c>
      <c r="BO626">
        <v>-2.1276595744680989E-2</v>
      </c>
      <c r="BP626">
        <v>-3.091690129023883E-2</v>
      </c>
      <c r="BQ626">
        <v>1.3457352068078521E-2</v>
      </c>
      <c r="BR626">
        <v>3.0535630890082821E-3</v>
      </c>
      <c r="BS626">
        <v>-2.5442829961076501E-3</v>
      </c>
      <c r="BT626">
        <v>6.7796610169491345E-2</v>
      </c>
      <c r="BU626">
        <v>5.0075112669003552E-3</v>
      </c>
      <c r="BV626">
        <v>-2.2807017543859609E-2</v>
      </c>
      <c r="BW626">
        <v>-5.6657223796034002E-2</v>
      </c>
      <c r="BX626">
        <v>0</v>
      </c>
      <c r="BY626">
        <v>1.218692801371613E-2</v>
      </c>
      <c r="BZ626">
        <v>4.2070530006186768E-2</v>
      </c>
    </row>
    <row r="627" spans="1:78" x14ac:dyDescent="0.15">
      <c r="A627" s="21">
        <v>38930</v>
      </c>
      <c r="B627" t="s">
        <v>43</v>
      </c>
      <c r="C627">
        <v>5.25</v>
      </c>
      <c r="D627">
        <v>1.9083969465648451E-3</v>
      </c>
      <c r="E627" t="s">
        <v>54</v>
      </c>
      <c r="F627">
        <v>-5.09</v>
      </c>
      <c r="G627">
        <v>84.44</v>
      </c>
      <c r="H627">
        <v>99.799099999999996</v>
      </c>
      <c r="I627">
        <v>6.7</v>
      </c>
      <c r="J627">
        <v>203.8</v>
      </c>
      <c r="K627">
        <v>55.3</v>
      </c>
      <c r="L627">
        <v>1722</v>
      </c>
      <c r="M627">
        <v>4.7</v>
      </c>
      <c r="N627">
        <v>1303.82</v>
      </c>
      <c r="O627">
        <v>4.7279999999999998</v>
      </c>
      <c r="P627">
        <v>84.268000000000001</v>
      </c>
      <c r="Q627">
        <v>99.699520000000007</v>
      </c>
      <c r="R627">
        <v>7.3</v>
      </c>
      <c r="S627">
        <v>202.9</v>
      </c>
      <c r="T627">
        <v>55.8</v>
      </c>
      <c r="U627">
        <v>1763</v>
      </c>
      <c r="V627">
        <v>4.7</v>
      </c>
      <c r="W627">
        <v>1276.6600000000001</v>
      </c>
      <c r="X627">
        <v>4.9809999999999999</v>
      </c>
      <c r="Y627">
        <v>84.186000000000007</v>
      </c>
      <c r="Z627">
        <v>99.662880000000001</v>
      </c>
      <c r="AA627">
        <v>6.3</v>
      </c>
      <c r="AB627">
        <v>201.8</v>
      </c>
      <c r="AC627">
        <v>55</v>
      </c>
      <c r="AD627">
        <v>1867</v>
      </c>
      <c r="AE627">
        <v>4.5999999999999996</v>
      </c>
      <c r="AF627">
        <v>1270.2</v>
      </c>
      <c r="AG627">
        <v>5.1379999999999999</v>
      </c>
      <c r="AH627">
        <v>83.974000000000004</v>
      </c>
      <c r="AI627">
        <v>99.683930000000004</v>
      </c>
      <c r="AJ627">
        <v>6.2</v>
      </c>
      <c r="AK627">
        <v>201.3</v>
      </c>
      <c r="AL627">
        <v>54.9</v>
      </c>
      <c r="AM627">
        <v>1905</v>
      </c>
      <c r="AN627">
        <v>4.5999999999999996</v>
      </c>
      <c r="AO627">
        <v>1270.0899999999999</v>
      </c>
      <c r="AP627">
        <v>5.1210000000000004</v>
      </c>
      <c r="AQ627">
        <v>2.041106944510318E-3</v>
      </c>
      <c r="AR627">
        <v>9.988011978392386E-4</v>
      </c>
      <c r="AS627">
        <v>-8.2191780821917804E-2</v>
      </c>
      <c r="AT627">
        <v>4.4356826022671214E-3</v>
      </c>
      <c r="AU627">
        <v>-8.960573476702538E-3</v>
      </c>
      <c r="AV627">
        <v>-2.325581395348841E-2</v>
      </c>
      <c r="AW627">
        <v>0</v>
      </c>
      <c r="AX627">
        <v>2.127426252878584E-2</v>
      </c>
      <c r="AY627">
        <v>-5.0793013451114311E-2</v>
      </c>
      <c r="AZ627">
        <v>9.7403368731141526E-4</v>
      </c>
      <c r="BA627">
        <v>3.6763938589778888E-4</v>
      </c>
      <c r="BB627">
        <v>0.1587301587301588</v>
      </c>
      <c r="BC627">
        <v>5.4509415262635752E-3</v>
      </c>
      <c r="BD627">
        <v>1.4545454545454421E-2</v>
      </c>
      <c r="BE627">
        <v>-5.5704338510980222E-2</v>
      </c>
      <c r="BF627">
        <v>2.1739130434782709E-2</v>
      </c>
      <c r="BG627">
        <v>5.0858132577547011E-3</v>
      </c>
      <c r="BH627">
        <v>-3.0556636823666831E-2</v>
      </c>
      <c r="BI627">
        <v>2.524590944816385E-3</v>
      </c>
      <c r="BJ627">
        <v>-2.1116743691784731E-4</v>
      </c>
      <c r="BK627">
        <v>1.6129032258064498E-2</v>
      </c>
      <c r="BL627">
        <v>2.4838549428714001E-3</v>
      </c>
      <c r="BM627">
        <v>1.8214936247722411E-3</v>
      </c>
      <c r="BN627">
        <v>-1.9947506561679759E-2</v>
      </c>
      <c r="BO627">
        <v>0</v>
      </c>
      <c r="BP627">
        <v>8.6608035651192239E-5</v>
      </c>
      <c r="BQ627">
        <v>3.3196641280999199E-3</v>
      </c>
      <c r="BR627">
        <v>2.507043598682035E-3</v>
      </c>
      <c r="BS627">
        <v>-2.8585661455421412E-3</v>
      </c>
      <c r="BT627">
        <v>-1.587301587301582E-2</v>
      </c>
      <c r="BU627">
        <v>2.989536621823774E-3</v>
      </c>
      <c r="BV627">
        <v>-1.436265709156204E-2</v>
      </c>
      <c r="BW627">
        <v>-4.6546546546546552E-2</v>
      </c>
      <c r="BX627">
        <v>-2.1276595744680989E-2</v>
      </c>
      <c r="BY627">
        <v>-3.091690129023883E-2</v>
      </c>
      <c r="BZ627">
        <v>1.3457352068078521E-2</v>
      </c>
    </row>
    <row r="628" spans="1:78" x14ac:dyDescent="0.15">
      <c r="A628" s="21">
        <v>38961</v>
      </c>
      <c r="B628" t="s">
        <v>44</v>
      </c>
      <c r="C628">
        <v>5.25</v>
      </c>
      <c r="D628">
        <v>0</v>
      </c>
      <c r="E628" t="s">
        <v>56</v>
      </c>
      <c r="F628">
        <v>-5.0599999999999996</v>
      </c>
      <c r="G628">
        <v>84.572999999999993</v>
      </c>
      <c r="H628">
        <v>100.1186</v>
      </c>
      <c r="I628">
        <v>6.7</v>
      </c>
      <c r="J628">
        <v>202.8</v>
      </c>
      <c r="K628">
        <v>54.8</v>
      </c>
      <c r="L628">
        <v>1655</v>
      </c>
      <c r="M628">
        <v>4.5</v>
      </c>
      <c r="N628">
        <v>1335.85</v>
      </c>
      <c r="O628">
        <v>4.63</v>
      </c>
      <c r="P628">
        <v>84.44</v>
      </c>
      <c r="Q628">
        <v>99.799099999999996</v>
      </c>
      <c r="R628">
        <v>6.7</v>
      </c>
      <c r="S628">
        <v>203.8</v>
      </c>
      <c r="T628">
        <v>55.3</v>
      </c>
      <c r="U628">
        <v>1722</v>
      </c>
      <c r="V628">
        <v>4.7</v>
      </c>
      <c r="W628">
        <v>1303.82</v>
      </c>
      <c r="X628">
        <v>4.7279999999999998</v>
      </c>
      <c r="Y628">
        <v>84.268000000000001</v>
      </c>
      <c r="Z628">
        <v>99.699520000000007</v>
      </c>
      <c r="AA628">
        <v>7.3</v>
      </c>
      <c r="AB628">
        <v>202.9</v>
      </c>
      <c r="AC628">
        <v>55.8</v>
      </c>
      <c r="AD628">
        <v>1763</v>
      </c>
      <c r="AE628">
        <v>4.7</v>
      </c>
      <c r="AF628">
        <v>1276.6600000000001</v>
      </c>
      <c r="AG628">
        <v>4.9809999999999999</v>
      </c>
      <c r="AH628">
        <v>84.186000000000007</v>
      </c>
      <c r="AI628">
        <v>99.662880000000001</v>
      </c>
      <c r="AJ628">
        <v>6.3</v>
      </c>
      <c r="AK628">
        <v>201.8</v>
      </c>
      <c r="AL628">
        <v>55</v>
      </c>
      <c r="AM628">
        <v>1867</v>
      </c>
      <c r="AN628">
        <v>4.5999999999999996</v>
      </c>
      <c r="AO628">
        <v>1270.2</v>
      </c>
      <c r="AP628">
        <v>5.1379999999999999</v>
      </c>
      <c r="AQ628">
        <v>1.5750828990999111E-3</v>
      </c>
      <c r="AR628">
        <v>3.2014316762376538E-3</v>
      </c>
      <c r="AS628">
        <v>0</v>
      </c>
      <c r="AT628">
        <v>-4.9067713444553851E-3</v>
      </c>
      <c r="AU628">
        <v>-9.0415913200723175E-3</v>
      </c>
      <c r="AV628">
        <v>-3.8908246225319409E-2</v>
      </c>
      <c r="AW628">
        <v>-4.2553191489361757E-2</v>
      </c>
      <c r="AX628">
        <v>2.4566274485741779E-2</v>
      </c>
      <c r="AY628">
        <v>-2.072758037225042E-2</v>
      </c>
      <c r="AZ628">
        <v>2.041106944510318E-3</v>
      </c>
      <c r="BA628">
        <v>9.988011978392386E-4</v>
      </c>
      <c r="BB628">
        <v>-8.2191780821917804E-2</v>
      </c>
      <c r="BC628">
        <v>4.4356826022671214E-3</v>
      </c>
      <c r="BD628">
        <v>-8.960573476702538E-3</v>
      </c>
      <c r="BE628">
        <v>-2.325581395348841E-2</v>
      </c>
      <c r="BF628">
        <v>0</v>
      </c>
      <c r="BG628">
        <v>2.127426252878584E-2</v>
      </c>
      <c r="BH628">
        <v>-5.0793013451114311E-2</v>
      </c>
      <c r="BI628">
        <v>9.7403368731141526E-4</v>
      </c>
      <c r="BJ628">
        <v>3.6763938589778888E-4</v>
      </c>
      <c r="BK628">
        <v>0.1587301587301588</v>
      </c>
      <c r="BL628">
        <v>5.4509415262635752E-3</v>
      </c>
      <c r="BM628">
        <v>1.4545454545454421E-2</v>
      </c>
      <c r="BN628">
        <v>-5.5704338510980222E-2</v>
      </c>
      <c r="BO628">
        <v>2.1739130434782709E-2</v>
      </c>
      <c r="BP628">
        <v>5.0858132577547011E-3</v>
      </c>
      <c r="BQ628">
        <v>-3.0556636823666831E-2</v>
      </c>
      <c r="BR628">
        <v>2.524590944816385E-3</v>
      </c>
      <c r="BS628">
        <v>-2.1116743691784731E-4</v>
      </c>
      <c r="BT628">
        <v>1.6129032258064498E-2</v>
      </c>
      <c r="BU628">
        <v>2.4838549428714001E-3</v>
      </c>
      <c r="BV628">
        <v>1.8214936247722411E-3</v>
      </c>
      <c r="BW628">
        <v>-1.9947506561679759E-2</v>
      </c>
      <c r="BX628">
        <v>0</v>
      </c>
      <c r="BY628">
        <v>8.6608035651192239E-5</v>
      </c>
      <c r="BZ628">
        <v>3.3196641280999199E-3</v>
      </c>
    </row>
    <row r="629" spans="1:78" x14ac:dyDescent="0.15">
      <c r="A629" s="21">
        <v>38991</v>
      </c>
      <c r="B629" t="s">
        <v>45</v>
      </c>
      <c r="C629">
        <v>5.25</v>
      </c>
      <c r="D629">
        <v>0</v>
      </c>
      <c r="E629" t="s">
        <v>56</v>
      </c>
      <c r="F629">
        <v>0</v>
      </c>
      <c r="G629">
        <v>84.725999999999999</v>
      </c>
      <c r="H629">
        <v>100.5441</v>
      </c>
      <c r="I629">
        <v>7.3</v>
      </c>
      <c r="J629">
        <v>201.9</v>
      </c>
      <c r="K629">
        <v>54.1</v>
      </c>
      <c r="L629">
        <v>1570</v>
      </c>
      <c r="M629">
        <v>4.4000000000000004</v>
      </c>
      <c r="N629">
        <v>1377.94</v>
      </c>
      <c r="O629">
        <v>4.5999999999999996</v>
      </c>
      <c r="P629">
        <v>84.572999999999993</v>
      </c>
      <c r="Q629">
        <v>100.1186</v>
      </c>
      <c r="R629">
        <v>6.7</v>
      </c>
      <c r="S629">
        <v>202.8</v>
      </c>
      <c r="T629">
        <v>54.8</v>
      </c>
      <c r="U629">
        <v>1655</v>
      </c>
      <c r="V629">
        <v>4.5</v>
      </c>
      <c r="W629">
        <v>1335.85</v>
      </c>
      <c r="X629">
        <v>4.63</v>
      </c>
      <c r="Y629">
        <v>84.44</v>
      </c>
      <c r="Z629">
        <v>99.799099999999996</v>
      </c>
      <c r="AA629">
        <v>6.7</v>
      </c>
      <c r="AB629">
        <v>203.8</v>
      </c>
      <c r="AC629">
        <v>55.3</v>
      </c>
      <c r="AD629">
        <v>1722</v>
      </c>
      <c r="AE629">
        <v>4.7</v>
      </c>
      <c r="AF629">
        <v>1303.82</v>
      </c>
      <c r="AG629">
        <v>4.7279999999999998</v>
      </c>
      <c r="AH629">
        <v>84.268000000000001</v>
      </c>
      <c r="AI629">
        <v>99.699520000000007</v>
      </c>
      <c r="AJ629">
        <v>7.3</v>
      </c>
      <c r="AK629">
        <v>202.9</v>
      </c>
      <c r="AL629">
        <v>55.8</v>
      </c>
      <c r="AM629">
        <v>1763</v>
      </c>
      <c r="AN629">
        <v>4.7</v>
      </c>
      <c r="AO629">
        <v>1276.6600000000001</v>
      </c>
      <c r="AP629">
        <v>4.9809999999999999</v>
      </c>
      <c r="AQ629">
        <v>1.809088006810677E-3</v>
      </c>
      <c r="AR629">
        <v>4.2499595479761343E-3</v>
      </c>
      <c r="AS629">
        <v>8.9552238805970186E-2</v>
      </c>
      <c r="AT629">
        <v>-4.4378698224852853E-3</v>
      </c>
      <c r="AU629">
        <v>-1.2773722627737129E-2</v>
      </c>
      <c r="AV629">
        <v>-5.1359516616314223E-2</v>
      </c>
      <c r="AW629">
        <v>-2.222222222222214E-2</v>
      </c>
      <c r="AX629">
        <v>3.1508028596025188E-2</v>
      </c>
      <c r="AY629">
        <v>-6.4794816414687206E-3</v>
      </c>
      <c r="AZ629">
        <v>1.5750828990999111E-3</v>
      </c>
      <c r="BA629">
        <v>3.2014316762376538E-3</v>
      </c>
      <c r="BB629">
        <v>0</v>
      </c>
      <c r="BC629">
        <v>-4.9067713444553851E-3</v>
      </c>
      <c r="BD629">
        <v>-9.0415913200723175E-3</v>
      </c>
      <c r="BE629">
        <v>-3.8908246225319409E-2</v>
      </c>
      <c r="BF629">
        <v>-4.2553191489361757E-2</v>
      </c>
      <c r="BG629">
        <v>2.4566274485741779E-2</v>
      </c>
      <c r="BH629">
        <v>-2.072758037225042E-2</v>
      </c>
      <c r="BI629">
        <v>2.041106944510318E-3</v>
      </c>
      <c r="BJ629">
        <v>9.988011978392386E-4</v>
      </c>
      <c r="BK629">
        <v>-8.2191780821917804E-2</v>
      </c>
      <c r="BL629">
        <v>4.4356826022671214E-3</v>
      </c>
      <c r="BM629">
        <v>-8.960573476702538E-3</v>
      </c>
      <c r="BN629">
        <v>-2.325581395348841E-2</v>
      </c>
      <c r="BO629">
        <v>0</v>
      </c>
      <c r="BP629">
        <v>2.127426252878584E-2</v>
      </c>
      <c r="BQ629">
        <v>-5.0793013451114311E-2</v>
      </c>
      <c r="BR629">
        <v>9.7403368731141526E-4</v>
      </c>
      <c r="BS629">
        <v>3.6763938589778888E-4</v>
      </c>
      <c r="BT629">
        <v>0.1587301587301588</v>
      </c>
      <c r="BU629">
        <v>5.4509415262635752E-3</v>
      </c>
      <c r="BV629">
        <v>1.4545454545454421E-2</v>
      </c>
      <c r="BW629">
        <v>-5.5704338510980222E-2</v>
      </c>
      <c r="BX629">
        <v>2.1739130434782709E-2</v>
      </c>
      <c r="BY629">
        <v>5.0858132577547011E-3</v>
      </c>
      <c r="BZ629">
        <v>-3.0556636823666831E-2</v>
      </c>
    </row>
    <row r="630" spans="1:78" x14ac:dyDescent="0.15">
      <c r="A630" s="21">
        <v>39022</v>
      </c>
      <c r="B630" t="s">
        <v>46</v>
      </c>
      <c r="C630">
        <v>5.25</v>
      </c>
      <c r="D630">
        <v>0</v>
      </c>
      <c r="E630" t="s">
        <v>56</v>
      </c>
      <c r="F630">
        <v>0.06</v>
      </c>
      <c r="G630">
        <v>84.766000000000005</v>
      </c>
      <c r="H630">
        <v>100.7782</v>
      </c>
      <c r="I630">
        <v>6.6</v>
      </c>
      <c r="J630">
        <v>202</v>
      </c>
      <c r="K630">
        <v>50.8</v>
      </c>
      <c r="L630">
        <v>1535</v>
      </c>
      <c r="M630">
        <v>4.5</v>
      </c>
      <c r="N630">
        <v>1400.63</v>
      </c>
      <c r="O630">
        <v>4.46</v>
      </c>
      <c r="P630">
        <v>84.725999999999999</v>
      </c>
      <c r="Q630">
        <v>100.5441</v>
      </c>
      <c r="R630">
        <v>7.3</v>
      </c>
      <c r="S630">
        <v>201.9</v>
      </c>
      <c r="T630">
        <v>54.1</v>
      </c>
      <c r="U630">
        <v>1570</v>
      </c>
      <c r="V630">
        <v>4.4000000000000004</v>
      </c>
      <c r="W630">
        <v>1377.94</v>
      </c>
      <c r="X630">
        <v>4.5999999999999996</v>
      </c>
      <c r="Y630">
        <v>84.572999999999993</v>
      </c>
      <c r="Z630">
        <v>100.1186</v>
      </c>
      <c r="AA630">
        <v>6.7</v>
      </c>
      <c r="AB630">
        <v>202.8</v>
      </c>
      <c r="AC630">
        <v>54.8</v>
      </c>
      <c r="AD630">
        <v>1655</v>
      </c>
      <c r="AE630">
        <v>4.5</v>
      </c>
      <c r="AF630">
        <v>1335.85</v>
      </c>
      <c r="AG630">
        <v>4.63</v>
      </c>
      <c r="AH630">
        <v>84.44</v>
      </c>
      <c r="AI630">
        <v>99.799099999999996</v>
      </c>
      <c r="AJ630">
        <v>6.7</v>
      </c>
      <c r="AK630">
        <v>203.8</v>
      </c>
      <c r="AL630">
        <v>55.3</v>
      </c>
      <c r="AM630">
        <v>1722</v>
      </c>
      <c r="AN630">
        <v>4.7</v>
      </c>
      <c r="AO630">
        <v>1303.82</v>
      </c>
      <c r="AP630">
        <v>4.7279999999999998</v>
      </c>
      <c r="AQ630">
        <v>4.7211009607450732E-4</v>
      </c>
      <c r="AR630">
        <v>2.3283315480471241E-3</v>
      </c>
      <c r="AS630">
        <v>-9.589041095890416E-2</v>
      </c>
      <c r="AT630">
        <v>4.9529470034670453E-4</v>
      </c>
      <c r="AU630">
        <v>-6.0998151571164623E-2</v>
      </c>
      <c r="AV630">
        <v>-2.229299363057324E-2</v>
      </c>
      <c r="AW630">
        <v>2.2727272727272711E-2</v>
      </c>
      <c r="AX630">
        <v>1.6466609576614388E-2</v>
      </c>
      <c r="AY630">
        <v>-3.0434782608695591E-2</v>
      </c>
      <c r="AZ630">
        <v>1.809088006810677E-3</v>
      </c>
      <c r="BA630">
        <v>4.2499595479761343E-3</v>
      </c>
      <c r="BB630">
        <v>8.9552238805970186E-2</v>
      </c>
      <c r="BC630">
        <v>-4.4378698224852853E-3</v>
      </c>
      <c r="BD630">
        <v>-1.2773722627737129E-2</v>
      </c>
      <c r="BE630">
        <v>-5.1359516616314223E-2</v>
      </c>
      <c r="BF630">
        <v>-2.222222222222214E-2</v>
      </c>
      <c r="BG630">
        <v>3.1508028596025188E-2</v>
      </c>
      <c r="BH630">
        <v>-6.4794816414687206E-3</v>
      </c>
      <c r="BI630">
        <v>1.5750828990999111E-3</v>
      </c>
      <c r="BJ630">
        <v>3.2014316762376538E-3</v>
      </c>
      <c r="BK630">
        <v>0</v>
      </c>
      <c r="BL630">
        <v>-4.9067713444553851E-3</v>
      </c>
      <c r="BM630">
        <v>-9.0415913200723175E-3</v>
      </c>
      <c r="BN630">
        <v>-3.8908246225319409E-2</v>
      </c>
      <c r="BO630">
        <v>-4.2553191489361757E-2</v>
      </c>
      <c r="BP630">
        <v>2.4566274485741779E-2</v>
      </c>
      <c r="BQ630">
        <v>-2.072758037225042E-2</v>
      </c>
      <c r="BR630">
        <v>2.041106944510318E-3</v>
      </c>
      <c r="BS630">
        <v>9.988011978392386E-4</v>
      </c>
      <c r="BT630">
        <v>-8.2191780821917804E-2</v>
      </c>
      <c r="BU630">
        <v>4.4356826022671214E-3</v>
      </c>
      <c r="BV630">
        <v>-8.960573476702538E-3</v>
      </c>
      <c r="BW630">
        <v>-2.325581395348841E-2</v>
      </c>
      <c r="BX630">
        <v>0</v>
      </c>
      <c r="BY630">
        <v>2.127426252878584E-2</v>
      </c>
      <c r="BZ630">
        <v>-5.0793013451114311E-2</v>
      </c>
    </row>
    <row r="631" spans="1:78" x14ac:dyDescent="0.15">
      <c r="A631" s="21">
        <v>39052</v>
      </c>
      <c r="B631" t="s">
        <v>47</v>
      </c>
      <c r="C631">
        <v>5.24</v>
      </c>
      <c r="D631">
        <v>-1.904761904761864E-3</v>
      </c>
      <c r="E631" t="s">
        <v>55</v>
      </c>
      <c r="F631">
        <v>0.01</v>
      </c>
      <c r="G631">
        <v>84.88</v>
      </c>
      <c r="H631">
        <v>100.8951</v>
      </c>
      <c r="I631">
        <v>6.5</v>
      </c>
      <c r="J631">
        <v>203.1</v>
      </c>
      <c r="K631">
        <v>51.4</v>
      </c>
      <c r="L631">
        <v>1638</v>
      </c>
      <c r="M631">
        <v>4.4000000000000004</v>
      </c>
      <c r="N631">
        <v>1418.3</v>
      </c>
      <c r="O631">
        <v>4.7039999999999997</v>
      </c>
      <c r="P631">
        <v>84.766000000000005</v>
      </c>
      <c r="Q631">
        <v>100.7782</v>
      </c>
      <c r="R631">
        <v>6.6</v>
      </c>
      <c r="S631">
        <v>202</v>
      </c>
      <c r="T631">
        <v>50.8</v>
      </c>
      <c r="U631">
        <v>1535</v>
      </c>
      <c r="V631">
        <v>4.5</v>
      </c>
      <c r="W631">
        <v>1400.63</v>
      </c>
      <c r="X631">
        <v>4.46</v>
      </c>
      <c r="Y631">
        <v>84.725999999999999</v>
      </c>
      <c r="Z631">
        <v>100.5441</v>
      </c>
      <c r="AA631">
        <v>7.3</v>
      </c>
      <c r="AB631">
        <v>201.9</v>
      </c>
      <c r="AC631">
        <v>54.1</v>
      </c>
      <c r="AD631">
        <v>1570</v>
      </c>
      <c r="AE631">
        <v>4.4000000000000004</v>
      </c>
      <c r="AF631">
        <v>1377.94</v>
      </c>
      <c r="AG631">
        <v>4.5999999999999996</v>
      </c>
      <c r="AH631">
        <v>84.572999999999993</v>
      </c>
      <c r="AI631">
        <v>100.1186</v>
      </c>
      <c r="AJ631">
        <v>6.7</v>
      </c>
      <c r="AK631">
        <v>202.8</v>
      </c>
      <c r="AL631">
        <v>54.8</v>
      </c>
      <c r="AM631">
        <v>1655</v>
      </c>
      <c r="AN631">
        <v>4.5</v>
      </c>
      <c r="AO631">
        <v>1335.85</v>
      </c>
      <c r="AP631">
        <v>4.63</v>
      </c>
      <c r="AQ631">
        <v>1.344878842932218E-3</v>
      </c>
      <c r="AR631">
        <v>1.1599730894180651E-3</v>
      </c>
      <c r="AS631">
        <v>-1.515151515151514E-2</v>
      </c>
      <c r="AT631">
        <v>5.4455445544554504E-3</v>
      </c>
      <c r="AU631">
        <v>1.181102362204722E-2</v>
      </c>
      <c r="AV631">
        <v>6.7100977198697009E-2</v>
      </c>
      <c r="AW631">
        <v>-2.222222222222214E-2</v>
      </c>
      <c r="AX631">
        <v>1.2615751483261E-2</v>
      </c>
      <c r="AY631">
        <v>5.4708520179372222E-2</v>
      </c>
      <c r="AZ631">
        <v>4.7211009607450732E-4</v>
      </c>
      <c r="BA631">
        <v>2.3283315480471241E-3</v>
      </c>
      <c r="BB631">
        <v>-9.589041095890416E-2</v>
      </c>
      <c r="BC631">
        <v>4.9529470034670453E-4</v>
      </c>
      <c r="BD631">
        <v>-6.0998151571164623E-2</v>
      </c>
      <c r="BE631">
        <v>-2.229299363057324E-2</v>
      </c>
      <c r="BF631">
        <v>2.2727272727272711E-2</v>
      </c>
      <c r="BG631">
        <v>1.6466609576614388E-2</v>
      </c>
      <c r="BH631">
        <v>-3.0434782608695591E-2</v>
      </c>
      <c r="BI631">
        <v>1.809088006810677E-3</v>
      </c>
      <c r="BJ631">
        <v>4.2499595479761343E-3</v>
      </c>
      <c r="BK631">
        <v>8.9552238805970186E-2</v>
      </c>
      <c r="BL631">
        <v>-4.4378698224852853E-3</v>
      </c>
      <c r="BM631">
        <v>-1.2773722627737129E-2</v>
      </c>
      <c r="BN631">
        <v>-5.1359516616314223E-2</v>
      </c>
      <c r="BO631">
        <v>-2.222222222222214E-2</v>
      </c>
      <c r="BP631">
        <v>3.1508028596025188E-2</v>
      </c>
      <c r="BQ631">
        <v>-6.4794816414687206E-3</v>
      </c>
      <c r="BR631">
        <v>1.5750828990999111E-3</v>
      </c>
      <c r="BS631">
        <v>3.2014316762376538E-3</v>
      </c>
      <c r="BT631">
        <v>0</v>
      </c>
      <c r="BU631">
        <v>-4.9067713444553851E-3</v>
      </c>
      <c r="BV631">
        <v>-9.0415913200723175E-3</v>
      </c>
      <c r="BW631">
        <v>-3.8908246225319409E-2</v>
      </c>
      <c r="BX631">
        <v>-4.2553191489361757E-2</v>
      </c>
      <c r="BY631">
        <v>2.4566274485741779E-2</v>
      </c>
      <c r="BZ631">
        <v>-2.072758037225042E-2</v>
      </c>
    </row>
    <row r="632" spans="1:78" x14ac:dyDescent="0.15">
      <c r="A632" s="21">
        <v>39083</v>
      </c>
      <c r="B632" t="s">
        <v>48</v>
      </c>
      <c r="C632">
        <v>5.25</v>
      </c>
      <c r="D632">
        <v>1.9083969465648451E-3</v>
      </c>
      <c r="E632" t="s">
        <v>54</v>
      </c>
      <c r="F632">
        <v>1</v>
      </c>
      <c r="G632">
        <v>85.224000000000004</v>
      </c>
      <c r="H632">
        <v>100.9276</v>
      </c>
      <c r="I632">
        <v>7.2</v>
      </c>
      <c r="J632">
        <v>203.43700000000001</v>
      </c>
      <c r="K632">
        <v>52.2</v>
      </c>
      <c r="L632">
        <v>1626</v>
      </c>
      <c r="M632">
        <v>4.5999999999999996</v>
      </c>
      <c r="N632">
        <v>1438.24</v>
      </c>
      <c r="O632">
        <v>4.8099999999999996</v>
      </c>
      <c r="P632">
        <v>84.88</v>
      </c>
      <c r="Q632">
        <v>100.8951</v>
      </c>
      <c r="R632">
        <v>6.5</v>
      </c>
      <c r="S632">
        <v>203.1</v>
      </c>
      <c r="T632">
        <v>51.4</v>
      </c>
      <c r="U632">
        <v>1638</v>
      </c>
      <c r="V632">
        <v>4.4000000000000004</v>
      </c>
      <c r="W632">
        <v>1418.3</v>
      </c>
      <c r="X632">
        <v>4.7039999999999997</v>
      </c>
      <c r="Y632">
        <v>84.766000000000005</v>
      </c>
      <c r="Z632">
        <v>100.7782</v>
      </c>
      <c r="AA632">
        <v>6.6</v>
      </c>
      <c r="AB632">
        <v>202</v>
      </c>
      <c r="AC632">
        <v>50.8</v>
      </c>
      <c r="AD632">
        <v>1535</v>
      </c>
      <c r="AE632">
        <v>4.5</v>
      </c>
      <c r="AF632">
        <v>1400.63</v>
      </c>
      <c r="AG632">
        <v>4.46</v>
      </c>
      <c r="AH632">
        <v>84.725999999999999</v>
      </c>
      <c r="AI632">
        <v>100.5441</v>
      </c>
      <c r="AJ632">
        <v>7.3</v>
      </c>
      <c r="AK632">
        <v>201.9</v>
      </c>
      <c r="AL632">
        <v>54.1</v>
      </c>
      <c r="AM632">
        <v>1570</v>
      </c>
      <c r="AN632">
        <v>4.4000000000000004</v>
      </c>
      <c r="AO632">
        <v>1377.94</v>
      </c>
      <c r="AP632">
        <v>4.5999999999999996</v>
      </c>
      <c r="AQ632">
        <v>4.0527803958529951E-3</v>
      </c>
      <c r="AR632">
        <v>3.2211673312176892E-4</v>
      </c>
      <c r="AS632">
        <v>0.1076923076923078</v>
      </c>
      <c r="AT632">
        <v>1.659281142294633E-3</v>
      </c>
      <c r="AU632">
        <v>1.556420233463052E-2</v>
      </c>
      <c r="AV632">
        <v>-7.3260073260073E-3</v>
      </c>
      <c r="AW632">
        <v>4.5454545454545192E-2</v>
      </c>
      <c r="AX632">
        <v>1.4059084819854741E-2</v>
      </c>
      <c r="AY632">
        <v>2.253401360544216E-2</v>
      </c>
      <c r="AZ632">
        <v>1.344878842932218E-3</v>
      </c>
      <c r="BA632">
        <v>1.1599730894180651E-3</v>
      </c>
      <c r="BB632">
        <v>-1.515151515151514E-2</v>
      </c>
      <c r="BC632">
        <v>5.4455445544554504E-3</v>
      </c>
      <c r="BD632">
        <v>1.181102362204722E-2</v>
      </c>
      <c r="BE632">
        <v>6.7100977198697009E-2</v>
      </c>
      <c r="BF632">
        <v>-2.222222222222214E-2</v>
      </c>
      <c r="BG632">
        <v>1.2615751483261E-2</v>
      </c>
      <c r="BH632">
        <v>5.4708520179372222E-2</v>
      </c>
      <c r="BI632">
        <v>4.7211009607450732E-4</v>
      </c>
      <c r="BJ632">
        <v>2.3283315480471241E-3</v>
      </c>
      <c r="BK632">
        <v>-9.589041095890416E-2</v>
      </c>
      <c r="BL632">
        <v>4.9529470034670453E-4</v>
      </c>
      <c r="BM632">
        <v>-6.0998151571164623E-2</v>
      </c>
      <c r="BN632">
        <v>-2.229299363057324E-2</v>
      </c>
      <c r="BO632">
        <v>2.2727272727272711E-2</v>
      </c>
      <c r="BP632">
        <v>1.6466609576614388E-2</v>
      </c>
      <c r="BQ632">
        <v>-3.0434782608695591E-2</v>
      </c>
      <c r="BR632">
        <v>1.809088006810677E-3</v>
      </c>
      <c r="BS632">
        <v>4.2499595479761343E-3</v>
      </c>
      <c r="BT632">
        <v>8.9552238805970186E-2</v>
      </c>
      <c r="BU632">
        <v>-4.4378698224852853E-3</v>
      </c>
      <c r="BV632">
        <v>-1.2773722627737129E-2</v>
      </c>
      <c r="BW632">
        <v>-5.1359516616314223E-2</v>
      </c>
      <c r="BX632">
        <v>-2.222222222222214E-2</v>
      </c>
      <c r="BY632">
        <v>3.1508028596025188E-2</v>
      </c>
      <c r="BZ632">
        <v>-6.4794816414687206E-3</v>
      </c>
    </row>
    <row r="633" spans="1:78" x14ac:dyDescent="0.15">
      <c r="A633" s="21">
        <v>39114</v>
      </c>
      <c r="B633" t="s">
        <v>49</v>
      </c>
      <c r="C633">
        <v>5.26</v>
      </c>
      <c r="D633">
        <v>1.904761904761864E-3</v>
      </c>
      <c r="E633" t="s">
        <v>54</v>
      </c>
      <c r="F633">
        <v>-0.01</v>
      </c>
      <c r="G633">
        <v>85.408000000000001</v>
      </c>
      <c r="H633">
        <v>100.7015</v>
      </c>
      <c r="I633">
        <v>7.9</v>
      </c>
      <c r="J633">
        <v>204.226</v>
      </c>
      <c r="K633">
        <v>55.1</v>
      </c>
      <c r="L633">
        <v>1598</v>
      </c>
      <c r="M633">
        <v>4.5</v>
      </c>
      <c r="N633">
        <v>1406.82</v>
      </c>
      <c r="O633">
        <v>4.5679999999999996</v>
      </c>
      <c r="P633">
        <v>85.224000000000004</v>
      </c>
      <c r="Q633">
        <v>100.9276</v>
      </c>
      <c r="R633">
        <v>7.2</v>
      </c>
      <c r="S633">
        <v>203.43700000000001</v>
      </c>
      <c r="T633">
        <v>52.2</v>
      </c>
      <c r="U633">
        <v>1626</v>
      </c>
      <c r="V633">
        <v>4.5999999999999996</v>
      </c>
      <c r="W633">
        <v>1438.24</v>
      </c>
      <c r="X633">
        <v>4.8099999999999996</v>
      </c>
      <c r="Y633">
        <v>84.88</v>
      </c>
      <c r="Z633">
        <v>100.8951</v>
      </c>
      <c r="AA633">
        <v>6.5</v>
      </c>
      <c r="AB633">
        <v>203.1</v>
      </c>
      <c r="AC633">
        <v>51.4</v>
      </c>
      <c r="AD633">
        <v>1638</v>
      </c>
      <c r="AE633">
        <v>4.4000000000000004</v>
      </c>
      <c r="AF633">
        <v>1418.3</v>
      </c>
      <c r="AG633">
        <v>4.7039999999999997</v>
      </c>
      <c r="AH633">
        <v>84.766000000000005</v>
      </c>
      <c r="AI633">
        <v>100.7782</v>
      </c>
      <c r="AJ633">
        <v>6.6</v>
      </c>
      <c r="AK633">
        <v>202</v>
      </c>
      <c r="AL633">
        <v>50.8</v>
      </c>
      <c r="AM633">
        <v>1535</v>
      </c>
      <c r="AN633">
        <v>4.5</v>
      </c>
      <c r="AO633">
        <v>1400.63</v>
      </c>
      <c r="AP633">
        <v>4.46</v>
      </c>
      <c r="AQ633">
        <v>2.159016239556832E-3</v>
      </c>
      <c r="AR633">
        <v>-2.240219721860059E-3</v>
      </c>
      <c r="AS633">
        <v>9.7222222222222321E-2</v>
      </c>
      <c r="AT633">
        <v>3.8783505458692691E-3</v>
      </c>
      <c r="AU633">
        <v>5.555555555555558E-2</v>
      </c>
      <c r="AV633">
        <v>-1.7220172201722009E-2</v>
      </c>
      <c r="AW633">
        <v>-2.173913043478248E-2</v>
      </c>
      <c r="AX633">
        <v>-2.1846145288686229E-2</v>
      </c>
      <c r="AY633">
        <v>-5.0311850311850259E-2</v>
      </c>
      <c r="AZ633">
        <v>4.0527803958529951E-3</v>
      </c>
      <c r="BA633">
        <v>3.2211673312176892E-4</v>
      </c>
      <c r="BB633">
        <v>0.1076923076923078</v>
      </c>
      <c r="BC633">
        <v>1.659281142294633E-3</v>
      </c>
      <c r="BD633">
        <v>1.556420233463052E-2</v>
      </c>
      <c r="BE633">
        <v>-7.3260073260073E-3</v>
      </c>
      <c r="BF633">
        <v>4.5454545454545192E-2</v>
      </c>
      <c r="BG633">
        <v>1.4059084819854741E-2</v>
      </c>
      <c r="BH633">
        <v>2.253401360544216E-2</v>
      </c>
      <c r="BI633">
        <v>1.344878842932218E-3</v>
      </c>
      <c r="BJ633">
        <v>1.1599730894180651E-3</v>
      </c>
      <c r="BK633">
        <v>-1.515151515151514E-2</v>
      </c>
      <c r="BL633">
        <v>5.4455445544554504E-3</v>
      </c>
      <c r="BM633">
        <v>1.181102362204722E-2</v>
      </c>
      <c r="BN633">
        <v>6.7100977198697009E-2</v>
      </c>
      <c r="BO633">
        <v>-2.222222222222214E-2</v>
      </c>
      <c r="BP633">
        <v>1.2615751483261E-2</v>
      </c>
      <c r="BQ633">
        <v>5.4708520179372222E-2</v>
      </c>
      <c r="BR633">
        <v>4.7211009607450732E-4</v>
      </c>
      <c r="BS633">
        <v>2.3283315480471241E-3</v>
      </c>
      <c r="BT633">
        <v>-9.589041095890416E-2</v>
      </c>
      <c r="BU633">
        <v>4.9529470034670453E-4</v>
      </c>
      <c r="BV633">
        <v>-6.0998151571164623E-2</v>
      </c>
      <c r="BW633">
        <v>-2.229299363057324E-2</v>
      </c>
      <c r="BX633">
        <v>2.2727272727272711E-2</v>
      </c>
      <c r="BY633">
        <v>1.6466609576614388E-2</v>
      </c>
      <c r="BZ633">
        <v>-3.0434782608695591E-2</v>
      </c>
    </row>
    <row r="634" spans="1:78" x14ac:dyDescent="0.15">
      <c r="A634" s="21">
        <v>39142</v>
      </c>
      <c r="B634" t="s">
        <v>50</v>
      </c>
      <c r="C634">
        <v>5.26</v>
      </c>
      <c r="D634">
        <v>0</v>
      </c>
      <c r="E634" t="s">
        <v>56</v>
      </c>
      <c r="F634">
        <v>-0.99</v>
      </c>
      <c r="G634">
        <v>85.494</v>
      </c>
      <c r="H634">
        <v>100.42610000000001</v>
      </c>
      <c r="I634">
        <v>7.9</v>
      </c>
      <c r="J634">
        <v>205.28800000000001</v>
      </c>
      <c r="K634">
        <v>50.2</v>
      </c>
      <c r="L634">
        <v>1596</v>
      </c>
      <c r="M634">
        <v>4.4000000000000004</v>
      </c>
      <c r="N634">
        <v>1420.86</v>
      </c>
      <c r="O634">
        <v>4.6459999999999999</v>
      </c>
      <c r="P634">
        <v>85.408000000000001</v>
      </c>
      <c r="Q634">
        <v>100.7015</v>
      </c>
      <c r="R634">
        <v>7.9</v>
      </c>
      <c r="S634">
        <v>204.226</v>
      </c>
      <c r="T634">
        <v>55.1</v>
      </c>
      <c r="U634">
        <v>1598</v>
      </c>
      <c r="V634">
        <v>4.5</v>
      </c>
      <c r="W634">
        <v>1406.82</v>
      </c>
      <c r="X634">
        <v>4.5679999999999996</v>
      </c>
      <c r="Y634">
        <v>85.224000000000004</v>
      </c>
      <c r="Z634">
        <v>100.9276</v>
      </c>
      <c r="AA634">
        <v>7.2</v>
      </c>
      <c r="AB634">
        <v>203.43700000000001</v>
      </c>
      <c r="AC634">
        <v>52.2</v>
      </c>
      <c r="AD634">
        <v>1626</v>
      </c>
      <c r="AE634">
        <v>4.5999999999999996</v>
      </c>
      <c r="AF634">
        <v>1438.24</v>
      </c>
      <c r="AG634">
        <v>4.8099999999999996</v>
      </c>
      <c r="AH634">
        <v>84.88</v>
      </c>
      <c r="AI634">
        <v>100.8951</v>
      </c>
      <c r="AJ634">
        <v>6.5</v>
      </c>
      <c r="AK634">
        <v>203.1</v>
      </c>
      <c r="AL634">
        <v>51.4</v>
      </c>
      <c r="AM634">
        <v>1638</v>
      </c>
      <c r="AN634">
        <v>4.4000000000000004</v>
      </c>
      <c r="AO634">
        <v>1418.3</v>
      </c>
      <c r="AP634">
        <v>4.7039999999999997</v>
      </c>
      <c r="AQ634">
        <v>1.006931434994307E-3</v>
      </c>
      <c r="AR634">
        <v>-2.7348152708747131E-3</v>
      </c>
      <c r="AS634">
        <v>0</v>
      </c>
      <c r="AT634">
        <v>5.2001214340975377E-3</v>
      </c>
      <c r="AU634">
        <v>-8.8929219600725973E-2</v>
      </c>
      <c r="AV634">
        <v>-1.2515644555695089E-3</v>
      </c>
      <c r="AW634">
        <v>-2.222222222222214E-2</v>
      </c>
      <c r="AX634">
        <v>9.9799547916576969E-3</v>
      </c>
      <c r="AY634">
        <v>1.707530647985989E-2</v>
      </c>
      <c r="AZ634">
        <v>2.159016239556832E-3</v>
      </c>
      <c r="BA634">
        <v>-2.240219721860059E-3</v>
      </c>
      <c r="BB634">
        <v>9.7222222222222321E-2</v>
      </c>
      <c r="BC634">
        <v>3.8783505458692691E-3</v>
      </c>
      <c r="BD634">
        <v>5.555555555555558E-2</v>
      </c>
      <c r="BE634">
        <v>-1.7220172201722009E-2</v>
      </c>
      <c r="BF634">
        <v>-2.173913043478248E-2</v>
      </c>
      <c r="BG634">
        <v>-2.1846145288686229E-2</v>
      </c>
      <c r="BH634">
        <v>-5.0311850311850259E-2</v>
      </c>
      <c r="BI634">
        <v>4.0527803958529951E-3</v>
      </c>
      <c r="BJ634">
        <v>3.2211673312176892E-4</v>
      </c>
      <c r="BK634">
        <v>0.1076923076923078</v>
      </c>
      <c r="BL634">
        <v>1.659281142294633E-3</v>
      </c>
      <c r="BM634">
        <v>1.556420233463052E-2</v>
      </c>
      <c r="BN634">
        <v>-7.3260073260073E-3</v>
      </c>
      <c r="BO634">
        <v>4.5454545454545192E-2</v>
      </c>
      <c r="BP634">
        <v>1.4059084819854741E-2</v>
      </c>
      <c r="BQ634">
        <v>2.253401360544216E-2</v>
      </c>
      <c r="BR634">
        <v>1.344878842932218E-3</v>
      </c>
      <c r="BS634">
        <v>1.1599730894180651E-3</v>
      </c>
      <c r="BT634">
        <v>-1.515151515151514E-2</v>
      </c>
      <c r="BU634">
        <v>5.4455445544554504E-3</v>
      </c>
      <c r="BV634">
        <v>1.181102362204722E-2</v>
      </c>
      <c r="BW634">
        <v>6.7100977198697009E-2</v>
      </c>
      <c r="BX634">
        <v>-2.222222222222214E-2</v>
      </c>
      <c r="BY634">
        <v>1.2615751483261E-2</v>
      </c>
      <c r="BZ634">
        <v>5.4708520179372222E-2</v>
      </c>
    </row>
    <row r="635" spans="1:78" x14ac:dyDescent="0.15">
      <c r="A635" s="21">
        <v>39173</v>
      </c>
      <c r="B635" t="s">
        <v>51</v>
      </c>
      <c r="C635">
        <v>5.25</v>
      </c>
      <c r="D635">
        <v>-1.901140684410606E-3</v>
      </c>
      <c r="E635" t="s">
        <v>55</v>
      </c>
      <c r="F635">
        <v>1.74</v>
      </c>
      <c r="G635">
        <v>85.616</v>
      </c>
      <c r="H635">
        <v>100.24979999999999</v>
      </c>
      <c r="I635">
        <v>7.4</v>
      </c>
      <c r="J635">
        <v>205.904</v>
      </c>
      <c r="K635">
        <v>57.4</v>
      </c>
      <c r="L635">
        <v>1470</v>
      </c>
      <c r="M635">
        <v>4.5</v>
      </c>
      <c r="N635">
        <v>1482.37</v>
      </c>
      <c r="O635">
        <v>4.6239999999999997</v>
      </c>
      <c r="P635">
        <v>85.494</v>
      </c>
      <c r="Q635">
        <v>100.42610000000001</v>
      </c>
      <c r="R635">
        <v>7.9</v>
      </c>
      <c r="S635">
        <v>205.28800000000001</v>
      </c>
      <c r="T635">
        <v>50.2</v>
      </c>
      <c r="U635">
        <v>1596</v>
      </c>
      <c r="V635">
        <v>4.4000000000000004</v>
      </c>
      <c r="W635">
        <v>1420.86</v>
      </c>
      <c r="X635">
        <v>4.6459999999999999</v>
      </c>
      <c r="Y635">
        <v>85.408000000000001</v>
      </c>
      <c r="Z635">
        <v>100.7015</v>
      </c>
      <c r="AA635">
        <v>7.9</v>
      </c>
      <c r="AB635">
        <v>204.226</v>
      </c>
      <c r="AC635">
        <v>55.1</v>
      </c>
      <c r="AD635">
        <v>1598</v>
      </c>
      <c r="AE635">
        <v>4.5</v>
      </c>
      <c r="AF635">
        <v>1406.82</v>
      </c>
      <c r="AG635">
        <v>4.5679999999999996</v>
      </c>
      <c r="AH635">
        <v>85.224000000000004</v>
      </c>
      <c r="AI635">
        <v>100.9276</v>
      </c>
      <c r="AJ635">
        <v>7.2</v>
      </c>
      <c r="AK635">
        <v>203.43700000000001</v>
      </c>
      <c r="AL635">
        <v>52.2</v>
      </c>
      <c r="AM635">
        <v>1626</v>
      </c>
      <c r="AN635">
        <v>4.5999999999999996</v>
      </c>
      <c r="AO635">
        <v>1438.24</v>
      </c>
      <c r="AP635">
        <v>4.8099999999999996</v>
      </c>
      <c r="AQ635">
        <v>1.4270007251970811E-3</v>
      </c>
      <c r="AR635">
        <v>-1.755519730428756E-3</v>
      </c>
      <c r="AS635">
        <v>-6.3291139240506333E-2</v>
      </c>
      <c r="AT635">
        <v>3.0006624839249429E-3</v>
      </c>
      <c r="AU635">
        <v>0.143426294820717</v>
      </c>
      <c r="AV635">
        <v>-7.8947368421052655E-2</v>
      </c>
      <c r="AW635">
        <v>2.2727272727272711E-2</v>
      </c>
      <c r="AX635">
        <v>4.3290683107413797E-2</v>
      </c>
      <c r="AY635">
        <v>-4.7352561343091404E-3</v>
      </c>
      <c r="AZ635">
        <v>1.006931434994307E-3</v>
      </c>
      <c r="BA635">
        <v>-2.7348152708747131E-3</v>
      </c>
      <c r="BB635">
        <v>0</v>
      </c>
      <c r="BC635">
        <v>5.2001214340975377E-3</v>
      </c>
      <c r="BD635">
        <v>-8.8929219600725973E-2</v>
      </c>
      <c r="BE635">
        <v>-1.2515644555695089E-3</v>
      </c>
      <c r="BF635">
        <v>-2.222222222222214E-2</v>
      </c>
      <c r="BG635">
        <v>9.9799547916576969E-3</v>
      </c>
      <c r="BH635">
        <v>1.707530647985989E-2</v>
      </c>
      <c r="BI635">
        <v>2.159016239556832E-3</v>
      </c>
      <c r="BJ635">
        <v>-2.240219721860059E-3</v>
      </c>
      <c r="BK635">
        <v>9.7222222222222321E-2</v>
      </c>
      <c r="BL635">
        <v>3.8783505458692691E-3</v>
      </c>
      <c r="BM635">
        <v>5.555555555555558E-2</v>
      </c>
      <c r="BN635">
        <v>-1.7220172201722009E-2</v>
      </c>
      <c r="BO635">
        <v>-2.173913043478248E-2</v>
      </c>
      <c r="BP635">
        <v>-2.1846145288686229E-2</v>
      </c>
      <c r="BQ635">
        <v>-5.0311850311850259E-2</v>
      </c>
      <c r="BR635">
        <v>4.0527803958529951E-3</v>
      </c>
      <c r="BS635">
        <v>3.2211673312176892E-4</v>
      </c>
      <c r="BT635">
        <v>0.1076923076923078</v>
      </c>
      <c r="BU635">
        <v>1.659281142294633E-3</v>
      </c>
      <c r="BV635">
        <v>1.556420233463052E-2</v>
      </c>
      <c r="BW635">
        <v>-7.3260073260073E-3</v>
      </c>
      <c r="BX635">
        <v>4.5454545454545192E-2</v>
      </c>
      <c r="BY635">
        <v>1.4059084819854741E-2</v>
      </c>
      <c r="BZ635">
        <v>2.253401360544216E-2</v>
      </c>
    </row>
    <row r="636" spans="1:78" x14ac:dyDescent="0.15">
      <c r="A636" s="21">
        <v>39203</v>
      </c>
      <c r="B636" t="s">
        <v>52</v>
      </c>
      <c r="C636">
        <v>5.25</v>
      </c>
      <c r="D636">
        <v>0</v>
      </c>
      <c r="E636" t="s">
        <v>56</v>
      </c>
      <c r="F636">
        <v>-2.35</v>
      </c>
      <c r="G636">
        <v>85.716999999999999</v>
      </c>
      <c r="H636">
        <v>100.1887</v>
      </c>
      <c r="I636">
        <v>7.8</v>
      </c>
      <c r="J636">
        <v>206.755</v>
      </c>
      <c r="K636">
        <v>58.6</v>
      </c>
      <c r="L636">
        <v>1493</v>
      </c>
      <c r="M636">
        <v>4.4000000000000004</v>
      </c>
      <c r="N636">
        <v>1530.62</v>
      </c>
      <c r="O636">
        <v>4.8899999999999997</v>
      </c>
      <c r="P636">
        <v>85.616</v>
      </c>
      <c r="Q636">
        <v>100.24979999999999</v>
      </c>
      <c r="R636">
        <v>7.4</v>
      </c>
      <c r="S636">
        <v>205.904</v>
      </c>
      <c r="T636">
        <v>57.4</v>
      </c>
      <c r="U636">
        <v>1470</v>
      </c>
      <c r="V636">
        <v>4.5</v>
      </c>
      <c r="W636">
        <v>1482.37</v>
      </c>
      <c r="X636">
        <v>4.6239999999999997</v>
      </c>
      <c r="Y636">
        <v>85.494</v>
      </c>
      <c r="Z636">
        <v>100.42610000000001</v>
      </c>
      <c r="AA636">
        <v>7.9</v>
      </c>
      <c r="AB636">
        <v>205.28800000000001</v>
      </c>
      <c r="AC636">
        <v>50.2</v>
      </c>
      <c r="AD636">
        <v>1596</v>
      </c>
      <c r="AE636">
        <v>4.4000000000000004</v>
      </c>
      <c r="AF636">
        <v>1420.86</v>
      </c>
      <c r="AG636">
        <v>4.6459999999999999</v>
      </c>
      <c r="AH636">
        <v>85.408000000000001</v>
      </c>
      <c r="AI636">
        <v>100.7015</v>
      </c>
      <c r="AJ636">
        <v>7.9</v>
      </c>
      <c r="AK636">
        <v>204.226</v>
      </c>
      <c r="AL636">
        <v>55.1</v>
      </c>
      <c r="AM636">
        <v>1598</v>
      </c>
      <c r="AN636">
        <v>4.5</v>
      </c>
      <c r="AO636">
        <v>1406.82</v>
      </c>
      <c r="AP636">
        <v>4.5679999999999996</v>
      </c>
      <c r="AQ636">
        <v>1.179686039992411E-3</v>
      </c>
      <c r="AR636">
        <v>-6.094775251421769E-4</v>
      </c>
      <c r="AS636">
        <v>5.4054054054053953E-2</v>
      </c>
      <c r="AT636">
        <v>4.1329940166290324E-3</v>
      </c>
      <c r="AU636">
        <v>2.0905923344947789E-2</v>
      </c>
      <c r="AV636">
        <v>1.56462585034014E-2</v>
      </c>
      <c r="AW636">
        <v>-2.222222222222214E-2</v>
      </c>
      <c r="AX636">
        <v>3.2549228600146973E-2</v>
      </c>
      <c r="AY636">
        <v>5.7525951557093391E-2</v>
      </c>
      <c r="AZ636">
        <v>1.4270007251970811E-3</v>
      </c>
      <c r="BA636">
        <v>-1.755519730428756E-3</v>
      </c>
      <c r="BB636">
        <v>-6.3291139240506333E-2</v>
      </c>
      <c r="BC636">
        <v>3.0006624839249429E-3</v>
      </c>
      <c r="BD636">
        <v>0.143426294820717</v>
      </c>
      <c r="BE636">
        <v>-7.8947368421052655E-2</v>
      </c>
      <c r="BF636">
        <v>2.2727272727272711E-2</v>
      </c>
      <c r="BG636">
        <v>4.3290683107413797E-2</v>
      </c>
      <c r="BH636">
        <v>-4.7352561343091404E-3</v>
      </c>
      <c r="BI636">
        <v>1.006931434994307E-3</v>
      </c>
      <c r="BJ636">
        <v>-2.7348152708747131E-3</v>
      </c>
      <c r="BK636">
        <v>0</v>
      </c>
      <c r="BL636">
        <v>5.2001214340975377E-3</v>
      </c>
      <c r="BM636">
        <v>-8.8929219600725973E-2</v>
      </c>
      <c r="BN636">
        <v>-1.2515644555695089E-3</v>
      </c>
      <c r="BO636">
        <v>-2.222222222222214E-2</v>
      </c>
      <c r="BP636">
        <v>9.9799547916576969E-3</v>
      </c>
      <c r="BQ636">
        <v>1.707530647985989E-2</v>
      </c>
      <c r="BR636">
        <v>2.159016239556832E-3</v>
      </c>
      <c r="BS636">
        <v>-2.240219721860059E-3</v>
      </c>
      <c r="BT636">
        <v>9.7222222222222321E-2</v>
      </c>
      <c r="BU636">
        <v>3.8783505458692691E-3</v>
      </c>
      <c r="BV636">
        <v>5.555555555555558E-2</v>
      </c>
      <c r="BW636">
        <v>-1.7220172201722009E-2</v>
      </c>
      <c r="BX636">
        <v>-2.173913043478248E-2</v>
      </c>
      <c r="BY636">
        <v>-2.1846145288686229E-2</v>
      </c>
      <c r="BZ636">
        <v>-5.0311850311850259E-2</v>
      </c>
    </row>
    <row r="637" spans="1:78" x14ac:dyDescent="0.15">
      <c r="A637" s="21">
        <v>39234</v>
      </c>
      <c r="B637" t="s">
        <v>53</v>
      </c>
      <c r="C637">
        <v>5.25</v>
      </c>
      <c r="D637">
        <v>0</v>
      </c>
      <c r="E637" t="s">
        <v>56</v>
      </c>
      <c r="F637">
        <v>-0.51</v>
      </c>
      <c r="G637">
        <v>85.858999999999995</v>
      </c>
      <c r="H637">
        <v>100.14749999999999</v>
      </c>
      <c r="I637">
        <v>8.1999999999999993</v>
      </c>
      <c r="J637">
        <v>207.23400000000001</v>
      </c>
      <c r="K637">
        <v>57.7</v>
      </c>
      <c r="L637">
        <v>1407</v>
      </c>
      <c r="M637">
        <v>4.5999999999999996</v>
      </c>
      <c r="N637">
        <v>1503.35</v>
      </c>
      <c r="O637">
        <v>5.0259999999999998</v>
      </c>
      <c r="P637">
        <v>85.716999999999999</v>
      </c>
      <c r="Q637">
        <v>100.1887</v>
      </c>
      <c r="R637">
        <v>7.8</v>
      </c>
      <c r="S637">
        <v>206.755</v>
      </c>
      <c r="T637">
        <v>58.6</v>
      </c>
      <c r="U637">
        <v>1493</v>
      </c>
      <c r="V637">
        <v>4.4000000000000004</v>
      </c>
      <c r="W637">
        <v>1530.62</v>
      </c>
      <c r="X637">
        <v>4.8899999999999997</v>
      </c>
      <c r="Y637">
        <v>85.616</v>
      </c>
      <c r="Z637">
        <v>100.24979999999999</v>
      </c>
      <c r="AA637">
        <v>7.4</v>
      </c>
      <c r="AB637">
        <v>205.904</v>
      </c>
      <c r="AC637">
        <v>57.4</v>
      </c>
      <c r="AD637">
        <v>1470</v>
      </c>
      <c r="AE637">
        <v>4.5</v>
      </c>
      <c r="AF637">
        <v>1482.37</v>
      </c>
      <c r="AG637">
        <v>4.6239999999999997</v>
      </c>
      <c r="AH637">
        <v>85.494</v>
      </c>
      <c r="AI637">
        <v>100.42610000000001</v>
      </c>
      <c r="AJ637">
        <v>7.9</v>
      </c>
      <c r="AK637">
        <v>205.28800000000001</v>
      </c>
      <c r="AL637">
        <v>50.2</v>
      </c>
      <c r="AM637">
        <v>1596</v>
      </c>
      <c r="AN637">
        <v>4.4000000000000004</v>
      </c>
      <c r="AO637">
        <v>1420.86</v>
      </c>
      <c r="AP637">
        <v>4.6459999999999999</v>
      </c>
      <c r="AQ637">
        <v>1.656614207216744E-3</v>
      </c>
      <c r="AR637">
        <v>-4.1122402027382599E-4</v>
      </c>
      <c r="AS637">
        <v>5.1282051282051322E-2</v>
      </c>
      <c r="AT637">
        <v>2.3167517109623499E-3</v>
      </c>
      <c r="AU637">
        <v>-1.535836177474403E-2</v>
      </c>
      <c r="AV637">
        <v>-5.7602143335566007E-2</v>
      </c>
      <c r="AW637">
        <v>4.5454545454545192E-2</v>
      </c>
      <c r="AX637">
        <v>-1.781630973069737E-2</v>
      </c>
      <c r="AY637">
        <v>2.7811860940695429E-2</v>
      </c>
      <c r="AZ637">
        <v>1.179686039992411E-3</v>
      </c>
      <c r="BA637">
        <v>-6.094775251421769E-4</v>
      </c>
      <c r="BB637">
        <v>5.4054054054053953E-2</v>
      </c>
      <c r="BC637">
        <v>4.1329940166290324E-3</v>
      </c>
      <c r="BD637">
        <v>2.0905923344947789E-2</v>
      </c>
      <c r="BE637">
        <v>1.56462585034014E-2</v>
      </c>
      <c r="BF637">
        <v>-2.222222222222214E-2</v>
      </c>
      <c r="BG637">
        <v>3.2549228600146973E-2</v>
      </c>
      <c r="BH637">
        <v>5.7525951557093391E-2</v>
      </c>
      <c r="BI637">
        <v>1.4270007251970811E-3</v>
      </c>
      <c r="BJ637">
        <v>-1.755519730428756E-3</v>
      </c>
      <c r="BK637">
        <v>-6.3291139240506333E-2</v>
      </c>
      <c r="BL637">
        <v>3.0006624839249429E-3</v>
      </c>
      <c r="BM637">
        <v>0.143426294820717</v>
      </c>
      <c r="BN637">
        <v>-7.8947368421052655E-2</v>
      </c>
      <c r="BO637">
        <v>2.2727272727272711E-2</v>
      </c>
      <c r="BP637">
        <v>4.3290683107413797E-2</v>
      </c>
      <c r="BQ637">
        <v>-4.7352561343091404E-3</v>
      </c>
      <c r="BR637">
        <v>1.006931434994307E-3</v>
      </c>
      <c r="BS637">
        <v>-2.7348152708747131E-3</v>
      </c>
      <c r="BT637">
        <v>0</v>
      </c>
      <c r="BU637">
        <v>5.2001214340975377E-3</v>
      </c>
      <c r="BV637">
        <v>-8.8929219600725973E-2</v>
      </c>
      <c r="BW637">
        <v>-1.2515644555695089E-3</v>
      </c>
      <c r="BX637">
        <v>-2.222222222222214E-2</v>
      </c>
      <c r="BY637">
        <v>9.9799547916576969E-3</v>
      </c>
      <c r="BZ637">
        <v>1.707530647985989E-2</v>
      </c>
    </row>
    <row r="638" spans="1:78" x14ac:dyDescent="0.15">
      <c r="A638" s="21">
        <v>39264</v>
      </c>
      <c r="B638" t="s">
        <v>42</v>
      </c>
      <c r="C638">
        <v>5.26</v>
      </c>
      <c r="D638">
        <v>1.904761904761864E-3</v>
      </c>
      <c r="E638" t="s">
        <v>54</v>
      </c>
      <c r="F638">
        <v>1.25</v>
      </c>
      <c r="G638">
        <v>85.988</v>
      </c>
      <c r="H638">
        <v>100.124</v>
      </c>
      <c r="I638">
        <v>8.3000000000000007</v>
      </c>
      <c r="J638">
        <v>207.60300000000001</v>
      </c>
      <c r="K638">
        <v>58.6</v>
      </c>
      <c r="L638">
        <v>1361</v>
      </c>
      <c r="M638">
        <v>4.7</v>
      </c>
      <c r="N638">
        <v>1455.28</v>
      </c>
      <c r="O638">
        <v>4.7409999999999997</v>
      </c>
      <c r="P638">
        <v>85.858999999999995</v>
      </c>
      <c r="Q638">
        <v>100.14749999999999</v>
      </c>
      <c r="R638">
        <v>8.1999999999999993</v>
      </c>
      <c r="S638">
        <v>207.23400000000001</v>
      </c>
      <c r="T638">
        <v>57.7</v>
      </c>
      <c r="U638">
        <v>1407</v>
      </c>
      <c r="V638">
        <v>4.5999999999999996</v>
      </c>
      <c r="W638">
        <v>1503.35</v>
      </c>
      <c r="X638">
        <v>5.0259999999999998</v>
      </c>
      <c r="Y638">
        <v>85.716999999999999</v>
      </c>
      <c r="Z638">
        <v>100.1887</v>
      </c>
      <c r="AA638">
        <v>7.8</v>
      </c>
      <c r="AB638">
        <v>206.755</v>
      </c>
      <c r="AC638">
        <v>58.6</v>
      </c>
      <c r="AD638">
        <v>1493</v>
      </c>
      <c r="AE638">
        <v>4.4000000000000004</v>
      </c>
      <c r="AF638">
        <v>1530.62</v>
      </c>
      <c r="AG638">
        <v>4.8899999999999997</v>
      </c>
      <c r="AH638">
        <v>85.616</v>
      </c>
      <c r="AI638">
        <v>100.24979999999999</v>
      </c>
      <c r="AJ638">
        <v>7.4</v>
      </c>
      <c r="AK638">
        <v>205.904</v>
      </c>
      <c r="AL638">
        <v>57.4</v>
      </c>
      <c r="AM638">
        <v>1470</v>
      </c>
      <c r="AN638">
        <v>4.5</v>
      </c>
      <c r="AO638">
        <v>1482.37</v>
      </c>
      <c r="AP638">
        <v>4.6239999999999997</v>
      </c>
      <c r="AQ638">
        <v>1.5024633410591899E-3</v>
      </c>
      <c r="AR638">
        <v>-2.3465388551879851E-4</v>
      </c>
      <c r="AS638">
        <v>1.219512195121975E-2</v>
      </c>
      <c r="AT638">
        <v>1.780595848171584E-3</v>
      </c>
      <c r="AU638">
        <v>1.5597920277296231E-2</v>
      </c>
      <c r="AV638">
        <v>-3.2693674484719271E-2</v>
      </c>
      <c r="AW638">
        <v>2.1739130434782709E-2</v>
      </c>
      <c r="AX638">
        <v>-3.1975255263245413E-2</v>
      </c>
      <c r="AY638">
        <v>-5.67051333068046E-2</v>
      </c>
      <c r="AZ638">
        <v>1.656614207216744E-3</v>
      </c>
      <c r="BA638">
        <v>-4.1122402027382599E-4</v>
      </c>
      <c r="BB638">
        <v>5.1282051282051322E-2</v>
      </c>
      <c r="BC638">
        <v>2.3167517109623499E-3</v>
      </c>
      <c r="BD638">
        <v>-1.535836177474403E-2</v>
      </c>
      <c r="BE638">
        <v>-5.7602143335566007E-2</v>
      </c>
      <c r="BF638">
        <v>4.5454545454545192E-2</v>
      </c>
      <c r="BG638">
        <v>-1.781630973069737E-2</v>
      </c>
      <c r="BH638">
        <v>2.7811860940695429E-2</v>
      </c>
      <c r="BI638">
        <v>1.179686039992411E-3</v>
      </c>
      <c r="BJ638">
        <v>-6.094775251421769E-4</v>
      </c>
      <c r="BK638">
        <v>5.4054054054053953E-2</v>
      </c>
      <c r="BL638">
        <v>4.1329940166290324E-3</v>
      </c>
      <c r="BM638">
        <v>2.0905923344947789E-2</v>
      </c>
      <c r="BN638">
        <v>1.56462585034014E-2</v>
      </c>
      <c r="BO638">
        <v>-2.222222222222214E-2</v>
      </c>
      <c r="BP638">
        <v>3.2549228600146973E-2</v>
      </c>
      <c r="BQ638">
        <v>5.7525951557093391E-2</v>
      </c>
      <c r="BR638">
        <v>1.4270007251970811E-3</v>
      </c>
      <c r="BS638">
        <v>-1.755519730428756E-3</v>
      </c>
      <c r="BT638">
        <v>-6.3291139240506333E-2</v>
      </c>
      <c r="BU638">
        <v>3.0006624839249429E-3</v>
      </c>
      <c r="BV638">
        <v>0.143426294820717</v>
      </c>
      <c r="BW638">
        <v>-7.8947368421052655E-2</v>
      </c>
      <c r="BX638">
        <v>2.2727272727272711E-2</v>
      </c>
      <c r="BY638">
        <v>4.3290683107413797E-2</v>
      </c>
      <c r="BZ638">
        <v>-4.7352561343091404E-3</v>
      </c>
    </row>
    <row r="639" spans="1:78" x14ac:dyDescent="0.15">
      <c r="A639" s="21">
        <v>39295</v>
      </c>
      <c r="B639" t="s">
        <v>43</v>
      </c>
      <c r="C639">
        <v>5.0199999999999996</v>
      </c>
      <c r="D639">
        <v>-4.5627376425855563E-2</v>
      </c>
      <c r="E639" t="s">
        <v>55</v>
      </c>
      <c r="F639">
        <v>3.83</v>
      </c>
      <c r="G639">
        <v>86.116</v>
      </c>
      <c r="H639">
        <v>99.891850000000005</v>
      </c>
      <c r="I639">
        <v>9.1999999999999993</v>
      </c>
      <c r="J639">
        <v>207.667</v>
      </c>
      <c r="K639">
        <v>54.4</v>
      </c>
      <c r="L639">
        <v>1321</v>
      </c>
      <c r="M639">
        <v>4.5999999999999996</v>
      </c>
      <c r="N639">
        <v>1473.99</v>
      </c>
      <c r="O639">
        <v>4.5309999999999997</v>
      </c>
      <c r="P639">
        <v>85.988</v>
      </c>
      <c r="Q639">
        <v>100.124</v>
      </c>
      <c r="R639">
        <v>8.3000000000000007</v>
      </c>
      <c r="S639">
        <v>207.60300000000001</v>
      </c>
      <c r="T639">
        <v>58.6</v>
      </c>
      <c r="U639">
        <v>1361</v>
      </c>
      <c r="V639">
        <v>4.7</v>
      </c>
      <c r="W639">
        <v>1455.28</v>
      </c>
      <c r="X639">
        <v>4.7409999999999997</v>
      </c>
      <c r="Y639">
        <v>85.858999999999995</v>
      </c>
      <c r="Z639">
        <v>100.14749999999999</v>
      </c>
      <c r="AA639">
        <v>8.1999999999999993</v>
      </c>
      <c r="AB639">
        <v>207.23400000000001</v>
      </c>
      <c r="AC639">
        <v>57.7</v>
      </c>
      <c r="AD639">
        <v>1407</v>
      </c>
      <c r="AE639">
        <v>4.5999999999999996</v>
      </c>
      <c r="AF639">
        <v>1503.35</v>
      </c>
      <c r="AG639">
        <v>5.0259999999999998</v>
      </c>
      <c r="AH639">
        <v>85.716999999999999</v>
      </c>
      <c r="AI639">
        <v>100.1887</v>
      </c>
      <c r="AJ639">
        <v>7.8</v>
      </c>
      <c r="AK639">
        <v>206.755</v>
      </c>
      <c r="AL639">
        <v>58.6</v>
      </c>
      <c r="AM639">
        <v>1493</v>
      </c>
      <c r="AN639">
        <v>4.4000000000000004</v>
      </c>
      <c r="AO639">
        <v>1530.62</v>
      </c>
      <c r="AP639">
        <v>4.8899999999999997</v>
      </c>
      <c r="AQ639">
        <v>1.488579801832923E-3</v>
      </c>
      <c r="AR639">
        <v>-2.3186249051175829E-3</v>
      </c>
      <c r="AS639">
        <v>0.1084337349397588</v>
      </c>
      <c r="AT639">
        <v>3.0828070885302589E-4</v>
      </c>
      <c r="AU639">
        <v>-7.1672354948805528E-2</v>
      </c>
      <c r="AV639">
        <v>-2.9390154298310048E-2</v>
      </c>
      <c r="AW639">
        <v>-2.1276595744680989E-2</v>
      </c>
      <c r="AX639">
        <v>1.285663240063761E-2</v>
      </c>
      <c r="AY639">
        <v>-4.4294452647120841E-2</v>
      </c>
      <c r="AZ639">
        <v>1.5024633410591899E-3</v>
      </c>
      <c r="BA639">
        <v>-2.3465388551879851E-4</v>
      </c>
      <c r="BB639">
        <v>1.219512195121975E-2</v>
      </c>
      <c r="BC639">
        <v>1.780595848171584E-3</v>
      </c>
      <c r="BD639">
        <v>1.5597920277296231E-2</v>
      </c>
      <c r="BE639">
        <v>-3.2693674484719271E-2</v>
      </c>
      <c r="BF639">
        <v>2.1739130434782709E-2</v>
      </c>
      <c r="BG639">
        <v>-3.1975255263245413E-2</v>
      </c>
      <c r="BH639">
        <v>-5.67051333068046E-2</v>
      </c>
      <c r="BI639">
        <v>1.656614207216744E-3</v>
      </c>
      <c r="BJ639">
        <v>-4.1122402027382599E-4</v>
      </c>
      <c r="BK639">
        <v>5.1282051282051322E-2</v>
      </c>
      <c r="BL639">
        <v>2.3167517109623499E-3</v>
      </c>
      <c r="BM639">
        <v>-1.535836177474403E-2</v>
      </c>
      <c r="BN639">
        <v>-5.7602143335566007E-2</v>
      </c>
      <c r="BO639">
        <v>4.5454545454545192E-2</v>
      </c>
      <c r="BP639">
        <v>-1.781630973069737E-2</v>
      </c>
      <c r="BQ639">
        <v>2.7811860940695429E-2</v>
      </c>
      <c r="BR639">
        <v>1.179686039992411E-3</v>
      </c>
      <c r="BS639">
        <v>-6.094775251421769E-4</v>
      </c>
      <c r="BT639">
        <v>5.4054054054053953E-2</v>
      </c>
      <c r="BU639">
        <v>4.1329940166290324E-3</v>
      </c>
      <c r="BV639">
        <v>2.0905923344947789E-2</v>
      </c>
      <c r="BW639">
        <v>1.56462585034014E-2</v>
      </c>
      <c r="BX639">
        <v>-2.222222222222214E-2</v>
      </c>
      <c r="BY639">
        <v>3.2549228600146973E-2</v>
      </c>
      <c r="BZ639">
        <v>5.7525951557093391E-2</v>
      </c>
    </row>
    <row r="640" spans="1:78" x14ac:dyDescent="0.15">
      <c r="A640" s="21">
        <v>39326</v>
      </c>
      <c r="B640" t="s">
        <v>44</v>
      </c>
      <c r="C640">
        <v>4.9400000000000004</v>
      </c>
      <c r="D640">
        <v>-1.5936254980079521E-2</v>
      </c>
      <c r="E640" t="s">
        <v>55</v>
      </c>
      <c r="F640">
        <v>-3.01</v>
      </c>
      <c r="G640">
        <v>86.350999999999999</v>
      </c>
      <c r="H640">
        <v>99.633380000000002</v>
      </c>
      <c r="I640">
        <v>9.1999999999999993</v>
      </c>
      <c r="J640">
        <v>208.547</v>
      </c>
      <c r="K640">
        <v>54.4</v>
      </c>
      <c r="L640">
        <v>1261</v>
      </c>
      <c r="M640">
        <v>4.7</v>
      </c>
      <c r="N640">
        <v>1526.75</v>
      </c>
      <c r="O640">
        <v>4.5880000000000001</v>
      </c>
      <c r="P640">
        <v>86.116</v>
      </c>
      <c r="Q640">
        <v>99.891850000000005</v>
      </c>
      <c r="R640">
        <v>9.1999999999999993</v>
      </c>
      <c r="S640">
        <v>207.667</v>
      </c>
      <c r="T640">
        <v>54.4</v>
      </c>
      <c r="U640">
        <v>1321</v>
      </c>
      <c r="V640">
        <v>4.5999999999999996</v>
      </c>
      <c r="W640">
        <v>1473.99</v>
      </c>
      <c r="X640">
        <v>4.5309999999999997</v>
      </c>
      <c r="Y640">
        <v>85.988</v>
      </c>
      <c r="Z640">
        <v>100.124</v>
      </c>
      <c r="AA640">
        <v>8.3000000000000007</v>
      </c>
      <c r="AB640">
        <v>207.60300000000001</v>
      </c>
      <c r="AC640">
        <v>58.6</v>
      </c>
      <c r="AD640">
        <v>1361</v>
      </c>
      <c r="AE640">
        <v>4.7</v>
      </c>
      <c r="AF640">
        <v>1455.28</v>
      </c>
      <c r="AG640">
        <v>4.7409999999999997</v>
      </c>
      <c r="AH640">
        <v>85.858999999999995</v>
      </c>
      <c r="AI640">
        <v>100.14749999999999</v>
      </c>
      <c r="AJ640">
        <v>8.1999999999999993</v>
      </c>
      <c r="AK640">
        <v>207.23400000000001</v>
      </c>
      <c r="AL640">
        <v>57.7</v>
      </c>
      <c r="AM640">
        <v>1407</v>
      </c>
      <c r="AN640">
        <v>4.5999999999999996</v>
      </c>
      <c r="AO640">
        <v>1503.35</v>
      </c>
      <c r="AP640">
        <v>5.0259999999999998</v>
      </c>
      <c r="AQ640">
        <v>2.7288773282549972E-3</v>
      </c>
      <c r="AR640">
        <v>-2.5874983794974549E-3</v>
      </c>
      <c r="AS640">
        <v>0</v>
      </c>
      <c r="AT640">
        <v>4.2375533907650356E-3</v>
      </c>
      <c r="AU640">
        <v>0</v>
      </c>
      <c r="AV640">
        <v>-4.542013626040875E-2</v>
      </c>
      <c r="AW640">
        <v>2.1739130434782709E-2</v>
      </c>
      <c r="AX640">
        <v>3.579400131615551E-2</v>
      </c>
      <c r="AY640">
        <v>1.2580004414036731E-2</v>
      </c>
      <c r="AZ640">
        <v>1.488579801832923E-3</v>
      </c>
      <c r="BA640">
        <v>-2.3186249051175829E-3</v>
      </c>
      <c r="BB640">
        <v>0.1084337349397588</v>
      </c>
      <c r="BC640">
        <v>3.0828070885302589E-4</v>
      </c>
      <c r="BD640">
        <v>-7.1672354948805528E-2</v>
      </c>
      <c r="BE640">
        <v>-2.9390154298310048E-2</v>
      </c>
      <c r="BF640">
        <v>-2.1276595744680989E-2</v>
      </c>
      <c r="BG640">
        <v>1.285663240063761E-2</v>
      </c>
      <c r="BH640">
        <v>-4.4294452647120841E-2</v>
      </c>
      <c r="BI640">
        <v>1.5024633410591899E-3</v>
      </c>
      <c r="BJ640">
        <v>-2.3465388551879851E-4</v>
      </c>
      <c r="BK640">
        <v>1.219512195121975E-2</v>
      </c>
      <c r="BL640">
        <v>1.780595848171584E-3</v>
      </c>
      <c r="BM640">
        <v>1.5597920277296231E-2</v>
      </c>
      <c r="BN640">
        <v>-3.2693674484719271E-2</v>
      </c>
      <c r="BO640">
        <v>2.1739130434782709E-2</v>
      </c>
      <c r="BP640">
        <v>-3.1975255263245413E-2</v>
      </c>
      <c r="BQ640">
        <v>-5.67051333068046E-2</v>
      </c>
      <c r="BR640">
        <v>1.656614207216744E-3</v>
      </c>
      <c r="BS640">
        <v>-4.1122402027382599E-4</v>
      </c>
      <c r="BT640">
        <v>5.1282051282051322E-2</v>
      </c>
      <c r="BU640">
        <v>2.3167517109623499E-3</v>
      </c>
      <c r="BV640">
        <v>-1.535836177474403E-2</v>
      </c>
      <c r="BW640">
        <v>-5.7602143335566007E-2</v>
      </c>
      <c r="BX640">
        <v>4.5454545454545192E-2</v>
      </c>
      <c r="BY640">
        <v>-1.781630973069737E-2</v>
      </c>
      <c r="BZ640">
        <v>2.7811860940695429E-2</v>
      </c>
    </row>
    <row r="641" spans="1:78" x14ac:dyDescent="0.15">
      <c r="A641" s="21">
        <v>39356</v>
      </c>
      <c r="B641" t="s">
        <v>45</v>
      </c>
      <c r="C641">
        <v>4.76</v>
      </c>
      <c r="D641">
        <v>-3.6437246963562868E-2</v>
      </c>
      <c r="E641" t="s">
        <v>55</v>
      </c>
      <c r="F641">
        <v>-0.73</v>
      </c>
      <c r="G641">
        <v>86.575999999999993</v>
      </c>
      <c r="H641">
        <v>99.335009999999997</v>
      </c>
      <c r="I641">
        <v>8.5</v>
      </c>
      <c r="J641">
        <v>209.19</v>
      </c>
      <c r="K641">
        <v>56.4</v>
      </c>
      <c r="L641">
        <v>1192</v>
      </c>
      <c r="M641">
        <v>4.7</v>
      </c>
      <c r="N641">
        <v>1549.38</v>
      </c>
      <c r="O641">
        <v>4.4729999999999999</v>
      </c>
      <c r="P641">
        <v>86.350999999999999</v>
      </c>
      <c r="Q641">
        <v>99.633380000000002</v>
      </c>
      <c r="R641">
        <v>9.1999999999999993</v>
      </c>
      <c r="S641">
        <v>208.547</v>
      </c>
      <c r="T641">
        <v>54.4</v>
      </c>
      <c r="U641">
        <v>1261</v>
      </c>
      <c r="V641">
        <v>4.7</v>
      </c>
      <c r="W641">
        <v>1526.75</v>
      </c>
      <c r="X641">
        <v>4.5880000000000001</v>
      </c>
      <c r="Y641">
        <v>86.116</v>
      </c>
      <c r="Z641">
        <v>99.891850000000005</v>
      </c>
      <c r="AA641">
        <v>9.1999999999999993</v>
      </c>
      <c r="AB641">
        <v>207.667</v>
      </c>
      <c r="AC641">
        <v>54.4</v>
      </c>
      <c r="AD641">
        <v>1321</v>
      </c>
      <c r="AE641">
        <v>4.5999999999999996</v>
      </c>
      <c r="AF641">
        <v>1473.99</v>
      </c>
      <c r="AG641">
        <v>4.5309999999999997</v>
      </c>
      <c r="AH641">
        <v>85.988</v>
      </c>
      <c r="AI641">
        <v>100.124</v>
      </c>
      <c r="AJ641">
        <v>8.3000000000000007</v>
      </c>
      <c r="AK641">
        <v>207.60300000000001</v>
      </c>
      <c r="AL641">
        <v>58.6</v>
      </c>
      <c r="AM641">
        <v>1361</v>
      </c>
      <c r="AN641">
        <v>4.7</v>
      </c>
      <c r="AO641">
        <v>1455.28</v>
      </c>
      <c r="AP641">
        <v>4.7409999999999997</v>
      </c>
      <c r="AQ641">
        <v>2.605644404812812E-3</v>
      </c>
      <c r="AR641">
        <v>-2.994679092488961E-3</v>
      </c>
      <c r="AS641">
        <v>-7.6086956521739024E-2</v>
      </c>
      <c r="AT641">
        <v>3.0832378312801718E-3</v>
      </c>
      <c r="AU641">
        <v>3.6764705882353033E-2</v>
      </c>
      <c r="AV641">
        <v>-5.4718477398889798E-2</v>
      </c>
      <c r="AW641">
        <v>0</v>
      </c>
      <c r="AX641">
        <v>1.482233502538088E-2</v>
      </c>
      <c r="AY641">
        <v>-2.5065387968613791E-2</v>
      </c>
      <c r="AZ641">
        <v>2.7288773282549972E-3</v>
      </c>
      <c r="BA641">
        <v>-2.5874983794974549E-3</v>
      </c>
      <c r="BB641">
        <v>0</v>
      </c>
      <c r="BC641">
        <v>4.2375533907650356E-3</v>
      </c>
      <c r="BD641">
        <v>0</v>
      </c>
      <c r="BE641">
        <v>-4.542013626040875E-2</v>
      </c>
      <c r="BF641">
        <v>2.1739130434782709E-2</v>
      </c>
      <c r="BG641">
        <v>3.579400131615551E-2</v>
      </c>
      <c r="BH641">
        <v>1.2580004414036731E-2</v>
      </c>
      <c r="BI641">
        <v>1.488579801832923E-3</v>
      </c>
      <c r="BJ641">
        <v>-2.3186249051175829E-3</v>
      </c>
      <c r="BK641">
        <v>0.1084337349397588</v>
      </c>
      <c r="BL641">
        <v>3.0828070885302589E-4</v>
      </c>
      <c r="BM641">
        <v>-7.1672354948805528E-2</v>
      </c>
      <c r="BN641">
        <v>-2.9390154298310048E-2</v>
      </c>
      <c r="BO641">
        <v>-2.1276595744680989E-2</v>
      </c>
      <c r="BP641">
        <v>1.285663240063761E-2</v>
      </c>
      <c r="BQ641">
        <v>-4.4294452647120841E-2</v>
      </c>
      <c r="BR641">
        <v>1.5024633410591899E-3</v>
      </c>
      <c r="BS641">
        <v>-2.3465388551879851E-4</v>
      </c>
      <c r="BT641">
        <v>1.219512195121975E-2</v>
      </c>
      <c r="BU641">
        <v>1.780595848171584E-3</v>
      </c>
      <c r="BV641">
        <v>1.5597920277296231E-2</v>
      </c>
      <c r="BW641">
        <v>-3.2693674484719271E-2</v>
      </c>
      <c r="BX641">
        <v>2.1739130434782709E-2</v>
      </c>
      <c r="BY641">
        <v>-3.1975255263245413E-2</v>
      </c>
      <c r="BZ641">
        <v>-5.67051333068046E-2</v>
      </c>
    </row>
    <row r="642" spans="1:78" x14ac:dyDescent="0.15">
      <c r="A642" s="21">
        <v>39387</v>
      </c>
      <c r="B642" t="s">
        <v>46</v>
      </c>
      <c r="C642">
        <v>4.49</v>
      </c>
      <c r="D642">
        <v>-5.6722689075630169E-2</v>
      </c>
      <c r="E642" t="s">
        <v>55</v>
      </c>
      <c r="F642">
        <v>-1.49</v>
      </c>
      <c r="G642">
        <v>86.745999999999995</v>
      </c>
      <c r="H642">
        <v>99.045450000000002</v>
      </c>
      <c r="I642">
        <v>9.4</v>
      </c>
      <c r="J642">
        <v>210.834</v>
      </c>
      <c r="K642">
        <v>52.4</v>
      </c>
      <c r="L642">
        <v>1224</v>
      </c>
      <c r="M642">
        <v>4.7</v>
      </c>
      <c r="N642">
        <v>1481.14</v>
      </c>
      <c r="O642">
        <v>3.94</v>
      </c>
      <c r="P642">
        <v>86.575999999999993</v>
      </c>
      <c r="Q642">
        <v>99.335009999999997</v>
      </c>
      <c r="R642">
        <v>8.5</v>
      </c>
      <c r="S642">
        <v>209.19</v>
      </c>
      <c r="T642">
        <v>56.4</v>
      </c>
      <c r="U642">
        <v>1192</v>
      </c>
      <c r="V642">
        <v>4.7</v>
      </c>
      <c r="W642">
        <v>1549.38</v>
      </c>
      <c r="X642">
        <v>4.4729999999999999</v>
      </c>
      <c r="Y642">
        <v>86.350999999999999</v>
      </c>
      <c r="Z642">
        <v>99.633380000000002</v>
      </c>
      <c r="AA642">
        <v>9.1999999999999993</v>
      </c>
      <c r="AB642">
        <v>208.547</v>
      </c>
      <c r="AC642">
        <v>54.4</v>
      </c>
      <c r="AD642">
        <v>1261</v>
      </c>
      <c r="AE642">
        <v>4.7</v>
      </c>
      <c r="AF642">
        <v>1526.75</v>
      </c>
      <c r="AG642">
        <v>4.5880000000000001</v>
      </c>
      <c r="AH642">
        <v>86.116</v>
      </c>
      <c r="AI642">
        <v>99.891850000000005</v>
      </c>
      <c r="AJ642">
        <v>9.1999999999999993</v>
      </c>
      <c r="AK642">
        <v>207.667</v>
      </c>
      <c r="AL642">
        <v>54.4</v>
      </c>
      <c r="AM642">
        <v>1321</v>
      </c>
      <c r="AN642">
        <v>4.5999999999999996</v>
      </c>
      <c r="AO642">
        <v>1473.99</v>
      </c>
      <c r="AP642">
        <v>4.5309999999999997</v>
      </c>
      <c r="AQ642">
        <v>1.9635926815746441E-3</v>
      </c>
      <c r="AR642">
        <v>-2.914984354458694E-3</v>
      </c>
      <c r="AS642">
        <v>0.1058823529411765</v>
      </c>
      <c r="AT642">
        <v>7.858884267890387E-3</v>
      </c>
      <c r="AU642">
        <v>-7.0921985815602828E-2</v>
      </c>
      <c r="AV642">
        <v>2.6845637583892579E-2</v>
      </c>
      <c r="AW642">
        <v>0</v>
      </c>
      <c r="AX642">
        <v>-4.4043423821141348E-2</v>
      </c>
      <c r="AY642">
        <v>-0.1191594008495417</v>
      </c>
      <c r="AZ642">
        <v>2.605644404812812E-3</v>
      </c>
      <c r="BA642">
        <v>-2.994679092488961E-3</v>
      </c>
      <c r="BB642">
        <v>-7.6086956521739024E-2</v>
      </c>
      <c r="BC642">
        <v>3.0832378312801718E-3</v>
      </c>
      <c r="BD642">
        <v>3.6764705882353033E-2</v>
      </c>
      <c r="BE642">
        <v>-5.4718477398889798E-2</v>
      </c>
      <c r="BF642">
        <v>0</v>
      </c>
      <c r="BG642">
        <v>1.482233502538088E-2</v>
      </c>
      <c r="BH642">
        <v>-2.5065387968613791E-2</v>
      </c>
      <c r="BI642">
        <v>2.7288773282549972E-3</v>
      </c>
      <c r="BJ642">
        <v>-2.5874983794974549E-3</v>
      </c>
      <c r="BK642">
        <v>0</v>
      </c>
      <c r="BL642">
        <v>4.2375533907650356E-3</v>
      </c>
      <c r="BM642">
        <v>0</v>
      </c>
      <c r="BN642">
        <v>-4.542013626040875E-2</v>
      </c>
      <c r="BO642">
        <v>2.1739130434782709E-2</v>
      </c>
      <c r="BP642">
        <v>3.579400131615551E-2</v>
      </c>
      <c r="BQ642">
        <v>1.2580004414036731E-2</v>
      </c>
      <c r="BR642">
        <v>1.488579801832923E-3</v>
      </c>
      <c r="BS642">
        <v>-2.3186249051175829E-3</v>
      </c>
      <c r="BT642">
        <v>0.1084337349397588</v>
      </c>
      <c r="BU642">
        <v>3.0828070885302589E-4</v>
      </c>
      <c r="BV642">
        <v>-7.1672354948805528E-2</v>
      </c>
      <c r="BW642">
        <v>-2.9390154298310048E-2</v>
      </c>
      <c r="BX642">
        <v>-2.1276595744680989E-2</v>
      </c>
      <c r="BY642">
        <v>1.285663240063761E-2</v>
      </c>
      <c r="BZ642">
        <v>-4.4294452647120841E-2</v>
      </c>
    </row>
    <row r="643" spans="1:78" x14ac:dyDescent="0.15">
      <c r="A643" s="21">
        <v>39417</v>
      </c>
      <c r="B643" t="s">
        <v>47</v>
      </c>
      <c r="C643">
        <v>4.24</v>
      </c>
      <c r="D643">
        <v>-5.5679287305122491E-2</v>
      </c>
      <c r="E643" t="s">
        <v>55</v>
      </c>
      <c r="F643">
        <v>4.72</v>
      </c>
      <c r="G643">
        <v>86.92</v>
      </c>
      <c r="H643">
        <v>98.875079999999997</v>
      </c>
      <c r="I643">
        <v>9.6</v>
      </c>
      <c r="J643">
        <v>211.44499999999999</v>
      </c>
      <c r="K643">
        <v>46.5</v>
      </c>
      <c r="L643">
        <v>1149</v>
      </c>
      <c r="M643">
        <v>5</v>
      </c>
      <c r="N643">
        <v>1468.36</v>
      </c>
      <c r="O643">
        <v>4.0250000000000004</v>
      </c>
      <c r="P643">
        <v>86.745999999999995</v>
      </c>
      <c r="Q643">
        <v>99.045450000000002</v>
      </c>
      <c r="R643">
        <v>9.4</v>
      </c>
      <c r="S643">
        <v>210.834</v>
      </c>
      <c r="T643">
        <v>52.4</v>
      </c>
      <c r="U643">
        <v>1224</v>
      </c>
      <c r="V643">
        <v>4.7</v>
      </c>
      <c r="W643">
        <v>1481.14</v>
      </c>
      <c r="X643">
        <v>3.94</v>
      </c>
      <c r="Y643">
        <v>86.575999999999993</v>
      </c>
      <c r="Z643">
        <v>99.335009999999997</v>
      </c>
      <c r="AA643">
        <v>8.5</v>
      </c>
      <c r="AB643">
        <v>209.19</v>
      </c>
      <c r="AC643">
        <v>56.4</v>
      </c>
      <c r="AD643">
        <v>1192</v>
      </c>
      <c r="AE643">
        <v>4.7</v>
      </c>
      <c r="AF643">
        <v>1549.38</v>
      </c>
      <c r="AG643">
        <v>4.4729999999999999</v>
      </c>
      <c r="AH643">
        <v>86.350999999999999</v>
      </c>
      <c r="AI643">
        <v>99.633380000000002</v>
      </c>
      <c r="AJ643">
        <v>9.1999999999999993</v>
      </c>
      <c r="AK643">
        <v>208.547</v>
      </c>
      <c r="AL643">
        <v>54.4</v>
      </c>
      <c r="AM643">
        <v>1261</v>
      </c>
      <c r="AN643">
        <v>4.7</v>
      </c>
      <c r="AO643">
        <v>1526.75</v>
      </c>
      <c r="AP643">
        <v>4.5880000000000001</v>
      </c>
      <c r="AQ643">
        <v>2.0058561778064639E-3</v>
      </c>
      <c r="AR643">
        <v>-1.720119399730158E-3</v>
      </c>
      <c r="AS643">
        <v>2.1276595744680771E-2</v>
      </c>
      <c r="AT643">
        <v>2.8980145517325528E-3</v>
      </c>
      <c r="AU643">
        <v>-0.1125954198473282</v>
      </c>
      <c r="AV643">
        <v>-6.1274509803921573E-2</v>
      </c>
      <c r="AW643">
        <v>6.3829787234042534E-2</v>
      </c>
      <c r="AX643">
        <v>-8.628488866683881E-3</v>
      </c>
      <c r="AY643">
        <v>2.1573604060913801E-2</v>
      </c>
      <c r="AZ643">
        <v>1.9635926815746441E-3</v>
      </c>
      <c r="BA643">
        <v>-2.914984354458694E-3</v>
      </c>
      <c r="BB643">
        <v>0.1058823529411765</v>
      </c>
      <c r="BC643">
        <v>7.858884267890387E-3</v>
      </c>
      <c r="BD643">
        <v>-7.0921985815602828E-2</v>
      </c>
      <c r="BE643">
        <v>2.6845637583892579E-2</v>
      </c>
      <c r="BF643">
        <v>0</v>
      </c>
      <c r="BG643">
        <v>-4.4043423821141348E-2</v>
      </c>
      <c r="BH643">
        <v>-0.1191594008495417</v>
      </c>
      <c r="BI643">
        <v>2.605644404812812E-3</v>
      </c>
      <c r="BJ643">
        <v>-2.994679092488961E-3</v>
      </c>
      <c r="BK643">
        <v>-7.6086956521739024E-2</v>
      </c>
      <c r="BL643">
        <v>3.0832378312801718E-3</v>
      </c>
      <c r="BM643">
        <v>3.6764705882353033E-2</v>
      </c>
      <c r="BN643">
        <v>-5.4718477398889798E-2</v>
      </c>
      <c r="BO643">
        <v>0</v>
      </c>
      <c r="BP643">
        <v>1.482233502538088E-2</v>
      </c>
      <c r="BQ643">
        <v>-2.5065387968613791E-2</v>
      </c>
      <c r="BR643">
        <v>2.7288773282549972E-3</v>
      </c>
      <c r="BS643">
        <v>-2.5874983794974549E-3</v>
      </c>
      <c r="BT643">
        <v>0</v>
      </c>
      <c r="BU643">
        <v>4.2375533907650356E-3</v>
      </c>
      <c r="BV643">
        <v>0</v>
      </c>
      <c r="BW643">
        <v>-4.542013626040875E-2</v>
      </c>
      <c r="BX643">
        <v>2.1739130434782709E-2</v>
      </c>
      <c r="BY643">
        <v>3.579400131615551E-2</v>
      </c>
      <c r="BZ643">
        <v>1.2580004414036731E-2</v>
      </c>
    </row>
    <row r="644" spans="1:78" x14ac:dyDescent="0.15">
      <c r="A644" s="21">
        <v>39448</v>
      </c>
      <c r="B644" t="s">
        <v>48</v>
      </c>
      <c r="C644">
        <v>3.94</v>
      </c>
      <c r="D644">
        <v>-7.0754716981132129E-2</v>
      </c>
      <c r="E644" t="s">
        <v>55</v>
      </c>
      <c r="F644">
        <v>-0.44</v>
      </c>
      <c r="G644">
        <v>87.093000000000004</v>
      </c>
      <c r="H644">
        <v>98.711320000000001</v>
      </c>
      <c r="I644">
        <v>9.3000000000000007</v>
      </c>
      <c r="J644">
        <v>212.17400000000001</v>
      </c>
      <c r="K644">
        <v>48</v>
      </c>
      <c r="L644">
        <v>1094</v>
      </c>
      <c r="M644">
        <v>5</v>
      </c>
      <c r="N644">
        <v>1378.55</v>
      </c>
      <c r="O644">
        <v>3.5950000000000002</v>
      </c>
      <c r="P644">
        <v>86.92</v>
      </c>
      <c r="Q644">
        <v>98.875079999999997</v>
      </c>
      <c r="R644">
        <v>9.6</v>
      </c>
      <c r="S644">
        <v>211.44499999999999</v>
      </c>
      <c r="T644">
        <v>46.5</v>
      </c>
      <c r="U644">
        <v>1149</v>
      </c>
      <c r="V644">
        <v>5</v>
      </c>
      <c r="W644">
        <v>1468.36</v>
      </c>
      <c r="X644">
        <v>4.0250000000000004</v>
      </c>
      <c r="Y644">
        <v>86.745999999999995</v>
      </c>
      <c r="Z644">
        <v>99.045450000000002</v>
      </c>
      <c r="AA644">
        <v>9.4</v>
      </c>
      <c r="AB644">
        <v>210.834</v>
      </c>
      <c r="AC644">
        <v>52.4</v>
      </c>
      <c r="AD644">
        <v>1224</v>
      </c>
      <c r="AE644">
        <v>4.7</v>
      </c>
      <c r="AF644">
        <v>1481.14</v>
      </c>
      <c r="AG644">
        <v>3.94</v>
      </c>
      <c r="AH644">
        <v>86.575999999999993</v>
      </c>
      <c r="AI644">
        <v>99.335009999999997</v>
      </c>
      <c r="AJ644">
        <v>8.5</v>
      </c>
      <c r="AK644">
        <v>209.19</v>
      </c>
      <c r="AL644">
        <v>56.4</v>
      </c>
      <c r="AM644">
        <v>1192</v>
      </c>
      <c r="AN644">
        <v>4.7</v>
      </c>
      <c r="AO644">
        <v>1549.38</v>
      </c>
      <c r="AP644">
        <v>4.4729999999999999</v>
      </c>
      <c r="AQ644">
        <v>1.990335941095323E-3</v>
      </c>
      <c r="AR644">
        <v>-1.6562312768798599E-3</v>
      </c>
      <c r="AS644">
        <v>-3.1249999999999889E-2</v>
      </c>
      <c r="AT644">
        <v>3.4477050769703421E-3</v>
      </c>
      <c r="AU644">
        <v>3.2258064516128997E-2</v>
      </c>
      <c r="AV644">
        <v>-4.7867711053089623E-2</v>
      </c>
      <c r="AW644">
        <v>0</v>
      </c>
      <c r="AX644">
        <v>-6.1163474897164123E-2</v>
      </c>
      <c r="AY644">
        <v>-0.10683229813664601</v>
      </c>
      <c r="AZ644">
        <v>2.0058561778064639E-3</v>
      </c>
      <c r="BA644">
        <v>-1.720119399730158E-3</v>
      </c>
      <c r="BB644">
        <v>2.1276595744680771E-2</v>
      </c>
      <c r="BC644">
        <v>2.8980145517325528E-3</v>
      </c>
      <c r="BD644">
        <v>-0.1125954198473282</v>
      </c>
      <c r="BE644">
        <v>-6.1274509803921573E-2</v>
      </c>
      <c r="BF644">
        <v>6.3829787234042534E-2</v>
      </c>
      <c r="BG644">
        <v>-8.628488866683881E-3</v>
      </c>
      <c r="BH644">
        <v>2.1573604060913801E-2</v>
      </c>
      <c r="BI644">
        <v>1.9635926815746441E-3</v>
      </c>
      <c r="BJ644">
        <v>-2.914984354458694E-3</v>
      </c>
      <c r="BK644">
        <v>0.1058823529411765</v>
      </c>
      <c r="BL644">
        <v>7.858884267890387E-3</v>
      </c>
      <c r="BM644">
        <v>-7.0921985815602828E-2</v>
      </c>
      <c r="BN644">
        <v>2.6845637583892579E-2</v>
      </c>
      <c r="BO644">
        <v>0</v>
      </c>
      <c r="BP644">
        <v>-4.4043423821141348E-2</v>
      </c>
      <c r="BQ644">
        <v>-0.1191594008495417</v>
      </c>
      <c r="BR644">
        <v>2.605644404812812E-3</v>
      </c>
      <c r="BS644">
        <v>-2.994679092488961E-3</v>
      </c>
      <c r="BT644">
        <v>-7.6086956521739024E-2</v>
      </c>
      <c r="BU644">
        <v>3.0832378312801718E-3</v>
      </c>
      <c r="BV644">
        <v>3.6764705882353033E-2</v>
      </c>
      <c r="BW644">
        <v>-5.4718477398889798E-2</v>
      </c>
      <c r="BX644">
        <v>0</v>
      </c>
      <c r="BY644">
        <v>1.482233502538088E-2</v>
      </c>
      <c r="BZ644">
        <v>-2.5065387968613791E-2</v>
      </c>
    </row>
    <row r="645" spans="1:78" x14ac:dyDescent="0.15">
      <c r="A645" s="21">
        <v>39479</v>
      </c>
      <c r="B645" t="s">
        <v>49</v>
      </c>
      <c r="C645">
        <v>2.98</v>
      </c>
      <c r="D645">
        <v>-0.24365482233502539</v>
      </c>
      <c r="E645" t="s">
        <v>55</v>
      </c>
      <c r="F645">
        <v>1.92</v>
      </c>
      <c r="G645">
        <v>87.177999999999997</v>
      </c>
      <c r="H645">
        <v>98.317210000000003</v>
      </c>
      <c r="I645">
        <v>9.6999999999999993</v>
      </c>
      <c r="J645">
        <v>212.68700000000001</v>
      </c>
      <c r="K645">
        <v>46.4</v>
      </c>
      <c r="L645">
        <v>1014</v>
      </c>
      <c r="M645">
        <v>4.9000000000000004</v>
      </c>
      <c r="N645">
        <v>1330.63</v>
      </c>
      <c r="O645">
        <v>3.5110000000000001</v>
      </c>
      <c r="P645">
        <v>87.093000000000004</v>
      </c>
      <c r="Q645">
        <v>98.711320000000001</v>
      </c>
      <c r="R645">
        <v>9.3000000000000007</v>
      </c>
      <c r="S645">
        <v>212.17400000000001</v>
      </c>
      <c r="T645">
        <v>48</v>
      </c>
      <c r="U645">
        <v>1094</v>
      </c>
      <c r="V645">
        <v>5</v>
      </c>
      <c r="W645">
        <v>1378.55</v>
      </c>
      <c r="X645">
        <v>3.5950000000000002</v>
      </c>
      <c r="Y645">
        <v>86.92</v>
      </c>
      <c r="Z645">
        <v>98.875079999999997</v>
      </c>
      <c r="AA645">
        <v>9.6</v>
      </c>
      <c r="AB645">
        <v>211.44499999999999</v>
      </c>
      <c r="AC645">
        <v>46.5</v>
      </c>
      <c r="AD645">
        <v>1149</v>
      </c>
      <c r="AE645">
        <v>5</v>
      </c>
      <c r="AF645">
        <v>1468.36</v>
      </c>
      <c r="AG645">
        <v>4.0250000000000004</v>
      </c>
      <c r="AH645">
        <v>86.745999999999995</v>
      </c>
      <c r="AI645">
        <v>99.045450000000002</v>
      </c>
      <c r="AJ645">
        <v>9.4</v>
      </c>
      <c r="AK645">
        <v>210.834</v>
      </c>
      <c r="AL645">
        <v>52.4</v>
      </c>
      <c r="AM645">
        <v>1224</v>
      </c>
      <c r="AN645">
        <v>4.7</v>
      </c>
      <c r="AO645">
        <v>1481.14</v>
      </c>
      <c r="AP645">
        <v>3.94</v>
      </c>
      <c r="AQ645">
        <v>9.7596821788203947E-4</v>
      </c>
      <c r="AR645">
        <v>-3.9925512089190596E-3</v>
      </c>
      <c r="AS645">
        <v>4.3010752688171783E-2</v>
      </c>
      <c r="AT645">
        <v>2.4178268779397878E-3</v>
      </c>
      <c r="AU645">
        <v>-3.3333333333333333E-2</v>
      </c>
      <c r="AV645">
        <v>-7.312614259597805E-2</v>
      </c>
      <c r="AW645">
        <v>-1.999999999999991E-2</v>
      </c>
      <c r="AX645">
        <v>-3.4761162090602322E-2</v>
      </c>
      <c r="AY645">
        <v>-2.3365785813630021E-2</v>
      </c>
      <c r="AZ645">
        <v>1.990335941095323E-3</v>
      </c>
      <c r="BA645">
        <v>-1.6562312768798599E-3</v>
      </c>
      <c r="BB645">
        <v>-3.1249999999999889E-2</v>
      </c>
      <c r="BC645">
        <v>3.4477050769703421E-3</v>
      </c>
      <c r="BD645">
        <v>3.2258064516128997E-2</v>
      </c>
      <c r="BE645">
        <v>-4.7867711053089623E-2</v>
      </c>
      <c r="BF645">
        <v>0</v>
      </c>
      <c r="BG645">
        <v>-6.1163474897164123E-2</v>
      </c>
      <c r="BH645">
        <v>-0.10683229813664601</v>
      </c>
      <c r="BI645">
        <v>2.0058561778064639E-3</v>
      </c>
      <c r="BJ645">
        <v>-1.720119399730158E-3</v>
      </c>
      <c r="BK645">
        <v>2.1276595744680771E-2</v>
      </c>
      <c r="BL645">
        <v>2.8980145517325528E-3</v>
      </c>
      <c r="BM645">
        <v>-0.1125954198473282</v>
      </c>
      <c r="BN645">
        <v>-6.1274509803921573E-2</v>
      </c>
      <c r="BO645">
        <v>6.3829787234042534E-2</v>
      </c>
      <c r="BP645">
        <v>-8.628488866683881E-3</v>
      </c>
      <c r="BQ645">
        <v>2.1573604060913801E-2</v>
      </c>
      <c r="BR645">
        <v>1.9635926815746441E-3</v>
      </c>
      <c r="BS645">
        <v>-2.914984354458694E-3</v>
      </c>
      <c r="BT645">
        <v>0.1058823529411765</v>
      </c>
      <c r="BU645">
        <v>7.858884267890387E-3</v>
      </c>
      <c r="BV645">
        <v>-7.0921985815602828E-2</v>
      </c>
      <c r="BW645">
        <v>2.6845637583892579E-2</v>
      </c>
      <c r="BX645">
        <v>0</v>
      </c>
      <c r="BY645">
        <v>-4.4043423821141348E-2</v>
      </c>
      <c r="BZ645">
        <v>-0.1191594008495417</v>
      </c>
    </row>
    <row r="646" spans="1:78" x14ac:dyDescent="0.15">
      <c r="A646" s="21">
        <v>39508</v>
      </c>
      <c r="B646" t="s">
        <v>50</v>
      </c>
      <c r="C646">
        <v>2.61</v>
      </c>
      <c r="D646">
        <v>-0.1241610738255034</v>
      </c>
      <c r="E646" t="s">
        <v>55</v>
      </c>
      <c r="F646">
        <v>1.6</v>
      </c>
      <c r="G646">
        <v>87.349000000000004</v>
      </c>
      <c r="H646">
        <v>97.842060000000004</v>
      </c>
      <c r="I646">
        <v>10.5</v>
      </c>
      <c r="J646">
        <v>213.44800000000001</v>
      </c>
      <c r="K646">
        <v>45.6</v>
      </c>
      <c r="L646">
        <v>967</v>
      </c>
      <c r="M646">
        <v>5.0999999999999996</v>
      </c>
      <c r="N646">
        <v>1322.7</v>
      </c>
      <c r="O646">
        <v>3.411</v>
      </c>
      <c r="P646">
        <v>87.177999999999997</v>
      </c>
      <c r="Q646">
        <v>98.317210000000003</v>
      </c>
      <c r="R646">
        <v>9.6999999999999993</v>
      </c>
      <c r="S646">
        <v>212.68700000000001</v>
      </c>
      <c r="T646">
        <v>46.4</v>
      </c>
      <c r="U646">
        <v>1014</v>
      </c>
      <c r="V646">
        <v>4.9000000000000004</v>
      </c>
      <c r="W646">
        <v>1330.63</v>
      </c>
      <c r="X646">
        <v>3.5110000000000001</v>
      </c>
      <c r="Y646">
        <v>87.093000000000004</v>
      </c>
      <c r="Z646">
        <v>98.711320000000001</v>
      </c>
      <c r="AA646">
        <v>9.3000000000000007</v>
      </c>
      <c r="AB646">
        <v>212.17400000000001</v>
      </c>
      <c r="AC646">
        <v>48</v>
      </c>
      <c r="AD646">
        <v>1094</v>
      </c>
      <c r="AE646">
        <v>5</v>
      </c>
      <c r="AF646">
        <v>1378.55</v>
      </c>
      <c r="AG646">
        <v>3.5950000000000002</v>
      </c>
      <c r="AH646">
        <v>86.92</v>
      </c>
      <c r="AI646">
        <v>98.875079999999997</v>
      </c>
      <c r="AJ646">
        <v>9.6</v>
      </c>
      <c r="AK646">
        <v>211.44499999999999</v>
      </c>
      <c r="AL646">
        <v>46.5</v>
      </c>
      <c r="AM646">
        <v>1149</v>
      </c>
      <c r="AN646">
        <v>5</v>
      </c>
      <c r="AO646">
        <v>1468.36</v>
      </c>
      <c r="AP646">
        <v>4.0250000000000004</v>
      </c>
      <c r="AQ646">
        <v>1.9615040491867131E-3</v>
      </c>
      <c r="AR646">
        <v>-4.8328263179966413E-3</v>
      </c>
      <c r="AS646">
        <v>8.2474226804123862E-2</v>
      </c>
      <c r="AT646">
        <v>3.578027806118822E-3</v>
      </c>
      <c r="AU646">
        <v>-1.7241379310344751E-2</v>
      </c>
      <c r="AV646">
        <v>-4.6351084812623289E-2</v>
      </c>
      <c r="AW646">
        <v>4.0816326530612068E-2</v>
      </c>
      <c r="AX646">
        <v>-5.9595830546433906E-3</v>
      </c>
      <c r="AY646">
        <v>-2.8481913984619741E-2</v>
      </c>
      <c r="AZ646">
        <v>9.7596821788203947E-4</v>
      </c>
      <c r="BA646">
        <v>-3.9925512089190596E-3</v>
      </c>
      <c r="BB646">
        <v>4.3010752688171783E-2</v>
      </c>
      <c r="BC646">
        <v>2.4178268779397878E-3</v>
      </c>
      <c r="BD646">
        <v>-3.3333333333333333E-2</v>
      </c>
      <c r="BE646">
        <v>-7.312614259597805E-2</v>
      </c>
      <c r="BF646">
        <v>-1.999999999999991E-2</v>
      </c>
      <c r="BG646">
        <v>-3.4761162090602322E-2</v>
      </c>
      <c r="BH646">
        <v>-2.3365785813630021E-2</v>
      </c>
      <c r="BI646">
        <v>1.990335941095323E-3</v>
      </c>
      <c r="BJ646">
        <v>-1.6562312768798599E-3</v>
      </c>
      <c r="BK646">
        <v>-3.1249999999999889E-2</v>
      </c>
      <c r="BL646">
        <v>3.4477050769703421E-3</v>
      </c>
      <c r="BM646">
        <v>3.2258064516128997E-2</v>
      </c>
      <c r="BN646">
        <v>-4.7867711053089623E-2</v>
      </c>
      <c r="BO646">
        <v>0</v>
      </c>
      <c r="BP646">
        <v>-6.1163474897164123E-2</v>
      </c>
      <c r="BQ646">
        <v>-0.10683229813664601</v>
      </c>
      <c r="BR646">
        <v>2.0058561778064639E-3</v>
      </c>
      <c r="BS646">
        <v>-1.720119399730158E-3</v>
      </c>
      <c r="BT646">
        <v>2.1276595744680771E-2</v>
      </c>
      <c r="BU646">
        <v>2.8980145517325528E-3</v>
      </c>
      <c r="BV646">
        <v>-0.1125954198473282</v>
      </c>
      <c r="BW646">
        <v>-6.1274509803921573E-2</v>
      </c>
      <c r="BX646">
        <v>6.3829787234042534E-2</v>
      </c>
      <c r="BY646">
        <v>-8.628488866683881E-3</v>
      </c>
      <c r="BZ646">
        <v>2.1573604060913801E-2</v>
      </c>
    </row>
    <row r="647" spans="1:78" x14ac:dyDescent="0.15">
      <c r="A647" s="21">
        <v>39539</v>
      </c>
      <c r="B647" t="s">
        <v>51</v>
      </c>
      <c r="C647">
        <v>2.2799999999999998</v>
      </c>
      <c r="D647">
        <v>-0.12643678160919539</v>
      </c>
      <c r="E647" t="s">
        <v>55</v>
      </c>
      <c r="F647">
        <v>3.17</v>
      </c>
      <c r="G647">
        <v>87.4</v>
      </c>
      <c r="H647">
        <v>97.306470000000004</v>
      </c>
      <c r="I647">
        <v>10.3</v>
      </c>
      <c r="J647">
        <v>213.94200000000001</v>
      </c>
      <c r="K647">
        <v>46.5</v>
      </c>
      <c r="L647">
        <v>1008</v>
      </c>
      <c r="M647">
        <v>5</v>
      </c>
      <c r="N647">
        <v>1385.59</v>
      </c>
      <c r="O647">
        <v>3.73</v>
      </c>
      <c r="P647">
        <v>87.349000000000004</v>
      </c>
      <c r="Q647">
        <v>97.842060000000004</v>
      </c>
      <c r="R647">
        <v>10.5</v>
      </c>
      <c r="S647">
        <v>213.44800000000001</v>
      </c>
      <c r="T647">
        <v>45.6</v>
      </c>
      <c r="U647">
        <v>967</v>
      </c>
      <c r="V647">
        <v>5.0999999999999996</v>
      </c>
      <c r="W647">
        <v>1322.7</v>
      </c>
      <c r="X647">
        <v>3.411</v>
      </c>
      <c r="Y647">
        <v>87.177999999999997</v>
      </c>
      <c r="Z647">
        <v>98.317210000000003</v>
      </c>
      <c r="AA647">
        <v>9.6999999999999993</v>
      </c>
      <c r="AB647">
        <v>212.68700000000001</v>
      </c>
      <c r="AC647">
        <v>46.4</v>
      </c>
      <c r="AD647">
        <v>1014</v>
      </c>
      <c r="AE647">
        <v>4.9000000000000004</v>
      </c>
      <c r="AF647">
        <v>1330.63</v>
      </c>
      <c r="AG647">
        <v>3.5110000000000001</v>
      </c>
      <c r="AH647">
        <v>87.093000000000004</v>
      </c>
      <c r="AI647">
        <v>98.711320000000001</v>
      </c>
      <c r="AJ647">
        <v>9.3000000000000007</v>
      </c>
      <c r="AK647">
        <v>212.17400000000001</v>
      </c>
      <c r="AL647">
        <v>48</v>
      </c>
      <c r="AM647">
        <v>1094</v>
      </c>
      <c r="AN647">
        <v>5</v>
      </c>
      <c r="AO647">
        <v>1378.55</v>
      </c>
      <c r="AP647">
        <v>3.5950000000000002</v>
      </c>
      <c r="AQ647">
        <v>5.8386472655680421E-4</v>
      </c>
      <c r="AR647">
        <v>-5.4740262010019034E-3</v>
      </c>
      <c r="AS647">
        <v>-1.904761904761898E-2</v>
      </c>
      <c r="AT647">
        <v>2.3143810202015391E-3</v>
      </c>
      <c r="AU647">
        <v>1.9736842105263049E-2</v>
      </c>
      <c r="AV647">
        <v>4.2399172699069343E-2</v>
      </c>
      <c r="AW647">
        <v>-1.9607843137254829E-2</v>
      </c>
      <c r="AX647">
        <v>4.7546684811370588E-2</v>
      </c>
      <c r="AY647">
        <v>9.3520961594840246E-2</v>
      </c>
      <c r="AZ647">
        <v>1.9615040491867131E-3</v>
      </c>
      <c r="BA647">
        <v>-4.8328263179966413E-3</v>
      </c>
      <c r="BB647">
        <v>8.2474226804123862E-2</v>
      </c>
      <c r="BC647">
        <v>3.578027806118822E-3</v>
      </c>
      <c r="BD647">
        <v>-1.7241379310344751E-2</v>
      </c>
      <c r="BE647">
        <v>-4.6351084812623289E-2</v>
      </c>
      <c r="BF647">
        <v>4.0816326530612068E-2</v>
      </c>
      <c r="BG647">
        <v>-5.9595830546433906E-3</v>
      </c>
      <c r="BH647">
        <v>-2.8481913984619741E-2</v>
      </c>
      <c r="BI647">
        <v>9.7596821788203947E-4</v>
      </c>
      <c r="BJ647">
        <v>-3.9925512089190596E-3</v>
      </c>
      <c r="BK647">
        <v>4.3010752688171783E-2</v>
      </c>
      <c r="BL647">
        <v>2.4178268779397878E-3</v>
      </c>
      <c r="BM647">
        <v>-3.3333333333333333E-2</v>
      </c>
      <c r="BN647">
        <v>-7.312614259597805E-2</v>
      </c>
      <c r="BO647">
        <v>-1.999999999999991E-2</v>
      </c>
      <c r="BP647">
        <v>-3.4761162090602322E-2</v>
      </c>
      <c r="BQ647">
        <v>-2.3365785813630021E-2</v>
      </c>
      <c r="BR647">
        <v>1.990335941095323E-3</v>
      </c>
      <c r="BS647">
        <v>-1.6562312768798599E-3</v>
      </c>
      <c r="BT647">
        <v>-3.1249999999999889E-2</v>
      </c>
      <c r="BU647">
        <v>3.4477050769703421E-3</v>
      </c>
      <c r="BV647">
        <v>3.2258064516128997E-2</v>
      </c>
      <c r="BW647">
        <v>-4.7867711053089623E-2</v>
      </c>
      <c r="BX647">
        <v>0</v>
      </c>
      <c r="BY647">
        <v>-6.1163474897164123E-2</v>
      </c>
      <c r="BZ647">
        <v>-0.10683229813664601</v>
      </c>
    </row>
    <row r="648" spans="1:78" x14ac:dyDescent="0.15">
      <c r="A648" s="21">
        <v>39569</v>
      </c>
      <c r="B648" t="s">
        <v>52</v>
      </c>
      <c r="C648">
        <v>1.98</v>
      </c>
      <c r="D648">
        <v>-0.13157894736842099</v>
      </c>
      <c r="E648" t="s">
        <v>55</v>
      </c>
      <c r="F648">
        <v>-1.91</v>
      </c>
      <c r="G648">
        <v>87.558999999999997</v>
      </c>
      <c r="H648">
        <v>96.921930000000003</v>
      </c>
      <c r="I648">
        <v>10.7</v>
      </c>
      <c r="J648">
        <v>215.208</v>
      </c>
      <c r="K648">
        <v>48.5</v>
      </c>
      <c r="L648">
        <v>995</v>
      </c>
      <c r="M648">
        <v>5.4</v>
      </c>
      <c r="N648">
        <v>1400.38</v>
      </c>
      <c r="O648">
        <v>4.0609999999999999</v>
      </c>
      <c r="P648">
        <v>87.4</v>
      </c>
      <c r="Q648">
        <v>97.306470000000004</v>
      </c>
      <c r="R648">
        <v>10.3</v>
      </c>
      <c r="S648">
        <v>213.94200000000001</v>
      </c>
      <c r="T648">
        <v>46.5</v>
      </c>
      <c r="U648">
        <v>1008</v>
      </c>
      <c r="V648">
        <v>5</v>
      </c>
      <c r="W648">
        <v>1385.59</v>
      </c>
      <c r="X648">
        <v>3.73</v>
      </c>
      <c r="Y648">
        <v>87.349000000000004</v>
      </c>
      <c r="Z648">
        <v>97.842060000000004</v>
      </c>
      <c r="AA648">
        <v>10.5</v>
      </c>
      <c r="AB648">
        <v>213.44800000000001</v>
      </c>
      <c r="AC648">
        <v>45.6</v>
      </c>
      <c r="AD648">
        <v>967</v>
      </c>
      <c r="AE648">
        <v>5.0999999999999996</v>
      </c>
      <c r="AF648">
        <v>1322.7</v>
      </c>
      <c r="AG648">
        <v>3.411</v>
      </c>
      <c r="AH648">
        <v>87.177999999999997</v>
      </c>
      <c r="AI648">
        <v>98.317210000000003</v>
      </c>
      <c r="AJ648">
        <v>9.6999999999999993</v>
      </c>
      <c r="AK648">
        <v>212.68700000000001</v>
      </c>
      <c r="AL648">
        <v>46.4</v>
      </c>
      <c r="AM648">
        <v>1014</v>
      </c>
      <c r="AN648">
        <v>4.9000000000000004</v>
      </c>
      <c r="AO648">
        <v>1330.63</v>
      </c>
      <c r="AP648">
        <v>3.5110000000000001</v>
      </c>
      <c r="AQ648">
        <v>1.8192219679633579E-3</v>
      </c>
      <c r="AR648">
        <v>-3.9518441065635734E-3</v>
      </c>
      <c r="AS648">
        <v>3.883495145631044E-2</v>
      </c>
      <c r="AT648">
        <v>5.9174916566171456E-3</v>
      </c>
      <c r="AU648">
        <v>4.3010752688171998E-2</v>
      </c>
      <c r="AV648">
        <v>-1.2896825396825349E-2</v>
      </c>
      <c r="AW648">
        <v>8.0000000000000071E-2</v>
      </c>
      <c r="AX648">
        <v>1.0674153248796611E-2</v>
      </c>
      <c r="AY648">
        <v>8.8739946380697043E-2</v>
      </c>
      <c r="AZ648">
        <v>5.8386472655680421E-4</v>
      </c>
      <c r="BA648">
        <v>-5.4740262010019034E-3</v>
      </c>
      <c r="BB648">
        <v>-1.904761904761898E-2</v>
      </c>
      <c r="BC648">
        <v>2.3143810202015391E-3</v>
      </c>
      <c r="BD648">
        <v>1.9736842105263049E-2</v>
      </c>
      <c r="BE648">
        <v>4.2399172699069343E-2</v>
      </c>
      <c r="BF648">
        <v>-1.9607843137254829E-2</v>
      </c>
      <c r="BG648">
        <v>4.7546684811370588E-2</v>
      </c>
      <c r="BH648">
        <v>9.3520961594840246E-2</v>
      </c>
      <c r="BI648">
        <v>1.9615040491867131E-3</v>
      </c>
      <c r="BJ648">
        <v>-4.8328263179966413E-3</v>
      </c>
      <c r="BK648">
        <v>8.2474226804123862E-2</v>
      </c>
      <c r="BL648">
        <v>3.578027806118822E-3</v>
      </c>
      <c r="BM648">
        <v>-1.7241379310344751E-2</v>
      </c>
      <c r="BN648">
        <v>-4.6351084812623289E-2</v>
      </c>
      <c r="BO648">
        <v>4.0816326530612068E-2</v>
      </c>
      <c r="BP648">
        <v>-5.9595830546433906E-3</v>
      </c>
      <c r="BQ648">
        <v>-2.8481913984619741E-2</v>
      </c>
      <c r="BR648">
        <v>9.7596821788203947E-4</v>
      </c>
      <c r="BS648">
        <v>-3.9925512089190596E-3</v>
      </c>
      <c r="BT648">
        <v>4.3010752688171783E-2</v>
      </c>
      <c r="BU648">
        <v>2.4178268779397878E-3</v>
      </c>
      <c r="BV648">
        <v>-3.3333333333333333E-2</v>
      </c>
      <c r="BW648">
        <v>-7.312614259597805E-2</v>
      </c>
      <c r="BX648">
        <v>-1.999999999999991E-2</v>
      </c>
      <c r="BY648">
        <v>-3.4761162090602322E-2</v>
      </c>
      <c r="BZ648">
        <v>-2.3365785813630021E-2</v>
      </c>
    </row>
    <row r="649" spans="1:78" x14ac:dyDescent="0.15">
      <c r="A649" s="21">
        <v>39600</v>
      </c>
      <c r="B649" t="s">
        <v>53</v>
      </c>
      <c r="C649">
        <v>2</v>
      </c>
      <c r="D649">
        <v>1.0101010101010111E-2</v>
      </c>
      <c r="E649" t="s">
        <v>54</v>
      </c>
      <c r="F649">
        <v>-1.88</v>
      </c>
      <c r="G649">
        <v>87.76</v>
      </c>
      <c r="H649">
        <v>96.801010000000005</v>
      </c>
      <c r="I649">
        <v>10.7</v>
      </c>
      <c r="J649">
        <v>217.46299999999999</v>
      </c>
      <c r="K649">
        <v>49.7</v>
      </c>
      <c r="L649">
        <v>1180</v>
      </c>
      <c r="M649">
        <v>5.6</v>
      </c>
      <c r="N649">
        <v>1280</v>
      </c>
      <c r="O649">
        <v>3.9710000000000001</v>
      </c>
      <c r="P649">
        <v>87.558999999999997</v>
      </c>
      <c r="Q649">
        <v>96.921930000000003</v>
      </c>
      <c r="R649">
        <v>10.7</v>
      </c>
      <c r="S649">
        <v>215.208</v>
      </c>
      <c r="T649">
        <v>48.5</v>
      </c>
      <c r="U649">
        <v>995</v>
      </c>
      <c r="V649">
        <v>5.4</v>
      </c>
      <c r="W649">
        <v>1400.38</v>
      </c>
      <c r="X649">
        <v>4.0609999999999999</v>
      </c>
      <c r="Y649">
        <v>87.4</v>
      </c>
      <c r="Z649">
        <v>97.306470000000004</v>
      </c>
      <c r="AA649">
        <v>10.3</v>
      </c>
      <c r="AB649">
        <v>213.94200000000001</v>
      </c>
      <c r="AC649">
        <v>46.5</v>
      </c>
      <c r="AD649">
        <v>1008</v>
      </c>
      <c r="AE649">
        <v>5</v>
      </c>
      <c r="AF649">
        <v>1385.59</v>
      </c>
      <c r="AG649">
        <v>3.73</v>
      </c>
      <c r="AH649">
        <v>87.349000000000004</v>
      </c>
      <c r="AI649">
        <v>97.842060000000004</v>
      </c>
      <c r="AJ649">
        <v>10.5</v>
      </c>
      <c r="AK649">
        <v>213.44800000000001</v>
      </c>
      <c r="AL649">
        <v>45.6</v>
      </c>
      <c r="AM649">
        <v>967</v>
      </c>
      <c r="AN649">
        <v>5.0999999999999996</v>
      </c>
      <c r="AO649">
        <v>1322.7</v>
      </c>
      <c r="AP649">
        <v>3.411</v>
      </c>
      <c r="AQ649">
        <v>2.2955949702487821E-3</v>
      </c>
      <c r="AR649">
        <v>-1.247602064878395E-3</v>
      </c>
      <c r="AS649">
        <v>0</v>
      </c>
      <c r="AT649">
        <v>1.04782350098509E-2</v>
      </c>
      <c r="AU649">
        <v>2.4742268041237251E-2</v>
      </c>
      <c r="AV649">
        <v>0.18592964824120611</v>
      </c>
      <c r="AW649">
        <v>3.7037037037036979E-2</v>
      </c>
      <c r="AX649">
        <v>-8.5962381639269392E-2</v>
      </c>
      <c r="AY649">
        <v>-2.2162029056882471E-2</v>
      </c>
      <c r="AZ649">
        <v>1.8192219679633579E-3</v>
      </c>
      <c r="BA649">
        <v>-3.9518441065635734E-3</v>
      </c>
      <c r="BB649">
        <v>3.883495145631044E-2</v>
      </c>
      <c r="BC649">
        <v>5.9174916566171456E-3</v>
      </c>
      <c r="BD649">
        <v>4.3010752688171998E-2</v>
      </c>
      <c r="BE649">
        <v>-1.2896825396825349E-2</v>
      </c>
      <c r="BF649">
        <v>8.0000000000000071E-2</v>
      </c>
      <c r="BG649">
        <v>1.0674153248796611E-2</v>
      </c>
      <c r="BH649">
        <v>8.8739946380697043E-2</v>
      </c>
      <c r="BI649">
        <v>5.8386472655680421E-4</v>
      </c>
      <c r="BJ649">
        <v>-5.4740262010019034E-3</v>
      </c>
      <c r="BK649">
        <v>-1.904761904761898E-2</v>
      </c>
      <c r="BL649">
        <v>2.3143810202015391E-3</v>
      </c>
      <c r="BM649">
        <v>1.9736842105263049E-2</v>
      </c>
      <c r="BN649">
        <v>4.2399172699069343E-2</v>
      </c>
      <c r="BO649">
        <v>-1.9607843137254829E-2</v>
      </c>
      <c r="BP649">
        <v>4.7546684811370588E-2</v>
      </c>
      <c r="BQ649">
        <v>9.3520961594840246E-2</v>
      </c>
      <c r="BR649">
        <v>1.9615040491867131E-3</v>
      </c>
      <c r="BS649">
        <v>-4.8328263179966413E-3</v>
      </c>
      <c r="BT649">
        <v>8.2474226804123862E-2</v>
      </c>
      <c r="BU649">
        <v>3.578027806118822E-3</v>
      </c>
      <c r="BV649">
        <v>-1.7241379310344751E-2</v>
      </c>
      <c r="BW649">
        <v>-4.6351084812623289E-2</v>
      </c>
      <c r="BX649">
        <v>4.0816326530612068E-2</v>
      </c>
      <c r="BY649">
        <v>-5.9595830546433906E-3</v>
      </c>
      <c r="BZ649">
        <v>-2.8481913984619741E-2</v>
      </c>
    </row>
    <row r="650" spans="1:78" x14ac:dyDescent="0.15">
      <c r="A650" s="21">
        <v>39630</v>
      </c>
      <c r="B650" t="s">
        <v>42</v>
      </c>
      <c r="C650">
        <v>2.0099999999999998</v>
      </c>
      <c r="D650">
        <v>4.9999999999998934E-3</v>
      </c>
      <c r="E650" t="s">
        <v>54</v>
      </c>
      <c r="F650">
        <v>7.18</v>
      </c>
      <c r="G650">
        <v>87.918000000000006</v>
      </c>
      <c r="H650">
        <v>97.006929999999997</v>
      </c>
      <c r="I650">
        <v>10.5</v>
      </c>
      <c r="J650">
        <v>219.01599999999999</v>
      </c>
      <c r="K650">
        <v>47</v>
      </c>
      <c r="L650">
        <v>921</v>
      </c>
      <c r="M650">
        <v>5.8</v>
      </c>
      <c r="N650">
        <v>1267.3800000000001</v>
      </c>
      <c r="O650">
        <v>3.948</v>
      </c>
      <c r="P650">
        <v>87.76</v>
      </c>
      <c r="Q650">
        <v>96.801010000000005</v>
      </c>
      <c r="R650">
        <v>10.7</v>
      </c>
      <c r="S650">
        <v>217.46299999999999</v>
      </c>
      <c r="T650">
        <v>49.7</v>
      </c>
      <c r="U650">
        <v>1180</v>
      </c>
      <c r="V650">
        <v>5.6</v>
      </c>
      <c r="W650">
        <v>1280</v>
      </c>
      <c r="X650">
        <v>3.9710000000000001</v>
      </c>
      <c r="Y650">
        <v>87.558999999999997</v>
      </c>
      <c r="Z650">
        <v>96.921930000000003</v>
      </c>
      <c r="AA650">
        <v>10.7</v>
      </c>
      <c r="AB650">
        <v>215.208</v>
      </c>
      <c r="AC650">
        <v>48.5</v>
      </c>
      <c r="AD650">
        <v>995</v>
      </c>
      <c r="AE650">
        <v>5.4</v>
      </c>
      <c r="AF650">
        <v>1400.38</v>
      </c>
      <c r="AG650">
        <v>4.0609999999999999</v>
      </c>
      <c r="AH650">
        <v>87.4</v>
      </c>
      <c r="AI650">
        <v>97.306470000000004</v>
      </c>
      <c r="AJ650">
        <v>10.3</v>
      </c>
      <c r="AK650">
        <v>213.94200000000001</v>
      </c>
      <c r="AL650">
        <v>46.5</v>
      </c>
      <c r="AM650">
        <v>1008</v>
      </c>
      <c r="AN650">
        <v>5</v>
      </c>
      <c r="AO650">
        <v>1385.59</v>
      </c>
      <c r="AP650">
        <v>3.73</v>
      </c>
      <c r="AQ650">
        <v>1.8003646308113459E-3</v>
      </c>
      <c r="AR650">
        <v>2.1272505317866401E-3</v>
      </c>
      <c r="AS650">
        <v>-1.869158878504662E-2</v>
      </c>
      <c r="AT650">
        <v>7.1414447515210089E-3</v>
      </c>
      <c r="AU650">
        <v>-5.4325955734406461E-2</v>
      </c>
      <c r="AV650">
        <v>-0.21949152542372891</v>
      </c>
      <c r="AW650">
        <v>3.5714285714285809E-2</v>
      </c>
      <c r="AX650">
        <v>-9.8593749999998925E-3</v>
      </c>
      <c r="AY650">
        <v>-5.7919919415764243E-3</v>
      </c>
      <c r="AZ650">
        <v>2.2955949702487821E-3</v>
      </c>
      <c r="BA650">
        <v>-1.247602064878395E-3</v>
      </c>
      <c r="BB650">
        <v>0</v>
      </c>
      <c r="BC650">
        <v>1.04782350098509E-2</v>
      </c>
      <c r="BD650">
        <v>2.4742268041237251E-2</v>
      </c>
      <c r="BE650">
        <v>0.18592964824120611</v>
      </c>
      <c r="BF650">
        <v>3.7037037037036979E-2</v>
      </c>
      <c r="BG650">
        <v>-8.5962381639269392E-2</v>
      </c>
      <c r="BH650">
        <v>-2.2162029056882471E-2</v>
      </c>
      <c r="BI650">
        <v>1.8192219679633579E-3</v>
      </c>
      <c r="BJ650">
        <v>-3.9518441065635734E-3</v>
      </c>
      <c r="BK650">
        <v>3.883495145631044E-2</v>
      </c>
      <c r="BL650">
        <v>5.9174916566171456E-3</v>
      </c>
      <c r="BM650">
        <v>4.3010752688171998E-2</v>
      </c>
      <c r="BN650">
        <v>-1.2896825396825349E-2</v>
      </c>
      <c r="BO650">
        <v>8.0000000000000071E-2</v>
      </c>
      <c r="BP650">
        <v>1.0674153248796611E-2</v>
      </c>
      <c r="BQ650">
        <v>8.8739946380697043E-2</v>
      </c>
      <c r="BR650">
        <v>5.8386472655680421E-4</v>
      </c>
      <c r="BS650">
        <v>-5.4740262010019034E-3</v>
      </c>
      <c r="BT650">
        <v>-1.904761904761898E-2</v>
      </c>
      <c r="BU650">
        <v>2.3143810202015391E-3</v>
      </c>
      <c r="BV650">
        <v>1.9736842105263049E-2</v>
      </c>
      <c r="BW650">
        <v>4.2399172699069343E-2</v>
      </c>
      <c r="BX650">
        <v>-1.9607843137254829E-2</v>
      </c>
      <c r="BY650">
        <v>4.7546684811370588E-2</v>
      </c>
      <c r="BZ650">
        <v>9.3520961594840246E-2</v>
      </c>
    </row>
    <row r="651" spans="1:78" x14ac:dyDescent="0.15">
      <c r="A651" s="21">
        <v>39661</v>
      </c>
      <c r="B651" t="s">
        <v>43</v>
      </c>
      <c r="C651">
        <v>2</v>
      </c>
      <c r="D651">
        <v>-4.9751243781093468E-3</v>
      </c>
      <c r="E651" t="s">
        <v>55</v>
      </c>
      <c r="F651">
        <v>-0.78</v>
      </c>
      <c r="G651">
        <v>88.025999999999996</v>
      </c>
      <c r="H651">
        <v>97.267809999999997</v>
      </c>
      <c r="I651">
        <v>11.3</v>
      </c>
      <c r="J651">
        <v>218.69</v>
      </c>
      <c r="K651">
        <v>46.7</v>
      </c>
      <c r="L651">
        <v>858</v>
      </c>
      <c r="M651">
        <v>6.1</v>
      </c>
      <c r="N651">
        <v>1282.83</v>
      </c>
      <c r="O651">
        <v>3.8130000000000002</v>
      </c>
      <c r="P651">
        <v>87.918000000000006</v>
      </c>
      <c r="Q651">
        <v>97.006929999999997</v>
      </c>
      <c r="R651">
        <v>10.5</v>
      </c>
      <c r="S651">
        <v>219.01599999999999</v>
      </c>
      <c r="T651">
        <v>47</v>
      </c>
      <c r="U651">
        <v>921</v>
      </c>
      <c r="V651">
        <v>5.8</v>
      </c>
      <c r="W651">
        <v>1267.3800000000001</v>
      </c>
      <c r="X651">
        <v>3.948</v>
      </c>
      <c r="Y651">
        <v>87.76</v>
      </c>
      <c r="Z651">
        <v>96.801010000000005</v>
      </c>
      <c r="AA651">
        <v>10.7</v>
      </c>
      <c r="AB651">
        <v>217.46299999999999</v>
      </c>
      <c r="AC651">
        <v>49.7</v>
      </c>
      <c r="AD651">
        <v>1180</v>
      </c>
      <c r="AE651">
        <v>5.6</v>
      </c>
      <c r="AF651">
        <v>1280</v>
      </c>
      <c r="AG651">
        <v>3.9710000000000001</v>
      </c>
      <c r="AH651">
        <v>87.558999999999997</v>
      </c>
      <c r="AI651">
        <v>96.921930000000003</v>
      </c>
      <c r="AJ651">
        <v>10.7</v>
      </c>
      <c r="AK651">
        <v>215.208</v>
      </c>
      <c r="AL651">
        <v>48.5</v>
      </c>
      <c r="AM651">
        <v>995</v>
      </c>
      <c r="AN651">
        <v>5.4</v>
      </c>
      <c r="AO651">
        <v>1400.38</v>
      </c>
      <c r="AP651">
        <v>4.0609999999999999</v>
      </c>
      <c r="AQ651">
        <v>1.2284173889305361E-3</v>
      </c>
      <c r="AR651">
        <v>2.6892924041612698E-3</v>
      </c>
      <c r="AS651">
        <v>7.6190476190476364E-2</v>
      </c>
      <c r="AT651">
        <v>-1.488475727800642E-3</v>
      </c>
      <c r="AU651">
        <v>-6.382978723404209E-3</v>
      </c>
      <c r="AV651">
        <v>-6.8403908794788304E-2</v>
      </c>
      <c r="AW651">
        <v>5.1724137931034482E-2</v>
      </c>
      <c r="AX651">
        <v>1.2190503242910379E-2</v>
      </c>
      <c r="AY651">
        <v>-3.4194528875379882E-2</v>
      </c>
      <c r="AZ651">
        <v>1.8003646308113459E-3</v>
      </c>
      <c r="BA651">
        <v>2.1272505317866401E-3</v>
      </c>
      <c r="BB651">
        <v>-1.869158878504662E-2</v>
      </c>
      <c r="BC651">
        <v>7.1414447515210089E-3</v>
      </c>
      <c r="BD651">
        <v>-5.4325955734406461E-2</v>
      </c>
      <c r="BE651">
        <v>-0.21949152542372891</v>
      </c>
      <c r="BF651">
        <v>3.5714285714285809E-2</v>
      </c>
      <c r="BG651">
        <v>-9.8593749999998925E-3</v>
      </c>
      <c r="BH651">
        <v>-5.7919919415764243E-3</v>
      </c>
      <c r="BI651">
        <v>2.2955949702487821E-3</v>
      </c>
      <c r="BJ651">
        <v>-1.247602064878395E-3</v>
      </c>
      <c r="BK651">
        <v>0</v>
      </c>
      <c r="BL651">
        <v>1.04782350098509E-2</v>
      </c>
      <c r="BM651">
        <v>2.4742268041237251E-2</v>
      </c>
      <c r="BN651">
        <v>0.18592964824120611</v>
      </c>
      <c r="BO651">
        <v>3.7037037037036979E-2</v>
      </c>
      <c r="BP651">
        <v>-8.5962381639269392E-2</v>
      </c>
      <c r="BQ651">
        <v>-2.2162029056882471E-2</v>
      </c>
      <c r="BR651">
        <v>1.8192219679633579E-3</v>
      </c>
      <c r="BS651">
        <v>-3.9518441065635734E-3</v>
      </c>
      <c r="BT651">
        <v>3.883495145631044E-2</v>
      </c>
      <c r="BU651">
        <v>5.9174916566171456E-3</v>
      </c>
      <c r="BV651">
        <v>4.3010752688171998E-2</v>
      </c>
      <c r="BW651">
        <v>-1.2896825396825349E-2</v>
      </c>
      <c r="BX651">
        <v>8.0000000000000071E-2</v>
      </c>
      <c r="BY651">
        <v>1.0674153248796611E-2</v>
      </c>
      <c r="BZ651">
        <v>8.8739946380697043E-2</v>
      </c>
    </row>
    <row r="652" spans="1:78" x14ac:dyDescent="0.15">
      <c r="A652" s="21">
        <v>39692</v>
      </c>
      <c r="B652" t="s">
        <v>44</v>
      </c>
      <c r="C652">
        <v>1.81</v>
      </c>
      <c r="D652">
        <v>-9.4999999999999973E-2</v>
      </c>
      <c r="E652" t="s">
        <v>55</v>
      </c>
      <c r="F652">
        <v>0.61</v>
      </c>
      <c r="G652">
        <v>88.116</v>
      </c>
      <c r="H652">
        <v>97.344920000000002</v>
      </c>
      <c r="I652">
        <v>10.9</v>
      </c>
      <c r="J652">
        <v>218.87700000000001</v>
      </c>
      <c r="K652">
        <v>41.8</v>
      </c>
      <c r="L652">
        <v>797</v>
      </c>
      <c r="M652">
        <v>6.1</v>
      </c>
      <c r="N652">
        <v>1166.3599999999999</v>
      </c>
      <c r="O652">
        <v>3.8250000000000002</v>
      </c>
      <c r="P652">
        <v>88.025999999999996</v>
      </c>
      <c r="Q652">
        <v>97.267809999999997</v>
      </c>
      <c r="R652">
        <v>11.3</v>
      </c>
      <c r="S652">
        <v>218.69</v>
      </c>
      <c r="T652">
        <v>46.7</v>
      </c>
      <c r="U652">
        <v>858</v>
      </c>
      <c r="V652">
        <v>6.1</v>
      </c>
      <c r="W652">
        <v>1282.83</v>
      </c>
      <c r="X652">
        <v>3.8130000000000002</v>
      </c>
      <c r="Y652">
        <v>87.918000000000006</v>
      </c>
      <c r="Z652">
        <v>97.006929999999997</v>
      </c>
      <c r="AA652">
        <v>10.5</v>
      </c>
      <c r="AB652">
        <v>219.01599999999999</v>
      </c>
      <c r="AC652">
        <v>47</v>
      </c>
      <c r="AD652">
        <v>921</v>
      </c>
      <c r="AE652">
        <v>5.8</v>
      </c>
      <c r="AF652">
        <v>1267.3800000000001</v>
      </c>
      <c r="AG652">
        <v>3.948</v>
      </c>
      <c r="AH652">
        <v>87.76</v>
      </c>
      <c r="AI652">
        <v>96.801010000000005</v>
      </c>
      <c r="AJ652">
        <v>10.7</v>
      </c>
      <c r="AK652">
        <v>217.46299999999999</v>
      </c>
      <c r="AL652">
        <v>49.7</v>
      </c>
      <c r="AM652">
        <v>1180</v>
      </c>
      <c r="AN652">
        <v>5.6</v>
      </c>
      <c r="AO652">
        <v>1280</v>
      </c>
      <c r="AP652">
        <v>3.9710000000000001</v>
      </c>
      <c r="AQ652">
        <v>1.0224251925567971E-3</v>
      </c>
      <c r="AR652">
        <v>7.9275970128245277E-4</v>
      </c>
      <c r="AS652">
        <v>-3.539823008849563E-2</v>
      </c>
      <c r="AT652">
        <v>8.550916822900323E-4</v>
      </c>
      <c r="AU652">
        <v>-0.1049250535331907</v>
      </c>
      <c r="AV652">
        <v>-7.1095571095571075E-2</v>
      </c>
      <c r="AW652">
        <v>0</v>
      </c>
      <c r="AX652">
        <v>-9.0791453271283018E-2</v>
      </c>
      <c r="AY652">
        <v>3.147128245476027E-3</v>
      </c>
      <c r="AZ652">
        <v>1.2284173889305361E-3</v>
      </c>
      <c r="BA652">
        <v>2.6892924041612698E-3</v>
      </c>
      <c r="BB652">
        <v>7.6190476190476364E-2</v>
      </c>
      <c r="BC652">
        <v>-1.488475727800642E-3</v>
      </c>
      <c r="BD652">
        <v>-6.382978723404209E-3</v>
      </c>
      <c r="BE652">
        <v>-6.8403908794788304E-2</v>
      </c>
      <c r="BF652">
        <v>5.1724137931034482E-2</v>
      </c>
      <c r="BG652">
        <v>1.2190503242910379E-2</v>
      </c>
      <c r="BH652">
        <v>-3.4194528875379882E-2</v>
      </c>
      <c r="BI652">
        <v>1.8003646308113459E-3</v>
      </c>
      <c r="BJ652">
        <v>2.1272505317866401E-3</v>
      </c>
      <c r="BK652">
        <v>-1.869158878504662E-2</v>
      </c>
      <c r="BL652">
        <v>7.1414447515210089E-3</v>
      </c>
      <c r="BM652">
        <v>-5.4325955734406461E-2</v>
      </c>
      <c r="BN652">
        <v>-0.21949152542372891</v>
      </c>
      <c r="BO652">
        <v>3.5714285714285809E-2</v>
      </c>
      <c r="BP652">
        <v>-9.8593749999998925E-3</v>
      </c>
      <c r="BQ652">
        <v>-5.7919919415764243E-3</v>
      </c>
      <c r="BR652">
        <v>2.2955949702487821E-3</v>
      </c>
      <c r="BS652">
        <v>-1.247602064878395E-3</v>
      </c>
      <c r="BT652">
        <v>0</v>
      </c>
      <c r="BU652">
        <v>1.04782350098509E-2</v>
      </c>
      <c r="BV652">
        <v>2.4742268041237251E-2</v>
      </c>
      <c r="BW652">
        <v>0.18592964824120611</v>
      </c>
      <c r="BX652">
        <v>3.7037037037036979E-2</v>
      </c>
      <c r="BY652">
        <v>-8.5962381639269392E-2</v>
      </c>
      <c r="BZ652">
        <v>-2.2162029056882471E-2</v>
      </c>
    </row>
    <row r="653" spans="1:78" x14ac:dyDescent="0.15">
      <c r="A653" s="21">
        <v>39722</v>
      </c>
      <c r="B653" t="s">
        <v>45</v>
      </c>
      <c r="C653">
        <v>0.97</v>
      </c>
      <c r="D653">
        <v>-0.46408839779005528</v>
      </c>
      <c r="E653" t="s">
        <v>55</v>
      </c>
      <c r="F653">
        <v>1.41</v>
      </c>
      <c r="G653">
        <v>87.991</v>
      </c>
      <c r="H653">
        <v>96.987099999999998</v>
      </c>
      <c r="I653">
        <v>11.6</v>
      </c>
      <c r="J653">
        <v>216.995</v>
      </c>
      <c r="K653">
        <v>33.200000000000003</v>
      </c>
      <c r="L653">
        <v>736</v>
      </c>
      <c r="M653">
        <v>6.5</v>
      </c>
      <c r="N653">
        <v>968.75</v>
      </c>
      <c r="O653">
        <v>3.9550000000000001</v>
      </c>
      <c r="P653">
        <v>88.116</v>
      </c>
      <c r="Q653">
        <v>97.344920000000002</v>
      </c>
      <c r="R653">
        <v>10.9</v>
      </c>
      <c r="S653">
        <v>218.87700000000001</v>
      </c>
      <c r="T653">
        <v>41.8</v>
      </c>
      <c r="U653">
        <v>797</v>
      </c>
      <c r="V653">
        <v>6.1</v>
      </c>
      <c r="W653">
        <v>1166.3599999999999</v>
      </c>
      <c r="X653">
        <v>3.8250000000000002</v>
      </c>
      <c r="Y653">
        <v>88.025999999999996</v>
      </c>
      <c r="Z653">
        <v>97.267809999999997</v>
      </c>
      <c r="AA653">
        <v>11.3</v>
      </c>
      <c r="AB653">
        <v>218.69</v>
      </c>
      <c r="AC653">
        <v>46.7</v>
      </c>
      <c r="AD653">
        <v>858</v>
      </c>
      <c r="AE653">
        <v>6.1</v>
      </c>
      <c r="AF653">
        <v>1282.83</v>
      </c>
      <c r="AG653">
        <v>3.8130000000000002</v>
      </c>
      <c r="AH653">
        <v>87.918000000000006</v>
      </c>
      <c r="AI653">
        <v>97.006929999999997</v>
      </c>
      <c r="AJ653">
        <v>10.5</v>
      </c>
      <c r="AK653">
        <v>219.01599999999999</v>
      </c>
      <c r="AL653">
        <v>47</v>
      </c>
      <c r="AM653">
        <v>921</v>
      </c>
      <c r="AN653">
        <v>5.8</v>
      </c>
      <c r="AO653">
        <v>1267.3800000000001</v>
      </c>
      <c r="AP653">
        <v>3.948</v>
      </c>
      <c r="AQ653">
        <v>-1.418584593036454E-3</v>
      </c>
      <c r="AR653">
        <v>-3.675795306010921E-3</v>
      </c>
      <c r="AS653">
        <v>6.4220183486238369E-2</v>
      </c>
      <c r="AT653">
        <v>-8.5984365648286154E-3</v>
      </c>
      <c r="AU653">
        <v>-0.2057416267942582</v>
      </c>
      <c r="AV653">
        <v>-7.6537013801756593E-2</v>
      </c>
      <c r="AW653">
        <v>6.5573770491803351E-2</v>
      </c>
      <c r="AX653">
        <v>-0.16942453444905509</v>
      </c>
      <c r="AY653">
        <v>3.3986928104575043E-2</v>
      </c>
      <c r="AZ653">
        <v>1.0224251925567971E-3</v>
      </c>
      <c r="BA653">
        <v>7.9275970128245277E-4</v>
      </c>
      <c r="BB653">
        <v>-3.539823008849563E-2</v>
      </c>
      <c r="BC653">
        <v>8.550916822900323E-4</v>
      </c>
      <c r="BD653">
        <v>-0.1049250535331907</v>
      </c>
      <c r="BE653">
        <v>-7.1095571095571075E-2</v>
      </c>
      <c r="BF653">
        <v>0</v>
      </c>
      <c r="BG653">
        <v>-9.0791453271283018E-2</v>
      </c>
      <c r="BH653">
        <v>3.147128245476027E-3</v>
      </c>
      <c r="BI653">
        <v>1.2284173889305361E-3</v>
      </c>
      <c r="BJ653">
        <v>2.6892924041612698E-3</v>
      </c>
      <c r="BK653">
        <v>7.6190476190476364E-2</v>
      </c>
      <c r="BL653">
        <v>-1.488475727800642E-3</v>
      </c>
      <c r="BM653">
        <v>-6.382978723404209E-3</v>
      </c>
      <c r="BN653">
        <v>-6.8403908794788304E-2</v>
      </c>
      <c r="BO653">
        <v>5.1724137931034482E-2</v>
      </c>
      <c r="BP653">
        <v>1.2190503242910379E-2</v>
      </c>
      <c r="BQ653">
        <v>-3.4194528875379882E-2</v>
      </c>
      <c r="BR653">
        <v>1.8003646308113459E-3</v>
      </c>
      <c r="BS653">
        <v>2.1272505317866401E-3</v>
      </c>
      <c r="BT653">
        <v>-1.869158878504662E-2</v>
      </c>
      <c r="BU653">
        <v>7.1414447515210089E-3</v>
      </c>
      <c r="BV653">
        <v>-5.4325955734406461E-2</v>
      </c>
      <c r="BW653">
        <v>-0.21949152542372891</v>
      </c>
      <c r="BX653">
        <v>3.5714285714285809E-2</v>
      </c>
      <c r="BY653">
        <v>-9.8593749999998925E-3</v>
      </c>
      <c r="BZ653">
        <v>-5.7919919415764243E-3</v>
      </c>
    </row>
    <row r="654" spans="1:78" x14ac:dyDescent="0.15">
      <c r="A654" s="21">
        <v>39753</v>
      </c>
      <c r="B654" t="s">
        <v>46</v>
      </c>
      <c r="C654">
        <v>0.39</v>
      </c>
      <c r="D654">
        <v>-0.59793814432989689</v>
      </c>
      <c r="E654" t="s">
        <v>55</v>
      </c>
      <c r="F654">
        <v>2.5299999999999998</v>
      </c>
      <c r="G654">
        <v>87.951999999999998</v>
      </c>
      <c r="H654">
        <v>96.726929999999996</v>
      </c>
      <c r="I654">
        <v>11.4</v>
      </c>
      <c r="J654">
        <v>213.15299999999999</v>
      </c>
      <c r="K654">
        <v>27.6</v>
      </c>
      <c r="L654">
        <v>626</v>
      </c>
      <c r="M654">
        <v>6.8</v>
      </c>
      <c r="N654">
        <v>896.24</v>
      </c>
      <c r="O654">
        <v>2.9220000000000002</v>
      </c>
      <c r="P654">
        <v>87.991</v>
      </c>
      <c r="Q654">
        <v>96.987099999999998</v>
      </c>
      <c r="R654">
        <v>11.6</v>
      </c>
      <c r="S654">
        <v>216.995</v>
      </c>
      <c r="T654">
        <v>33.200000000000003</v>
      </c>
      <c r="U654">
        <v>736</v>
      </c>
      <c r="V654">
        <v>6.5</v>
      </c>
      <c r="W654">
        <v>968.75</v>
      </c>
      <c r="X654">
        <v>3.9550000000000001</v>
      </c>
      <c r="Y654">
        <v>88.116</v>
      </c>
      <c r="Z654">
        <v>97.344920000000002</v>
      </c>
      <c r="AA654">
        <v>10.9</v>
      </c>
      <c r="AB654">
        <v>218.87700000000001</v>
      </c>
      <c r="AC654">
        <v>41.8</v>
      </c>
      <c r="AD654">
        <v>797</v>
      </c>
      <c r="AE654">
        <v>6.1</v>
      </c>
      <c r="AF654">
        <v>1166.3599999999999</v>
      </c>
      <c r="AG654">
        <v>3.8250000000000002</v>
      </c>
      <c r="AH654">
        <v>88.025999999999996</v>
      </c>
      <c r="AI654">
        <v>97.267809999999997</v>
      </c>
      <c r="AJ654">
        <v>11.3</v>
      </c>
      <c r="AK654">
        <v>218.69</v>
      </c>
      <c r="AL654">
        <v>46.7</v>
      </c>
      <c r="AM654">
        <v>858</v>
      </c>
      <c r="AN654">
        <v>6.1</v>
      </c>
      <c r="AO654">
        <v>1282.83</v>
      </c>
      <c r="AP654">
        <v>3.8130000000000002</v>
      </c>
      <c r="AQ654">
        <v>-4.4322714823108461E-4</v>
      </c>
      <c r="AR654">
        <v>-2.6825216961843261E-3</v>
      </c>
      <c r="AS654">
        <v>-1.7241379310344751E-2</v>
      </c>
      <c r="AT654">
        <v>-1.770547708472547E-2</v>
      </c>
      <c r="AU654">
        <v>-0.16867469879518071</v>
      </c>
      <c r="AV654">
        <v>-0.14945652173913049</v>
      </c>
      <c r="AW654">
        <v>4.6153846153846212E-2</v>
      </c>
      <c r="AX654">
        <v>-7.4849032258064496E-2</v>
      </c>
      <c r="AY654">
        <v>-0.26118836915297089</v>
      </c>
      <c r="AZ654">
        <v>-1.418584593036454E-3</v>
      </c>
      <c r="BA654">
        <v>-3.675795306010921E-3</v>
      </c>
      <c r="BB654">
        <v>6.4220183486238369E-2</v>
      </c>
      <c r="BC654">
        <v>-8.5984365648286154E-3</v>
      </c>
      <c r="BD654">
        <v>-0.2057416267942582</v>
      </c>
      <c r="BE654">
        <v>-7.6537013801756593E-2</v>
      </c>
      <c r="BF654">
        <v>6.5573770491803351E-2</v>
      </c>
      <c r="BG654">
        <v>-0.16942453444905509</v>
      </c>
      <c r="BH654">
        <v>3.3986928104575043E-2</v>
      </c>
      <c r="BI654">
        <v>1.0224251925567971E-3</v>
      </c>
      <c r="BJ654">
        <v>7.9275970128245277E-4</v>
      </c>
      <c r="BK654">
        <v>-3.539823008849563E-2</v>
      </c>
      <c r="BL654">
        <v>8.550916822900323E-4</v>
      </c>
      <c r="BM654">
        <v>-0.1049250535331907</v>
      </c>
      <c r="BN654">
        <v>-7.1095571095571075E-2</v>
      </c>
      <c r="BO654">
        <v>0</v>
      </c>
      <c r="BP654">
        <v>-9.0791453271283018E-2</v>
      </c>
      <c r="BQ654">
        <v>3.147128245476027E-3</v>
      </c>
      <c r="BR654">
        <v>1.2284173889305361E-3</v>
      </c>
      <c r="BS654">
        <v>2.6892924041612698E-3</v>
      </c>
      <c r="BT654">
        <v>7.6190476190476364E-2</v>
      </c>
      <c r="BU654">
        <v>-1.488475727800642E-3</v>
      </c>
      <c r="BV654">
        <v>-6.382978723404209E-3</v>
      </c>
      <c r="BW654">
        <v>-6.8403908794788304E-2</v>
      </c>
      <c r="BX654">
        <v>5.1724137931034482E-2</v>
      </c>
      <c r="BY654">
        <v>1.2190503242910379E-2</v>
      </c>
      <c r="BZ654">
        <v>-3.4194528875379882E-2</v>
      </c>
    </row>
    <row r="655" spans="1:78" x14ac:dyDescent="0.15">
      <c r="A655" s="21">
        <v>39783</v>
      </c>
      <c r="B655" t="s">
        <v>47</v>
      </c>
      <c r="C655">
        <v>0.16</v>
      </c>
      <c r="D655">
        <v>-0.58974358974358976</v>
      </c>
      <c r="E655" t="s">
        <v>55</v>
      </c>
      <c r="F655">
        <v>0.04</v>
      </c>
      <c r="G655">
        <v>87.909000000000006</v>
      </c>
      <c r="H655">
        <v>96.719359999999995</v>
      </c>
      <c r="I655">
        <v>11.2</v>
      </c>
      <c r="J655">
        <v>211.398</v>
      </c>
      <c r="K655">
        <v>23.2</v>
      </c>
      <c r="L655">
        <v>554</v>
      </c>
      <c r="M655">
        <v>7.3</v>
      </c>
      <c r="N655">
        <v>903.25</v>
      </c>
      <c r="O655">
        <v>2.214</v>
      </c>
      <c r="P655">
        <v>87.951999999999998</v>
      </c>
      <c r="Q655">
        <v>96.726929999999996</v>
      </c>
      <c r="R655">
        <v>11.4</v>
      </c>
      <c r="S655">
        <v>213.15299999999999</v>
      </c>
      <c r="T655">
        <v>27.6</v>
      </c>
      <c r="U655">
        <v>626</v>
      </c>
      <c r="V655">
        <v>6.8</v>
      </c>
      <c r="W655">
        <v>896.24</v>
      </c>
      <c r="X655">
        <v>2.9220000000000002</v>
      </c>
      <c r="Y655">
        <v>87.991</v>
      </c>
      <c r="Z655">
        <v>96.987099999999998</v>
      </c>
      <c r="AA655">
        <v>11.6</v>
      </c>
      <c r="AB655">
        <v>216.995</v>
      </c>
      <c r="AC655">
        <v>33.200000000000003</v>
      </c>
      <c r="AD655">
        <v>736</v>
      </c>
      <c r="AE655">
        <v>6.5</v>
      </c>
      <c r="AF655">
        <v>968.75</v>
      </c>
      <c r="AG655">
        <v>3.9550000000000001</v>
      </c>
      <c r="AH655">
        <v>88.116</v>
      </c>
      <c r="AI655">
        <v>97.344920000000002</v>
      </c>
      <c r="AJ655">
        <v>10.9</v>
      </c>
      <c r="AK655">
        <v>218.87700000000001</v>
      </c>
      <c r="AL655">
        <v>41.8</v>
      </c>
      <c r="AM655">
        <v>797</v>
      </c>
      <c r="AN655">
        <v>6.1</v>
      </c>
      <c r="AO655">
        <v>1166.3599999999999</v>
      </c>
      <c r="AP655">
        <v>3.8250000000000002</v>
      </c>
      <c r="AQ655">
        <v>-4.8890303802062718E-4</v>
      </c>
      <c r="AR655">
        <v>-7.8261555494396617E-5</v>
      </c>
      <c r="AS655">
        <v>-1.7543859649122862E-2</v>
      </c>
      <c r="AT655">
        <v>-8.2335223994032258E-3</v>
      </c>
      <c r="AU655">
        <v>-0.15942028985507251</v>
      </c>
      <c r="AV655">
        <v>-0.11501597444089461</v>
      </c>
      <c r="AW655">
        <v>7.3529411764705843E-2</v>
      </c>
      <c r="AX655">
        <v>7.8215656520574939E-3</v>
      </c>
      <c r="AY655">
        <v>-0.242299794661191</v>
      </c>
      <c r="AZ655">
        <v>-4.4322714823108461E-4</v>
      </c>
      <c r="BA655">
        <v>-2.6825216961843261E-3</v>
      </c>
      <c r="BB655">
        <v>-1.7241379310344751E-2</v>
      </c>
      <c r="BC655">
        <v>-1.770547708472547E-2</v>
      </c>
      <c r="BD655">
        <v>-0.16867469879518071</v>
      </c>
      <c r="BE655">
        <v>-0.14945652173913049</v>
      </c>
      <c r="BF655">
        <v>4.6153846153846212E-2</v>
      </c>
      <c r="BG655">
        <v>-7.4849032258064496E-2</v>
      </c>
      <c r="BH655">
        <v>-0.26118836915297089</v>
      </c>
      <c r="BI655">
        <v>-1.418584593036454E-3</v>
      </c>
      <c r="BJ655">
        <v>-3.675795306010921E-3</v>
      </c>
      <c r="BK655">
        <v>6.4220183486238369E-2</v>
      </c>
      <c r="BL655">
        <v>-8.5984365648286154E-3</v>
      </c>
      <c r="BM655">
        <v>-0.2057416267942582</v>
      </c>
      <c r="BN655">
        <v>-7.6537013801756593E-2</v>
      </c>
      <c r="BO655">
        <v>6.5573770491803351E-2</v>
      </c>
      <c r="BP655">
        <v>-0.16942453444905509</v>
      </c>
      <c r="BQ655">
        <v>3.3986928104575043E-2</v>
      </c>
      <c r="BR655">
        <v>1.0224251925567971E-3</v>
      </c>
      <c r="BS655">
        <v>7.9275970128245277E-4</v>
      </c>
      <c r="BT655">
        <v>-3.539823008849563E-2</v>
      </c>
      <c r="BU655">
        <v>8.550916822900323E-4</v>
      </c>
      <c r="BV655">
        <v>-0.1049250535331907</v>
      </c>
      <c r="BW655">
        <v>-7.1095571095571075E-2</v>
      </c>
      <c r="BX655">
        <v>0</v>
      </c>
      <c r="BY655">
        <v>-9.0791453271283018E-2</v>
      </c>
      <c r="BZ655">
        <v>3.147128245476027E-3</v>
      </c>
    </row>
    <row r="656" spans="1:78" x14ac:dyDescent="0.15">
      <c r="A656" s="21">
        <v>39814</v>
      </c>
      <c r="B656" t="s">
        <v>48</v>
      </c>
      <c r="C656">
        <v>0.15</v>
      </c>
      <c r="D656">
        <v>-6.2500000000000056E-2</v>
      </c>
      <c r="E656" t="s">
        <v>55</v>
      </c>
      <c r="F656">
        <v>2.84</v>
      </c>
      <c r="G656">
        <v>87.882000000000005</v>
      </c>
      <c r="H656">
        <v>96.726669999999999</v>
      </c>
      <c r="I656">
        <v>12.2</v>
      </c>
      <c r="J656">
        <v>211.93299999999999</v>
      </c>
      <c r="K656">
        <v>31.8</v>
      </c>
      <c r="L656">
        <v>545</v>
      </c>
      <c r="M656">
        <v>7.8</v>
      </c>
      <c r="N656">
        <v>825.88</v>
      </c>
      <c r="O656">
        <v>2.8420000000000001</v>
      </c>
      <c r="P656">
        <v>87.909000000000006</v>
      </c>
      <c r="Q656">
        <v>96.719359999999995</v>
      </c>
      <c r="R656">
        <v>11.2</v>
      </c>
      <c r="S656">
        <v>211.398</v>
      </c>
      <c r="T656">
        <v>23.2</v>
      </c>
      <c r="U656">
        <v>554</v>
      </c>
      <c r="V656">
        <v>7.3</v>
      </c>
      <c r="W656">
        <v>903.25</v>
      </c>
      <c r="X656">
        <v>2.214</v>
      </c>
      <c r="Y656">
        <v>87.951999999999998</v>
      </c>
      <c r="Z656">
        <v>96.726929999999996</v>
      </c>
      <c r="AA656">
        <v>11.4</v>
      </c>
      <c r="AB656">
        <v>213.15299999999999</v>
      </c>
      <c r="AC656">
        <v>27.6</v>
      </c>
      <c r="AD656">
        <v>626</v>
      </c>
      <c r="AE656">
        <v>6.8</v>
      </c>
      <c r="AF656">
        <v>896.24</v>
      </c>
      <c r="AG656">
        <v>2.9220000000000002</v>
      </c>
      <c r="AH656">
        <v>87.991</v>
      </c>
      <c r="AI656">
        <v>96.987099999999998</v>
      </c>
      <c r="AJ656">
        <v>11.6</v>
      </c>
      <c r="AK656">
        <v>216.995</v>
      </c>
      <c r="AL656">
        <v>33.200000000000003</v>
      </c>
      <c r="AM656">
        <v>736</v>
      </c>
      <c r="AN656">
        <v>6.5</v>
      </c>
      <c r="AO656">
        <v>968.75</v>
      </c>
      <c r="AP656">
        <v>3.9550000000000001</v>
      </c>
      <c r="AQ656">
        <v>-3.0713578814456349E-4</v>
      </c>
      <c r="AR656">
        <v>7.5579491014110545E-5</v>
      </c>
      <c r="AS656">
        <v>8.9285714285714191E-2</v>
      </c>
      <c r="AT656">
        <v>2.5307713412614512E-3</v>
      </c>
      <c r="AU656">
        <v>0.37068965517241392</v>
      </c>
      <c r="AV656">
        <v>-1.6245487364620951E-2</v>
      </c>
      <c r="AW656">
        <v>6.8493150684931559E-2</v>
      </c>
      <c r="AX656">
        <v>-8.5657348463880401E-2</v>
      </c>
      <c r="AY656">
        <v>0.28364950316169829</v>
      </c>
      <c r="AZ656">
        <v>-4.8890303802062718E-4</v>
      </c>
      <c r="BA656">
        <v>-7.8261555494396617E-5</v>
      </c>
      <c r="BB656">
        <v>-1.7543859649122862E-2</v>
      </c>
      <c r="BC656">
        <v>-8.2335223994032258E-3</v>
      </c>
      <c r="BD656">
        <v>-0.15942028985507251</v>
      </c>
      <c r="BE656">
        <v>-0.11501597444089461</v>
      </c>
      <c r="BF656">
        <v>7.3529411764705843E-2</v>
      </c>
      <c r="BG656">
        <v>7.8215656520574939E-3</v>
      </c>
      <c r="BH656">
        <v>-0.242299794661191</v>
      </c>
      <c r="BI656">
        <v>-4.4322714823108461E-4</v>
      </c>
      <c r="BJ656">
        <v>-2.6825216961843261E-3</v>
      </c>
      <c r="BK656">
        <v>-1.7241379310344751E-2</v>
      </c>
      <c r="BL656">
        <v>-1.770547708472547E-2</v>
      </c>
      <c r="BM656">
        <v>-0.16867469879518071</v>
      </c>
      <c r="BN656">
        <v>-0.14945652173913049</v>
      </c>
      <c r="BO656">
        <v>4.6153846153846212E-2</v>
      </c>
      <c r="BP656">
        <v>-7.4849032258064496E-2</v>
      </c>
      <c r="BQ656">
        <v>-0.26118836915297089</v>
      </c>
      <c r="BR656">
        <v>-1.418584593036454E-3</v>
      </c>
      <c r="BS656">
        <v>-3.675795306010921E-3</v>
      </c>
      <c r="BT656">
        <v>6.4220183486238369E-2</v>
      </c>
      <c r="BU656">
        <v>-8.5984365648286154E-3</v>
      </c>
      <c r="BV656">
        <v>-0.2057416267942582</v>
      </c>
      <c r="BW656">
        <v>-7.6537013801756593E-2</v>
      </c>
      <c r="BX656">
        <v>6.5573770491803351E-2</v>
      </c>
      <c r="BY656">
        <v>-0.16942453444905509</v>
      </c>
      <c r="BZ656">
        <v>3.3986928104575043E-2</v>
      </c>
    </row>
    <row r="657" spans="1:78" x14ac:dyDescent="0.15">
      <c r="A657" s="21">
        <v>39845</v>
      </c>
      <c r="B657" t="s">
        <v>49</v>
      </c>
      <c r="C657">
        <v>0.22</v>
      </c>
      <c r="D657">
        <v>0.46666666666666667</v>
      </c>
      <c r="E657" t="s">
        <v>54</v>
      </c>
      <c r="F657">
        <v>2.77</v>
      </c>
      <c r="G657">
        <v>87.951999999999998</v>
      </c>
      <c r="H657">
        <v>96.700280000000006</v>
      </c>
      <c r="I657">
        <v>10.5</v>
      </c>
      <c r="J657">
        <v>212.70500000000001</v>
      </c>
      <c r="K657">
        <v>32.799999999999997</v>
      </c>
      <c r="L657">
        <v>558</v>
      </c>
      <c r="M657">
        <v>8.3000000000000007</v>
      </c>
      <c r="N657">
        <v>735.09</v>
      </c>
      <c r="O657">
        <v>3.0150000000000001</v>
      </c>
      <c r="P657">
        <v>87.882000000000005</v>
      </c>
      <c r="Q657">
        <v>96.726669999999999</v>
      </c>
      <c r="R657">
        <v>12.2</v>
      </c>
      <c r="S657">
        <v>211.93299999999999</v>
      </c>
      <c r="T657">
        <v>31.8</v>
      </c>
      <c r="U657">
        <v>545</v>
      </c>
      <c r="V657">
        <v>7.8</v>
      </c>
      <c r="W657">
        <v>825.88</v>
      </c>
      <c r="X657">
        <v>2.8420000000000001</v>
      </c>
      <c r="Y657">
        <v>87.909000000000006</v>
      </c>
      <c r="Z657">
        <v>96.719359999999995</v>
      </c>
      <c r="AA657">
        <v>11.2</v>
      </c>
      <c r="AB657">
        <v>211.398</v>
      </c>
      <c r="AC657">
        <v>23.2</v>
      </c>
      <c r="AD657">
        <v>554</v>
      </c>
      <c r="AE657">
        <v>7.3</v>
      </c>
      <c r="AF657">
        <v>903.25</v>
      </c>
      <c r="AG657">
        <v>2.214</v>
      </c>
      <c r="AH657">
        <v>87.951999999999998</v>
      </c>
      <c r="AI657">
        <v>96.726929999999996</v>
      </c>
      <c r="AJ657">
        <v>11.4</v>
      </c>
      <c r="AK657">
        <v>213.15299999999999</v>
      </c>
      <c r="AL657">
        <v>27.6</v>
      </c>
      <c r="AM657">
        <v>626</v>
      </c>
      <c r="AN657">
        <v>6.8</v>
      </c>
      <c r="AO657">
        <v>896.24</v>
      </c>
      <c r="AP657">
        <v>2.9220000000000002</v>
      </c>
      <c r="AQ657">
        <v>7.9652260986318169E-4</v>
      </c>
      <c r="AR657">
        <v>-2.7283064743144347E-4</v>
      </c>
      <c r="AS657">
        <v>-0.1393442622950819</v>
      </c>
      <c r="AT657">
        <v>3.6426606521873239E-3</v>
      </c>
      <c r="AU657">
        <v>3.1446540880503138E-2</v>
      </c>
      <c r="AV657">
        <v>2.3853211009174261E-2</v>
      </c>
      <c r="AW657">
        <v>6.4102564102564319E-2</v>
      </c>
      <c r="AX657">
        <v>-0.10993122487528451</v>
      </c>
      <c r="AY657">
        <v>6.0872624912033713E-2</v>
      </c>
      <c r="AZ657">
        <v>-3.0713578814456349E-4</v>
      </c>
      <c r="BA657">
        <v>7.5579491014110545E-5</v>
      </c>
      <c r="BB657">
        <v>8.9285714285714191E-2</v>
      </c>
      <c r="BC657">
        <v>2.5307713412614512E-3</v>
      </c>
      <c r="BD657">
        <v>0.37068965517241392</v>
      </c>
      <c r="BE657">
        <v>-1.6245487364620951E-2</v>
      </c>
      <c r="BF657">
        <v>6.8493150684931559E-2</v>
      </c>
      <c r="BG657">
        <v>-8.5657348463880401E-2</v>
      </c>
      <c r="BH657">
        <v>0.28364950316169829</v>
      </c>
      <c r="BI657">
        <v>-4.8890303802062718E-4</v>
      </c>
      <c r="BJ657">
        <v>-7.8261555494396617E-5</v>
      </c>
      <c r="BK657">
        <v>-1.7543859649122862E-2</v>
      </c>
      <c r="BL657">
        <v>-8.2335223994032258E-3</v>
      </c>
      <c r="BM657">
        <v>-0.15942028985507251</v>
      </c>
      <c r="BN657">
        <v>-0.11501597444089461</v>
      </c>
      <c r="BO657">
        <v>7.3529411764705843E-2</v>
      </c>
      <c r="BP657">
        <v>7.8215656520574939E-3</v>
      </c>
      <c r="BQ657">
        <v>-0.242299794661191</v>
      </c>
      <c r="BR657">
        <v>-4.4322714823108461E-4</v>
      </c>
      <c r="BS657">
        <v>-2.6825216961843261E-3</v>
      </c>
      <c r="BT657">
        <v>-1.7241379310344751E-2</v>
      </c>
      <c r="BU657">
        <v>-1.770547708472547E-2</v>
      </c>
      <c r="BV657">
        <v>-0.16867469879518071</v>
      </c>
      <c r="BW657">
        <v>-0.14945652173913049</v>
      </c>
      <c r="BX657">
        <v>4.6153846153846212E-2</v>
      </c>
      <c r="BY657">
        <v>-7.4849032258064496E-2</v>
      </c>
      <c r="BZ657">
        <v>-0.26118836915297089</v>
      </c>
    </row>
    <row r="658" spans="1:78" x14ac:dyDescent="0.15">
      <c r="A658" s="21">
        <v>39873</v>
      </c>
      <c r="B658" t="s">
        <v>50</v>
      </c>
      <c r="C658">
        <v>0.18</v>
      </c>
      <c r="D658">
        <v>-0.18181818181818191</v>
      </c>
      <c r="E658" t="s">
        <v>55</v>
      </c>
      <c r="F658">
        <v>3.67</v>
      </c>
      <c r="G658">
        <v>88.015000000000001</v>
      </c>
      <c r="H658">
        <v>96.904989999999998</v>
      </c>
      <c r="I658">
        <v>11</v>
      </c>
      <c r="J658">
        <v>212.495</v>
      </c>
      <c r="K658">
        <v>40.299999999999997</v>
      </c>
      <c r="L658">
        <v>513</v>
      </c>
      <c r="M658">
        <v>8.6999999999999993</v>
      </c>
      <c r="N658">
        <v>797.87</v>
      </c>
      <c r="O658">
        <v>2.665</v>
      </c>
      <c r="P658">
        <v>87.951999999999998</v>
      </c>
      <c r="Q658">
        <v>96.700280000000006</v>
      </c>
      <c r="R658">
        <v>10.5</v>
      </c>
      <c r="S658">
        <v>212.70500000000001</v>
      </c>
      <c r="T658">
        <v>32.799999999999997</v>
      </c>
      <c r="U658">
        <v>558</v>
      </c>
      <c r="V658">
        <v>8.3000000000000007</v>
      </c>
      <c r="W658">
        <v>735.09</v>
      </c>
      <c r="X658">
        <v>3.0150000000000001</v>
      </c>
      <c r="Y658">
        <v>87.882000000000005</v>
      </c>
      <c r="Z658">
        <v>96.726669999999999</v>
      </c>
      <c r="AA658">
        <v>12.2</v>
      </c>
      <c r="AB658">
        <v>211.93299999999999</v>
      </c>
      <c r="AC658">
        <v>31.8</v>
      </c>
      <c r="AD658">
        <v>545</v>
      </c>
      <c r="AE658">
        <v>7.8</v>
      </c>
      <c r="AF658">
        <v>825.88</v>
      </c>
      <c r="AG658">
        <v>2.8420000000000001</v>
      </c>
      <c r="AH658">
        <v>87.909000000000006</v>
      </c>
      <c r="AI658">
        <v>96.719359999999995</v>
      </c>
      <c r="AJ658">
        <v>11.2</v>
      </c>
      <c r="AK658">
        <v>211.398</v>
      </c>
      <c r="AL658">
        <v>23.2</v>
      </c>
      <c r="AM658">
        <v>554</v>
      </c>
      <c r="AN658">
        <v>7.3</v>
      </c>
      <c r="AO658">
        <v>903.25</v>
      </c>
      <c r="AP658">
        <v>2.214</v>
      </c>
      <c r="AQ658">
        <v>7.1629979989085157E-4</v>
      </c>
      <c r="AR658">
        <v>2.1169535393277261E-3</v>
      </c>
      <c r="AS658">
        <v>4.7619047619047672E-2</v>
      </c>
      <c r="AT658">
        <v>-9.8728285653848502E-4</v>
      </c>
      <c r="AU658">
        <v>0.22865853658536589</v>
      </c>
      <c r="AV658">
        <v>-8.064516129032262E-2</v>
      </c>
      <c r="AW658">
        <v>4.8192771084337283E-2</v>
      </c>
      <c r="AX658">
        <v>8.5404508291501591E-2</v>
      </c>
      <c r="AY658">
        <v>-0.1160862354892206</v>
      </c>
      <c r="AZ658">
        <v>7.9652260986318169E-4</v>
      </c>
      <c r="BA658">
        <v>-2.7283064743144347E-4</v>
      </c>
      <c r="BB658">
        <v>-0.1393442622950819</v>
      </c>
      <c r="BC658">
        <v>3.6426606521873239E-3</v>
      </c>
      <c r="BD658">
        <v>3.1446540880503138E-2</v>
      </c>
      <c r="BE658">
        <v>2.3853211009174261E-2</v>
      </c>
      <c r="BF658">
        <v>6.4102564102564319E-2</v>
      </c>
      <c r="BG658">
        <v>-0.10993122487528451</v>
      </c>
      <c r="BH658">
        <v>6.0872624912033713E-2</v>
      </c>
      <c r="BI658">
        <v>-3.0713578814456349E-4</v>
      </c>
      <c r="BJ658">
        <v>7.5579491014110545E-5</v>
      </c>
      <c r="BK658">
        <v>8.9285714285714191E-2</v>
      </c>
      <c r="BL658">
        <v>2.5307713412614512E-3</v>
      </c>
      <c r="BM658">
        <v>0.37068965517241392</v>
      </c>
      <c r="BN658">
        <v>-1.6245487364620951E-2</v>
      </c>
      <c r="BO658">
        <v>6.8493150684931559E-2</v>
      </c>
      <c r="BP658">
        <v>-8.5657348463880401E-2</v>
      </c>
      <c r="BQ658">
        <v>0.28364950316169829</v>
      </c>
      <c r="BR658">
        <v>-4.8890303802062718E-4</v>
      </c>
      <c r="BS658">
        <v>-7.8261555494396617E-5</v>
      </c>
      <c r="BT658">
        <v>-1.7543859649122862E-2</v>
      </c>
      <c r="BU658">
        <v>-8.2335223994032258E-3</v>
      </c>
      <c r="BV658">
        <v>-0.15942028985507251</v>
      </c>
      <c r="BW658">
        <v>-0.11501597444089461</v>
      </c>
      <c r="BX658">
        <v>7.3529411764705843E-2</v>
      </c>
      <c r="BY658">
        <v>7.8215656520574939E-3</v>
      </c>
      <c r="BZ658">
        <v>-0.242299794661191</v>
      </c>
    </row>
    <row r="659" spans="1:78" x14ac:dyDescent="0.15">
      <c r="A659" s="21">
        <v>39904</v>
      </c>
      <c r="B659" t="s">
        <v>51</v>
      </c>
      <c r="C659">
        <v>0.15</v>
      </c>
      <c r="D659">
        <v>-0.16666666666666671</v>
      </c>
      <c r="E659" t="s">
        <v>55</v>
      </c>
      <c r="F659">
        <v>3.1</v>
      </c>
      <c r="G659">
        <v>88.210999999999999</v>
      </c>
      <c r="H659">
        <v>97.359300000000005</v>
      </c>
      <c r="I659">
        <v>10.7</v>
      </c>
      <c r="J659">
        <v>212.709</v>
      </c>
      <c r="K659">
        <v>46.5</v>
      </c>
      <c r="L659">
        <v>521</v>
      </c>
      <c r="M659">
        <v>9</v>
      </c>
      <c r="N659">
        <v>872.81</v>
      </c>
      <c r="O659">
        <v>3.121</v>
      </c>
      <c r="P659">
        <v>88.015000000000001</v>
      </c>
      <c r="Q659">
        <v>96.904989999999998</v>
      </c>
      <c r="R659">
        <v>11</v>
      </c>
      <c r="S659">
        <v>212.495</v>
      </c>
      <c r="T659">
        <v>40.299999999999997</v>
      </c>
      <c r="U659">
        <v>513</v>
      </c>
      <c r="V659">
        <v>8.6999999999999993</v>
      </c>
      <c r="W659">
        <v>797.87</v>
      </c>
      <c r="X659">
        <v>2.665</v>
      </c>
      <c r="Y659">
        <v>87.951999999999998</v>
      </c>
      <c r="Z659">
        <v>96.700280000000006</v>
      </c>
      <c r="AA659">
        <v>10.5</v>
      </c>
      <c r="AB659">
        <v>212.70500000000001</v>
      </c>
      <c r="AC659">
        <v>32.799999999999997</v>
      </c>
      <c r="AD659">
        <v>558</v>
      </c>
      <c r="AE659">
        <v>8.3000000000000007</v>
      </c>
      <c r="AF659">
        <v>735.09</v>
      </c>
      <c r="AG659">
        <v>3.0150000000000001</v>
      </c>
      <c r="AH659">
        <v>87.882000000000005</v>
      </c>
      <c r="AI659">
        <v>96.726669999999999</v>
      </c>
      <c r="AJ659">
        <v>12.2</v>
      </c>
      <c r="AK659">
        <v>211.93299999999999</v>
      </c>
      <c r="AL659">
        <v>31.8</v>
      </c>
      <c r="AM659">
        <v>545</v>
      </c>
      <c r="AN659">
        <v>7.8</v>
      </c>
      <c r="AO659">
        <v>825.88</v>
      </c>
      <c r="AP659">
        <v>2.8420000000000001</v>
      </c>
      <c r="AQ659">
        <v>2.2268931432141148E-3</v>
      </c>
      <c r="AR659">
        <v>4.6882002670864953E-3</v>
      </c>
      <c r="AS659">
        <v>-2.7272727272727341E-2</v>
      </c>
      <c r="AT659">
        <v>1.0070825195886981E-3</v>
      </c>
      <c r="AU659">
        <v>0.15384615384615399</v>
      </c>
      <c r="AV659">
        <v>1.559454191033138E-2</v>
      </c>
      <c r="AW659">
        <v>3.4482758620689717E-2</v>
      </c>
      <c r="AX659">
        <v>9.3925075513554779E-2</v>
      </c>
      <c r="AY659">
        <v>0.17110694183864911</v>
      </c>
      <c r="AZ659">
        <v>7.1629979989085157E-4</v>
      </c>
      <c r="BA659">
        <v>2.1169535393277261E-3</v>
      </c>
      <c r="BB659">
        <v>4.7619047619047672E-2</v>
      </c>
      <c r="BC659">
        <v>-9.8728285653848502E-4</v>
      </c>
      <c r="BD659">
        <v>0.22865853658536589</v>
      </c>
      <c r="BE659">
        <v>-8.064516129032262E-2</v>
      </c>
      <c r="BF659">
        <v>4.8192771084337283E-2</v>
      </c>
      <c r="BG659">
        <v>8.5404508291501591E-2</v>
      </c>
      <c r="BH659">
        <v>-0.1160862354892206</v>
      </c>
      <c r="BI659">
        <v>7.9652260986318169E-4</v>
      </c>
      <c r="BJ659">
        <v>-2.7283064743144347E-4</v>
      </c>
      <c r="BK659">
        <v>-0.1393442622950819</v>
      </c>
      <c r="BL659">
        <v>3.6426606521873239E-3</v>
      </c>
      <c r="BM659">
        <v>3.1446540880503138E-2</v>
      </c>
      <c r="BN659">
        <v>2.3853211009174261E-2</v>
      </c>
      <c r="BO659">
        <v>6.4102564102564319E-2</v>
      </c>
      <c r="BP659">
        <v>-0.10993122487528451</v>
      </c>
      <c r="BQ659">
        <v>6.0872624912033713E-2</v>
      </c>
      <c r="BR659">
        <v>-3.0713578814456349E-4</v>
      </c>
      <c r="BS659">
        <v>7.5579491014110545E-5</v>
      </c>
      <c r="BT659">
        <v>8.9285714285714191E-2</v>
      </c>
      <c r="BU659">
        <v>2.5307713412614512E-3</v>
      </c>
      <c r="BV659">
        <v>0.37068965517241392</v>
      </c>
      <c r="BW659">
        <v>-1.6245487364620951E-2</v>
      </c>
      <c r="BX659">
        <v>6.8493150684931559E-2</v>
      </c>
      <c r="BY659">
        <v>-8.5657348463880401E-2</v>
      </c>
      <c r="BZ659">
        <v>0.28364950316169829</v>
      </c>
    </row>
    <row r="660" spans="1:78" x14ac:dyDescent="0.15">
      <c r="A660" s="21">
        <v>39934</v>
      </c>
      <c r="B660" t="s">
        <v>52</v>
      </c>
      <c r="C660">
        <v>0.18</v>
      </c>
      <c r="D660">
        <v>0.2</v>
      </c>
      <c r="E660" t="s">
        <v>54</v>
      </c>
      <c r="F660">
        <v>1.08</v>
      </c>
      <c r="G660">
        <v>88.278999999999996</v>
      </c>
      <c r="H660">
        <v>97.750209999999996</v>
      </c>
      <c r="I660">
        <v>9.3000000000000007</v>
      </c>
      <c r="J660">
        <v>213.02199999999999</v>
      </c>
      <c r="K660">
        <v>49</v>
      </c>
      <c r="L660">
        <v>556</v>
      </c>
      <c r="M660">
        <v>9.4</v>
      </c>
      <c r="N660">
        <v>919.14</v>
      </c>
      <c r="O660">
        <v>3.4609999999999999</v>
      </c>
      <c r="P660">
        <v>88.210999999999999</v>
      </c>
      <c r="Q660">
        <v>97.359300000000005</v>
      </c>
      <c r="R660">
        <v>10.7</v>
      </c>
      <c r="S660">
        <v>212.709</v>
      </c>
      <c r="T660">
        <v>46.5</v>
      </c>
      <c r="U660">
        <v>521</v>
      </c>
      <c r="V660">
        <v>9</v>
      </c>
      <c r="W660">
        <v>872.81</v>
      </c>
      <c r="X660">
        <v>3.121</v>
      </c>
      <c r="Y660">
        <v>88.015000000000001</v>
      </c>
      <c r="Z660">
        <v>96.904989999999998</v>
      </c>
      <c r="AA660">
        <v>11</v>
      </c>
      <c r="AB660">
        <v>212.495</v>
      </c>
      <c r="AC660">
        <v>40.299999999999997</v>
      </c>
      <c r="AD660">
        <v>513</v>
      </c>
      <c r="AE660">
        <v>8.6999999999999993</v>
      </c>
      <c r="AF660">
        <v>797.87</v>
      </c>
      <c r="AG660">
        <v>2.665</v>
      </c>
      <c r="AH660">
        <v>87.951999999999998</v>
      </c>
      <c r="AI660">
        <v>96.700280000000006</v>
      </c>
      <c r="AJ660">
        <v>10.5</v>
      </c>
      <c r="AK660">
        <v>212.70500000000001</v>
      </c>
      <c r="AL660">
        <v>32.799999999999997</v>
      </c>
      <c r="AM660">
        <v>558</v>
      </c>
      <c r="AN660">
        <v>8.3000000000000007</v>
      </c>
      <c r="AO660">
        <v>735.09</v>
      </c>
      <c r="AP660">
        <v>3.0150000000000001</v>
      </c>
      <c r="AQ660">
        <v>7.7087891532801045E-4</v>
      </c>
      <c r="AR660">
        <v>4.0151274711299756E-3</v>
      </c>
      <c r="AS660">
        <v>-0.13084112149532701</v>
      </c>
      <c r="AT660">
        <v>1.471493918921984E-3</v>
      </c>
      <c r="AU660">
        <v>5.3763440860215013E-2</v>
      </c>
      <c r="AV660">
        <v>6.7178502879078783E-2</v>
      </c>
      <c r="AW660">
        <v>4.4444444444444509E-2</v>
      </c>
      <c r="AX660">
        <v>5.3081426656431667E-2</v>
      </c>
      <c r="AY660">
        <v>0.1089394424863825</v>
      </c>
      <c r="AZ660">
        <v>2.2268931432141148E-3</v>
      </c>
      <c r="BA660">
        <v>4.6882002670864953E-3</v>
      </c>
      <c r="BB660">
        <v>-2.7272727272727341E-2</v>
      </c>
      <c r="BC660">
        <v>1.0070825195886981E-3</v>
      </c>
      <c r="BD660">
        <v>0.15384615384615399</v>
      </c>
      <c r="BE660">
        <v>1.559454191033138E-2</v>
      </c>
      <c r="BF660">
        <v>3.4482758620689717E-2</v>
      </c>
      <c r="BG660">
        <v>9.3925075513554779E-2</v>
      </c>
      <c r="BH660">
        <v>0.17110694183864911</v>
      </c>
      <c r="BI660">
        <v>7.1629979989085157E-4</v>
      </c>
      <c r="BJ660">
        <v>2.1169535393277261E-3</v>
      </c>
      <c r="BK660">
        <v>4.7619047619047672E-2</v>
      </c>
      <c r="BL660">
        <v>-9.8728285653848502E-4</v>
      </c>
      <c r="BM660">
        <v>0.22865853658536589</v>
      </c>
      <c r="BN660">
        <v>-8.064516129032262E-2</v>
      </c>
      <c r="BO660">
        <v>4.8192771084337283E-2</v>
      </c>
      <c r="BP660">
        <v>8.5404508291501591E-2</v>
      </c>
      <c r="BQ660">
        <v>-0.1160862354892206</v>
      </c>
      <c r="BR660">
        <v>7.9652260986318169E-4</v>
      </c>
      <c r="BS660">
        <v>-2.7283064743144347E-4</v>
      </c>
      <c r="BT660">
        <v>-0.1393442622950819</v>
      </c>
      <c r="BU660">
        <v>3.6426606521873239E-3</v>
      </c>
      <c r="BV660">
        <v>3.1446540880503138E-2</v>
      </c>
      <c r="BW660">
        <v>2.3853211009174261E-2</v>
      </c>
      <c r="BX660">
        <v>6.4102564102564319E-2</v>
      </c>
      <c r="BY660">
        <v>-0.10993122487528451</v>
      </c>
      <c r="BZ660">
        <v>6.0872624912033713E-2</v>
      </c>
    </row>
    <row r="661" spans="1:78" x14ac:dyDescent="0.15">
      <c r="A661" s="21">
        <v>39965</v>
      </c>
      <c r="B661" t="s">
        <v>53</v>
      </c>
      <c r="C661">
        <v>0.21</v>
      </c>
      <c r="D661">
        <v>0.16666666666666671</v>
      </c>
      <c r="E661" t="s">
        <v>54</v>
      </c>
      <c r="F661">
        <v>1.54</v>
      </c>
      <c r="G661">
        <v>88.391999999999996</v>
      </c>
      <c r="H661">
        <v>97.912049999999994</v>
      </c>
      <c r="I661">
        <v>8.5</v>
      </c>
      <c r="J661">
        <v>214.79</v>
      </c>
      <c r="K661">
        <v>51.7</v>
      </c>
      <c r="L661">
        <v>601</v>
      </c>
      <c r="M661">
        <v>9.5</v>
      </c>
      <c r="N661">
        <v>919.32</v>
      </c>
      <c r="O661">
        <v>3.5350000000000001</v>
      </c>
      <c r="P661">
        <v>88.278999999999996</v>
      </c>
      <c r="Q661">
        <v>97.750209999999996</v>
      </c>
      <c r="R661">
        <v>9.3000000000000007</v>
      </c>
      <c r="S661">
        <v>213.02199999999999</v>
      </c>
      <c r="T661">
        <v>49</v>
      </c>
      <c r="U661">
        <v>556</v>
      </c>
      <c r="V661">
        <v>9.4</v>
      </c>
      <c r="W661">
        <v>919.14</v>
      </c>
      <c r="X661">
        <v>3.4609999999999999</v>
      </c>
      <c r="Y661">
        <v>88.210999999999999</v>
      </c>
      <c r="Z661">
        <v>97.359300000000005</v>
      </c>
      <c r="AA661">
        <v>10.7</v>
      </c>
      <c r="AB661">
        <v>212.709</v>
      </c>
      <c r="AC661">
        <v>46.5</v>
      </c>
      <c r="AD661">
        <v>521</v>
      </c>
      <c r="AE661">
        <v>9</v>
      </c>
      <c r="AF661">
        <v>872.81</v>
      </c>
      <c r="AG661">
        <v>3.121</v>
      </c>
      <c r="AH661">
        <v>88.015000000000001</v>
      </c>
      <c r="AI661">
        <v>96.904989999999998</v>
      </c>
      <c r="AJ661">
        <v>11</v>
      </c>
      <c r="AK661">
        <v>212.495</v>
      </c>
      <c r="AL661">
        <v>40.299999999999997</v>
      </c>
      <c r="AM661">
        <v>513</v>
      </c>
      <c r="AN661">
        <v>8.6999999999999993</v>
      </c>
      <c r="AO661">
        <v>797.87</v>
      </c>
      <c r="AP661">
        <v>2.665</v>
      </c>
      <c r="AQ661">
        <v>1.280032623840244E-3</v>
      </c>
      <c r="AR661">
        <v>1.6556486170209439E-3</v>
      </c>
      <c r="AS661">
        <v>-8.6021505376344121E-2</v>
      </c>
      <c r="AT661">
        <v>8.2996122466223454E-3</v>
      </c>
      <c r="AU661">
        <v>5.5102040816326532E-2</v>
      </c>
      <c r="AV661">
        <v>8.0935251798561092E-2</v>
      </c>
      <c r="AW661">
        <v>1.06382978723405E-2</v>
      </c>
      <c r="AX661">
        <v>1.958352372870564E-4</v>
      </c>
      <c r="AY661">
        <v>2.1381103727246439E-2</v>
      </c>
      <c r="AZ661">
        <v>7.7087891532801045E-4</v>
      </c>
      <c r="BA661">
        <v>4.0151274711299756E-3</v>
      </c>
      <c r="BB661">
        <v>-0.13084112149532701</v>
      </c>
      <c r="BC661">
        <v>1.471493918921984E-3</v>
      </c>
      <c r="BD661">
        <v>5.3763440860215013E-2</v>
      </c>
      <c r="BE661">
        <v>6.7178502879078783E-2</v>
      </c>
      <c r="BF661">
        <v>4.4444444444444509E-2</v>
      </c>
      <c r="BG661">
        <v>5.3081426656431667E-2</v>
      </c>
      <c r="BH661">
        <v>0.1089394424863825</v>
      </c>
      <c r="BI661">
        <v>2.2268931432141148E-3</v>
      </c>
      <c r="BJ661">
        <v>4.6882002670864953E-3</v>
      </c>
      <c r="BK661">
        <v>-2.7272727272727341E-2</v>
      </c>
      <c r="BL661">
        <v>1.0070825195886981E-3</v>
      </c>
      <c r="BM661">
        <v>0.15384615384615399</v>
      </c>
      <c r="BN661">
        <v>1.559454191033138E-2</v>
      </c>
      <c r="BO661">
        <v>3.4482758620689717E-2</v>
      </c>
      <c r="BP661">
        <v>9.3925075513554779E-2</v>
      </c>
      <c r="BQ661">
        <v>0.17110694183864911</v>
      </c>
      <c r="BR661">
        <v>7.1629979989085157E-4</v>
      </c>
      <c r="BS661">
        <v>2.1169535393277261E-3</v>
      </c>
      <c r="BT661">
        <v>4.7619047619047672E-2</v>
      </c>
      <c r="BU661">
        <v>-9.8728285653848502E-4</v>
      </c>
      <c r="BV661">
        <v>0.22865853658536589</v>
      </c>
      <c r="BW661">
        <v>-8.064516129032262E-2</v>
      </c>
      <c r="BX661">
        <v>4.8192771084337283E-2</v>
      </c>
      <c r="BY661">
        <v>8.5404508291501591E-2</v>
      </c>
      <c r="BZ661">
        <v>-0.1160862354892206</v>
      </c>
    </row>
    <row r="662" spans="1:78" x14ac:dyDescent="0.15">
      <c r="A662" s="21">
        <v>39995</v>
      </c>
      <c r="B662" t="s">
        <v>42</v>
      </c>
      <c r="C662">
        <v>0.16</v>
      </c>
      <c r="D662">
        <v>-0.23809523809523811</v>
      </c>
      <c r="E662" t="s">
        <v>55</v>
      </c>
      <c r="F662">
        <v>5.75</v>
      </c>
      <c r="G662">
        <v>88.468000000000004</v>
      </c>
      <c r="H662">
        <v>97.866209999999995</v>
      </c>
      <c r="I662">
        <v>7.9</v>
      </c>
      <c r="J662">
        <v>214.726</v>
      </c>
      <c r="K662">
        <v>57.6</v>
      </c>
      <c r="L662">
        <v>595</v>
      </c>
      <c r="M662">
        <v>9.5</v>
      </c>
      <c r="N662">
        <v>987.48</v>
      </c>
      <c r="O662">
        <v>3.4809999999999999</v>
      </c>
      <c r="P662">
        <v>88.391999999999996</v>
      </c>
      <c r="Q662">
        <v>97.912049999999994</v>
      </c>
      <c r="R662">
        <v>8.5</v>
      </c>
      <c r="S662">
        <v>214.79</v>
      </c>
      <c r="T662">
        <v>51.7</v>
      </c>
      <c r="U662">
        <v>601</v>
      </c>
      <c r="V662">
        <v>9.5</v>
      </c>
      <c r="W662">
        <v>919.32</v>
      </c>
      <c r="X662">
        <v>3.5350000000000001</v>
      </c>
      <c r="Y662">
        <v>88.278999999999996</v>
      </c>
      <c r="Z662">
        <v>97.750209999999996</v>
      </c>
      <c r="AA662">
        <v>9.3000000000000007</v>
      </c>
      <c r="AB662">
        <v>213.02199999999999</v>
      </c>
      <c r="AC662">
        <v>49</v>
      </c>
      <c r="AD662">
        <v>556</v>
      </c>
      <c r="AE662">
        <v>9.4</v>
      </c>
      <c r="AF662">
        <v>919.14</v>
      </c>
      <c r="AG662">
        <v>3.4609999999999999</v>
      </c>
      <c r="AH662">
        <v>88.210999999999999</v>
      </c>
      <c r="AI662">
        <v>97.359300000000005</v>
      </c>
      <c r="AJ662">
        <v>10.7</v>
      </c>
      <c r="AK662">
        <v>212.709</v>
      </c>
      <c r="AL662">
        <v>46.5</v>
      </c>
      <c r="AM662">
        <v>521</v>
      </c>
      <c r="AN662">
        <v>9</v>
      </c>
      <c r="AO662">
        <v>872.81</v>
      </c>
      <c r="AP662">
        <v>3.121</v>
      </c>
      <c r="AQ662">
        <v>8.5980631731397139E-4</v>
      </c>
      <c r="AR662">
        <v>-4.6817526545506189E-4</v>
      </c>
      <c r="AS662">
        <v>-7.0588235294117618E-2</v>
      </c>
      <c r="AT662">
        <v>-2.9796545463012253E-4</v>
      </c>
      <c r="AU662">
        <v>0.11411992263056089</v>
      </c>
      <c r="AV662">
        <v>-9.9833610648918381E-3</v>
      </c>
      <c r="AW662">
        <v>0</v>
      </c>
      <c r="AX662">
        <v>7.4141756950789617E-2</v>
      </c>
      <c r="AY662">
        <v>-1.527581329561534E-2</v>
      </c>
      <c r="AZ662">
        <v>1.280032623840244E-3</v>
      </c>
      <c r="BA662">
        <v>1.6556486170209439E-3</v>
      </c>
      <c r="BB662">
        <v>-8.6021505376344121E-2</v>
      </c>
      <c r="BC662">
        <v>8.2996122466223454E-3</v>
      </c>
      <c r="BD662">
        <v>5.5102040816326532E-2</v>
      </c>
      <c r="BE662">
        <v>8.0935251798561092E-2</v>
      </c>
      <c r="BF662">
        <v>1.06382978723405E-2</v>
      </c>
      <c r="BG662">
        <v>1.958352372870564E-4</v>
      </c>
      <c r="BH662">
        <v>2.1381103727246439E-2</v>
      </c>
      <c r="BI662">
        <v>7.7087891532801045E-4</v>
      </c>
      <c r="BJ662">
        <v>4.0151274711299756E-3</v>
      </c>
      <c r="BK662">
        <v>-0.13084112149532701</v>
      </c>
      <c r="BL662">
        <v>1.471493918921984E-3</v>
      </c>
      <c r="BM662">
        <v>5.3763440860215013E-2</v>
      </c>
      <c r="BN662">
        <v>6.7178502879078783E-2</v>
      </c>
      <c r="BO662">
        <v>4.4444444444444509E-2</v>
      </c>
      <c r="BP662">
        <v>5.3081426656431667E-2</v>
      </c>
      <c r="BQ662">
        <v>0.1089394424863825</v>
      </c>
      <c r="BR662">
        <v>2.2268931432141148E-3</v>
      </c>
      <c r="BS662">
        <v>4.6882002670864953E-3</v>
      </c>
      <c r="BT662">
        <v>-2.7272727272727341E-2</v>
      </c>
      <c r="BU662">
        <v>1.0070825195886981E-3</v>
      </c>
      <c r="BV662">
        <v>0.15384615384615399</v>
      </c>
      <c r="BW662">
        <v>1.559454191033138E-2</v>
      </c>
      <c r="BX662">
        <v>3.4482758620689717E-2</v>
      </c>
      <c r="BY662">
        <v>9.3925075513554779E-2</v>
      </c>
      <c r="BZ662">
        <v>0.17110694183864911</v>
      </c>
    </row>
    <row r="663" spans="1:78" x14ac:dyDescent="0.15">
      <c r="A663" s="21">
        <v>40026</v>
      </c>
      <c r="B663" t="s">
        <v>43</v>
      </c>
      <c r="C663">
        <v>0.16</v>
      </c>
      <c r="D663">
        <v>0</v>
      </c>
      <c r="E663" t="s">
        <v>56</v>
      </c>
      <c r="F663">
        <v>0.03</v>
      </c>
      <c r="G663">
        <v>88.599000000000004</v>
      </c>
      <c r="H663">
        <v>97.910499999999999</v>
      </c>
      <c r="I663">
        <v>7.5</v>
      </c>
      <c r="J663">
        <v>215.44499999999999</v>
      </c>
      <c r="K663">
        <v>66.599999999999994</v>
      </c>
      <c r="L663">
        <v>616</v>
      </c>
      <c r="M663">
        <v>9.6</v>
      </c>
      <c r="N663">
        <v>1020.63</v>
      </c>
      <c r="O663">
        <v>3.399</v>
      </c>
      <c r="P663">
        <v>88.468000000000004</v>
      </c>
      <c r="Q663">
        <v>97.866209999999995</v>
      </c>
      <c r="R663">
        <v>7.9</v>
      </c>
      <c r="S663">
        <v>214.726</v>
      </c>
      <c r="T663">
        <v>57.6</v>
      </c>
      <c r="U663">
        <v>595</v>
      </c>
      <c r="V663">
        <v>9.5</v>
      </c>
      <c r="W663">
        <v>987.48</v>
      </c>
      <c r="X663">
        <v>3.4809999999999999</v>
      </c>
      <c r="Y663">
        <v>88.391999999999996</v>
      </c>
      <c r="Z663">
        <v>97.912049999999994</v>
      </c>
      <c r="AA663">
        <v>8.5</v>
      </c>
      <c r="AB663">
        <v>214.79</v>
      </c>
      <c r="AC663">
        <v>51.7</v>
      </c>
      <c r="AD663">
        <v>601</v>
      </c>
      <c r="AE663">
        <v>9.5</v>
      </c>
      <c r="AF663">
        <v>919.32</v>
      </c>
      <c r="AG663">
        <v>3.5350000000000001</v>
      </c>
      <c r="AH663">
        <v>88.278999999999996</v>
      </c>
      <c r="AI663">
        <v>97.750209999999996</v>
      </c>
      <c r="AJ663">
        <v>9.3000000000000007</v>
      </c>
      <c r="AK663">
        <v>213.02199999999999</v>
      </c>
      <c r="AL663">
        <v>49</v>
      </c>
      <c r="AM663">
        <v>556</v>
      </c>
      <c r="AN663">
        <v>9.4</v>
      </c>
      <c r="AO663">
        <v>919.14</v>
      </c>
      <c r="AP663">
        <v>3.4609999999999999</v>
      </c>
      <c r="AQ663">
        <v>1.4807614052538829E-3</v>
      </c>
      <c r="AR663">
        <v>4.525566076380994E-4</v>
      </c>
      <c r="AS663">
        <v>-5.0632911392405111E-2</v>
      </c>
      <c r="AT663">
        <v>3.348453377792993E-3</v>
      </c>
      <c r="AU663">
        <v>0.15624999999999981</v>
      </c>
      <c r="AV663">
        <v>3.529411764705892E-2</v>
      </c>
      <c r="AW663">
        <v>1.052631578947372E-2</v>
      </c>
      <c r="AX663">
        <v>3.3570300157977913E-2</v>
      </c>
      <c r="AY663">
        <v>-2.3556449296179172E-2</v>
      </c>
      <c r="AZ663">
        <v>8.5980631731397139E-4</v>
      </c>
      <c r="BA663">
        <v>-4.6817526545506189E-4</v>
      </c>
      <c r="BB663">
        <v>-7.0588235294117618E-2</v>
      </c>
      <c r="BC663">
        <v>-2.9796545463012253E-4</v>
      </c>
      <c r="BD663">
        <v>0.11411992263056089</v>
      </c>
      <c r="BE663">
        <v>-9.9833610648918381E-3</v>
      </c>
      <c r="BF663">
        <v>0</v>
      </c>
      <c r="BG663">
        <v>7.4141756950789617E-2</v>
      </c>
      <c r="BH663">
        <v>-1.527581329561534E-2</v>
      </c>
      <c r="BI663">
        <v>1.280032623840244E-3</v>
      </c>
      <c r="BJ663">
        <v>1.6556486170209439E-3</v>
      </c>
      <c r="BK663">
        <v>-8.6021505376344121E-2</v>
      </c>
      <c r="BL663">
        <v>8.2996122466223454E-3</v>
      </c>
      <c r="BM663">
        <v>5.5102040816326532E-2</v>
      </c>
      <c r="BN663">
        <v>8.0935251798561092E-2</v>
      </c>
      <c r="BO663">
        <v>1.06382978723405E-2</v>
      </c>
      <c r="BP663">
        <v>1.958352372870564E-4</v>
      </c>
      <c r="BQ663">
        <v>2.1381103727246439E-2</v>
      </c>
      <c r="BR663">
        <v>7.7087891532801045E-4</v>
      </c>
      <c r="BS663">
        <v>4.0151274711299756E-3</v>
      </c>
      <c r="BT663">
        <v>-0.13084112149532701</v>
      </c>
      <c r="BU663">
        <v>1.471493918921984E-3</v>
      </c>
      <c r="BV663">
        <v>5.3763440860215013E-2</v>
      </c>
      <c r="BW663">
        <v>6.7178502879078783E-2</v>
      </c>
      <c r="BX663">
        <v>4.4444444444444509E-2</v>
      </c>
      <c r="BY663">
        <v>5.3081426656431667E-2</v>
      </c>
      <c r="BZ663">
        <v>0.1089394424863825</v>
      </c>
    </row>
    <row r="664" spans="1:78" x14ac:dyDescent="0.15">
      <c r="A664" s="21">
        <v>40057</v>
      </c>
      <c r="B664" t="s">
        <v>44</v>
      </c>
      <c r="C664">
        <v>0.15</v>
      </c>
      <c r="D664">
        <v>-6.2500000000000056E-2</v>
      </c>
      <c r="E664" t="s">
        <v>55</v>
      </c>
      <c r="F664">
        <v>3.85</v>
      </c>
      <c r="G664">
        <v>88.754999999999995</v>
      </c>
      <c r="H664">
        <v>98.090789999999998</v>
      </c>
      <c r="I664">
        <v>7.8</v>
      </c>
      <c r="J664">
        <v>215.86099999999999</v>
      </c>
      <c r="K664">
        <v>63.3</v>
      </c>
      <c r="L664">
        <v>609</v>
      </c>
      <c r="M664">
        <v>9.8000000000000007</v>
      </c>
      <c r="N664">
        <v>1057.08</v>
      </c>
      <c r="O664">
        <v>3.3069999999999999</v>
      </c>
      <c r="P664">
        <v>88.599000000000004</v>
      </c>
      <c r="Q664">
        <v>97.910499999999999</v>
      </c>
      <c r="R664">
        <v>7.5</v>
      </c>
      <c r="S664">
        <v>215.44499999999999</v>
      </c>
      <c r="T664">
        <v>66.599999999999994</v>
      </c>
      <c r="U664">
        <v>616</v>
      </c>
      <c r="V664">
        <v>9.6</v>
      </c>
      <c r="W664">
        <v>1020.63</v>
      </c>
      <c r="X664">
        <v>3.399</v>
      </c>
      <c r="Y664">
        <v>88.468000000000004</v>
      </c>
      <c r="Z664">
        <v>97.866209999999995</v>
      </c>
      <c r="AA664">
        <v>7.9</v>
      </c>
      <c r="AB664">
        <v>214.726</v>
      </c>
      <c r="AC664">
        <v>57.6</v>
      </c>
      <c r="AD664">
        <v>595</v>
      </c>
      <c r="AE664">
        <v>9.5</v>
      </c>
      <c r="AF664">
        <v>987.48</v>
      </c>
      <c r="AG664">
        <v>3.4809999999999999</v>
      </c>
      <c r="AH664">
        <v>88.391999999999996</v>
      </c>
      <c r="AI664">
        <v>97.912049999999994</v>
      </c>
      <c r="AJ664">
        <v>8.5</v>
      </c>
      <c r="AK664">
        <v>214.79</v>
      </c>
      <c r="AL664">
        <v>51.7</v>
      </c>
      <c r="AM664">
        <v>601</v>
      </c>
      <c r="AN664">
        <v>9.5</v>
      </c>
      <c r="AO664">
        <v>919.32</v>
      </c>
      <c r="AP664">
        <v>3.5350000000000001</v>
      </c>
      <c r="AQ664">
        <v>1.7607422205667691E-3</v>
      </c>
      <c r="AR664">
        <v>1.8413755419490749E-3</v>
      </c>
      <c r="AS664">
        <v>4.0000000000000042E-2</v>
      </c>
      <c r="AT664">
        <v>1.9308872334005129E-3</v>
      </c>
      <c r="AU664">
        <v>-4.9549549549549488E-2</v>
      </c>
      <c r="AV664">
        <v>-1.136363636363635E-2</v>
      </c>
      <c r="AW664">
        <v>2.0833333333333481E-2</v>
      </c>
      <c r="AX664">
        <v>3.5713235942506083E-2</v>
      </c>
      <c r="AY664">
        <v>-2.7066784348337761E-2</v>
      </c>
      <c r="AZ664">
        <v>1.4807614052538829E-3</v>
      </c>
      <c r="BA664">
        <v>4.525566076380994E-4</v>
      </c>
      <c r="BB664">
        <v>-5.0632911392405111E-2</v>
      </c>
      <c r="BC664">
        <v>3.348453377792993E-3</v>
      </c>
      <c r="BD664">
        <v>0.15624999999999981</v>
      </c>
      <c r="BE664">
        <v>3.529411764705892E-2</v>
      </c>
      <c r="BF664">
        <v>1.052631578947372E-2</v>
      </c>
      <c r="BG664">
        <v>3.3570300157977913E-2</v>
      </c>
      <c r="BH664">
        <v>-2.3556449296179172E-2</v>
      </c>
      <c r="BI664">
        <v>8.5980631731397139E-4</v>
      </c>
      <c r="BJ664">
        <v>-4.6817526545506189E-4</v>
      </c>
      <c r="BK664">
        <v>-7.0588235294117618E-2</v>
      </c>
      <c r="BL664">
        <v>-2.9796545463012253E-4</v>
      </c>
      <c r="BM664">
        <v>0.11411992263056089</v>
      </c>
      <c r="BN664">
        <v>-9.9833610648918381E-3</v>
      </c>
      <c r="BO664">
        <v>0</v>
      </c>
      <c r="BP664">
        <v>7.4141756950789617E-2</v>
      </c>
      <c r="BQ664">
        <v>-1.527581329561534E-2</v>
      </c>
      <c r="BR664">
        <v>1.280032623840244E-3</v>
      </c>
      <c r="BS664">
        <v>1.6556486170209439E-3</v>
      </c>
      <c r="BT664">
        <v>-8.6021505376344121E-2</v>
      </c>
      <c r="BU664">
        <v>8.2996122466223454E-3</v>
      </c>
      <c r="BV664">
        <v>5.5102040816326532E-2</v>
      </c>
      <c r="BW664">
        <v>8.0935251798561092E-2</v>
      </c>
      <c r="BX664">
        <v>1.06382978723405E-2</v>
      </c>
      <c r="BY664">
        <v>1.958352372870564E-4</v>
      </c>
      <c r="BZ664">
        <v>2.1381103727246439E-2</v>
      </c>
    </row>
    <row r="665" spans="1:78" x14ac:dyDescent="0.15">
      <c r="A665" s="21">
        <v>40087</v>
      </c>
      <c r="B665" t="s">
        <v>45</v>
      </c>
      <c r="C665">
        <v>0.12</v>
      </c>
      <c r="D665">
        <v>-0.2</v>
      </c>
      <c r="E665" t="s">
        <v>55</v>
      </c>
      <c r="F665">
        <v>-0.01</v>
      </c>
      <c r="G665">
        <v>89.081999999999994</v>
      </c>
      <c r="H665">
        <v>98.120840000000001</v>
      </c>
      <c r="I665">
        <v>7.4</v>
      </c>
      <c r="J665">
        <v>216.50899999999999</v>
      </c>
      <c r="K665">
        <v>59.9</v>
      </c>
      <c r="L665">
        <v>583</v>
      </c>
      <c r="M665">
        <v>10</v>
      </c>
      <c r="N665">
        <v>1036.2</v>
      </c>
      <c r="O665">
        <v>3.3849999999999998</v>
      </c>
      <c r="P665">
        <v>88.754999999999995</v>
      </c>
      <c r="Q665">
        <v>98.090789999999998</v>
      </c>
      <c r="R665">
        <v>7.8</v>
      </c>
      <c r="S665">
        <v>215.86099999999999</v>
      </c>
      <c r="T665">
        <v>63.3</v>
      </c>
      <c r="U665">
        <v>609</v>
      </c>
      <c r="V665">
        <v>9.8000000000000007</v>
      </c>
      <c r="W665">
        <v>1057.08</v>
      </c>
      <c r="X665">
        <v>3.3069999999999999</v>
      </c>
      <c r="Y665">
        <v>88.599000000000004</v>
      </c>
      <c r="Z665">
        <v>97.910499999999999</v>
      </c>
      <c r="AA665">
        <v>7.5</v>
      </c>
      <c r="AB665">
        <v>215.44499999999999</v>
      </c>
      <c r="AC665">
        <v>66.599999999999994</v>
      </c>
      <c r="AD665">
        <v>616</v>
      </c>
      <c r="AE665">
        <v>9.6</v>
      </c>
      <c r="AF665">
        <v>1020.63</v>
      </c>
      <c r="AG665">
        <v>3.399</v>
      </c>
      <c r="AH665">
        <v>88.468000000000004</v>
      </c>
      <c r="AI665">
        <v>97.866209999999995</v>
      </c>
      <c r="AJ665">
        <v>7.9</v>
      </c>
      <c r="AK665">
        <v>214.726</v>
      </c>
      <c r="AL665">
        <v>57.6</v>
      </c>
      <c r="AM665">
        <v>595</v>
      </c>
      <c r="AN665">
        <v>9.5</v>
      </c>
      <c r="AO665">
        <v>987.48</v>
      </c>
      <c r="AP665">
        <v>3.4809999999999999</v>
      </c>
      <c r="AQ665">
        <v>3.684299476085728E-3</v>
      </c>
      <c r="AR665">
        <v>3.0634884274061141E-4</v>
      </c>
      <c r="AS665">
        <v>-5.1282051282051211E-2</v>
      </c>
      <c r="AT665">
        <v>3.001931798703783E-3</v>
      </c>
      <c r="AU665">
        <v>-5.3712480252764538E-2</v>
      </c>
      <c r="AV665">
        <v>-4.269293924466333E-2</v>
      </c>
      <c r="AW665">
        <v>2.0408163265306149E-2</v>
      </c>
      <c r="AX665">
        <v>-1.9752525825859849E-2</v>
      </c>
      <c r="AY665">
        <v>2.3586332022981441E-2</v>
      </c>
      <c r="AZ665">
        <v>1.7607422205667691E-3</v>
      </c>
      <c r="BA665">
        <v>1.8413755419490749E-3</v>
      </c>
      <c r="BB665">
        <v>4.0000000000000042E-2</v>
      </c>
      <c r="BC665">
        <v>1.9308872334005129E-3</v>
      </c>
      <c r="BD665">
        <v>-4.9549549549549488E-2</v>
      </c>
      <c r="BE665">
        <v>-1.136363636363635E-2</v>
      </c>
      <c r="BF665">
        <v>2.0833333333333481E-2</v>
      </c>
      <c r="BG665">
        <v>3.5713235942506083E-2</v>
      </c>
      <c r="BH665">
        <v>-2.7066784348337761E-2</v>
      </c>
      <c r="BI665">
        <v>1.4807614052538829E-3</v>
      </c>
      <c r="BJ665">
        <v>4.525566076380994E-4</v>
      </c>
      <c r="BK665">
        <v>-5.0632911392405111E-2</v>
      </c>
      <c r="BL665">
        <v>3.348453377792993E-3</v>
      </c>
      <c r="BM665">
        <v>0.15624999999999981</v>
      </c>
      <c r="BN665">
        <v>3.529411764705892E-2</v>
      </c>
      <c r="BO665">
        <v>1.052631578947372E-2</v>
      </c>
      <c r="BP665">
        <v>3.3570300157977913E-2</v>
      </c>
      <c r="BQ665">
        <v>-2.3556449296179172E-2</v>
      </c>
      <c r="BR665">
        <v>8.5980631731397139E-4</v>
      </c>
      <c r="BS665">
        <v>-4.6817526545506189E-4</v>
      </c>
      <c r="BT665">
        <v>-7.0588235294117618E-2</v>
      </c>
      <c r="BU665">
        <v>-2.9796545463012253E-4</v>
      </c>
      <c r="BV665">
        <v>0.11411992263056089</v>
      </c>
      <c r="BW665">
        <v>-9.9833610648918381E-3</v>
      </c>
      <c r="BX665">
        <v>0</v>
      </c>
      <c r="BY665">
        <v>7.4141756950789617E-2</v>
      </c>
      <c r="BZ665">
        <v>-1.527581329561534E-2</v>
      </c>
    </row>
    <row r="666" spans="1:78" x14ac:dyDescent="0.15">
      <c r="A666" s="21">
        <v>40118</v>
      </c>
      <c r="B666" t="s">
        <v>46</v>
      </c>
      <c r="C666">
        <v>0.12</v>
      </c>
      <c r="D666">
        <v>0</v>
      </c>
      <c r="E666" t="s">
        <v>56</v>
      </c>
      <c r="F666">
        <v>7.0000000000000007E-2</v>
      </c>
      <c r="G666">
        <v>89.16</v>
      </c>
      <c r="H666">
        <v>98.135069999999999</v>
      </c>
      <c r="I666">
        <v>7.6</v>
      </c>
      <c r="J666">
        <v>217.23400000000001</v>
      </c>
      <c r="K666">
        <v>60.6</v>
      </c>
      <c r="L666">
        <v>623</v>
      </c>
      <c r="M666">
        <v>9.9</v>
      </c>
      <c r="N666">
        <v>1095.6300000000001</v>
      </c>
      <c r="O666">
        <v>3.2</v>
      </c>
      <c r="P666">
        <v>89.081999999999994</v>
      </c>
      <c r="Q666">
        <v>98.120840000000001</v>
      </c>
      <c r="R666">
        <v>7.4</v>
      </c>
      <c r="S666">
        <v>216.50899999999999</v>
      </c>
      <c r="T666">
        <v>59.9</v>
      </c>
      <c r="U666">
        <v>583</v>
      </c>
      <c r="V666">
        <v>10</v>
      </c>
      <c r="W666">
        <v>1036.2</v>
      </c>
      <c r="X666">
        <v>3.3849999999999998</v>
      </c>
      <c r="Y666">
        <v>88.754999999999995</v>
      </c>
      <c r="Z666">
        <v>98.090789999999998</v>
      </c>
      <c r="AA666">
        <v>7.8</v>
      </c>
      <c r="AB666">
        <v>215.86099999999999</v>
      </c>
      <c r="AC666">
        <v>63.3</v>
      </c>
      <c r="AD666">
        <v>609</v>
      </c>
      <c r="AE666">
        <v>9.8000000000000007</v>
      </c>
      <c r="AF666">
        <v>1057.08</v>
      </c>
      <c r="AG666">
        <v>3.3069999999999999</v>
      </c>
      <c r="AH666">
        <v>88.599000000000004</v>
      </c>
      <c r="AI666">
        <v>97.910499999999999</v>
      </c>
      <c r="AJ666">
        <v>7.5</v>
      </c>
      <c r="AK666">
        <v>215.44499999999999</v>
      </c>
      <c r="AL666">
        <v>66.599999999999994</v>
      </c>
      <c r="AM666">
        <v>616</v>
      </c>
      <c r="AN666">
        <v>9.6</v>
      </c>
      <c r="AO666">
        <v>1020.63</v>
      </c>
      <c r="AP666">
        <v>3.399</v>
      </c>
      <c r="AQ666">
        <v>8.7559776385814914E-4</v>
      </c>
      <c r="AR666">
        <v>1.4502525661219681E-4</v>
      </c>
      <c r="AS666">
        <v>2.702702702702697E-2</v>
      </c>
      <c r="AT666">
        <v>3.3485905897676642E-3</v>
      </c>
      <c r="AU666">
        <v>1.168614357262099E-2</v>
      </c>
      <c r="AV666">
        <v>6.8610634648370583E-2</v>
      </c>
      <c r="AW666">
        <v>-1.0000000000000011E-2</v>
      </c>
      <c r="AX666">
        <v>5.7353792704111228E-2</v>
      </c>
      <c r="AY666">
        <v>-5.4652880354505107E-2</v>
      </c>
      <c r="AZ666">
        <v>3.684299476085728E-3</v>
      </c>
      <c r="BA666">
        <v>3.0634884274061141E-4</v>
      </c>
      <c r="BB666">
        <v>-5.1282051282051211E-2</v>
      </c>
      <c r="BC666">
        <v>3.001931798703783E-3</v>
      </c>
      <c r="BD666">
        <v>-5.3712480252764538E-2</v>
      </c>
      <c r="BE666">
        <v>-4.269293924466333E-2</v>
      </c>
      <c r="BF666">
        <v>2.0408163265306149E-2</v>
      </c>
      <c r="BG666">
        <v>-1.9752525825859849E-2</v>
      </c>
      <c r="BH666">
        <v>2.3586332022981441E-2</v>
      </c>
      <c r="BI666">
        <v>1.7607422205667691E-3</v>
      </c>
      <c r="BJ666">
        <v>1.8413755419490749E-3</v>
      </c>
      <c r="BK666">
        <v>4.0000000000000042E-2</v>
      </c>
      <c r="BL666">
        <v>1.9308872334005129E-3</v>
      </c>
      <c r="BM666">
        <v>-4.9549549549549488E-2</v>
      </c>
      <c r="BN666">
        <v>-1.136363636363635E-2</v>
      </c>
      <c r="BO666">
        <v>2.0833333333333481E-2</v>
      </c>
      <c r="BP666">
        <v>3.5713235942506083E-2</v>
      </c>
      <c r="BQ666">
        <v>-2.7066784348337761E-2</v>
      </c>
      <c r="BR666">
        <v>1.4807614052538829E-3</v>
      </c>
      <c r="BS666">
        <v>4.525566076380994E-4</v>
      </c>
      <c r="BT666">
        <v>-5.0632911392405111E-2</v>
      </c>
      <c r="BU666">
        <v>3.348453377792993E-3</v>
      </c>
      <c r="BV666">
        <v>0.15624999999999981</v>
      </c>
      <c r="BW666">
        <v>3.529411764705892E-2</v>
      </c>
      <c r="BX666">
        <v>1.052631578947372E-2</v>
      </c>
      <c r="BY666">
        <v>3.3570300157977913E-2</v>
      </c>
      <c r="BZ666">
        <v>-2.3556449296179172E-2</v>
      </c>
    </row>
    <row r="667" spans="1:78" x14ac:dyDescent="0.15">
      <c r="A667" s="21">
        <v>40148</v>
      </c>
      <c r="B667" t="s">
        <v>47</v>
      </c>
      <c r="C667">
        <v>0.12</v>
      </c>
      <c r="D667">
        <v>0</v>
      </c>
      <c r="E667" t="s">
        <v>56</v>
      </c>
      <c r="F667">
        <v>0.04</v>
      </c>
      <c r="G667">
        <v>89.236000000000004</v>
      </c>
      <c r="H667">
        <v>98.311589999999995</v>
      </c>
      <c r="I667">
        <v>8</v>
      </c>
      <c r="J667">
        <v>217.34700000000001</v>
      </c>
      <c r="K667">
        <v>63</v>
      </c>
      <c r="L667">
        <v>664</v>
      </c>
      <c r="M667">
        <v>9.9</v>
      </c>
      <c r="N667">
        <v>1115.0999999999999</v>
      </c>
      <c r="O667">
        <v>3.839</v>
      </c>
      <c r="P667">
        <v>89.16</v>
      </c>
      <c r="Q667">
        <v>98.135069999999999</v>
      </c>
      <c r="R667">
        <v>7.6</v>
      </c>
      <c r="S667">
        <v>217.23400000000001</v>
      </c>
      <c r="T667">
        <v>60.6</v>
      </c>
      <c r="U667">
        <v>623</v>
      </c>
      <c r="V667">
        <v>9.9</v>
      </c>
      <c r="W667">
        <v>1095.6300000000001</v>
      </c>
      <c r="X667">
        <v>3.2</v>
      </c>
      <c r="Y667">
        <v>89.081999999999994</v>
      </c>
      <c r="Z667">
        <v>98.120840000000001</v>
      </c>
      <c r="AA667">
        <v>7.4</v>
      </c>
      <c r="AB667">
        <v>216.50899999999999</v>
      </c>
      <c r="AC667">
        <v>59.9</v>
      </c>
      <c r="AD667">
        <v>583</v>
      </c>
      <c r="AE667">
        <v>10</v>
      </c>
      <c r="AF667">
        <v>1036.2</v>
      </c>
      <c r="AG667">
        <v>3.3849999999999998</v>
      </c>
      <c r="AH667">
        <v>88.754999999999995</v>
      </c>
      <c r="AI667">
        <v>98.090789999999998</v>
      </c>
      <c r="AJ667">
        <v>7.8</v>
      </c>
      <c r="AK667">
        <v>215.86099999999999</v>
      </c>
      <c r="AL667">
        <v>63.3</v>
      </c>
      <c r="AM667">
        <v>609</v>
      </c>
      <c r="AN667">
        <v>9.8000000000000007</v>
      </c>
      <c r="AO667">
        <v>1057.08</v>
      </c>
      <c r="AP667">
        <v>3.3069999999999999</v>
      </c>
      <c r="AQ667">
        <v>8.5240017945276136E-4</v>
      </c>
      <c r="AR667">
        <v>1.7987453414971539E-3</v>
      </c>
      <c r="AS667">
        <v>5.2631578947368363E-2</v>
      </c>
      <c r="AT667">
        <v>5.2017639964274665E-4</v>
      </c>
      <c r="AU667">
        <v>3.9603960396039639E-2</v>
      </c>
      <c r="AV667">
        <v>6.5810593900481607E-2</v>
      </c>
      <c r="AW667">
        <v>0</v>
      </c>
      <c r="AX667">
        <v>1.7770597738287371E-2</v>
      </c>
      <c r="AY667">
        <v>0.19968749999999999</v>
      </c>
      <c r="AZ667">
        <v>8.7559776385814914E-4</v>
      </c>
      <c r="BA667">
        <v>1.4502525661219681E-4</v>
      </c>
      <c r="BB667">
        <v>2.702702702702697E-2</v>
      </c>
      <c r="BC667">
        <v>3.3485905897676642E-3</v>
      </c>
      <c r="BD667">
        <v>1.168614357262099E-2</v>
      </c>
      <c r="BE667">
        <v>6.8610634648370583E-2</v>
      </c>
      <c r="BF667">
        <v>-1.0000000000000011E-2</v>
      </c>
      <c r="BG667">
        <v>5.7353792704111228E-2</v>
      </c>
      <c r="BH667">
        <v>-5.4652880354505107E-2</v>
      </c>
      <c r="BI667">
        <v>3.684299476085728E-3</v>
      </c>
      <c r="BJ667">
        <v>3.0634884274061141E-4</v>
      </c>
      <c r="BK667">
        <v>-5.1282051282051211E-2</v>
      </c>
      <c r="BL667">
        <v>3.001931798703783E-3</v>
      </c>
      <c r="BM667">
        <v>-5.3712480252764538E-2</v>
      </c>
      <c r="BN667">
        <v>-4.269293924466333E-2</v>
      </c>
      <c r="BO667">
        <v>2.0408163265306149E-2</v>
      </c>
      <c r="BP667">
        <v>-1.9752525825859849E-2</v>
      </c>
      <c r="BQ667">
        <v>2.3586332022981441E-2</v>
      </c>
      <c r="BR667">
        <v>1.7607422205667691E-3</v>
      </c>
      <c r="BS667">
        <v>1.8413755419490749E-3</v>
      </c>
      <c r="BT667">
        <v>4.0000000000000042E-2</v>
      </c>
      <c r="BU667">
        <v>1.9308872334005129E-3</v>
      </c>
      <c r="BV667">
        <v>-4.9549549549549488E-2</v>
      </c>
      <c r="BW667">
        <v>-1.136363636363635E-2</v>
      </c>
      <c r="BX667">
        <v>2.0833333333333481E-2</v>
      </c>
      <c r="BY667">
        <v>3.5713235942506083E-2</v>
      </c>
      <c r="BZ667">
        <v>-2.7066784348337761E-2</v>
      </c>
    </row>
    <row r="668" spans="1:78" x14ac:dyDescent="0.15">
      <c r="A668" s="21">
        <v>40179</v>
      </c>
      <c r="B668" t="s">
        <v>48</v>
      </c>
      <c r="C668">
        <v>0.11</v>
      </c>
      <c r="D668">
        <v>-8.3333333333333301E-2</v>
      </c>
      <c r="E668" t="s">
        <v>55</v>
      </c>
      <c r="F668">
        <v>0.05</v>
      </c>
      <c r="G668">
        <v>89.367999999999995</v>
      </c>
      <c r="H668">
        <v>98.475219999999993</v>
      </c>
      <c r="I668">
        <v>8.1</v>
      </c>
      <c r="J668">
        <v>217.488</v>
      </c>
      <c r="K668">
        <v>62.9</v>
      </c>
      <c r="L668">
        <v>636</v>
      </c>
      <c r="M668">
        <v>9.8000000000000007</v>
      </c>
      <c r="N668">
        <v>1073.8699999999999</v>
      </c>
      <c r="O668">
        <v>3.5859999999999999</v>
      </c>
      <c r="P668">
        <v>89.236000000000004</v>
      </c>
      <c r="Q668">
        <v>98.311589999999995</v>
      </c>
      <c r="R668">
        <v>8</v>
      </c>
      <c r="S668">
        <v>217.34700000000001</v>
      </c>
      <c r="T668">
        <v>63</v>
      </c>
      <c r="U668">
        <v>664</v>
      </c>
      <c r="V668">
        <v>9.9</v>
      </c>
      <c r="W668">
        <v>1115.0999999999999</v>
      </c>
      <c r="X668">
        <v>3.839</v>
      </c>
      <c r="Y668">
        <v>89.16</v>
      </c>
      <c r="Z668">
        <v>98.135069999999999</v>
      </c>
      <c r="AA668">
        <v>7.6</v>
      </c>
      <c r="AB668">
        <v>217.23400000000001</v>
      </c>
      <c r="AC668">
        <v>60.6</v>
      </c>
      <c r="AD668">
        <v>623</v>
      </c>
      <c r="AE668">
        <v>9.9</v>
      </c>
      <c r="AF668">
        <v>1095.6300000000001</v>
      </c>
      <c r="AG668">
        <v>3.2</v>
      </c>
      <c r="AH668">
        <v>89.081999999999994</v>
      </c>
      <c r="AI668">
        <v>98.120840000000001</v>
      </c>
      <c r="AJ668">
        <v>7.4</v>
      </c>
      <c r="AK668">
        <v>216.50899999999999</v>
      </c>
      <c r="AL668">
        <v>59.9</v>
      </c>
      <c r="AM668">
        <v>583</v>
      </c>
      <c r="AN668">
        <v>10</v>
      </c>
      <c r="AO668">
        <v>1036.2</v>
      </c>
      <c r="AP668">
        <v>3.3849999999999998</v>
      </c>
      <c r="AQ668">
        <v>1.4792236317180409E-3</v>
      </c>
      <c r="AR668">
        <v>1.6644019286027321E-3</v>
      </c>
      <c r="AS668">
        <v>1.2499999999999961E-2</v>
      </c>
      <c r="AT668">
        <v>6.4873221162464745E-4</v>
      </c>
      <c r="AU668">
        <v>-1.5873015873015821E-3</v>
      </c>
      <c r="AV668">
        <v>-4.216867469879515E-2</v>
      </c>
      <c r="AW668">
        <v>-1.010101010101006E-2</v>
      </c>
      <c r="AX668">
        <v>-3.6974262397991182E-2</v>
      </c>
      <c r="AY668">
        <v>-6.5902578796561584E-2</v>
      </c>
      <c r="AZ668">
        <v>8.5240017945276136E-4</v>
      </c>
      <c r="BA668">
        <v>1.7987453414971539E-3</v>
      </c>
      <c r="BB668">
        <v>5.2631578947368363E-2</v>
      </c>
      <c r="BC668">
        <v>5.2017639964274665E-4</v>
      </c>
      <c r="BD668">
        <v>3.9603960396039639E-2</v>
      </c>
      <c r="BE668">
        <v>6.5810593900481607E-2</v>
      </c>
      <c r="BF668">
        <v>0</v>
      </c>
      <c r="BG668">
        <v>1.7770597738287371E-2</v>
      </c>
      <c r="BH668">
        <v>0.19968749999999999</v>
      </c>
      <c r="BI668">
        <v>8.7559776385814914E-4</v>
      </c>
      <c r="BJ668">
        <v>1.4502525661219681E-4</v>
      </c>
      <c r="BK668">
        <v>2.702702702702697E-2</v>
      </c>
      <c r="BL668">
        <v>3.3485905897676642E-3</v>
      </c>
      <c r="BM668">
        <v>1.168614357262099E-2</v>
      </c>
      <c r="BN668">
        <v>6.8610634648370583E-2</v>
      </c>
      <c r="BO668">
        <v>-1.0000000000000011E-2</v>
      </c>
      <c r="BP668">
        <v>5.7353792704111228E-2</v>
      </c>
      <c r="BQ668">
        <v>-5.4652880354505107E-2</v>
      </c>
      <c r="BR668">
        <v>3.684299476085728E-3</v>
      </c>
      <c r="BS668">
        <v>3.0634884274061141E-4</v>
      </c>
      <c r="BT668">
        <v>-5.1282051282051211E-2</v>
      </c>
      <c r="BU668">
        <v>3.001931798703783E-3</v>
      </c>
      <c r="BV668">
        <v>-5.3712480252764538E-2</v>
      </c>
      <c r="BW668">
        <v>-4.269293924466333E-2</v>
      </c>
      <c r="BX668">
        <v>2.0408163265306149E-2</v>
      </c>
      <c r="BY668">
        <v>-1.9752525825859849E-2</v>
      </c>
      <c r="BZ668">
        <v>2.3586332022981441E-2</v>
      </c>
    </row>
    <row r="669" spans="1:78" x14ac:dyDescent="0.15">
      <c r="A669" s="21">
        <v>40210</v>
      </c>
      <c r="B669" t="s">
        <v>49</v>
      </c>
      <c r="C669">
        <v>0.13</v>
      </c>
      <c r="D669">
        <v>0.18181818181818191</v>
      </c>
      <c r="E669" t="s">
        <v>54</v>
      </c>
      <c r="F669">
        <v>6.39</v>
      </c>
      <c r="G669">
        <v>89.445999999999998</v>
      </c>
      <c r="H669">
        <v>98.530990000000003</v>
      </c>
      <c r="I669">
        <v>8.3000000000000007</v>
      </c>
      <c r="J669">
        <v>217.28100000000001</v>
      </c>
      <c r="K669">
        <v>57.1</v>
      </c>
      <c r="L669">
        <v>650</v>
      </c>
      <c r="M669">
        <v>9.8000000000000007</v>
      </c>
      <c r="N669">
        <v>1104.49</v>
      </c>
      <c r="O669">
        <v>3.6139999999999999</v>
      </c>
      <c r="P669">
        <v>89.367999999999995</v>
      </c>
      <c r="Q669">
        <v>98.475219999999993</v>
      </c>
      <c r="R669">
        <v>8.1</v>
      </c>
      <c r="S669">
        <v>217.488</v>
      </c>
      <c r="T669">
        <v>62.9</v>
      </c>
      <c r="U669">
        <v>636</v>
      </c>
      <c r="V669">
        <v>9.8000000000000007</v>
      </c>
      <c r="W669">
        <v>1073.8699999999999</v>
      </c>
      <c r="X669">
        <v>3.5859999999999999</v>
      </c>
      <c r="Y669">
        <v>89.236000000000004</v>
      </c>
      <c r="Z669">
        <v>98.311589999999995</v>
      </c>
      <c r="AA669">
        <v>8</v>
      </c>
      <c r="AB669">
        <v>217.34700000000001</v>
      </c>
      <c r="AC669">
        <v>63</v>
      </c>
      <c r="AD669">
        <v>664</v>
      </c>
      <c r="AE669">
        <v>9.9</v>
      </c>
      <c r="AF669">
        <v>1115.0999999999999</v>
      </c>
      <c r="AG669">
        <v>3.839</v>
      </c>
      <c r="AH669">
        <v>89.16</v>
      </c>
      <c r="AI669">
        <v>98.135069999999999</v>
      </c>
      <c r="AJ669">
        <v>7.6</v>
      </c>
      <c r="AK669">
        <v>217.23400000000001</v>
      </c>
      <c r="AL669">
        <v>60.6</v>
      </c>
      <c r="AM669">
        <v>623</v>
      </c>
      <c r="AN669">
        <v>9.9</v>
      </c>
      <c r="AO669">
        <v>1095.6300000000001</v>
      </c>
      <c r="AP669">
        <v>3.2</v>
      </c>
      <c r="AQ669">
        <v>8.7279563154596396E-4</v>
      </c>
      <c r="AR669">
        <v>5.6633536843087029E-4</v>
      </c>
      <c r="AS669">
        <v>2.4691358024691471E-2</v>
      </c>
      <c r="AT669">
        <v>-9.5177664974621656E-4</v>
      </c>
      <c r="AU669">
        <v>-9.2209856915739241E-2</v>
      </c>
      <c r="AV669">
        <v>2.2012578616352311E-2</v>
      </c>
      <c r="AW669">
        <v>0</v>
      </c>
      <c r="AX669">
        <v>2.8513693463827261E-2</v>
      </c>
      <c r="AY669">
        <v>7.8081427774678858E-3</v>
      </c>
      <c r="AZ669">
        <v>1.4792236317180409E-3</v>
      </c>
      <c r="BA669">
        <v>1.6644019286027321E-3</v>
      </c>
      <c r="BB669">
        <v>1.2499999999999961E-2</v>
      </c>
      <c r="BC669">
        <v>6.4873221162464745E-4</v>
      </c>
      <c r="BD669">
        <v>-1.5873015873015821E-3</v>
      </c>
      <c r="BE669">
        <v>-4.216867469879515E-2</v>
      </c>
      <c r="BF669">
        <v>-1.010101010101006E-2</v>
      </c>
      <c r="BG669">
        <v>-3.6974262397991182E-2</v>
      </c>
      <c r="BH669">
        <v>-6.5902578796561584E-2</v>
      </c>
      <c r="BI669">
        <v>8.5240017945276136E-4</v>
      </c>
      <c r="BJ669">
        <v>1.7987453414971539E-3</v>
      </c>
      <c r="BK669">
        <v>5.2631578947368363E-2</v>
      </c>
      <c r="BL669">
        <v>5.2017639964274665E-4</v>
      </c>
      <c r="BM669">
        <v>3.9603960396039639E-2</v>
      </c>
      <c r="BN669">
        <v>6.5810593900481607E-2</v>
      </c>
      <c r="BO669">
        <v>0</v>
      </c>
      <c r="BP669">
        <v>1.7770597738287371E-2</v>
      </c>
      <c r="BQ669">
        <v>0.19968749999999999</v>
      </c>
      <c r="BR669">
        <v>8.7559776385814914E-4</v>
      </c>
      <c r="BS669">
        <v>1.4502525661219681E-4</v>
      </c>
      <c r="BT669">
        <v>2.702702702702697E-2</v>
      </c>
      <c r="BU669">
        <v>3.3485905897676642E-3</v>
      </c>
      <c r="BV669">
        <v>1.168614357262099E-2</v>
      </c>
      <c r="BW669">
        <v>6.8610634648370583E-2</v>
      </c>
      <c r="BX669">
        <v>-1.0000000000000011E-2</v>
      </c>
      <c r="BY669">
        <v>5.7353792704111228E-2</v>
      </c>
      <c r="BZ669">
        <v>-5.4652880354505107E-2</v>
      </c>
    </row>
    <row r="670" spans="1:78" x14ac:dyDescent="0.15">
      <c r="A670" s="21">
        <v>40238</v>
      </c>
      <c r="B670" t="s">
        <v>50</v>
      </c>
      <c r="C670">
        <v>0.16</v>
      </c>
      <c r="D670">
        <v>0.23076923076923081</v>
      </c>
      <c r="E670" t="s">
        <v>54</v>
      </c>
      <c r="F670">
        <v>2.17</v>
      </c>
      <c r="G670">
        <v>89.578999999999994</v>
      </c>
      <c r="H670">
        <v>98.527860000000004</v>
      </c>
      <c r="I670">
        <v>7.1</v>
      </c>
      <c r="J670">
        <v>217.35300000000001</v>
      </c>
      <c r="K670">
        <v>61.4</v>
      </c>
      <c r="L670">
        <v>687</v>
      </c>
      <c r="M670">
        <v>9.9</v>
      </c>
      <c r="N670">
        <v>1169.43</v>
      </c>
      <c r="O670">
        <v>3.8279999999999998</v>
      </c>
      <c r="P670">
        <v>89.445999999999998</v>
      </c>
      <c r="Q670">
        <v>98.530990000000003</v>
      </c>
      <c r="R670">
        <v>8.3000000000000007</v>
      </c>
      <c r="S670">
        <v>217.28100000000001</v>
      </c>
      <c r="T670">
        <v>57.1</v>
      </c>
      <c r="U670">
        <v>650</v>
      </c>
      <c r="V670">
        <v>9.8000000000000007</v>
      </c>
      <c r="W670">
        <v>1104.49</v>
      </c>
      <c r="X670">
        <v>3.6139999999999999</v>
      </c>
      <c r="Y670">
        <v>89.367999999999995</v>
      </c>
      <c r="Z670">
        <v>98.475219999999993</v>
      </c>
      <c r="AA670">
        <v>8.1</v>
      </c>
      <c r="AB670">
        <v>217.488</v>
      </c>
      <c r="AC670">
        <v>62.9</v>
      </c>
      <c r="AD670">
        <v>636</v>
      </c>
      <c r="AE670">
        <v>9.8000000000000007</v>
      </c>
      <c r="AF670">
        <v>1073.8699999999999</v>
      </c>
      <c r="AG670">
        <v>3.5859999999999999</v>
      </c>
      <c r="AH670">
        <v>89.236000000000004</v>
      </c>
      <c r="AI670">
        <v>98.311589999999995</v>
      </c>
      <c r="AJ670">
        <v>8</v>
      </c>
      <c r="AK670">
        <v>217.34700000000001</v>
      </c>
      <c r="AL670">
        <v>63</v>
      </c>
      <c r="AM670">
        <v>664</v>
      </c>
      <c r="AN670">
        <v>9.9</v>
      </c>
      <c r="AO670">
        <v>1115.0999999999999</v>
      </c>
      <c r="AP670">
        <v>3.839</v>
      </c>
      <c r="AQ670">
        <v>1.486930662075503E-3</v>
      </c>
      <c r="AR670">
        <v>-3.1766655343656858E-5</v>
      </c>
      <c r="AS670">
        <v>-0.14457831325301221</v>
      </c>
      <c r="AT670">
        <v>3.3136813619227817E-4</v>
      </c>
      <c r="AU670">
        <v>7.5306479859894804E-2</v>
      </c>
      <c r="AV670">
        <v>5.6923076923076847E-2</v>
      </c>
      <c r="AW670">
        <v>1.020408163265296E-2</v>
      </c>
      <c r="AX670">
        <v>5.8796367554255768E-2</v>
      </c>
      <c r="AY670">
        <v>5.9214167127836108E-2</v>
      </c>
      <c r="AZ670">
        <v>8.7279563154596396E-4</v>
      </c>
      <c r="BA670">
        <v>5.6633536843087029E-4</v>
      </c>
      <c r="BB670">
        <v>2.4691358024691471E-2</v>
      </c>
      <c r="BC670">
        <v>-9.5177664974621656E-4</v>
      </c>
      <c r="BD670">
        <v>-9.2209856915739241E-2</v>
      </c>
      <c r="BE670">
        <v>2.2012578616352311E-2</v>
      </c>
      <c r="BF670">
        <v>0</v>
      </c>
      <c r="BG670">
        <v>2.8513693463827261E-2</v>
      </c>
      <c r="BH670">
        <v>7.8081427774678858E-3</v>
      </c>
      <c r="BI670">
        <v>1.4792236317180409E-3</v>
      </c>
      <c r="BJ670">
        <v>1.6644019286027321E-3</v>
      </c>
      <c r="BK670">
        <v>1.2499999999999961E-2</v>
      </c>
      <c r="BL670">
        <v>6.4873221162464745E-4</v>
      </c>
      <c r="BM670">
        <v>-1.5873015873015821E-3</v>
      </c>
      <c r="BN670">
        <v>-4.216867469879515E-2</v>
      </c>
      <c r="BO670">
        <v>-1.010101010101006E-2</v>
      </c>
      <c r="BP670">
        <v>-3.6974262397991182E-2</v>
      </c>
      <c r="BQ670">
        <v>-6.5902578796561584E-2</v>
      </c>
      <c r="BR670">
        <v>8.5240017945276136E-4</v>
      </c>
      <c r="BS670">
        <v>1.7987453414971539E-3</v>
      </c>
      <c r="BT670">
        <v>5.2631578947368363E-2</v>
      </c>
      <c r="BU670">
        <v>5.2017639964274665E-4</v>
      </c>
      <c r="BV670">
        <v>3.9603960396039639E-2</v>
      </c>
      <c r="BW670">
        <v>6.5810593900481607E-2</v>
      </c>
      <c r="BX670">
        <v>0</v>
      </c>
      <c r="BY670">
        <v>1.7770597738287371E-2</v>
      </c>
      <c r="BZ670">
        <v>0.19968749999999999</v>
      </c>
    </row>
    <row r="671" spans="1:78" x14ac:dyDescent="0.15">
      <c r="A671" s="21">
        <v>40269</v>
      </c>
      <c r="B671" t="s">
        <v>51</v>
      </c>
      <c r="C671">
        <v>0.2</v>
      </c>
      <c r="D671">
        <v>0.25000000000000011</v>
      </c>
      <c r="E671" t="s">
        <v>54</v>
      </c>
      <c r="F671">
        <v>-0.04</v>
      </c>
      <c r="G671">
        <v>89.625</v>
      </c>
      <c r="H671">
        <v>98.507180000000005</v>
      </c>
      <c r="I671">
        <v>6.2</v>
      </c>
      <c r="J671">
        <v>217.40299999999999</v>
      </c>
      <c r="K671">
        <v>62.4</v>
      </c>
      <c r="L671">
        <v>637</v>
      </c>
      <c r="M671">
        <v>9.9</v>
      </c>
      <c r="N671">
        <v>1186.69</v>
      </c>
      <c r="O671">
        <v>3.6549999999999998</v>
      </c>
      <c r="P671">
        <v>89.578999999999994</v>
      </c>
      <c r="Q671">
        <v>98.527860000000004</v>
      </c>
      <c r="R671">
        <v>7.1</v>
      </c>
      <c r="S671">
        <v>217.35300000000001</v>
      </c>
      <c r="T671">
        <v>61.4</v>
      </c>
      <c r="U671">
        <v>687</v>
      </c>
      <c r="V671">
        <v>9.9</v>
      </c>
      <c r="W671">
        <v>1169.43</v>
      </c>
      <c r="X671">
        <v>3.8279999999999998</v>
      </c>
      <c r="Y671">
        <v>89.445999999999998</v>
      </c>
      <c r="Z671">
        <v>98.530990000000003</v>
      </c>
      <c r="AA671">
        <v>8.3000000000000007</v>
      </c>
      <c r="AB671">
        <v>217.28100000000001</v>
      </c>
      <c r="AC671">
        <v>57.1</v>
      </c>
      <c r="AD671">
        <v>650</v>
      </c>
      <c r="AE671">
        <v>9.8000000000000007</v>
      </c>
      <c r="AF671">
        <v>1104.49</v>
      </c>
      <c r="AG671">
        <v>3.6139999999999999</v>
      </c>
      <c r="AH671">
        <v>89.367999999999995</v>
      </c>
      <c r="AI671">
        <v>98.475219999999993</v>
      </c>
      <c r="AJ671">
        <v>8.1</v>
      </c>
      <c r="AK671">
        <v>217.488</v>
      </c>
      <c r="AL671">
        <v>62.9</v>
      </c>
      <c r="AM671">
        <v>636</v>
      </c>
      <c r="AN671">
        <v>9.8000000000000007</v>
      </c>
      <c r="AO671">
        <v>1073.8699999999999</v>
      </c>
      <c r="AP671">
        <v>3.5859999999999999</v>
      </c>
      <c r="AQ671">
        <v>5.1351321180193032E-4</v>
      </c>
      <c r="AR671">
        <v>-2.0988987277303919E-4</v>
      </c>
      <c r="AS671">
        <v>-0.1267605633802816</v>
      </c>
      <c r="AT671">
        <v>2.300405331419064E-4</v>
      </c>
      <c r="AU671">
        <v>1.6286644951140069E-2</v>
      </c>
      <c r="AV671">
        <v>-7.2780203784570618E-2</v>
      </c>
      <c r="AW671">
        <v>0</v>
      </c>
      <c r="AX671">
        <v>1.475932719358997E-2</v>
      </c>
      <c r="AY671">
        <v>-4.5193312434691713E-2</v>
      </c>
      <c r="AZ671">
        <v>1.486930662075503E-3</v>
      </c>
      <c r="BA671">
        <v>-3.1766655343656858E-5</v>
      </c>
      <c r="BB671">
        <v>-0.14457831325301221</v>
      </c>
      <c r="BC671">
        <v>3.3136813619227817E-4</v>
      </c>
      <c r="BD671">
        <v>7.5306479859894804E-2</v>
      </c>
      <c r="BE671">
        <v>5.6923076923076847E-2</v>
      </c>
      <c r="BF671">
        <v>1.020408163265296E-2</v>
      </c>
      <c r="BG671">
        <v>5.8796367554255768E-2</v>
      </c>
      <c r="BH671">
        <v>5.9214167127836108E-2</v>
      </c>
      <c r="BI671">
        <v>8.7279563154596396E-4</v>
      </c>
      <c r="BJ671">
        <v>5.6633536843087029E-4</v>
      </c>
      <c r="BK671">
        <v>2.4691358024691471E-2</v>
      </c>
      <c r="BL671">
        <v>-9.5177664974621656E-4</v>
      </c>
      <c r="BM671">
        <v>-9.2209856915739241E-2</v>
      </c>
      <c r="BN671">
        <v>2.2012578616352311E-2</v>
      </c>
      <c r="BO671">
        <v>0</v>
      </c>
      <c r="BP671">
        <v>2.8513693463827261E-2</v>
      </c>
      <c r="BQ671">
        <v>7.8081427774678858E-3</v>
      </c>
      <c r="BR671">
        <v>1.4792236317180409E-3</v>
      </c>
      <c r="BS671">
        <v>1.6644019286027321E-3</v>
      </c>
      <c r="BT671">
        <v>1.2499999999999961E-2</v>
      </c>
      <c r="BU671">
        <v>6.4873221162464745E-4</v>
      </c>
      <c r="BV671">
        <v>-1.5873015873015821E-3</v>
      </c>
      <c r="BW671">
        <v>-4.216867469879515E-2</v>
      </c>
      <c r="BX671">
        <v>-1.010101010101006E-2</v>
      </c>
      <c r="BY671">
        <v>-3.6974262397991182E-2</v>
      </c>
      <c r="BZ671">
        <v>-6.5902578796561584E-2</v>
      </c>
    </row>
    <row r="672" spans="1:78" x14ac:dyDescent="0.15">
      <c r="A672" s="21">
        <v>40299</v>
      </c>
      <c r="B672" t="s">
        <v>52</v>
      </c>
      <c r="C672">
        <v>0.2</v>
      </c>
      <c r="D672">
        <v>0</v>
      </c>
      <c r="E672" t="s">
        <v>56</v>
      </c>
      <c r="F672">
        <v>1.04</v>
      </c>
      <c r="G672">
        <v>89.724000000000004</v>
      </c>
      <c r="H672">
        <v>98.505899999999997</v>
      </c>
      <c r="I672">
        <v>9.3000000000000007</v>
      </c>
      <c r="J672">
        <v>217.29</v>
      </c>
      <c r="K672">
        <v>63.1</v>
      </c>
      <c r="L672">
        <v>575</v>
      </c>
      <c r="M672">
        <v>9.6</v>
      </c>
      <c r="N672">
        <v>1089.4100000000001</v>
      </c>
      <c r="O672">
        <v>3.2869999999999999</v>
      </c>
      <c r="P672">
        <v>89.625</v>
      </c>
      <c r="Q672">
        <v>98.507180000000005</v>
      </c>
      <c r="R672">
        <v>6.2</v>
      </c>
      <c r="S672">
        <v>217.40299999999999</v>
      </c>
      <c r="T672">
        <v>62.4</v>
      </c>
      <c r="U672">
        <v>637</v>
      </c>
      <c r="V672">
        <v>9.9</v>
      </c>
      <c r="W672">
        <v>1186.69</v>
      </c>
      <c r="X672">
        <v>3.6549999999999998</v>
      </c>
      <c r="Y672">
        <v>89.578999999999994</v>
      </c>
      <c r="Z672">
        <v>98.527860000000004</v>
      </c>
      <c r="AA672">
        <v>7.1</v>
      </c>
      <c r="AB672">
        <v>217.35300000000001</v>
      </c>
      <c r="AC672">
        <v>61.4</v>
      </c>
      <c r="AD672">
        <v>687</v>
      </c>
      <c r="AE672">
        <v>9.9</v>
      </c>
      <c r="AF672">
        <v>1169.43</v>
      </c>
      <c r="AG672">
        <v>3.8279999999999998</v>
      </c>
      <c r="AH672">
        <v>89.445999999999998</v>
      </c>
      <c r="AI672">
        <v>98.530990000000003</v>
      </c>
      <c r="AJ672">
        <v>8.3000000000000007</v>
      </c>
      <c r="AK672">
        <v>217.28100000000001</v>
      </c>
      <c r="AL672">
        <v>57.1</v>
      </c>
      <c r="AM672">
        <v>650</v>
      </c>
      <c r="AN672">
        <v>9.8000000000000007</v>
      </c>
      <c r="AO672">
        <v>1104.49</v>
      </c>
      <c r="AP672">
        <v>3.6139999999999999</v>
      </c>
      <c r="AQ672">
        <v>1.104602510460184E-3</v>
      </c>
      <c r="AR672">
        <v>-1.299397668275137E-5</v>
      </c>
      <c r="AS672">
        <v>0.5</v>
      </c>
      <c r="AT672">
        <v>-5.1977203626440982E-4</v>
      </c>
      <c r="AU672">
        <v>1.121794871794868E-2</v>
      </c>
      <c r="AV672">
        <v>-9.7331240188383017E-2</v>
      </c>
      <c r="AW672">
        <v>-3.0303030303030391E-2</v>
      </c>
      <c r="AX672">
        <v>-8.1975916203894883E-2</v>
      </c>
      <c r="AY672">
        <v>-0.1006839945280438</v>
      </c>
      <c r="AZ672">
        <v>5.1351321180193032E-4</v>
      </c>
      <c r="BA672">
        <v>-2.0988987277303919E-4</v>
      </c>
      <c r="BB672">
        <v>-0.1267605633802816</v>
      </c>
      <c r="BC672">
        <v>2.300405331419064E-4</v>
      </c>
      <c r="BD672">
        <v>1.6286644951140069E-2</v>
      </c>
      <c r="BE672">
        <v>-7.2780203784570618E-2</v>
      </c>
      <c r="BF672">
        <v>0</v>
      </c>
      <c r="BG672">
        <v>1.475932719358997E-2</v>
      </c>
      <c r="BH672">
        <v>-4.5193312434691713E-2</v>
      </c>
      <c r="BI672">
        <v>1.486930662075503E-3</v>
      </c>
      <c r="BJ672">
        <v>-3.1766655343656858E-5</v>
      </c>
      <c r="BK672">
        <v>-0.14457831325301221</v>
      </c>
      <c r="BL672">
        <v>3.3136813619227817E-4</v>
      </c>
      <c r="BM672">
        <v>7.5306479859894804E-2</v>
      </c>
      <c r="BN672">
        <v>5.6923076923076847E-2</v>
      </c>
      <c r="BO672">
        <v>1.020408163265296E-2</v>
      </c>
      <c r="BP672">
        <v>5.8796367554255768E-2</v>
      </c>
      <c r="BQ672">
        <v>5.9214167127836108E-2</v>
      </c>
      <c r="BR672">
        <v>8.7279563154596396E-4</v>
      </c>
      <c r="BS672">
        <v>5.6633536843087029E-4</v>
      </c>
      <c r="BT672">
        <v>2.4691358024691471E-2</v>
      </c>
      <c r="BU672">
        <v>-9.5177664974621656E-4</v>
      </c>
      <c r="BV672">
        <v>-9.2209856915739241E-2</v>
      </c>
      <c r="BW672">
        <v>2.2012578616352311E-2</v>
      </c>
      <c r="BX672">
        <v>0</v>
      </c>
      <c r="BY672">
        <v>2.8513693463827261E-2</v>
      </c>
      <c r="BZ672">
        <v>7.8081427774678858E-3</v>
      </c>
    </row>
    <row r="673" spans="1:78" x14ac:dyDescent="0.15">
      <c r="A673" s="21">
        <v>40330</v>
      </c>
      <c r="B673" t="s">
        <v>53</v>
      </c>
      <c r="C673">
        <v>0.18</v>
      </c>
      <c r="D673">
        <v>-0.1000000000000001</v>
      </c>
      <c r="E673" t="s">
        <v>55</v>
      </c>
      <c r="F673">
        <v>4.47</v>
      </c>
      <c r="G673">
        <v>89.766999999999996</v>
      </c>
      <c r="H673">
        <v>98.409689999999998</v>
      </c>
      <c r="I673">
        <v>8.3000000000000007</v>
      </c>
      <c r="J673">
        <v>217.19900000000001</v>
      </c>
      <c r="K673">
        <v>60</v>
      </c>
      <c r="L673">
        <v>587</v>
      </c>
      <c r="M673">
        <v>9.4</v>
      </c>
      <c r="N673">
        <v>1030.71</v>
      </c>
      <c r="O673">
        <v>2.9329999999999998</v>
      </c>
      <c r="P673">
        <v>89.724000000000004</v>
      </c>
      <c r="Q673">
        <v>98.505899999999997</v>
      </c>
      <c r="R673">
        <v>9.3000000000000007</v>
      </c>
      <c r="S673">
        <v>217.29</v>
      </c>
      <c r="T673">
        <v>63.1</v>
      </c>
      <c r="U673">
        <v>575</v>
      </c>
      <c r="V673">
        <v>9.6</v>
      </c>
      <c r="W673">
        <v>1089.4100000000001</v>
      </c>
      <c r="X673">
        <v>3.2869999999999999</v>
      </c>
      <c r="Y673">
        <v>89.625</v>
      </c>
      <c r="Z673">
        <v>98.507180000000005</v>
      </c>
      <c r="AA673">
        <v>6.2</v>
      </c>
      <c r="AB673">
        <v>217.40299999999999</v>
      </c>
      <c r="AC673">
        <v>62.4</v>
      </c>
      <c r="AD673">
        <v>637</v>
      </c>
      <c r="AE673">
        <v>9.9</v>
      </c>
      <c r="AF673">
        <v>1186.69</v>
      </c>
      <c r="AG673">
        <v>3.6549999999999998</v>
      </c>
      <c r="AH673">
        <v>89.578999999999994</v>
      </c>
      <c r="AI673">
        <v>98.527860000000004</v>
      </c>
      <c r="AJ673">
        <v>7.1</v>
      </c>
      <c r="AK673">
        <v>217.35300000000001</v>
      </c>
      <c r="AL673">
        <v>61.4</v>
      </c>
      <c r="AM673">
        <v>687</v>
      </c>
      <c r="AN673">
        <v>9.9</v>
      </c>
      <c r="AO673">
        <v>1169.43</v>
      </c>
      <c r="AP673">
        <v>3.8279999999999998</v>
      </c>
      <c r="AQ673">
        <v>4.7924747001903972E-4</v>
      </c>
      <c r="AR673">
        <v>-9.7669276662615268E-4</v>
      </c>
      <c r="AS673">
        <v>-0.1075268817204301</v>
      </c>
      <c r="AT673">
        <v>-4.1879515854381649E-4</v>
      </c>
      <c r="AU673">
        <v>-4.9128367670364548E-2</v>
      </c>
      <c r="AV673">
        <v>2.0869565217391362E-2</v>
      </c>
      <c r="AW673">
        <v>-2.0833333333333259E-2</v>
      </c>
      <c r="AX673">
        <v>-5.3882376699314387E-2</v>
      </c>
      <c r="AY673">
        <v>-0.1076969881350776</v>
      </c>
      <c r="AZ673">
        <v>1.104602510460184E-3</v>
      </c>
      <c r="BA673">
        <v>-1.299397668275137E-5</v>
      </c>
      <c r="BB673">
        <v>0.5</v>
      </c>
      <c r="BC673">
        <v>-5.1977203626440982E-4</v>
      </c>
      <c r="BD673">
        <v>1.121794871794868E-2</v>
      </c>
      <c r="BE673">
        <v>-9.7331240188383017E-2</v>
      </c>
      <c r="BF673">
        <v>-3.0303030303030391E-2</v>
      </c>
      <c r="BG673">
        <v>-8.1975916203894883E-2</v>
      </c>
      <c r="BH673">
        <v>-0.1006839945280438</v>
      </c>
      <c r="BI673">
        <v>5.1351321180193032E-4</v>
      </c>
      <c r="BJ673">
        <v>-2.0988987277303919E-4</v>
      </c>
      <c r="BK673">
        <v>-0.1267605633802816</v>
      </c>
      <c r="BL673">
        <v>2.300405331419064E-4</v>
      </c>
      <c r="BM673">
        <v>1.6286644951140069E-2</v>
      </c>
      <c r="BN673">
        <v>-7.2780203784570618E-2</v>
      </c>
      <c r="BO673">
        <v>0</v>
      </c>
      <c r="BP673">
        <v>1.475932719358997E-2</v>
      </c>
      <c r="BQ673">
        <v>-4.5193312434691713E-2</v>
      </c>
      <c r="BR673">
        <v>1.486930662075503E-3</v>
      </c>
      <c r="BS673">
        <v>-3.1766655343656858E-5</v>
      </c>
      <c r="BT673">
        <v>-0.14457831325301221</v>
      </c>
      <c r="BU673">
        <v>3.3136813619227817E-4</v>
      </c>
      <c r="BV673">
        <v>7.5306479859894804E-2</v>
      </c>
      <c r="BW673">
        <v>5.6923076923076847E-2</v>
      </c>
      <c r="BX673">
        <v>1.020408163265296E-2</v>
      </c>
      <c r="BY673">
        <v>5.8796367554255768E-2</v>
      </c>
      <c r="BZ673">
        <v>5.9214167127836108E-2</v>
      </c>
    </row>
    <row r="674" spans="1:78" x14ac:dyDescent="0.15">
      <c r="A674" s="21">
        <v>40360</v>
      </c>
      <c r="B674" t="s">
        <v>42</v>
      </c>
      <c r="C674">
        <v>0.18</v>
      </c>
      <c r="D674">
        <v>0</v>
      </c>
      <c r="E674" t="s">
        <v>56</v>
      </c>
      <c r="F674">
        <v>-0.03</v>
      </c>
      <c r="G674">
        <v>89.769000000000005</v>
      </c>
      <c r="H674">
        <v>98.121769999999998</v>
      </c>
      <c r="I674">
        <v>8.9</v>
      </c>
      <c r="J674">
        <v>217.60499999999999</v>
      </c>
      <c r="K674">
        <v>57</v>
      </c>
      <c r="L674">
        <v>579</v>
      </c>
      <c r="M674">
        <v>9.4</v>
      </c>
      <c r="N674">
        <v>1101.5999999999999</v>
      </c>
      <c r="O674">
        <v>2.907</v>
      </c>
      <c r="P674">
        <v>89.766999999999996</v>
      </c>
      <c r="Q674">
        <v>98.409689999999998</v>
      </c>
      <c r="R674">
        <v>8.3000000000000007</v>
      </c>
      <c r="S674">
        <v>217.19900000000001</v>
      </c>
      <c r="T674">
        <v>60</v>
      </c>
      <c r="U674">
        <v>587</v>
      </c>
      <c r="V674">
        <v>9.4</v>
      </c>
      <c r="W674">
        <v>1030.71</v>
      </c>
      <c r="X674">
        <v>2.9329999999999998</v>
      </c>
      <c r="Y674">
        <v>89.724000000000004</v>
      </c>
      <c r="Z674">
        <v>98.505899999999997</v>
      </c>
      <c r="AA674">
        <v>9.3000000000000007</v>
      </c>
      <c r="AB674">
        <v>217.29</v>
      </c>
      <c r="AC674">
        <v>63.1</v>
      </c>
      <c r="AD674">
        <v>575</v>
      </c>
      <c r="AE674">
        <v>9.6</v>
      </c>
      <c r="AF674">
        <v>1089.4100000000001</v>
      </c>
      <c r="AG674">
        <v>3.2869999999999999</v>
      </c>
      <c r="AH674">
        <v>89.625</v>
      </c>
      <c r="AI674">
        <v>98.507180000000005</v>
      </c>
      <c r="AJ674">
        <v>6.2</v>
      </c>
      <c r="AK674">
        <v>217.40299999999999</v>
      </c>
      <c r="AL674">
        <v>62.4</v>
      </c>
      <c r="AM674">
        <v>637</v>
      </c>
      <c r="AN674">
        <v>9.9</v>
      </c>
      <c r="AO674">
        <v>1186.69</v>
      </c>
      <c r="AP674">
        <v>3.6549999999999998</v>
      </c>
      <c r="AQ674">
        <v>2.227990241410183E-5</v>
      </c>
      <c r="AR674">
        <v>-2.9257281472993002E-3</v>
      </c>
      <c r="AS674">
        <v>7.2289156626506035E-2</v>
      </c>
      <c r="AT674">
        <v>1.8692535416828799E-3</v>
      </c>
      <c r="AU674">
        <v>-5.0000000000000037E-2</v>
      </c>
      <c r="AV674">
        <v>-1.362862010221466E-2</v>
      </c>
      <c r="AW674">
        <v>0</v>
      </c>
      <c r="AX674">
        <v>6.8777832756061308E-2</v>
      </c>
      <c r="AY674">
        <v>-8.8646437095123432E-3</v>
      </c>
      <c r="AZ674">
        <v>4.7924747001903972E-4</v>
      </c>
      <c r="BA674">
        <v>-9.7669276662615268E-4</v>
      </c>
      <c r="BB674">
        <v>-0.1075268817204301</v>
      </c>
      <c r="BC674">
        <v>-4.1879515854381649E-4</v>
      </c>
      <c r="BD674">
        <v>-4.9128367670364548E-2</v>
      </c>
      <c r="BE674">
        <v>2.0869565217391362E-2</v>
      </c>
      <c r="BF674">
        <v>-2.0833333333333259E-2</v>
      </c>
      <c r="BG674">
        <v>-5.3882376699314387E-2</v>
      </c>
      <c r="BH674">
        <v>-0.1076969881350776</v>
      </c>
      <c r="BI674">
        <v>1.104602510460184E-3</v>
      </c>
      <c r="BJ674">
        <v>-1.299397668275137E-5</v>
      </c>
      <c r="BK674">
        <v>0.5</v>
      </c>
      <c r="BL674">
        <v>-5.1977203626440982E-4</v>
      </c>
      <c r="BM674">
        <v>1.121794871794868E-2</v>
      </c>
      <c r="BN674">
        <v>-9.7331240188383017E-2</v>
      </c>
      <c r="BO674">
        <v>-3.0303030303030391E-2</v>
      </c>
      <c r="BP674">
        <v>-8.1975916203894883E-2</v>
      </c>
      <c r="BQ674">
        <v>-0.1006839945280438</v>
      </c>
      <c r="BR674">
        <v>5.1351321180193032E-4</v>
      </c>
      <c r="BS674">
        <v>-2.0988987277303919E-4</v>
      </c>
      <c r="BT674">
        <v>-0.1267605633802816</v>
      </c>
      <c r="BU674">
        <v>2.300405331419064E-4</v>
      </c>
      <c r="BV674">
        <v>1.6286644951140069E-2</v>
      </c>
      <c r="BW674">
        <v>-7.2780203784570618E-2</v>
      </c>
      <c r="BX674">
        <v>0</v>
      </c>
      <c r="BY674">
        <v>1.475932719358997E-2</v>
      </c>
      <c r="BZ674">
        <v>-4.5193312434691713E-2</v>
      </c>
    </row>
    <row r="675" spans="1:78" x14ac:dyDescent="0.15">
      <c r="A675" s="21">
        <v>40391</v>
      </c>
      <c r="B675" t="s">
        <v>43</v>
      </c>
      <c r="C675">
        <v>0.19</v>
      </c>
      <c r="D675">
        <v>5.5555555555555608E-2</v>
      </c>
      <c r="E675" t="s">
        <v>54</v>
      </c>
      <c r="F675">
        <v>-0.03</v>
      </c>
      <c r="G675">
        <v>89.855000000000004</v>
      </c>
      <c r="H675">
        <v>97.946169999999995</v>
      </c>
      <c r="I675">
        <v>8.8000000000000007</v>
      </c>
      <c r="J675">
        <v>217.923</v>
      </c>
      <c r="K675">
        <v>56.9</v>
      </c>
      <c r="L675">
        <v>580</v>
      </c>
      <c r="M675">
        <v>9.5</v>
      </c>
      <c r="N675">
        <v>1049.33</v>
      </c>
      <c r="O675">
        <v>2.4700000000000002</v>
      </c>
      <c r="P675">
        <v>89.769000000000005</v>
      </c>
      <c r="Q675">
        <v>98.121769999999998</v>
      </c>
      <c r="R675">
        <v>8.9</v>
      </c>
      <c r="S675">
        <v>217.60499999999999</v>
      </c>
      <c r="T675">
        <v>57</v>
      </c>
      <c r="U675">
        <v>579</v>
      </c>
      <c r="V675">
        <v>9.4</v>
      </c>
      <c r="W675">
        <v>1101.5999999999999</v>
      </c>
      <c r="X675">
        <v>2.907</v>
      </c>
      <c r="Y675">
        <v>89.766999999999996</v>
      </c>
      <c r="Z675">
        <v>98.409689999999998</v>
      </c>
      <c r="AA675">
        <v>8.3000000000000007</v>
      </c>
      <c r="AB675">
        <v>217.19900000000001</v>
      </c>
      <c r="AC675">
        <v>60</v>
      </c>
      <c r="AD675">
        <v>587</v>
      </c>
      <c r="AE675">
        <v>9.4</v>
      </c>
      <c r="AF675">
        <v>1030.71</v>
      </c>
      <c r="AG675">
        <v>2.9329999999999998</v>
      </c>
      <c r="AH675">
        <v>89.724000000000004</v>
      </c>
      <c r="AI675">
        <v>98.505899999999997</v>
      </c>
      <c r="AJ675">
        <v>9.3000000000000007</v>
      </c>
      <c r="AK675">
        <v>217.29</v>
      </c>
      <c r="AL675">
        <v>63.1</v>
      </c>
      <c r="AM675">
        <v>575</v>
      </c>
      <c r="AN675">
        <v>9.6</v>
      </c>
      <c r="AO675">
        <v>1089.4100000000001</v>
      </c>
      <c r="AP675">
        <v>3.2869999999999999</v>
      </c>
      <c r="AQ675">
        <v>9.5801445933441087E-4</v>
      </c>
      <c r="AR675">
        <v>-1.7896130491734661E-3</v>
      </c>
      <c r="AS675">
        <v>-1.123595505617969E-2</v>
      </c>
      <c r="AT675">
        <v>1.4613634796996071E-3</v>
      </c>
      <c r="AU675">
        <v>-1.7543859649122859E-3</v>
      </c>
      <c r="AV675">
        <v>1.727115716753103E-3</v>
      </c>
      <c r="AW675">
        <v>1.06382978723405E-2</v>
      </c>
      <c r="AX675">
        <v>-4.7449164851125603E-2</v>
      </c>
      <c r="AY675">
        <v>-0.1503267973856208</v>
      </c>
      <c r="AZ675">
        <v>2.227990241410183E-5</v>
      </c>
      <c r="BA675">
        <v>-2.9257281472993002E-3</v>
      </c>
      <c r="BB675">
        <v>7.2289156626506035E-2</v>
      </c>
      <c r="BC675">
        <v>1.8692535416828799E-3</v>
      </c>
      <c r="BD675">
        <v>-5.0000000000000037E-2</v>
      </c>
      <c r="BE675">
        <v>-1.362862010221466E-2</v>
      </c>
      <c r="BF675">
        <v>0</v>
      </c>
      <c r="BG675">
        <v>6.8777832756061308E-2</v>
      </c>
      <c r="BH675">
        <v>-8.8646437095123432E-3</v>
      </c>
      <c r="BI675">
        <v>4.7924747001903972E-4</v>
      </c>
      <c r="BJ675">
        <v>-9.7669276662615268E-4</v>
      </c>
      <c r="BK675">
        <v>-0.1075268817204301</v>
      </c>
      <c r="BL675">
        <v>-4.1879515854381649E-4</v>
      </c>
      <c r="BM675">
        <v>-4.9128367670364548E-2</v>
      </c>
      <c r="BN675">
        <v>2.0869565217391362E-2</v>
      </c>
      <c r="BO675">
        <v>-2.0833333333333259E-2</v>
      </c>
      <c r="BP675">
        <v>-5.3882376699314387E-2</v>
      </c>
      <c r="BQ675">
        <v>-0.1076969881350776</v>
      </c>
      <c r="BR675">
        <v>1.104602510460184E-3</v>
      </c>
      <c r="BS675">
        <v>-1.299397668275137E-5</v>
      </c>
      <c r="BT675">
        <v>0.5</v>
      </c>
      <c r="BU675">
        <v>-5.1977203626440982E-4</v>
      </c>
      <c r="BV675">
        <v>1.121794871794868E-2</v>
      </c>
      <c r="BW675">
        <v>-9.7331240188383017E-2</v>
      </c>
      <c r="BX675">
        <v>-3.0303030303030391E-2</v>
      </c>
      <c r="BY675">
        <v>-8.1975916203894883E-2</v>
      </c>
      <c r="BZ675">
        <v>-0.1006839945280438</v>
      </c>
    </row>
    <row r="676" spans="1:78" x14ac:dyDescent="0.15">
      <c r="A676" s="21">
        <v>40422</v>
      </c>
      <c r="B676" t="s">
        <v>44</v>
      </c>
      <c r="C676">
        <v>0.19</v>
      </c>
      <c r="D676">
        <v>0</v>
      </c>
      <c r="E676" t="s">
        <v>56</v>
      </c>
      <c r="F676">
        <v>-0.01</v>
      </c>
      <c r="G676">
        <v>89.906000000000006</v>
      </c>
      <c r="H676">
        <v>97.894750000000002</v>
      </c>
      <c r="I676">
        <v>7.6</v>
      </c>
      <c r="J676">
        <v>218.27500000000001</v>
      </c>
      <c r="K676">
        <v>53.5</v>
      </c>
      <c r="L676">
        <v>563</v>
      </c>
      <c r="M676">
        <v>9.5</v>
      </c>
      <c r="N676">
        <v>1141.2</v>
      </c>
      <c r="O676">
        <v>2.512</v>
      </c>
      <c r="P676">
        <v>89.855000000000004</v>
      </c>
      <c r="Q676">
        <v>97.946169999999995</v>
      </c>
      <c r="R676">
        <v>8.8000000000000007</v>
      </c>
      <c r="S676">
        <v>217.923</v>
      </c>
      <c r="T676">
        <v>56.9</v>
      </c>
      <c r="U676">
        <v>580</v>
      </c>
      <c r="V676">
        <v>9.5</v>
      </c>
      <c r="W676">
        <v>1049.33</v>
      </c>
      <c r="X676">
        <v>2.4700000000000002</v>
      </c>
      <c r="Y676">
        <v>89.769000000000005</v>
      </c>
      <c r="Z676">
        <v>98.121769999999998</v>
      </c>
      <c r="AA676">
        <v>8.9</v>
      </c>
      <c r="AB676">
        <v>217.60499999999999</v>
      </c>
      <c r="AC676">
        <v>57</v>
      </c>
      <c r="AD676">
        <v>579</v>
      </c>
      <c r="AE676">
        <v>9.4</v>
      </c>
      <c r="AF676">
        <v>1101.5999999999999</v>
      </c>
      <c r="AG676">
        <v>2.907</v>
      </c>
      <c r="AH676">
        <v>89.766999999999996</v>
      </c>
      <c r="AI676">
        <v>98.409689999999998</v>
      </c>
      <c r="AJ676">
        <v>8.3000000000000007</v>
      </c>
      <c r="AK676">
        <v>217.19900000000001</v>
      </c>
      <c r="AL676">
        <v>60</v>
      </c>
      <c r="AM676">
        <v>587</v>
      </c>
      <c r="AN676">
        <v>9.4</v>
      </c>
      <c r="AO676">
        <v>1030.71</v>
      </c>
      <c r="AP676">
        <v>2.9329999999999998</v>
      </c>
      <c r="AQ676">
        <v>5.6758110288801511E-4</v>
      </c>
      <c r="AR676">
        <v>-5.2498224279717842E-4</v>
      </c>
      <c r="AS676">
        <v>-0.13636363636363649</v>
      </c>
      <c r="AT676">
        <v>1.6152494229613179E-3</v>
      </c>
      <c r="AU676">
        <v>-5.9753954305799661E-2</v>
      </c>
      <c r="AV676">
        <v>-2.931034482758621E-2</v>
      </c>
      <c r="AW676">
        <v>0</v>
      </c>
      <c r="AX676">
        <v>8.7551104037814742E-2</v>
      </c>
      <c r="AY676">
        <v>1.7004048582995871E-2</v>
      </c>
      <c r="AZ676">
        <v>9.5801445933441087E-4</v>
      </c>
      <c r="BA676">
        <v>-1.7896130491734661E-3</v>
      </c>
      <c r="BB676">
        <v>-1.123595505617969E-2</v>
      </c>
      <c r="BC676">
        <v>1.4613634796996071E-3</v>
      </c>
      <c r="BD676">
        <v>-1.7543859649122859E-3</v>
      </c>
      <c r="BE676">
        <v>1.727115716753103E-3</v>
      </c>
      <c r="BF676">
        <v>1.06382978723405E-2</v>
      </c>
      <c r="BG676">
        <v>-4.7449164851125603E-2</v>
      </c>
      <c r="BH676">
        <v>-0.1503267973856208</v>
      </c>
      <c r="BI676">
        <v>2.227990241410183E-5</v>
      </c>
      <c r="BJ676">
        <v>-2.9257281472993002E-3</v>
      </c>
      <c r="BK676">
        <v>7.2289156626506035E-2</v>
      </c>
      <c r="BL676">
        <v>1.8692535416828799E-3</v>
      </c>
      <c r="BM676">
        <v>-5.0000000000000037E-2</v>
      </c>
      <c r="BN676">
        <v>-1.362862010221466E-2</v>
      </c>
      <c r="BO676">
        <v>0</v>
      </c>
      <c r="BP676">
        <v>6.8777832756061308E-2</v>
      </c>
      <c r="BQ676">
        <v>-8.8646437095123432E-3</v>
      </c>
      <c r="BR676">
        <v>4.7924747001903972E-4</v>
      </c>
      <c r="BS676">
        <v>-9.7669276662615268E-4</v>
      </c>
      <c r="BT676">
        <v>-0.1075268817204301</v>
      </c>
      <c r="BU676">
        <v>-4.1879515854381649E-4</v>
      </c>
      <c r="BV676">
        <v>-4.9128367670364548E-2</v>
      </c>
      <c r="BW676">
        <v>2.0869565217391362E-2</v>
      </c>
      <c r="BX676">
        <v>-2.0833333333333259E-2</v>
      </c>
      <c r="BY676">
        <v>-5.3882376699314387E-2</v>
      </c>
      <c r="BZ676">
        <v>-0.1076969881350776</v>
      </c>
    </row>
    <row r="677" spans="1:78" x14ac:dyDescent="0.15">
      <c r="A677" s="21">
        <v>40452</v>
      </c>
      <c r="B677" t="s">
        <v>45</v>
      </c>
      <c r="C677">
        <v>0.19</v>
      </c>
      <c r="D677">
        <v>0</v>
      </c>
      <c r="E677" t="s">
        <v>56</v>
      </c>
      <c r="F677">
        <v>2.0699999999999998</v>
      </c>
      <c r="G677">
        <v>90.043000000000006</v>
      </c>
      <c r="H677">
        <v>97.994380000000007</v>
      </c>
      <c r="I677">
        <v>8.1999999999999993</v>
      </c>
      <c r="J677">
        <v>219.035</v>
      </c>
      <c r="K677">
        <v>59.5</v>
      </c>
      <c r="L677">
        <v>558</v>
      </c>
      <c r="M677">
        <v>9.4</v>
      </c>
      <c r="N677">
        <v>1183.26</v>
      </c>
      <c r="O677">
        <v>2.601</v>
      </c>
      <c r="P677">
        <v>89.906000000000006</v>
      </c>
      <c r="Q677">
        <v>97.894750000000002</v>
      </c>
      <c r="R677">
        <v>7.6</v>
      </c>
      <c r="S677">
        <v>218.27500000000001</v>
      </c>
      <c r="T677">
        <v>53.5</v>
      </c>
      <c r="U677">
        <v>563</v>
      </c>
      <c r="V677">
        <v>9.5</v>
      </c>
      <c r="W677">
        <v>1141.2</v>
      </c>
      <c r="X677">
        <v>2.512</v>
      </c>
      <c r="Y677">
        <v>89.855000000000004</v>
      </c>
      <c r="Z677">
        <v>97.946169999999995</v>
      </c>
      <c r="AA677">
        <v>8.8000000000000007</v>
      </c>
      <c r="AB677">
        <v>217.923</v>
      </c>
      <c r="AC677">
        <v>56.9</v>
      </c>
      <c r="AD677">
        <v>580</v>
      </c>
      <c r="AE677">
        <v>9.5</v>
      </c>
      <c r="AF677">
        <v>1049.33</v>
      </c>
      <c r="AG677">
        <v>2.4700000000000002</v>
      </c>
      <c r="AH677">
        <v>89.769000000000005</v>
      </c>
      <c r="AI677">
        <v>98.121769999999998</v>
      </c>
      <c r="AJ677">
        <v>8.9</v>
      </c>
      <c r="AK677">
        <v>217.60499999999999</v>
      </c>
      <c r="AL677">
        <v>57</v>
      </c>
      <c r="AM677">
        <v>579</v>
      </c>
      <c r="AN677">
        <v>9.4</v>
      </c>
      <c r="AO677">
        <v>1101.5999999999999</v>
      </c>
      <c r="AP677">
        <v>2.907</v>
      </c>
      <c r="AQ677">
        <v>1.5238137610393829E-3</v>
      </c>
      <c r="AR677">
        <v>1.01772566966063E-3</v>
      </c>
      <c r="AS677">
        <v>7.8947368421052655E-2</v>
      </c>
      <c r="AT677">
        <v>3.4818462948116302E-3</v>
      </c>
      <c r="AU677">
        <v>0.1121495327102804</v>
      </c>
      <c r="AV677">
        <v>-8.8809946714032417E-3</v>
      </c>
      <c r="AW677">
        <v>-1.0526315789473609E-2</v>
      </c>
      <c r="AX677">
        <v>3.6855941114616098E-2</v>
      </c>
      <c r="AY677">
        <v>3.5429936305732428E-2</v>
      </c>
      <c r="AZ677">
        <v>5.6758110288801511E-4</v>
      </c>
      <c r="BA677">
        <v>-5.2498224279717842E-4</v>
      </c>
      <c r="BB677">
        <v>-0.13636363636363649</v>
      </c>
      <c r="BC677">
        <v>1.6152494229613179E-3</v>
      </c>
      <c r="BD677">
        <v>-5.9753954305799661E-2</v>
      </c>
      <c r="BE677">
        <v>-2.931034482758621E-2</v>
      </c>
      <c r="BF677">
        <v>0</v>
      </c>
      <c r="BG677">
        <v>8.7551104037814742E-2</v>
      </c>
      <c r="BH677">
        <v>1.7004048582995871E-2</v>
      </c>
      <c r="BI677">
        <v>9.5801445933441087E-4</v>
      </c>
      <c r="BJ677">
        <v>-1.7896130491734661E-3</v>
      </c>
      <c r="BK677">
        <v>-1.123595505617969E-2</v>
      </c>
      <c r="BL677">
        <v>1.4613634796996071E-3</v>
      </c>
      <c r="BM677">
        <v>-1.7543859649122859E-3</v>
      </c>
      <c r="BN677">
        <v>1.727115716753103E-3</v>
      </c>
      <c r="BO677">
        <v>1.06382978723405E-2</v>
      </c>
      <c r="BP677">
        <v>-4.7449164851125603E-2</v>
      </c>
      <c r="BQ677">
        <v>-0.1503267973856208</v>
      </c>
      <c r="BR677">
        <v>2.227990241410183E-5</v>
      </c>
      <c r="BS677">
        <v>-2.9257281472993002E-3</v>
      </c>
      <c r="BT677">
        <v>7.2289156626506035E-2</v>
      </c>
      <c r="BU677">
        <v>1.8692535416828799E-3</v>
      </c>
      <c r="BV677">
        <v>-5.0000000000000037E-2</v>
      </c>
      <c r="BW677">
        <v>-1.362862010221466E-2</v>
      </c>
      <c r="BX677">
        <v>0</v>
      </c>
      <c r="BY677">
        <v>6.8777832756061308E-2</v>
      </c>
      <c r="BZ677">
        <v>-8.8646437095123432E-3</v>
      </c>
    </row>
    <row r="678" spans="1:78" x14ac:dyDescent="0.15">
      <c r="A678" s="21">
        <v>40483</v>
      </c>
      <c r="B678" t="s">
        <v>46</v>
      </c>
      <c r="C678">
        <v>0.19</v>
      </c>
      <c r="D678">
        <v>0</v>
      </c>
      <c r="E678" t="s">
        <v>56</v>
      </c>
      <c r="F678">
        <v>0.47</v>
      </c>
      <c r="G678">
        <v>90.16</v>
      </c>
      <c r="H678">
        <v>98.254649999999998</v>
      </c>
      <c r="I678">
        <v>8.1999999999999993</v>
      </c>
      <c r="J678">
        <v>219.59</v>
      </c>
      <c r="K678">
        <v>57.9</v>
      </c>
      <c r="L678">
        <v>560</v>
      </c>
      <c r="M678">
        <v>9.8000000000000007</v>
      </c>
      <c r="N678">
        <v>1180.55</v>
      </c>
      <c r="O678">
        <v>2.7989999999999999</v>
      </c>
      <c r="P678">
        <v>90.043000000000006</v>
      </c>
      <c r="Q678">
        <v>97.994380000000007</v>
      </c>
      <c r="R678">
        <v>8.1999999999999993</v>
      </c>
      <c r="S678">
        <v>219.035</v>
      </c>
      <c r="T678">
        <v>59.5</v>
      </c>
      <c r="U678">
        <v>558</v>
      </c>
      <c r="V678">
        <v>9.4</v>
      </c>
      <c r="W678">
        <v>1183.26</v>
      </c>
      <c r="X678">
        <v>2.601</v>
      </c>
      <c r="Y678">
        <v>89.906000000000006</v>
      </c>
      <c r="Z678">
        <v>97.894750000000002</v>
      </c>
      <c r="AA678">
        <v>7.6</v>
      </c>
      <c r="AB678">
        <v>218.27500000000001</v>
      </c>
      <c r="AC678">
        <v>53.5</v>
      </c>
      <c r="AD678">
        <v>563</v>
      </c>
      <c r="AE678">
        <v>9.5</v>
      </c>
      <c r="AF678">
        <v>1141.2</v>
      </c>
      <c r="AG678">
        <v>2.512</v>
      </c>
      <c r="AH678">
        <v>89.855000000000004</v>
      </c>
      <c r="AI678">
        <v>97.946169999999995</v>
      </c>
      <c r="AJ678">
        <v>8.8000000000000007</v>
      </c>
      <c r="AK678">
        <v>217.923</v>
      </c>
      <c r="AL678">
        <v>56.9</v>
      </c>
      <c r="AM678">
        <v>580</v>
      </c>
      <c r="AN678">
        <v>9.5</v>
      </c>
      <c r="AO678">
        <v>1049.33</v>
      </c>
      <c r="AP678">
        <v>2.4700000000000002</v>
      </c>
      <c r="AQ678">
        <v>1.2993791855000489E-3</v>
      </c>
      <c r="AR678">
        <v>2.6559686382015002E-3</v>
      </c>
      <c r="AS678">
        <v>0</v>
      </c>
      <c r="AT678">
        <v>2.5338416234848E-3</v>
      </c>
      <c r="AU678">
        <v>-2.689075630252102E-2</v>
      </c>
      <c r="AV678">
        <v>3.584229390680926E-3</v>
      </c>
      <c r="AW678">
        <v>4.2553191489361757E-2</v>
      </c>
      <c r="AX678">
        <v>-2.2902827780877382E-3</v>
      </c>
      <c r="AY678">
        <v>7.6124567474048499E-2</v>
      </c>
      <c r="AZ678">
        <v>1.5238137610393829E-3</v>
      </c>
      <c r="BA678">
        <v>1.01772566966063E-3</v>
      </c>
      <c r="BB678">
        <v>7.8947368421052655E-2</v>
      </c>
      <c r="BC678">
        <v>3.4818462948116302E-3</v>
      </c>
      <c r="BD678">
        <v>0.1121495327102804</v>
      </c>
      <c r="BE678">
        <v>-8.8809946714032417E-3</v>
      </c>
      <c r="BF678">
        <v>-1.0526315789473609E-2</v>
      </c>
      <c r="BG678">
        <v>3.6855941114616098E-2</v>
      </c>
      <c r="BH678">
        <v>3.5429936305732428E-2</v>
      </c>
      <c r="BI678">
        <v>5.6758110288801511E-4</v>
      </c>
      <c r="BJ678">
        <v>-5.2498224279717842E-4</v>
      </c>
      <c r="BK678">
        <v>-0.13636363636363649</v>
      </c>
      <c r="BL678">
        <v>1.6152494229613179E-3</v>
      </c>
      <c r="BM678">
        <v>-5.9753954305799661E-2</v>
      </c>
      <c r="BN678">
        <v>-2.931034482758621E-2</v>
      </c>
      <c r="BO678">
        <v>0</v>
      </c>
      <c r="BP678">
        <v>8.7551104037814742E-2</v>
      </c>
      <c r="BQ678">
        <v>1.7004048582995871E-2</v>
      </c>
      <c r="BR678">
        <v>9.5801445933441087E-4</v>
      </c>
      <c r="BS678">
        <v>-1.7896130491734661E-3</v>
      </c>
      <c r="BT678">
        <v>-1.123595505617969E-2</v>
      </c>
      <c r="BU678">
        <v>1.4613634796996071E-3</v>
      </c>
      <c r="BV678">
        <v>-1.7543859649122859E-3</v>
      </c>
      <c r="BW678">
        <v>1.727115716753103E-3</v>
      </c>
      <c r="BX678">
        <v>1.06382978723405E-2</v>
      </c>
      <c r="BY678">
        <v>-4.7449164851125603E-2</v>
      </c>
      <c r="BZ678">
        <v>-0.1503267973856208</v>
      </c>
    </row>
    <row r="679" spans="1:78" x14ac:dyDescent="0.15">
      <c r="A679" s="21">
        <v>40513</v>
      </c>
      <c r="B679" t="s">
        <v>47</v>
      </c>
      <c r="C679">
        <v>0.18</v>
      </c>
      <c r="D679">
        <v>-5.2631578947368467E-2</v>
      </c>
      <c r="E679" t="s">
        <v>55</v>
      </c>
      <c r="F679">
        <v>0.04</v>
      </c>
      <c r="G679">
        <v>90.179000000000002</v>
      </c>
      <c r="H679">
        <v>98.508359999999996</v>
      </c>
      <c r="I679">
        <v>7</v>
      </c>
      <c r="J679">
        <v>220.47200000000001</v>
      </c>
      <c r="K679">
        <v>59.8</v>
      </c>
      <c r="L679">
        <v>632</v>
      </c>
      <c r="M679">
        <v>9.3000000000000007</v>
      </c>
      <c r="N679">
        <v>1257.6400000000001</v>
      </c>
      <c r="O679">
        <v>3.2949999999999999</v>
      </c>
      <c r="P679">
        <v>90.16</v>
      </c>
      <c r="Q679">
        <v>98.254649999999998</v>
      </c>
      <c r="R679">
        <v>8.1999999999999993</v>
      </c>
      <c r="S679">
        <v>219.59</v>
      </c>
      <c r="T679">
        <v>57.9</v>
      </c>
      <c r="U679">
        <v>560</v>
      </c>
      <c r="V679">
        <v>9.8000000000000007</v>
      </c>
      <c r="W679">
        <v>1180.55</v>
      </c>
      <c r="X679">
        <v>2.7989999999999999</v>
      </c>
      <c r="Y679">
        <v>90.043000000000006</v>
      </c>
      <c r="Z679">
        <v>97.994380000000007</v>
      </c>
      <c r="AA679">
        <v>8.1999999999999993</v>
      </c>
      <c r="AB679">
        <v>219.035</v>
      </c>
      <c r="AC679">
        <v>59.5</v>
      </c>
      <c r="AD679">
        <v>558</v>
      </c>
      <c r="AE679">
        <v>9.4</v>
      </c>
      <c r="AF679">
        <v>1183.26</v>
      </c>
      <c r="AG679">
        <v>2.601</v>
      </c>
      <c r="AH679">
        <v>89.906000000000006</v>
      </c>
      <c r="AI679">
        <v>97.894750000000002</v>
      </c>
      <c r="AJ679">
        <v>7.6</v>
      </c>
      <c r="AK679">
        <v>218.27500000000001</v>
      </c>
      <c r="AL679">
        <v>53.5</v>
      </c>
      <c r="AM679">
        <v>563</v>
      </c>
      <c r="AN679">
        <v>9.5</v>
      </c>
      <c r="AO679">
        <v>1141.2</v>
      </c>
      <c r="AP679">
        <v>2.512</v>
      </c>
      <c r="AQ679">
        <v>2.107364685004498E-4</v>
      </c>
      <c r="AR679">
        <v>2.5821678668642711E-3</v>
      </c>
      <c r="AS679">
        <v>-0.14634146341463411</v>
      </c>
      <c r="AT679">
        <v>4.0165763468282822E-3</v>
      </c>
      <c r="AU679">
        <v>3.2815198618307402E-2</v>
      </c>
      <c r="AV679">
        <v>0.12857142857142859</v>
      </c>
      <c r="AW679">
        <v>-5.1020408163265252E-2</v>
      </c>
      <c r="AX679">
        <v>6.5300072000338938E-2</v>
      </c>
      <c r="AY679">
        <v>0.17720614505180429</v>
      </c>
      <c r="AZ679">
        <v>1.2993791855000489E-3</v>
      </c>
      <c r="BA679">
        <v>2.6559686382015002E-3</v>
      </c>
      <c r="BB679">
        <v>0</v>
      </c>
      <c r="BC679">
        <v>2.5338416234848E-3</v>
      </c>
      <c r="BD679">
        <v>-2.689075630252102E-2</v>
      </c>
      <c r="BE679">
        <v>3.584229390680926E-3</v>
      </c>
      <c r="BF679">
        <v>4.2553191489361757E-2</v>
      </c>
      <c r="BG679">
        <v>-2.2902827780877382E-3</v>
      </c>
      <c r="BH679">
        <v>7.6124567474048499E-2</v>
      </c>
      <c r="BI679">
        <v>1.5238137610393829E-3</v>
      </c>
      <c r="BJ679">
        <v>1.01772566966063E-3</v>
      </c>
      <c r="BK679">
        <v>7.8947368421052655E-2</v>
      </c>
      <c r="BL679">
        <v>3.4818462948116302E-3</v>
      </c>
      <c r="BM679">
        <v>0.1121495327102804</v>
      </c>
      <c r="BN679">
        <v>-8.8809946714032417E-3</v>
      </c>
      <c r="BO679">
        <v>-1.0526315789473609E-2</v>
      </c>
      <c r="BP679">
        <v>3.6855941114616098E-2</v>
      </c>
      <c r="BQ679">
        <v>3.5429936305732428E-2</v>
      </c>
      <c r="BR679">
        <v>5.6758110288801511E-4</v>
      </c>
      <c r="BS679">
        <v>-5.2498224279717842E-4</v>
      </c>
      <c r="BT679">
        <v>-0.13636363636363649</v>
      </c>
      <c r="BU679">
        <v>1.6152494229613179E-3</v>
      </c>
      <c r="BV679">
        <v>-5.9753954305799661E-2</v>
      </c>
      <c r="BW679">
        <v>-2.931034482758621E-2</v>
      </c>
      <c r="BX679">
        <v>0</v>
      </c>
      <c r="BY679">
        <v>8.7551104037814742E-2</v>
      </c>
      <c r="BZ679">
        <v>1.7004048582995871E-2</v>
      </c>
    </row>
    <row r="680" spans="1:78" x14ac:dyDescent="0.15">
      <c r="A680" s="21">
        <v>40544</v>
      </c>
      <c r="B680" t="s">
        <v>48</v>
      </c>
      <c r="C680">
        <v>0.17</v>
      </c>
      <c r="D680">
        <v>-5.5555555555555462E-2</v>
      </c>
      <c r="E680" t="s">
        <v>55</v>
      </c>
      <c r="F680">
        <v>-0.08</v>
      </c>
      <c r="G680">
        <v>90.372</v>
      </c>
      <c r="H680">
        <v>98.61788</v>
      </c>
      <c r="I680">
        <v>7.3</v>
      </c>
      <c r="J680">
        <v>221.18700000000001</v>
      </c>
      <c r="K680">
        <v>62.5</v>
      </c>
      <c r="L680">
        <v>576</v>
      </c>
      <c r="M680">
        <v>9.1</v>
      </c>
      <c r="N680">
        <v>1286.1199999999999</v>
      </c>
      <c r="O680">
        <v>3.3719999999999999</v>
      </c>
      <c r="P680">
        <v>90.179000000000002</v>
      </c>
      <c r="Q680">
        <v>98.508359999999996</v>
      </c>
      <c r="R680">
        <v>7</v>
      </c>
      <c r="S680">
        <v>220.47200000000001</v>
      </c>
      <c r="T680">
        <v>59.8</v>
      </c>
      <c r="U680">
        <v>632</v>
      </c>
      <c r="V680">
        <v>9.3000000000000007</v>
      </c>
      <c r="W680">
        <v>1257.6400000000001</v>
      </c>
      <c r="X680">
        <v>3.2949999999999999</v>
      </c>
      <c r="Y680">
        <v>90.16</v>
      </c>
      <c r="Z680">
        <v>98.254649999999998</v>
      </c>
      <c r="AA680">
        <v>8.1999999999999993</v>
      </c>
      <c r="AB680">
        <v>219.59</v>
      </c>
      <c r="AC680">
        <v>57.9</v>
      </c>
      <c r="AD680">
        <v>560</v>
      </c>
      <c r="AE680">
        <v>9.8000000000000007</v>
      </c>
      <c r="AF680">
        <v>1180.55</v>
      </c>
      <c r="AG680">
        <v>2.7989999999999999</v>
      </c>
      <c r="AH680">
        <v>90.043000000000006</v>
      </c>
      <c r="AI680">
        <v>97.994380000000007</v>
      </c>
      <c r="AJ680">
        <v>8.1999999999999993</v>
      </c>
      <c r="AK680">
        <v>219.035</v>
      </c>
      <c r="AL680">
        <v>59.5</v>
      </c>
      <c r="AM680">
        <v>558</v>
      </c>
      <c r="AN680">
        <v>9.4</v>
      </c>
      <c r="AO680">
        <v>1183.26</v>
      </c>
      <c r="AP680">
        <v>2.601</v>
      </c>
      <c r="AQ680">
        <v>2.1401878486122521E-3</v>
      </c>
      <c r="AR680">
        <v>1.1117838120542341E-3</v>
      </c>
      <c r="AS680">
        <v>4.2857142857142927E-2</v>
      </c>
      <c r="AT680">
        <v>3.2430422003701942E-3</v>
      </c>
      <c r="AU680">
        <v>4.5150501672240877E-2</v>
      </c>
      <c r="AV680">
        <v>-8.8607594936708889E-2</v>
      </c>
      <c r="AW680">
        <v>-2.150537634408611E-2</v>
      </c>
      <c r="AX680">
        <v>2.2645590152984729E-2</v>
      </c>
      <c r="AY680">
        <v>2.3368740515933299E-2</v>
      </c>
      <c r="AZ680">
        <v>2.107364685004498E-4</v>
      </c>
      <c r="BA680">
        <v>2.5821678668642711E-3</v>
      </c>
      <c r="BB680">
        <v>-0.14634146341463411</v>
      </c>
      <c r="BC680">
        <v>4.0165763468282822E-3</v>
      </c>
      <c r="BD680">
        <v>3.2815198618307402E-2</v>
      </c>
      <c r="BE680">
        <v>0.12857142857142859</v>
      </c>
      <c r="BF680">
        <v>-5.1020408163265252E-2</v>
      </c>
      <c r="BG680">
        <v>6.5300072000338938E-2</v>
      </c>
      <c r="BH680">
        <v>0.17720614505180429</v>
      </c>
      <c r="BI680">
        <v>1.2993791855000489E-3</v>
      </c>
      <c r="BJ680">
        <v>2.6559686382015002E-3</v>
      </c>
      <c r="BK680">
        <v>0</v>
      </c>
      <c r="BL680">
        <v>2.5338416234848E-3</v>
      </c>
      <c r="BM680">
        <v>-2.689075630252102E-2</v>
      </c>
      <c r="BN680">
        <v>3.584229390680926E-3</v>
      </c>
      <c r="BO680">
        <v>4.2553191489361757E-2</v>
      </c>
      <c r="BP680">
        <v>-2.2902827780877382E-3</v>
      </c>
      <c r="BQ680">
        <v>7.6124567474048499E-2</v>
      </c>
      <c r="BR680">
        <v>1.5238137610393829E-3</v>
      </c>
      <c r="BS680">
        <v>1.01772566966063E-3</v>
      </c>
      <c r="BT680">
        <v>7.8947368421052655E-2</v>
      </c>
      <c r="BU680">
        <v>3.4818462948116302E-3</v>
      </c>
      <c r="BV680">
        <v>0.1121495327102804</v>
      </c>
      <c r="BW680">
        <v>-8.8809946714032417E-3</v>
      </c>
      <c r="BX680">
        <v>-1.0526315789473609E-2</v>
      </c>
      <c r="BY680">
        <v>3.6855941114616098E-2</v>
      </c>
      <c r="BZ680">
        <v>3.5429936305732428E-2</v>
      </c>
    </row>
    <row r="681" spans="1:78" x14ac:dyDescent="0.15">
      <c r="A681" s="21">
        <v>40575</v>
      </c>
      <c r="B681" t="s">
        <v>49</v>
      </c>
      <c r="C681">
        <v>0.16</v>
      </c>
      <c r="D681">
        <v>-5.8823529411764747E-2</v>
      </c>
      <c r="E681" t="s">
        <v>55</v>
      </c>
      <c r="F681">
        <v>-7.0000000000000007E-2</v>
      </c>
      <c r="G681">
        <v>90.53</v>
      </c>
      <c r="H681">
        <v>98.568259999999995</v>
      </c>
      <c r="I681">
        <v>8.1</v>
      </c>
      <c r="J681">
        <v>221.898</v>
      </c>
      <c r="K681">
        <v>61.9</v>
      </c>
      <c r="L681">
        <v>542</v>
      </c>
      <c r="M681">
        <v>9</v>
      </c>
      <c r="N681">
        <v>1327.22</v>
      </c>
      <c r="O681">
        <v>3.4289999999999998</v>
      </c>
      <c r="P681">
        <v>90.372</v>
      </c>
      <c r="Q681">
        <v>98.61788</v>
      </c>
      <c r="R681">
        <v>7.3</v>
      </c>
      <c r="S681">
        <v>221.18700000000001</v>
      </c>
      <c r="T681">
        <v>62.5</v>
      </c>
      <c r="U681">
        <v>576</v>
      </c>
      <c r="V681">
        <v>9.1</v>
      </c>
      <c r="W681">
        <v>1286.1199999999999</v>
      </c>
      <c r="X681">
        <v>3.3719999999999999</v>
      </c>
      <c r="Y681">
        <v>90.179000000000002</v>
      </c>
      <c r="Z681">
        <v>98.508359999999996</v>
      </c>
      <c r="AA681">
        <v>7</v>
      </c>
      <c r="AB681">
        <v>220.47200000000001</v>
      </c>
      <c r="AC681">
        <v>59.8</v>
      </c>
      <c r="AD681">
        <v>632</v>
      </c>
      <c r="AE681">
        <v>9.3000000000000007</v>
      </c>
      <c r="AF681">
        <v>1257.6400000000001</v>
      </c>
      <c r="AG681">
        <v>3.2949999999999999</v>
      </c>
      <c r="AH681">
        <v>90.16</v>
      </c>
      <c r="AI681">
        <v>98.254649999999998</v>
      </c>
      <c r="AJ681">
        <v>8.1999999999999993</v>
      </c>
      <c r="AK681">
        <v>219.59</v>
      </c>
      <c r="AL681">
        <v>57.9</v>
      </c>
      <c r="AM681">
        <v>560</v>
      </c>
      <c r="AN681">
        <v>9.8000000000000007</v>
      </c>
      <c r="AO681">
        <v>1180.55</v>
      </c>
      <c r="AP681">
        <v>2.7989999999999999</v>
      </c>
      <c r="AQ681">
        <v>1.748329128491211E-3</v>
      </c>
      <c r="AR681">
        <v>-5.031541947566609E-4</v>
      </c>
      <c r="AS681">
        <v>0.1095890410958904</v>
      </c>
      <c r="AT681">
        <v>3.2144746300641902E-3</v>
      </c>
      <c r="AU681">
        <v>-9.6000000000000529E-3</v>
      </c>
      <c r="AV681">
        <v>-5.902777777777779E-2</v>
      </c>
      <c r="AW681">
        <v>-1.098901098901095E-2</v>
      </c>
      <c r="AX681">
        <v>3.1956582589494083E-2</v>
      </c>
      <c r="AY681">
        <v>1.6903914590747249E-2</v>
      </c>
      <c r="AZ681">
        <v>2.1401878486122521E-3</v>
      </c>
      <c r="BA681">
        <v>1.1117838120542341E-3</v>
      </c>
      <c r="BB681">
        <v>4.2857142857142927E-2</v>
      </c>
      <c r="BC681">
        <v>3.2430422003701942E-3</v>
      </c>
      <c r="BD681">
        <v>4.5150501672240877E-2</v>
      </c>
      <c r="BE681">
        <v>-8.8607594936708889E-2</v>
      </c>
      <c r="BF681">
        <v>-2.150537634408611E-2</v>
      </c>
      <c r="BG681">
        <v>2.2645590152984729E-2</v>
      </c>
      <c r="BH681">
        <v>2.3368740515933299E-2</v>
      </c>
      <c r="BI681">
        <v>2.107364685004498E-4</v>
      </c>
      <c r="BJ681">
        <v>2.5821678668642711E-3</v>
      </c>
      <c r="BK681">
        <v>-0.14634146341463411</v>
      </c>
      <c r="BL681">
        <v>4.0165763468282822E-3</v>
      </c>
      <c r="BM681">
        <v>3.2815198618307402E-2</v>
      </c>
      <c r="BN681">
        <v>0.12857142857142859</v>
      </c>
      <c r="BO681">
        <v>-5.1020408163265252E-2</v>
      </c>
      <c r="BP681">
        <v>6.5300072000338938E-2</v>
      </c>
      <c r="BQ681">
        <v>0.17720614505180429</v>
      </c>
      <c r="BR681">
        <v>1.2993791855000489E-3</v>
      </c>
      <c r="BS681">
        <v>2.6559686382015002E-3</v>
      </c>
      <c r="BT681">
        <v>0</v>
      </c>
      <c r="BU681">
        <v>2.5338416234848E-3</v>
      </c>
      <c r="BV681">
        <v>-2.689075630252102E-2</v>
      </c>
      <c r="BW681">
        <v>3.584229390680926E-3</v>
      </c>
      <c r="BX681">
        <v>4.2553191489361757E-2</v>
      </c>
      <c r="BY681">
        <v>-2.2902827780877382E-3</v>
      </c>
      <c r="BZ681">
        <v>7.6124567474048499E-2</v>
      </c>
    </row>
    <row r="682" spans="1:78" x14ac:dyDescent="0.15">
      <c r="A682" s="21">
        <v>40603</v>
      </c>
      <c r="B682" t="s">
        <v>50</v>
      </c>
      <c r="C682">
        <v>0.14000000000000001</v>
      </c>
      <c r="D682">
        <v>-0.1249999999999999</v>
      </c>
      <c r="E682" t="s">
        <v>55</v>
      </c>
      <c r="F682">
        <v>3.48</v>
      </c>
      <c r="G682">
        <v>90.667000000000002</v>
      </c>
      <c r="H682">
        <v>98.321879999999993</v>
      </c>
      <c r="I682">
        <v>7.2</v>
      </c>
      <c r="J682">
        <v>223.04599999999999</v>
      </c>
      <c r="K682">
        <v>61.9</v>
      </c>
      <c r="L682">
        <v>583</v>
      </c>
      <c r="M682">
        <v>9</v>
      </c>
      <c r="N682">
        <v>1325.83</v>
      </c>
      <c r="O682">
        <v>3.472</v>
      </c>
      <c r="P682">
        <v>90.53</v>
      </c>
      <c r="Q682">
        <v>98.568259999999995</v>
      </c>
      <c r="R682">
        <v>8.1</v>
      </c>
      <c r="S682">
        <v>221.898</v>
      </c>
      <c r="T682">
        <v>61.9</v>
      </c>
      <c r="U682">
        <v>542</v>
      </c>
      <c r="V682">
        <v>9</v>
      </c>
      <c r="W682">
        <v>1327.22</v>
      </c>
      <c r="X682">
        <v>3.4289999999999998</v>
      </c>
      <c r="Y682">
        <v>90.372</v>
      </c>
      <c r="Z682">
        <v>98.61788</v>
      </c>
      <c r="AA682">
        <v>7.3</v>
      </c>
      <c r="AB682">
        <v>221.18700000000001</v>
      </c>
      <c r="AC682">
        <v>62.5</v>
      </c>
      <c r="AD682">
        <v>576</v>
      </c>
      <c r="AE682">
        <v>9.1</v>
      </c>
      <c r="AF682">
        <v>1286.1199999999999</v>
      </c>
      <c r="AG682">
        <v>3.3719999999999999</v>
      </c>
      <c r="AH682">
        <v>90.179000000000002</v>
      </c>
      <c r="AI682">
        <v>98.508359999999996</v>
      </c>
      <c r="AJ682">
        <v>7</v>
      </c>
      <c r="AK682">
        <v>220.47200000000001</v>
      </c>
      <c r="AL682">
        <v>59.8</v>
      </c>
      <c r="AM682">
        <v>632</v>
      </c>
      <c r="AN682">
        <v>9.3000000000000007</v>
      </c>
      <c r="AO682">
        <v>1257.6400000000001</v>
      </c>
      <c r="AP682">
        <v>3.2949999999999999</v>
      </c>
      <c r="AQ682">
        <v>1.513310504805077E-3</v>
      </c>
      <c r="AR682">
        <v>-2.4995875954390008E-3</v>
      </c>
      <c r="AS682">
        <v>-0.11111111111111099</v>
      </c>
      <c r="AT682">
        <v>5.1735482068338001E-3</v>
      </c>
      <c r="AU682">
        <v>0</v>
      </c>
      <c r="AV682">
        <v>7.564575645756455E-2</v>
      </c>
      <c r="AW682">
        <v>0</v>
      </c>
      <c r="AX682">
        <v>-1.0473018791158359E-3</v>
      </c>
      <c r="AY682">
        <v>1.254009915427234E-2</v>
      </c>
      <c r="AZ682">
        <v>1.748329128491211E-3</v>
      </c>
      <c r="BA682">
        <v>-5.031541947566609E-4</v>
      </c>
      <c r="BB682">
        <v>0.1095890410958904</v>
      </c>
      <c r="BC682">
        <v>3.2144746300641902E-3</v>
      </c>
      <c r="BD682">
        <v>-9.6000000000000529E-3</v>
      </c>
      <c r="BE682">
        <v>-5.902777777777779E-2</v>
      </c>
      <c r="BF682">
        <v>-1.098901098901095E-2</v>
      </c>
      <c r="BG682">
        <v>3.1956582589494083E-2</v>
      </c>
      <c r="BH682">
        <v>1.6903914590747249E-2</v>
      </c>
      <c r="BI682">
        <v>2.1401878486122521E-3</v>
      </c>
      <c r="BJ682">
        <v>1.1117838120542341E-3</v>
      </c>
      <c r="BK682">
        <v>4.2857142857142927E-2</v>
      </c>
      <c r="BL682">
        <v>3.2430422003701942E-3</v>
      </c>
      <c r="BM682">
        <v>4.5150501672240877E-2</v>
      </c>
      <c r="BN682">
        <v>-8.8607594936708889E-2</v>
      </c>
      <c r="BO682">
        <v>-2.150537634408611E-2</v>
      </c>
      <c r="BP682">
        <v>2.2645590152984729E-2</v>
      </c>
      <c r="BQ682">
        <v>2.3368740515933299E-2</v>
      </c>
      <c r="BR682">
        <v>2.107364685004498E-4</v>
      </c>
      <c r="BS682">
        <v>2.5821678668642711E-3</v>
      </c>
      <c r="BT682">
        <v>-0.14634146341463411</v>
      </c>
      <c r="BU682">
        <v>4.0165763468282822E-3</v>
      </c>
      <c r="BV682">
        <v>3.2815198618307402E-2</v>
      </c>
      <c r="BW682">
        <v>0.12857142857142859</v>
      </c>
      <c r="BX682">
        <v>-5.1020408163265252E-2</v>
      </c>
      <c r="BY682">
        <v>6.5300072000338938E-2</v>
      </c>
      <c r="BZ682">
        <v>0.17720614505180429</v>
      </c>
    </row>
    <row r="683" spans="1:78" x14ac:dyDescent="0.15">
      <c r="A683" s="21">
        <v>40634</v>
      </c>
      <c r="B683" t="s">
        <v>51</v>
      </c>
      <c r="C683">
        <v>0.1</v>
      </c>
      <c r="D683">
        <v>-0.28571428571428581</v>
      </c>
      <c r="E683" t="s">
        <v>55</v>
      </c>
      <c r="F683">
        <v>0.11</v>
      </c>
      <c r="G683">
        <v>90.875</v>
      </c>
      <c r="H683">
        <v>98.262810000000002</v>
      </c>
      <c r="I683">
        <v>6.7</v>
      </c>
      <c r="J683">
        <v>224.09299999999999</v>
      </c>
      <c r="K683">
        <v>60.4</v>
      </c>
      <c r="L683">
        <v>581</v>
      </c>
      <c r="M683">
        <v>9.1</v>
      </c>
      <c r="N683">
        <v>1363.61</v>
      </c>
      <c r="O683">
        <v>3.2879999999999998</v>
      </c>
      <c r="P683">
        <v>90.667000000000002</v>
      </c>
      <c r="Q683">
        <v>98.321879999999993</v>
      </c>
      <c r="R683">
        <v>7.2</v>
      </c>
      <c r="S683">
        <v>223.04599999999999</v>
      </c>
      <c r="T683">
        <v>61.9</v>
      </c>
      <c r="U683">
        <v>583</v>
      </c>
      <c r="V683">
        <v>9</v>
      </c>
      <c r="W683">
        <v>1325.83</v>
      </c>
      <c r="X683">
        <v>3.472</v>
      </c>
      <c r="Y683">
        <v>90.53</v>
      </c>
      <c r="Z683">
        <v>98.568259999999995</v>
      </c>
      <c r="AA683">
        <v>8.1</v>
      </c>
      <c r="AB683">
        <v>221.898</v>
      </c>
      <c r="AC683">
        <v>61.9</v>
      </c>
      <c r="AD683">
        <v>542</v>
      </c>
      <c r="AE683">
        <v>9</v>
      </c>
      <c r="AF683">
        <v>1327.22</v>
      </c>
      <c r="AG683">
        <v>3.4289999999999998</v>
      </c>
      <c r="AH683">
        <v>90.372</v>
      </c>
      <c r="AI683">
        <v>98.61788</v>
      </c>
      <c r="AJ683">
        <v>7.3</v>
      </c>
      <c r="AK683">
        <v>221.18700000000001</v>
      </c>
      <c r="AL683">
        <v>62.5</v>
      </c>
      <c r="AM683">
        <v>576</v>
      </c>
      <c r="AN683">
        <v>9.1</v>
      </c>
      <c r="AO683">
        <v>1286.1199999999999</v>
      </c>
      <c r="AP683">
        <v>3.3719999999999999</v>
      </c>
      <c r="AQ683">
        <v>2.2941092128336842E-3</v>
      </c>
      <c r="AR683">
        <v>-6.0078184021694625E-4</v>
      </c>
      <c r="AS683">
        <v>-6.944444444444442E-2</v>
      </c>
      <c r="AT683">
        <v>4.6940989750992026E-3</v>
      </c>
      <c r="AU683">
        <v>-2.4232633279482999E-2</v>
      </c>
      <c r="AV683">
        <v>-3.4305317324184741E-3</v>
      </c>
      <c r="AW683">
        <v>1.111111111111107E-2</v>
      </c>
      <c r="AX683">
        <v>2.849535762503486E-2</v>
      </c>
      <c r="AY683">
        <v>-5.2995391705069173E-2</v>
      </c>
      <c r="AZ683">
        <v>1.513310504805077E-3</v>
      </c>
      <c r="BA683">
        <v>-2.4995875954390008E-3</v>
      </c>
      <c r="BB683">
        <v>-0.11111111111111099</v>
      </c>
      <c r="BC683">
        <v>5.1735482068338001E-3</v>
      </c>
      <c r="BD683">
        <v>0</v>
      </c>
      <c r="BE683">
        <v>7.564575645756455E-2</v>
      </c>
      <c r="BF683">
        <v>0</v>
      </c>
      <c r="BG683">
        <v>-1.0473018791158359E-3</v>
      </c>
      <c r="BH683">
        <v>1.254009915427234E-2</v>
      </c>
      <c r="BI683">
        <v>1.748329128491211E-3</v>
      </c>
      <c r="BJ683">
        <v>-5.031541947566609E-4</v>
      </c>
      <c r="BK683">
        <v>0.1095890410958904</v>
      </c>
      <c r="BL683">
        <v>3.2144746300641902E-3</v>
      </c>
      <c r="BM683">
        <v>-9.6000000000000529E-3</v>
      </c>
      <c r="BN683">
        <v>-5.902777777777779E-2</v>
      </c>
      <c r="BO683">
        <v>-1.098901098901095E-2</v>
      </c>
      <c r="BP683">
        <v>3.1956582589494083E-2</v>
      </c>
      <c r="BQ683">
        <v>1.6903914590747249E-2</v>
      </c>
      <c r="BR683">
        <v>2.1401878486122521E-3</v>
      </c>
      <c r="BS683">
        <v>1.1117838120542341E-3</v>
      </c>
      <c r="BT683">
        <v>4.2857142857142927E-2</v>
      </c>
      <c r="BU683">
        <v>3.2430422003701942E-3</v>
      </c>
      <c r="BV683">
        <v>4.5150501672240877E-2</v>
      </c>
      <c r="BW683">
        <v>-8.8607594936708889E-2</v>
      </c>
      <c r="BX683">
        <v>-2.150537634408611E-2</v>
      </c>
      <c r="BY683">
        <v>2.2645590152984729E-2</v>
      </c>
      <c r="BZ683">
        <v>2.3368740515933299E-2</v>
      </c>
    </row>
    <row r="684" spans="1:78" x14ac:dyDescent="0.15">
      <c r="A684" s="21">
        <v>40664</v>
      </c>
      <c r="B684" t="s">
        <v>52</v>
      </c>
      <c r="C684">
        <v>0.09</v>
      </c>
      <c r="D684">
        <v>-0.1000000000000001</v>
      </c>
      <c r="E684" t="s">
        <v>55</v>
      </c>
      <c r="F684">
        <v>-0.01</v>
      </c>
      <c r="G684">
        <v>91.090999999999994</v>
      </c>
      <c r="H684">
        <v>98.246930000000006</v>
      </c>
      <c r="I684">
        <v>6.6</v>
      </c>
      <c r="J684">
        <v>224.80600000000001</v>
      </c>
      <c r="K684">
        <v>52.4</v>
      </c>
      <c r="L684">
        <v>618</v>
      </c>
      <c r="M684">
        <v>9</v>
      </c>
      <c r="N684">
        <v>1345.2</v>
      </c>
      <c r="O684">
        <v>3.0619999999999998</v>
      </c>
      <c r="P684">
        <v>90.875</v>
      </c>
      <c r="Q684">
        <v>98.262810000000002</v>
      </c>
      <c r="R684">
        <v>6.7</v>
      </c>
      <c r="S684">
        <v>224.09299999999999</v>
      </c>
      <c r="T684">
        <v>60.4</v>
      </c>
      <c r="U684">
        <v>581</v>
      </c>
      <c r="V684">
        <v>9.1</v>
      </c>
      <c r="W684">
        <v>1363.61</v>
      </c>
      <c r="X684">
        <v>3.2879999999999998</v>
      </c>
      <c r="Y684">
        <v>90.667000000000002</v>
      </c>
      <c r="Z684">
        <v>98.321879999999993</v>
      </c>
      <c r="AA684">
        <v>7.2</v>
      </c>
      <c r="AB684">
        <v>223.04599999999999</v>
      </c>
      <c r="AC684">
        <v>61.9</v>
      </c>
      <c r="AD684">
        <v>583</v>
      </c>
      <c r="AE684">
        <v>9</v>
      </c>
      <c r="AF684">
        <v>1325.83</v>
      </c>
      <c r="AG684">
        <v>3.472</v>
      </c>
      <c r="AH684">
        <v>90.53</v>
      </c>
      <c r="AI684">
        <v>98.568259999999995</v>
      </c>
      <c r="AJ684">
        <v>8.1</v>
      </c>
      <c r="AK684">
        <v>221.898</v>
      </c>
      <c r="AL684">
        <v>61.9</v>
      </c>
      <c r="AM684">
        <v>542</v>
      </c>
      <c r="AN684">
        <v>9</v>
      </c>
      <c r="AO684">
        <v>1327.22</v>
      </c>
      <c r="AP684">
        <v>3.4289999999999998</v>
      </c>
      <c r="AQ684">
        <v>2.3768913342503421E-3</v>
      </c>
      <c r="AR684">
        <v>-1.6160742807980191E-4</v>
      </c>
      <c r="AS684">
        <v>-1.49253731343284E-2</v>
      </c>
      <c r="AT684">
        <v>3.1817147345076791E-3</v>
      </c>
      <c r="AU684">
        <v>-0.1324503311258278</v>
      </c>
      <c r="AV684">
        <v>6.3683304647160099E-2</v>
      </c>
      <c r="AW684">
        <v>-1.098901098901095E-2</v>
      </c>
      <c r="AX684">
        <v>-1.350092768460176E-2</v>
      </c>
      <c r="AY684">
        <v>-6.8734793187347876E-2</v>
      </c>
      <c r="AZ684">
        <v>2.2941092128336842E-3</v>
      </c>
      <c r="BA684">
        <v>-6.0078184021694625E-4</v>
      </c>
      <c r="BB684">
        <v>-6.944444444444442E-2</v>
      </c>
      <c r="BC684">
        <v>4.6940989750992026E-3</v>
      </c>
      <c r="BD684">
        <v>-2.4232633279482999E-2</v>
      </c>
      <c r="BE684">
        <v>-3.4305317324184741E-3</v>
      </c>
      <c r="BF684">
        <v>1.111111111111107E-2</v>
      </c>
      <c r="BG684">
        <v>2.849535762503486E-2</v>
      </c>
      <c r="BH684">
        <v>-5.2995391705069173E-2</v>
      </c>
      <c r="BI684">
        <v>1.513310504805077E-3</v>
      </c>
      <c r="BJ684">
        <v>-2.4995875954390008E-3</v>
      </c>
      <c r="BK684">
        <v>-0.11111111111111099</v>
      </c>
      <c r="BL684">
        <v>5.1735482068338001E-3</v>
      </c>
      <c r="BM684">
        <v>0</v>
      </c>
      <c r="BN684">
        <v>7.564575645756455E-2</v>
      </c>
      <c r="BO684">
        <v>0</v>
      </c>
      <c r="BP684">
        <v>-1.0473018791158359E-3</v>
      </c>
      <c r="BQ684">
        <v>1.254009915427234E-2</v>
      </c>
      <c r="BR684">
        <v>1.748329128491211E-3</v>
      </c>
      <c r="BS684">
        <v>-5.031541947566609E-4</v>
      </c>
      <c r="BT684">
        <v>0.1095890410958904</v>
      </c>
      <c r="BU684">
        <v>3.2144746300641902E-3</v>
      </c>
      <c r="BV684">
        <v>-9.6000000000000529E-3</v>
      </c>
      <c r="BW684">
        <v>-5.902777777777779E-2</v>
      </c>
      <c r="BX684">
        <v>-1.098901098901095E-2</v>
      </c>
      <c r="BY684">
        <v>3.1956582589494083E-2</v>
      </c>
      <c r="BZ684">
        <v>1.6903914590747249E-2</v>
      </c>
    </row>
    <row r="685" spans="1:78" x14ac:dyDescent="0.15">
      <c r="A685" s="21">
        <v>40695</v>
      </c>
      <c r="B685" t="s">
        <v>53</v>
      </c>
      <c r="C685">
        <v>0.09</v>
      </c>
      <c r="D685">
        <v>0</v>
      </c>
      <c r="E685" t="s">
        <v>56</v>
      </c>
      <c r="F685">
        <v>-0.02</v>
      </c>
      <c r="G685">
        <v>91.191000000000003</v>
      </c>
      <c r="H685">
        <v>97.936170000000004</v>
      </c>
      <c r="I685">
        <v>6.6</v>
      </c>
      <c r="J685">
        <v>224.80600000000001</v>
      </c>
      <c r="K685">
        <v>55.7</v>
      </c>
      <c r="L685">
        <v>636</v>
      </c>
      <c r="M685">
        <v>9.1</v>
      </c>
      <c r="N685">
        <v>1320.64</v>
      </c>
      <c r="O685">
        <v>3.161</v>
      </c>
      <c r="P685">
        <v>91.090999999999994</v>
      </c>
      <c r="Q685">
        <v>98.246930000000006</v>
      </c>
      <c r="R685">
        <v>6.6</v>
      </c>
      <c r="S685">
        <v>224.80600000000001</v>
      </c>
      <c r="T685">
        <v>52.4</v>
      </c>
      <c r="U685">
        <v>618</v>
      </c>
      <c r="V685">
        <v>9</v>
      </c>
      <c r="W685">
        <v>1345.2</v>
      </c>
      <c r="X685">
        <v>3.0619999999999998</v>
      </c>
      <c r="Y685">
        <v>90.875</v>
      </c>
      <c r="Z685">
        <v>98.262810000000002</v>
      </c>
      <c r="AA685">
        <v>6.7</v>
      </c>
      <c r="AB685">
        <v>224.09299999999999</v>
      </c>
      <c r="AC685">
        <v>60.4</v>
      </c>
      <c r="AD685">
        <v>581</v>
      </c>
      <c r="AE685">
        <v>9.1</v>
      </c>
      <c r="AF685">
        <v>1363.61</v>
      </c>
      <c r="AG685">
        <v>3.2879999999999998</v>
      </c>
      <c r="AH685">
        <v>90.667000000000002</v>
      </c>
      <c r="AI685">
        <v>98.321879999999993</v>
      </c>
      <c r="AJ685">
        <v>7.2</v>
      </c>
      <c r="AK685">
        <v>223.04599999999999</v>
      </c>
      <c r="AL685">
        <v>61.9</v>
      </c>
      <c r="AM685">
        <v>583</v>
      </c>
      <c r="AN685">
        <v>9</v>
      </c>
      <c r="AO685">
        <v>1325.83</v>
      </c>
      <c r="AP685">
        <v>3.472</v>
      </c>
      <c r="AQ685">
        <v>1.0978032956054931E-3</v>
      </c>
      <c r="AR685">
        <v>-3.1630504892112832E-3</v>
      </c>
      <c r="AS685">
        <v>0</v>
      </c>
      <c r="AT685">
        <v>0</v>
      </c>
      <c r="AU685">
        <v>6.297709923664141E-2</v>
      </c>
      <c r="AV685">
        <v>2.9126213592233E-2</v>
      </c>
      <c r="AW685">
        <v>1.111111111111107E-2</v>
      </c>
      <c r="AX685">
        <v>-1.8257508177222711E-2</v>
      </c>
      <c r="AY685">
        <v>3.2331809274983803E-2</v>
      </c>
      <c r="AZ685">
        <v>2.3768913342503421E-3</v>
      </c>
      <c r="BA685">
        <v>-1.6160742807980191E-4</v>
      </c>
      <c r="BB685">
        <v>-1.49253731343284E-2</v>
      </c>
      <c r="BC685">
        <v>3.1817147345076791E-3</v>
      </c>
      <c r="BD685">
        <v>-0.1324503311258278</v>
      </c>
      <c r="BE685">
        <v>6.3683304647160099E-2</v>
      </c>
      <c r="BF685">
        <v>-1.098901098901095E-2</v>
      </c>
      <c r="BG685">
        <v>-1.350092768460176E-2</v>
      </c>
      <c r="BH685">
        <v>-6.8734793187347876E-2</v>
      </c>
      <c r="BI685">
        <v>2.2941092128336842E-3</v>
      </c>
      <c r="BJ685">
        <v>-6.0078184021694625E-4</v>
      </c>
      <c r="BK685">
        <v>-6.944444444444442E-2</v>
      </c>
      <c r="BL685">
        <v>4.6940989750992026E-3</v>
      </c>
      <c r="BM685">
        <v>-2.4232633279482999E-2</v>
      </c>
      <c r="BN685">
        <v>-3.4305317324184741E-3</v>
      </c>
      <c r="BO685">
        <v>1.111111111111107E-2</v>
      </c>
      <c r="BP685">
        <v>2.849535762503486E-2</v>
      </c>
      <c r="BQ685">
        <v>-5.2995391705069173E-2</v>
      </c>
      <c r="BR685">
        <v>1.513310504805077E-3</v>
      </c>
      <c r="BS685">
        <v>-2.4995875954390008E-3</v>
      </c>
      <c r="BT685">
        <v>-0.11111111111111099</v>
      </c>
      <c r="BU685">
        <v>5.1735482068338001E-3</v>
      </c>
      <c r="BV685">
        <v>0</v>
      </c>
      <c r="BW685">
        <v>7.564575645756455E-2</v>
      </c>
      <c r="BX685">
        <v>0</v>
      </c>
      <c r="BY685">
        <v>-1.0473018791158359E-3</v>
      </c>
      <c r="BZ685">
        <v>1.254009915427234E-2</v>
      </c>
    </row>
    <row r="686" spans="1:78" x14ac:dyDescent="0.15">
      <c r="A686" s="21">
        <v>40725</v>
      </c>
      <c r="B686" t="s">
        <v>42</v>
      </c>
      <c r="C686">
        <v>7.0000000000000007E-2</v>
      </c>
      <c r="D686">
        <v>-0.2222222222222221</v>
      </c>
      <c r="E686" t="s">
        <v>55</v>
      </c>
      <c r="F686">
        <v>5.42</v>
      </c>
      <c r="G686">
        <v>91.325999999999993</v>
      </c>
      <c r="H686">
        <v>97.352680000000007</v>
      </c>
      <c r="I686">
        <v>6.7</v>
      </c>
      <c r="J686">
        <v>225.39500000000001</v>
      </c>
      <c r="K686">
        <v>54.9</v>
      </c>
      <c r="L686">
        <v>621</v>
      </c>
      <c r="M686">
        <v>9</v>
      </c>
      <c r="N686">
        <v>1292.28</v>
      </c>
      <c r="O686">
        <v>2.7970000000000002</v>
      </c>
      <c r="P686">
        <v>91.191000000000003</v>
      </c>
      <c r="Q686">
        <v>97.936170000000004</v>
      </c>
      <c r="R686">
        <v>6.6</v>
      </c>
      <c r="S686">
        <v>224.80600000000001</v>
      </c>
      <c r="T686">
        <v>55.7</v>
      </c>
      <c r="U686">
        <v>636</v>
      </c>
      <c r="V686">
        <v>9.1</v>
      </c>
      <c r="W686">
        <v>1320.64</v>
      </c>
      <c r="X686">
        <v>3.161</v>
      </c>
      <c r="Y686">
        <v>91.090999999999994</v>
      </c>
      <c r="Z686">
        <v>98.246930000000006</v>
      </c>
      <c r="AA686">
        <v>6.6</v>
      </c>
      <c r="AB686">
        <v>224.80600000000001</v>
      </c>
      <c r="AC686">
        <v>52.4</v>
      </c>
      <c r="AD686">
        <v>618</v>
      </c>
      <c r="AE686">
        <v>9</v>
      </c>
      <c r="AF686">
        <v>1345.2</v>
      </c>
      <c r="AG686">
        <v>3.0619999999999998</v>
      </c>
      <c r="AH686">
        <v>90.875</v>
      </c>
      <c r="AI686">
        <v>98.262810000000002</v>
      </c>
      <c r="AJ686">
        <v>6.7</v>
      </c>
      <c r="AK686">
        <v>224.09299999999999</v>
      </c>
      <c r="AL686">
        <v>60.4</v>
      </c>
      <c r="AM686">
        <v>581</v>
      </c>
      <c r="AN686">
        <v>9.1</v>
      </c>
      <c r="AO686">
        <v>1363.61</v>
      </c>
      <c r="AP686">
        <v>3.2879999999999998</v>
      </c>
      <c r="AQ686">
        <v>1.4804092509128619E-3</v>
      </c>
      <c r="AR686">
        <v>-5.9578601041881951E-3</v>
      </c>
      <c r="AS686">
        <v>1.515151515151514E-2</v>
      </c>
      <c r="AT686">
        <v>2.6200368317570439E-3</v>
      </c>
      <c r="AU686">
        <v>-1.436265709156204E-2</v>
      </c>
      <c r="AV686">
        <v>-2.3584905660377409E-2</v>
      </c>
      <c r="AW686">
        <v>-1.098901098901095E-2</v>
      </c>
      <c r="AX686">
        <v>-2.1474436636782279E-2</v>
      </c>
      <c r="AY686">
        <v>-0.11515343245808279</v>
      </c>
      <c r="AZ686">
        <v>1.0978032956054931E-3</v>
      </c>
      <c r="BA686">
        <v>-3.1630504892112832E-3</v>
      </c>
      <c r="BB686">
        <v>0</v>
      </c>
      <c r="BC686">
        <v>0</v>
      </c>
      <c r="BD686">
        <v>6.297709923664141E-2</v>
      </c>
      <c r="BE686">
        <v>2.9126213592233E-2</v>
      </c>
      <c r="BF686">
        <v>1.111111111111107E-2</v>
      </c>
      <c r="BG686">
        <v>-1.8257508177222711E-2</v>
      </c>
      <c r="BH686">
        <v>3.2331809274983803E-2</v>
      </c>
      <c r="BI686">
        <v>2.3768913342503421E-3</v>
      </c>
      <c r="BJ686">
        <v>-1.6160742807980191E-4</v>
      </c>
      <c r="BK686">
        <v>-1.49253731343284E-2</v>
      </c>
      <c r="BL686">
        <v>3.1817147345076791E-3</v>
      </c>
      <c r="BM686">
        <v>-0.1324503311258278</v>
      </c>
      <c r="BN686">
        <v>6.3683304647160099E-2</v>
      </c>
      <c r="BO686">
        <v>-1.098901098901095E-2</v>
      </c>
      <c r="BP686">
        <v>-1.350092768460176E-2</v>
      </c>
      <c r="BQ686">
        <v>-6.8734793187347876E-2</v>
      </c>
      <c r="BR686">
        <v>2.2941092128336842E-3</v>
      </c>
      <c r="BS686">
        <v>-6.0078184021694625E-4</v>
      </c>
      <c r="BT686">
        <v>-6.944444444444442E-2</v>
      </c>
      <c r="BU686">
        <v>4.6940989750992026E-3</v>
      </c>
      <c r="BV686">
        <v>-2.4232633279482999E-2</v>
      </c>
      <c r="BW686">
        <v>-3.4305317324184741E-3</v>
      </c>
      <c r="BX686">
        <v>1.111111111111107E-2</v>
      </c>
      <c r="BY686">
        <v>2.849535762503486E-2</v>
      </c>
      <c r="BZ686">
        <v>-5.2995391705069173E-2</v>
      </c>
    </row>
    <row r="687" spans="1:78" x14ac:dyDescent="0.15">
      <c r="A687" s="21">
        <v>40756</v>
      </c>
      <c r="B687" t="s">
        <v>43</v>
      </c>
      <c r="C687">
        <v>0.1</v>
      </c>
      <c r="D687">
        <v>0.42857142857142849</v>
      </c>
      <c r="E687" t="s">
        <v>54</v>
      </c>
      <c r="F687">
        <v>0.04</v>
      </c>
      <c r="G687">
        <v>91.507999999999996</v>
      </c>
      <c r="H687">
        <v>96.854640000000003</v>
      </c>
      <c r="I687">
        <v>6.5</v>
      </c>
      <c r="J687">
        <v>226.10599999999999</v>
      </c>
      <c r="K687">
        <v>52.1</v>
      </c>
      <c r="L687">
        <v>647</v>
      </c>
      <c r="M687">
        <v>9</v>
      </c>
      <c r="N687">
        <v>1218.8900000000001</v>
      </c>
      <c r="O687">
        <v>2.2240000000000002</v>
      </c>
      <c r="P687">
        <v>91.325999999999993</v>
      </c>
      <c r="Q687">
        <v>97.352680000000007</v>
      </c>
      <c r="R687">
        <v>6.7</v>
      </c>
      <c r="S687">
        <v>225.39500000000001</v>
      </c>
      <c r="T687">
        <v>54.9</v>
      </c>
      <c r="U687">
        <v>621</v>
      </c>
      <c r="V687">
        <v>9</v>
      </c>
      <c r="W687">
        <v>1292.28</v>
      </c>
      <c r="X687">
        <v>2.7970000000000002</v>
      </c>
      <c r="Y687">
        <v>91.191000000000003</v>
      </c>
      <c r="Z687">
        <v>97.936170000000004</v>
      </c>
      <c r="AA687">
        <v>6.6</v>
      </c>
      <c r="AB687">
        <v>224.80600000000001</v>
      </c>
      <c r="AC687">
        <v>55.7</v>
      </c>
      <c r="AD687">
        <v>636</v>
      </c>
      <c r="AE687">
        <v>9.1</v>
      </c>
      <c r="AF687">
        <v>1320.64</v>
      </c>
      <c r="AG687">
        <v>3.161</v>
      </c>
      <c r="AH687">
        <v>91.090999999999994</v>
      </c>
      <c r="AI687">
        <v>98.246930000000006</v>
      </c>
      <c r="AJ687">
        <v>6.6</v>
      </c>
      <c r="AK687">
        <v>224.80600000000001</v>
      </c>
      <c r="AL687">
        <v>52.4</v>
      </c>
      <c r="AM687">
        <v>618</v>
      </c>
      <c r="AN687">
        <v>9</v>
      </c>
      <c r="AO687">
        <v>1345.2</v>
      </c>
      <c r="AP687">
        <v>3.0619999999999998</v>
      </c>
      <c r="AQ687">
        <v>1.9928607406434211E-3</v>
      </c>
      <c r="AR687">
        <v>-5.1158324557680768E-3</v>
      </c>
      <c r="AS687">
        <v>-2.9850746268656692E-2</v>
      </c>
      <c r="AT687">
        <v>3.1544621664187922E-3</v>
      </c>
      <c r="AU687">
        <v>-5.1001821493624748E-2</v>
      </c>
      <c r="AV687">
        <v>4.1867954911433143E-2</v>
      </c>
      <c r="AW687">
        <v>0</v>
      </c>
      <c r="AX687">
        <v>-5.6791097904478782E-2</v>
      </c>
      <c r="AY687">
        <v>-0.20486235252055771</v>
      </c>
      <c r="AZ687">
        <v>1.4804092509128619E-3</v>
      </c>
      <c r="BA687">
        <v>-5.9578601041881951E-3</v>
      </c>
      <c r="BB687">
        <v>1.515151515151514E-2</v>
      </c>
      <c r="BC687">
        <v>2.6200368317570439E-3</v>
      </c>
      <c r="BD687">
        <v>-1.436265709156204E-2</v>
      </c>
      <c r="BE687">
        <v>-2.3584905660377409E-2</v>
      </c>
      <c r="BF687">
        <v>-1.098901098901095E-2</v>
      </c>
      <c r="BG687">
        <v>-2.1474436636782279E-2</v>
      </c>
      <c r="BH687">
        <v>-0.11515343245808279</v>
      </c>
      <c r="BI687">
        <v>1.0978032956054931E-3</v>
      </c>
      <c r="BJ687">
        <v>-3.1630504892112832E-3</v>
      </c>
      <c r="BK687">
        <v>0</v>
      </c>
      <c r="BL687">
        <v>0</v>
      </c>
      <c r="BM687">
        <v>6.297709923664141E-2</v>
      </c>
      <c r="BN687">
        <v>2.9126213592233E-2</v>
      </c>
      <c r="BO687">
        <v>1.111111111111107E-2</v>
      </c>
      <c r="BP687">
        <v>-1.8257508177222711E-2</v>
      </c>
      <c r="BQ687">
        <v>3.2331809274983803E-2</v>
      </c>
      <c r="BR687">
        <v>2.3768913342503421E-3</v>
      </c>
      <c r="BS687">
        <v>-1.6160742807980191E-4</v>
      </c>
      <c r="BT687">
        <v>-1.49253731343284E-2</v>
      </c>
      <c r="BU687">
        <v>3.1817147345076791E-3</v>
      </c>
      <c r="BV687">
        <v>-0.1324503311258278</v>
      </c>
      <c r="BW687">
        <v>6.3683304647160099E-2</v>
      </c>
      <c r="BX687">
        <v>-1.098901098901095E-2</v>
      </c>
      <c r="BY687">
        <v>-1.350092768460176E-2</v>
      </c>
      <c r="BZ687">
        <v>-6.8734793187347876E-2</v>
      </c>
    </row>
    <row r="688" spans="1:78" x14ac:dyDescent="0.15">
      <c r="A688" s="21">
        <v>40787</v>
      </c>
      <c r="B688" t="s">
        <v>44</v>
      </c>
      <c r="C688">
        <v>0.08</v>
      </c>
      <c r="D688">
        <v>-0.2</v>
      </c>
      <c r="E688" t="s">
        <v>55</v>
      </c>
      <c r="F688">
        <v>0</v>
      </c>
      <c r="G688">
        <v>91.57</v>
      </c>
      <c r="H688">
        <v>96.786689999999993</v>
      </c>
      <c r="I688">
        <v>6.3</v>
      </c>
      <c r="J688">
        <v>226.59700000000001</v>
      </c>
      <c r="K688">
        <v>51.6</v>
      </c>
      <c r="L688">
        <v>610</v>
      </c>
      <c r="M688">
        <v>9</v>
      </c>
      <c r="N688">
        <v>1131.42</v>
      </c>
      <c r="O688">
        <v>1.9159999999999999</v>
      </c>
      <c r="P688">
        <v>91.507999999999996</v>
      </c>
      <c r="Q688">
        <v>96.854640000000003</v>
      </c>
      <c r="R688">
        <v>6.5</v>
      </c>
      <c r="S688">
        <v>226.10599999999999</v>
      </c>
      <c r="T688">
        <v>52.1</v>
      </c>
      <c r="U688">
        <v>647</v>
      </c>
      <c r="V688">
        <v>9</v>
      </c>
      <c r="W688">
        <v>1218.8900000000001</v>
      </c>
      <c r="X688">
        <v>2.2240000000000002</v>
      </c>
      <c r="Y688">
        <v>91.325999999999993</v>
      </c>
      <c r="Z688">
        <v>97.352680000000007</v>
      </c>
      <c r="AA688">
        <v>6.7</v>
      </c>
      <c r="AB688">
        <v>225.39500000000001</v>
      </c>
      <c r="AC688">
        <v>54.9</v>
      </c>
      <c r="AD688">
        <v>621</v>
      </c>
      <c r="AE688">
        <v>9</v>
      </c>
      <c r="AF688">
        <v>1292.28</v>
      </c>
      <c r="AG688">
        <v>2.7970000000000002</v>
      </c>
      <c r="AH688">
        <v>91.191000000000003</v>
      </c>
      <c r="AI688">
        <v>97.936170000000004</v>
      </c>
      <c r="AJ688">
        <v>6.6</v>
      </c>
      <c r="AK688">
        <v>224.80600000000001</v>
      </c>
      <c r="AL688">
        <v>55.7</v>
      </c>
      <c r="AM688">
        <v>636</v>
      </c>
      <c r="AN688">
        <v>9.1</v>
      </c>
      <c r="AO688">
        <v>1320.64</v>
      </c>
      <c r="AP688">
        <v>3.161</v>
      </c>
      <c r="AQ688">
        <v>6.7753639026091328E-4</v>
      </c>
      <c r="AR688">
        <v>-7.0156680154931372E-4</v>
      </c>
      <c r="AS688">
        <v>-3.0769230769230771E-2</v>
      </c>
      <c r="AT688">
        <v>2.1715478580843768E-3</v>
      </c>
      <c r="AU688">
        <v>-9.5969289827255722E-3</v>
      </c>
      <c r="AV688">
        <v>-5.7187017001545597E-2</v>
      </c>
      <c r="AW688">
        <v>0</v>
      </c>
      <c r="AX688">
        <v>-7.1762012979021961E-2</v>
      </c>
      <c r="AY688">
        <v>-0.13848920863309369</v>
      </c>
      <c r="AZ688">
        <v>1.9928607406434211E-3</v>
      </c>
      <c r="BA688">
        <v>-5.1158324557680768E-3</v>
      </c>
      <c r="BB688">
        <v>-2.9850746268656692E-2</v>
      </c>
      <c r="BC688">
        <v>3.1544621664187922E-3</v>
      </c>
      <c r="BD688">
        <v>-5.1001821493624748E-2</v>
      </c>
      <c r="BE688">
        <v>4.1867954911433143E-2</v>
      </c>
      <c r="BF688">
        <v>0</v>
      </c>
      <c r="BG688">
        <v>-5.6791097904478782E-2</v>
      </c>
      <c r="BH688">
        <v>-0.20486235252055771</v>
      </c>
      <c r="BI688">
        <v>1.4804092509128619E-3</v>
      </c>
      <c r="BJ688">
        <v>-5.9578601041881951E-3</v>
      </c>
      <c r="BK688">
        <v>1.515151515151514E-2</v>
      </c>
      <c r="BL688">
        <v>2.6200368317570439E-3</v>
      </c>
      <c r="BM688">
        <v>-1.436265709156204E-2</v>
      </c>
      <c r="BN688">
        <v>-2.3584905660377409E-2</v>
      </c>
      <c r="BO688">
        <v>-1.098901098901095E-2</v>
      </c>
      <c r="BP688">
        <v>-2.1474436636782279E-2</v>
      </c>
      <c r="BQ688">
        <v>-0.11515343245808279</v>
      </c>
      <c r="BR688">
        <v>1.0978032956054931E-3</v>
      </c>
      <c r="BS688">
        <v>-3.1630504892112832E-3</v>
      </c>
      <c r="BT688">
        <v>0</v>
      </c>
      <c r="BU688">
        <v>0</v>
      </c>
      <c r="BV688">
        <v>6.297709923664141E-2</v>
      </c>
      <c r="BW688">
        <v>2.9126213592233E-2</v>
      </c>
      <c r="BX688">
        <v>1.111111111111107E-2</v>
      </c>
      <c r="BY688">
        <v>-1.8257508177222711E-2</v>
      </c>
      <c r="BZ688">
        <v>3.2331809274983803E-2</v>
      </c>
    </row>
    <row r="689" spans="1:78" x14ac:dyDescent="0.15">
      <c r="A689" s="21">
        <v>40817</v>
      </c>
      <c r="B689" t="s">
        <v>45</v>
      </c>
      <c r="C689">
        <v>7.0000000000000007E-2</v>
      </c>
      <c r="D689">
        <v>-0.1249999999999999</v>
      </c>
      <c r="E689" t="s">
        <v>55</v>
      </c>
      <c r="F689">
        <v>0.01</v>
      </c>
      <c r="G689">
        <v>91.614000000000004</v>
      </c>
      <c r="H689">
        <v>97.021000000000001</v>
      </c>
      <c r="I689">
        <v>6</v>
      </c>
      <c r="J689">
        <v>226.75</v>
      </c>
      <c r="K689">
        <v>52.4</v>
      </c>
      <c r="L689">
        <v>671</v>
      </c>
      <c r="M689">
        <v>8.8000000000000007</v>
      </c>
      <c r="N689">
        <v>1253.3</v>
      </c>
      <c r="O689">
        <v>2.1139999999999999</v>
      </c>
      <c r="P689">
        <v>91.57</v>
      </c>
      <c r="Q689">
        <v>96.786689999999993</v>
      </c>
      <c r="R689">
        <v>6.3</v>
      </c>
      <c r="S689">
        <v>226.59700000000001</v>
      </c>
      <c r="T689">
        <v>51.6</v>
      </c>
      <c r="U689">
        <v>610</v>
      </c>
      <c r="V689">
        <v>9</v>
      </c>
      <c r="W689">
        <v>1131.42</v>
      </c>
      <c r="X689">
        <v>1.9159999999999999</v>
      </c>
      <c r="Y689">
        <v>91.507999999999996</v>
      </c>
      <c r="Z689">
        <v>96.854640000000003</v>
      </c>
      <c r="AA689">
        <v>6.5</v>
      </c>
      <c r="AB689">
        <v>226.10599999999999</v>
      </c>
      <c r="AC689">
        <v>52.1</v>
      </c>
      <c r="AD689">
        <v>647</v>
      </c>
      <c r="AE689">
        <v>9</v>
      </c>
      <c r="AF689">
        <v>1218.8900000000001</v>
      </c>
      <c r="AG689">
        <v>2.2240000000000002</v>
      </c>
      <c r="AH689">
        <v>91.325999999999993</v>
      </c>
      <c r="AI689">
        <v>97.352680000000007</v>
      </c>
      <c r="AJ689">
        <v>6.7</v>
      </c>
      <c r="AK689">
        <v>225.39500000000001</v>
      </c>
      <c r="AL689">
        <v>54.9</v>
      </c>
      <c r="AM689">
        <v>621</v>
      </c>
      <c r="AN689">
        <v>9</v>
      </c>
      <c r="AO689">
        <v>1292.28</v>
      </c>
      <c r="AP689">
        <v>2.7970000000000002</v>
      </c>
      <c r="AQ689">
        <v>4.8050671617350099E-4</v>
      </c>
      <c r="AR689">
        <v>2.420890723714209E-3</v>
      </c>
      <c r="AS689">
        <v>-4.7619047619047561E-2</v>
      </c>
      <c r="AT689">
        <v>6.7520752701932807E-4</v>
      </c>
      <c r="AU689">
        <v>1.5503875968992281E-2</v>
      </c>
      <c r="AV689">
        <v>0.1000000000000001</v>
      </c>
      <c r="AW689">
        <v>-2.222222222222214E-2</v>
      </c>
      <c r="AX689">
        <v>0.10772303830584561</v>
      </c>
      <c r="AY689">
        <v>0.1033402922755742</v>
      </c>
      <c r="AZ689">
        <v>6.7753639026091328E-4</v>
      </c>
      <c r="BA689">
        <v>-7.0156680154931372E-4</v>
      </c>
      <c r="BB689">
        <v>-3.0769230769230771E-2</v>
      </c>
      <c r="BC689">
        <v>2.1715478580843768E-3</v>
      </c>
      <c r="BD689">
        <v>-9.5969289827255722E-3</v>
      </c>
      <c r="BE689">
        <v>-5.7187017001545597E-2</v>
      </c>
      <c r="BF689">
        <v>0</v>
      </c>
      <c r="BG689">
        <v>-7.1762012979021961E-2</v>
      </c>
      <c r="BH689">
        <v>-0.13848920863309369</v>
      </c>
      <c r="BI689">
        <v>1.9928607406434211E-3</v>
      </c>
      <c r="BJ689">
        <v>-5.1158324557680768E-3</v>
      </c>
      <c r="BK689">
        <v>-2.9850746268656692E-2</v>
      </c>
      <c r="BL689">
        <v>3.1544621664187922E-3</v>
      </c>
      <c r="BM689">
        <v>-5.1001821493624748E-2</v>
      </c>
      <c r="BN689">
        <v>4.1867954911433143E-2</v>
      </c>
      <c r="BO689">
        <v>0</v>
      </c>
      <c r="BP689">
        <v>-5.6791097904478782E-2</v>
      </c>
      <c r="BQ689">
        <v>-0.20486235252055771</v>
      </c>
      <c r="BR689">
        <v>1.4804092509128619E-3</v>
      </c>
      <c r="BS689">
        <v>-5.9578601041881951E-3</v>
      </c>
      <c r="BT689">
        <v>1.515151515151514E-2</v>
      </c>
      <c r="BU689">
        <v>2.6200368317570439E-3</v>
      </c>
      <c r="BV689">
        <v>-1.436265709156204E-2</v>
      </c>
      <c r="BW689">
        <v>-2.3584905660377409E-2</v>
      </c>
      <c r="BX689">
        <v>-1.098901098901095E-2</v>
      </c>
      <c r="BY689">
        <v>-2.1474436636782279E-2</v>
      </c>
      <c r="BZ689">
        <v>-0.11515343245808279</v>
      </c>
    </row>
    <row r="690" spans="1:78" x14ac:dyDescent="0.15">
      <c r="A690" s="21">
        <v>40848</v>
      </c>
      <c r="B690" t="s">
        <v>46</v>
      </c>
      <c r="C690">
        <v>0.08</v>
      </c>
      <c r="D690">
        <v>0.14285714285714279</v>
      </c>
      <c r="E690" t="s">
        <v>54</v>
      </c>
      <c r="F690">
        <v>1.67</v>
      </c>
      <c r="G690">
        <v>91.808000000000007</v>
      </c>
      <c r="H690">
        <v>97.467770000000002</v>
      </c>
      <c r="I690">
        <v>5.7</v>
      </c>
      <c r="J690">
        <v>227.16900000000001</v>
      </c>
      <c r="K690">
        <v>55.2</v>
      </c>
      <c r="L690">
        <v>706</v>
      </c>
      <c r="M690">
        <v>8.6</v>
      </c>
      <c r="N690">
        <v>1246.96</v>
      </c>
      <c r="O690">
        <v>2.069</v>
      </c>
      <c r="P690">
        <v>91.614000000000004</v>
      </c>
      <c r="Q690">
        <v>97.021000000000001</v>
      </c>
      <c r="R690">
        <v>6</v>
      </c>
      <c r="S690">
        <v>226.75</v>
      </c>
      <c r="T690">
        <v>52.4</v>
      </c>
      <c r="U690">
        <v>671</v>
      </c>
      <c r="V690">
        <v>8.8000000000000007</v>
      </c>
      <c r="W690">
        <v>1253.3</v>
      </c>
      <c r="X690">
        <v>2.1139999999999999</v>
      </c>
      <c r="Y690">
        <v>91.57</v>
      </c>
      <c r="Z690">
        <v>96.786689999999993</v>
      </c>
      <c r="AA690">
        <v>6.3</v>
      </c>
      <c r="AB690">
        <v>226.59700000000001</v>
      </c>
      <c r="AC690">
        <v>51.6</v>
      </c>
      <c r="AD690">
        <v>610</v>
      </c>
      <c r="AE690">
        <v>9</v>
      </c>
      <c r="AF690">
        <v>1131.42</v>
      </c>
      <c r="AG690">
        <v>1.9159999999999999</v>
      </c>
      <c r="AH690">
        <v>91.507999999999996</v>
      </c>
      <c r="AI690">
        <v>96.854640000000003</v>
      </c>
      <c r="AJ690">
        <v>6.5</v>
      </c>
      <c r="AK690">
        <v>226.10599999999999</v>
      </c>
      <c r="AL690">
        <v>52.1</v>
      </c>
      <c r="AM690">
        <v>647</v>
      </c>
      <c r="AN690">
        <v>9</v>
      </c>
      <c r="AO690">
        <v>1218.8900000000001</v>
      </c>
      <c r="AP690">
        <v>2.2240000000000002</v>
      </c>
      <c r="AQ690">
        <v>2.11758028248954E-3</v>
      </c>
      <c r="AR690">
        <v>4.604879356015612E-3</v>
      </c>
      <c r="AS690">
        <v>-4.9999999999999933E-2</v>
      </c>
      <c r="AT690">
        <v>1.8478500551268871E-3</v>
      </c>
      <c r="AU690">
        <v>5.3435114503816772E-2</v>
      </c>
      <c r="AV690">
        <v>5.216095380029806E-2</v>
      </c>
      <c r="AW690">
        <v>-2.2727272727272822E-2</v>
      </c>
      <c r="AX690">
        <v>-5.0586451767333776E-3</v>
      </c>
      <c r="AY690">
        <v>-2.1286660359507988E-2</v>
      </c>
      <c r="AZ690">
        <v>4.8050671617350099E-4</v>
      </c>
      <c r="BA690">
        <v>2.420890723714209E-3</v>
      </c>
      <c r="BB690">
        <v>-4.7619047619047561E-2</v>
      </c>
      <c r="BC690">
        <v>6.7520752701932807E-4</v>
      </c>
      <c r="BD690">
        <v>1.5503875968992281E-2</v>
      </c>
      <c r="BE690">
        <v>0.1000000000000001</v>
      </c>
      <c r="BF690">
        <v>-2.222222222222214E-2</v>
      </c>
      <c r="BG690">
        <v>0.10772303830584561</v>
      </c>
      <c r="BH690">
        <v>0.1033402922755742</v>
      </c>
      <c r="BI690">
        <v>6.7753639026091328E-4</v>
      </c>
      <c r="BJ690">
        <v>-7.0156680154931372E-4</v>
      </c>
      <c r="BK690">
        <v>-3.0769230769230771E-2</v>
      </c>
      <c r="BL690">
        <v>2.1715478580843768E-3</v>
      </c>
      <c r="BM690">
        <v>-9.5969289827255722E-3</v>
      </c>
      <c r="BN690">
        <v>-5.7187017001545597E-2</v>
      </c>
      <c r="BO690">
        <v>0</v>
      </c>
      <c r="BP690">
        <v>-7.1762012979021961E-2</v>
      </c>
      <c r="BQ690">
        <v>-0.13848920863309369</v>
      </c>
      <c r="BR690">
        <v>1.9928607406434211E-3</v>
      </c>
      <c r="BS690">
        <v>-5.1158324557680768E-3</v>
      </c>
      <c r="BT690">
        <v>-2.9850746268656692E-2</v>
      </c>
      <c r="BU690">
        <v>3.1544621664187922E-3</v>
      </c>
      <c r="BV690">
        <v>-5.1001821493624748E-2</v>
      </c>
      <c r="BW690">
        <v>4.1867954911433143E-2</v>
      </c>
      <c r="BX690">
        <v>0</v>
      </c>
      <c r="BY690">
        <v>-5.6791097904478782E-2</v>
      </c>
      <c r="BZ690">
        <v>-0.20486235252055771</v>
      </c>
    </row>
    <row r="691" spans="1:78" x14ac:dyDescent="0.15">
      <c r="A691" s="21">
        <v>40878</v>
      </c>
      <c r="B691" t="s">
        <v>47</v>
      </c>
      <c r="C691">
        <v>7.0000000000000007E-2</v>
      </c>
      <c r="D691">
        <v>-0.1249999999999999</v>
      </c>
      <c r="E691" t="s">
        <v>55</v>
      </c>
      <c r="F691">
        <v>0.01</v>
      </c>
      <c r="G691">
        <v>91.96</v>
      </c>
      <c r="H691">
        <v>98.020399999999995</v>
      </c>
      <c r="I691">
        <v>5.3</v>
      </c>
      <c r="J691">
        <v>227.22300000000001</v>
      </c>
      <c r="K691">
        <v>55.4</v>
      </c>
      <c r="L691">
        <v>697</v>
      </c>
      <c r="M691">
        <v>8.5</v>
      </c>
      <c r="N691">
        <v>1257.6099999999999</v>
      </c>
      <c r="O691">
        <v>1.877</v>
      </c>
      <c r="P691">
        <v>91.808000000000007</v>
      </c>
      <c r="Q691">
        <v>97.467770000000002</v>
      </c>
      <c r="R691">
        <v>5.7</v>
      </c>
      <c r="S691">
        <v>227.16900000000001</v>
      </c>
      <c r="T691">
        <v>55.2</v>
      </c>
      <c r="U691">
        <v>706</v>
      </c>
      <c r="V691">
        <v>8.6</v>
      </c>
      <c r="W691">
        <v>1246.96</v>
      </c>
      <c r="X691">
        <v>2.069</v>
      </c>
      <c r="Y691">
        <v>91.614000000000004</v>
      </c>
      <c r="Z691">
        <v>97.021000000000001</v>
      </c>
      <c r="AA691">
        <v>6</v>
      </c>
      <c r="AB691">
        <v>226.75</v>
      </c>
      <c r="AC691">
        <v>52.4</v>
      </c>
      <c r="AD691">
        <v>671</v>
      </c>
      <c r="AE691">
        <v>8.8000000000000007</v>
      </c>
      <c r="AF691">
        <v>1253.3</v>
      </c>
      <c r="AG691">
        <v>2.1139999999999999</v>
      </c>
      <c r="AH691">
        <v>91.57</v>
      </c>
      <c r="AI691">
        <v>96.786689999999993</v>
      </c>
      <c r="AJ691">
        <v>6.3</v>
      </c>
      <c r="AK691">
        <v>226.59700000000001</v>
      </c>
      <c r="AL691">
        <v>51.6</v>
      </c>
      <c r="AM691">
        <v>610</v>
      </c>
      <c r="AN691">
        <v>9</v>
      </c>
      <c r="AO691">
        <v>1131.42</v>
      </c>
      <c r="AP691">
        <v>1.9159999999999999</v>
      </c>
      <c r="AQ691">
        <v>1.6556291390728011E-3</v>
      </c>
      <c r="AR691">
        <v>5.6698742568952456E-3</v>
      </c>
      <c r="AS691">
        <v>-7.0175438596491335E-2</v>
      </c>
      <c r="AT691">
        <v>2.377084901548088E-4</v>
      </c>
      <c r="AU691">
        <v>3.623188405797118E-3</v>
      </c>
      <c r="AV691">
        <v>-1.27478753541076E-2</v>
      </c>
      <c r="AW691">
        <v>-1.1627906976744099E-2</v>
      </c>
      <c r="AX691">
        <v>8.5407711554499333E-3</v>
      </c>
      <c r="AY691">
        <v>-9.2798453359110633E-2</v>
      </c>
      <c r="AZ691">
        <v>2.11758028248954E-3</v>
      </c>
      <c r="BA691">
        <v>4.604879356015612E-3</v>
      </c>
      <c r="BB691">
        <v>-4.9999999999999933E-2</v>
      </c>
      <c r="BC691">
        <v>1.8478500551268871E-3</v>
      </c>
      <c r="BD691">
        <v>5.3435114503816772E-2</v>
      </c>
      <c r="BE691">
        <v>5.216095380029806E-2</v>
      </c>
      <c r="BF691">
        <v>-2.2727272727272822E-2</v>
      </c>
      <c r="BG691">
        <v>-5.0586451767333776E-3</v>
      </c>
      <c r="BH691">
        <v>-2.1286660359507988E-2</v>
      </c>
      <c r="BI691">
        <v>4.8050671617350099E-4</v>
      </c>
      <c r="BJ691">
        <v>2.420890723714209E-3</v>
      </c>
      <c r="BK691">
        <v>-4.7619047619047561E-2</v>
      </c>
      <c r="BL691">
        <v>6.7520752701932807E-4</v>
      </c>
      <c r="BM691">
        <v>1.5503875968992281E-2</v>
      </c>
      <c r="BN691">
        <v>0.1000000000000001</v>
      </c>
      <c r="BO691">
        <v>-2.222222222222214E-2</v>
      </c>
      <c r="BP691">
        <v>0.10772303830584561</v>
      </c>
      <c r="BQ691">
        <v>0.1033402922755742</v>
      </c>
      <c r="BR691">
        <v>6.7753639026091328E-4</v>
      </c>
      <c r="BS691">
        <v>-7.0156680154931372E-4</v>
      </c>
      <c r="BT691">
        <v>-3.0769230769230771E-2</v>
      </c>
      <c r="BU691">
        <v>2.1715478580843768E-3</v>
      </c>
      <c r="BV691">
        <v>-9.5969289827255722E-3</v>
      </c>
      <c r="BW691">
        <v>-5.7187017001545597E-2</v>
      </c>
      <c r="BX691">
        <v>0</v>
      </c>
      <c r="BY691">
        <v>-7.1762012979021961E-2</v>
      </c>
      <c r="BZ691">
        <v>-0.13848920863309369</v>
      </c>
    </row>
    <row r="692" spans="1:78" x14ac:dyDescent="0.15">
      <c r="A692" s="21">
        <v>40909</v>
      </c>
      <c r="B692" t="s">
        <v>48</v>
      </c>
      <c r="C692">
        <v>0.08</v>
      </c>
      <c r="D692">
        <v>0.14285714285714279</v>
      </c>
      <c r="E692" t="s">
        <v>54</v>
      </c>
      <c r="F692">
        <v>0.01</v>
      </c>
      <c r="G692">
        <v>92.234999999999999</v>
      </c>
      <c r="H692">
        <v>98.491529999999997</v>
      </c>
      <c r="I692">
        <v>5.3</v>
      </c>
      <c r="J692">
        <v>227.84200000000001</v>
      </c>
      <c r="K692">
        <v>55.2</v>
      </c>
      <c r="L692">
        <v>712</v>
      </c>
      <c r="M692">
        <v>8.3000000000000007</v>
      </c>
      <c r="N692">
        <v>1312.41</v>
      </c>
      <c r="O692">
        <v>1.798</v>
      </c>
      <c r="P692">
        <v>91.96</v>
      </c>
      <c r="Q692">
        <v>98.020399999999995</v>
      </c>
      <c r="R692">
        <v>5.3</v>
      </c>
      <c r="S692">
        <v>227.22300000000001</v>
      </c>
      <c r="T692">
        <v>55.4</v>
      </c>
      <c r="U692">
        <v>697</v>
      </c>
      <c r="V692">
        <v>8.5</v>
      </c>
      <c r="W692">
        <v>1257.6099999999999</v>
      </c>
      <c r="X692">
        <v>1.877</v>
      </c>
      <c r="Y692">
        <v>91.808000000000007</v>
      </c>
      <c r="Z692">
        <v>97.467770000000002</v>
      </c>
      <c r="AA692">
        <v>5.7</v>
      </c>
      <c r="AB692">
        <v>227.16900000000001</v>
      </c>
      <c r="AC692">
        <v>55.2</v>
      </c>
      <c r="AD692">
        <v>706</v>
      </c>
      <c r="AE692">
        <v>8.6</v>
      </c>
      <c r="AF692">
        <v>1246.96</v>
      </c>
      <c r="AG692">
        <v>2.069</v>
      </c>
      <c r="AH692">
        <v>91.614000000000004</v>
      </c>
      <c r="AI692">
        <v>97.021000000000001</v>
      </c>
      <c r="AJ692">
        <v>6</v>
      </c>
      <c r="AK692">
        <v>226.75</v>
      </c>
      <c r="AL692">
        <v>52.4</v>
      </c>
      <c r="AM692">
        <v>671</v>
      </c>
      <c r="AN692">
        <v>8.8000000000000007</v>
      </c>
      <c r="AO692">
        <v>1253.3</v>
      </c>
      <c r="AP692">
        <v>2.1139999999999999</v>
      </c>
      <c r="AQ692">
        <v>2.9904306220096539E-3</v>
      </c>
      <c r="AR692">
        <v>4.806448453587242E-3</v>
      </c>
      <c r="AS692">
        <v>0</v>
      </c>
      <c r="AT692">
        <v>2.7241960540966841E-3</v>
      </c>
      <c r="AU692">
        <v>-3.6101083032490382E-3</v>
      </c>
      <c r="AV692">
        <v>2.1520803443328521E-2</v>
      </c>
      <c r="AW692">
        <v>-2.3529411764705799E-2</v>
      </c>
      <c r="AX692">
        <v>4.3574717122160538E-2</v>
      </c>
      <c r="AY692">
        <v>-4.2088438998401638E-2</v>
      </c>
      <c r="AZ692">
        <v>1.6556291390728011E-3</v>
      </c>
      <c r="BA692">
        <v>5.6698742568952456E-3</v>
      </c>
      <c r="BB692">
        <v>-7.0175438596491335E-2</v>
      </c>
      <c r="BC692">
        <v>2.377084901548088E-4</v>
      </c>
      <c r="BD692">
        <v>3.623188405797118E-3</v>
      </c>
      <c r="BE692">
        <v>-1.27478753541076E-2</v>
      </c>
      <c r="BF692">
        <v>-1.1627906976744099E-2</v>
      </c>
      <c r="BG692">
        <v>8.5407711554499333E-3</v>
      </c>
      <c r="BH692">
        <v>-9.2798453359110633E-2</v>
      </c>
      <c r="BI692">
        <v>2.11758028248954E-3</v>
      </c>
      <c r="BJ692">
        <v>4.604879356015612E-3</v>
      </c>
      <c r="BK692">
        <v>-4.9999999999999933E-2</v>
      </c>
      <c r="BL692">
        <v>1.8478500551268871E-3</v>
      </c>
      <c r="BM692">
        <v>5.3435114503816772E-2</v>
      </c>
      <c r="BN692">
        <v>5.216095380029806E-2</v>
      </c>
      <c r="BO692">
        <v>-2.2727272727272822E-2</v>
      </c>
      <c r="BP692">
        <v>-5.0586451767333776E-3</v>
      </c>
      <c r="BQ692">
        <v>-2.1286660359507988E-2</v>
      </c>
      <c r="BR692">
        <v>4.8050671617350099E-4</v>
      </c>
      <c r="BS692">
        <v>2.420890723714209E-3</v>
      </c>
      <c r="BT692">
        <v>-4.7619047619047561E-2</v>
      </c>
      <c r="BU692">
        <v>6.7520752701932807E-4</v>
      </c>
      <c r="BV692">
        <v>1.5503875968992281E-2</v>
      </c>
      <c r="BW692">
        <v>0.1000000000000001</v>
      </c>
      <c r="BX692">
        <v>-2.222222222222214E-2</v>
      </c>
      <c r="BY692">
        <v>0.10772303830584561</v>
      </c>
      <c r="BZ692">
        <v>0.1033402922755742</v>
      </c>
    </row>
    <row r="693" spans="1:78" x14ac:dyDescent="0.15">
      <c r="A693" s="21">
        <v>40940</v>
      </c>
      <c r="B693" t="s">
        <v>49</v>
      </c>
      <c r="C693">
        <v>0.1</v>
      </c>
      <c r="D693">
        <v>0.25000000000000011</v>
      </c>
      <c r="E693" t="s">
        <v>54</v>
      </c>
      <c r="F693">
        <v>4.59</v>
      </c>
      <c r="G693">
        <v>92.364000000000004</v>
      </c>
      <c r="H693">
        <v>98.754189999999994</v>
      </c>
      <c r="I693">
        <v>4.8</v>
      </c>
      <c r="J693">
        <v>228.32900000000001</v>
      </c>
      <c r="K693">
        <v>55.2</v>
      </c>
      <c r="L693">
        <v>738</v>
      </c>
      <c r="M693">
        <v>8.3000000000000007</v>
      </c>
      <c r="N693">
        <v>1365.68</v>
      </c>
      <c r="O693">
        <v>1.972</v>
      </c>
      <c r="P693">
        <v>92.234999999999999</v>
      </c>
      <c r="Q693">
        <v>98.491529999999997</v>
      </c>
      <c r="R693">
        <v>5.3</v>
      </c>
      <c r="S693">
        <v>227.84200000000001</v>
      </c>
      <c r="T693">
        <v>55.2</v>
      </c>
      <c r="U693">
        <v>712</v>
      </c>
      <c r="V693">
        <v>8.3000000000000007</v>
      </c>
      <c r="W693">
        <v>1312.41</v>
      </c>
      <c r="X693">
        <v>1.798</v>
      </c>
      <c r="Y693">
        <v>91.96</v>
      </c>
      <c r="Z693">
        <v>98.020399999999995</v>
      </c>
      <c r="AA693">
        <v>5.3</v>
      </c>
      <c r="AB693">
        <v>227.22300000000001</v>
      </c>
      <c r="AC693">
        <v>55.4</v>
      </c>
      <c r="AD693">
        <v>697</v>
      </c>
      <c r="AE693">
        <v>8.5</v>
      </c>
      <c r="AF693">
        <v>1257.6099999999999</v>
      </c>
      <c r="AG693">
        <v>1.877</v>
      </c>
      <c r="AH693">
        <v>91.808000000000007</v>
      </c>
      <c r="AI693">
        <v>97.467770000000002</v>
      </c>
      <c r="AJ693">
        <v>5.7</v>
      </c>
      <c r="AK693">
        <v>227.16900000000001</v>
      </c>
      <c r="AL693">
        <v>55.2</v>
      </c>
      <c r="AM693">
        <v>706</v>
      </c>
      <c r="AN693">
        <v>8.6</v>
      </c>
      <c r="AO693">
        <v>1246.96</v>
      </c>
      <c r="AP693">
        <v>2.069</v>
      </c>
      <c r="AQ693">
        <v>1.398601398601373E-3</v>
      </c>
      <c r="AR693">
        <v>2.6668283049313679E-3</v>
      </c>
      <c r="AS693">
        <v>-9.4339622641509413E-2</v>
      </c>
      <c r="AT693">
        <v>2.1374461249461518E-3</v>
      </c>
      <c r="AU693">
        <v>0</v>
      </c>
      <c r="AV693">
        <v>3.6516853932584192E-2</v>
      </c>
      <c r="AW693">
        <v>0</v>
      </c>
      <c r="AX693">
        <v>4.0589449943234213E-2</v>
      </c>
      <c r="AY693">
        <v>9.6774193548387011E-2</v>
      </c>
      <c r="AZ693">
        <v>2.9904306220096539E-3</v>
      </c>
      <c r="BA693">
        <v>4.806448453587242E-3</v>
      </c>
      <c r="BB693">
        <v>0</v>
      </c>
      <c r="BC693">
        <v>2.7241960540966841E-3</v>
      </c>
      <c r="BD693">
        <v>-3.6101083032490382E-3</v>
      </c>
      <c r="BE693">
        <v>2.1520803443328521E-2</v>
      </c>
      <c r="BF693">
        <v>-2.3529411764705799E-2</v>
      </c>
      <c r="BG693">
        <v>4.3574717122160538E-2</v>
      </c>
      <c r="BH693">
        <v>-4.2088438998401638E-2</v>
      </c>
      <c r="BI693">
        <v>1.6556291390728011E-3</v>
      </c>
      <c r="BJ693">
        <v>5.6698742568952456E-3</v>
      </c>
      <c r="BK693">
        <v>-7.0175438596491335E-2</v>
      </c>
      <c r="BL693">
        <v>2.377084901548088E-4</v>
      </c>
      <c r="BM693">
        <v>3.623188405797118E-3</v>
      </c>
      <c r="BN693">
        <v>-1.27478753541076E-2</v>
      </c>
      <c r="BO693">
        <v>-1.1627906976744099E-2</v>
      </c>
      <c r="BP693">
        <v>8.5407711554499333E-3</v>
      </c>
      <c r="BQ693">
        <v>-9.2798453359110633E-2</v>
      </c>
      <c r="BR693">
        <v>2.11758028248954E-3</v>
      </c>
      <c r="BS693">
        <v>4.604879356015612E-3</v>
      </c>
      <c r="BT693">
        <v>-4.9999999999999933E-2</v>
      </c>
      <c r="BU693">
        <v>1.8478500551268871E-3</v>
      </c>
      <c r="BV693">
        <v>5.3435114503816772E-2</v>
      </c>
      <c r="BW693">
        <v>5.216095380029806E-2</v>
      </c>
      <c r="BX693">
        <v>-2.2727272727272822E-2</v>
      </c>
      <c r="BY693">
        <v>-5.0586451767333776E-3</v>
      </c>
      <c r="BZ693">
        <v>-2.1286660359507988E-2</v>
      </c>
    </row>
    <row r="694" spans="1:78" x14ac:dyDescent="0.15">
      <c r="A694" s="21">
        <v>40969</v>
      </c>
      <c r="B694" t="s">
        <v>50</v>
      </c>
      <c r="C694">
        <v>0.13</v>
      </c>
      <c r="D694">
        <v>0.3</v>
      </c>
      <c r="E694" t="s">
        <v>54</v>
      </c>
      <c r="F694">
        <v>1.17</v>
      </c>
      <c r="G694">
        <v>92.521000000000001</v>
      </c>
      <c r="H694">
        <v>98.880759999999995</v>
      </c>
      <c r="I694">
        <v>4.9000000000000004</v>
      </c>
      <c r="J694">
        <v>228.80699999999999</v>
      </c>
      <c r="K694">
        <v>55.5</v>
      </c>
      <c r="L694">
        <v>806</v>
      </c>
      <c r="M694">
        <v>8.1999999999999993</v>
      </c>
      <c r="N694">
        <v>1408.47</v>
      </c>
      <c r="O694">
        <v>2.2109999999999999</v>
      </c>
      <c r="P694">
        <v>92.364000000000004</v>
      </c>
      <c r="Q694">
        <v>98.754189999999994</v>
      </c>
      <c r="R694">
        <v>4.8</v>
      </c>
      <c r="S694">
        <v>228.32900000000001</v>
      </c>
      <c r="T694">
        <v>55.2</v>
      </c>
      <c r="U694">
        <v>738</v>
      </c>
      <c r="V694">
        <v>8.3000000000000007</v>
      </c>
      <c r="W694">
        <v>1365.68</v>
      </c>
      <c r="X694">
        <v>1.972</v>
      </c>
      <c r="Y694">
        <v>92.234999999999999</v>
      </c>
      <c r="Z694">
        <v>98.491529999999997</v>
      </c>
      <c r="AA694">
        <v>5.3</v>
      </c>
      <c r="AB694">
        <v>227.84200000000001</v>
      </c>
      <c r="AC694">
        <v>55.2</v>
      </c>
      <c r="AD694">
        <v>712</v>
      </c>
      <c r="AE694">
        <v>8.3000000000000007</v>
      </c>
      <c r="AF694">
        <v>1312.41</v>
      </c>
      <c r="AG694">
        <v>1.798</v>
      </c>
      <c r="AH694">
        <v>91.96</v>
      </c>
      <c r="AI694">
        <v>98.020399999999995</v>
      </c>
      <c r="AJ694">
        <v>5.3</v>
      </c>
      <c r="AK694">
        <v>227.22300000000001</v>
      </c>
      <c r="AL694">
        <v>55.4</v>
      </c>
      <c r="AM694">
        <v>697</v>
      </c>
      <c r="AN694">
        <v>8.5</v>
      </c>
      <c r="AO694">
        <v>1257.6099999999999</v>
      </c>
      <c r="AP694">
        <v>1.877</v>
      </c>
      <c r="AQ694">
        <v>1.6997964574942961E-3</v>
      </c>
      <c r="AR694">
        <v>1.281667137364106E-3</v>
      </c>
      <c r="AS694">
        <v>2.0833333333333481E-2</v>
      </c>
      <c r="AT694">
        <v>2.0934703870292282E-3</v>
      </c>
      <c r="AU694">
        <v>5.4347826086955653E-3</v>
      </c>
      <c r="AV694">
        <v>9.2140921409214149E-2</v>
      </c>
      <c r="AW694">
        <v>-1.2048192771084491E-2</v>
      </c>
      <c r="AX694">
        <v>3.1332376545017748E-2</v>
      </c>
      <c r="AY694">
        <v>0.1211967545638946</v>
      </c>
      <c r="AZ694">
        <v>1.398601398601373E-3</v>
      </c>
      <c r="BA694">
        <v>2.6668283049313679E-3</v>
      </c>
      <c r="BB694">
        <v>-9.4339622641509413E-2</v>
      </c>
      <c r="BC694">
        <v>2.1374461249461518E-3</v>
      </c>
      <c r="BD694">
        <v>0</v>
      </c>
      <c r="BE694">
        <v>3.6516853932584192E-2</v>
      </c>
      <c r="BF694">
        <v>0</v>
      </c>
      <c r="BG694">
        <v>4.0589449943234213E-2</v>
      </c>
      <c r="BH694">
        <v>9.6774193548387011E-2</v>
      </c>
      <c r="BI694">
        <v>2.9904306220096539E-3</v>
      </c>
      <c r="BJ694">
        <v>4.806448453587242E-3</v>
      </c>
      <c r="BK694">
        <v>0</v>
      </c>
      <c r="BL694">
        <v>2.7241960540966841E-3</v>
      </c>
      <c r="BM694">
        <v>-3.6101083032490382E-3</v>
      </c>
      <c r="BN694">
        <v>2.1520803443328521E-2</v>
      </c>
      <c r="BO694">
        <v>-2.3529411764705799E-2</v>
      </c>
      <c r="BP694">
        <v>4.3574717122160538E-2</v>
      </c>
      <c r="BQ694">
        <v>-4.2088438998401638E-2</v>
      </c>
      <c r="BR694">
        <v>1.6556291390728011E-3</v>
      </c>
      <c r="BS694">
        <v>5.6698742568952456E-3</v>
      </c>
      <c r="BT694">
        <v>-7.0175438596491335E-2</v>
      </c>
      <c r="BU694">
        <v>2.377084901548088E-4</v>
      </c>
      <c r="BV694">
        <v>3.623188405797118E-3</v>
      </c>
      <c r="BW694">
        <v>-1.27478753541076E-2</v>
      </c>
      <c r="BX694">
        <v>-1.1627906976744099E-2</v>
      </c>
      <c r="BY694">
        <v>8.5407711554499333E-3</v>
      </c>
      <c r="BZ694">
        <v>-9.2798453359110633E-2</v>
      </c>
    </row>
    <row r="695" spans="1:78" x14ac:dyDescent="0.15">
      <c r="A695" s="21">
        <v>41000</v>
      </c>
      <c r="B695" t="s">
        <v>51</v>
      </c>
      <c r="C695">
        <v>0.14000000000000001</v>
      </c>
      <c r="D695">
        <v>7.6923076923076983E-2</v>
      </c>
      <c r="E695" t="s">
        <v>54</v>
      </c>
      <c r="F695">
        <v>2.27</v>
      </c>
      <c r="G695">
        <v>92.661000000000001</v>
      </c>
      <c r="H695">
        <v>98.916240000000002</v>
      </c>
      <c r="I695">
        <v>4.9000000000000004</v>
      </c>
      <c r="J695">
        <v>229.18700000000001</v>
      </c>
      <c r="K695">
        <v>55.8</v>
      </c>
      <c r="L695">
        <v>732</v>
      </c>
      <c r="M695">
        <v>8.1999999999999993</v>
      </c>
      <c r="N695">
        <v>1397.91</v>
      </c>
      <c r="O695">
        <v>1.915</v>
      </c>
      <c r="P695">
        <v>92.521000000000001</v>
      </c>
      <c r="Q695">
        <v>98.880759999999995</v>
      </c>
      <c r="R695">
        <v>4.9000000000000004</v>
      </c>
      <c r="S695">
        <v>228.80699999999999</v>
      </c>
      <c r="T695">
        <v>55.5</v>
      </c>
      <c r="U695">
        <v>806</v>
      </c>
      <c r="V695">
        <v>8.1999999999999993</v>
      </c>
      <c r="W695">
        <v>1408.47</v>
      </c>
      <c r="X695">
        <v>2.2109999999999999</v>
      </c>
      <c r="Y695">
        <v>92.364000000000004</v>
      </c>
      <c r="Z695">
        <v>98.754189999999994</v>
      </c>
      <c r="AA695">
        <v>4.8</v>
      </c>
      <c r="AB695">
        <v>228.32900000000001</v>
      </c>
      <c r="AC695">
        <v>55.2</v>
      </c>
      <c r="AD695">
        <v>738</v>
      </c>
      <c r="AE695">
        <v>8.3000000000000007</v>
      </c>
      <c r="AF695">
        <v>1365.68</v>
      </c>
      <c r="AG695">
        <v>1.972</v>
      </c>
      <c r="AH695">
        <v>92.234999999999999</v>
      </c>
      <c r="AI695">
        <v>98.491529999999997</v>
      </c>
      <c r="AJ695">
        <v>5.3</v>
      </c>
      <c r="AK695">
        <v>227.84200000000001</v>
      </c>
      <c r="AL695">
        <v>55.2</v>
      </c>
      <c r="AM695">
        <v>712</v>
      </c>
      <c r="AN695">
        <v>8.3000000000000007</v>
      </c>
      <c r="AO695">
        <v>1312.41</v>
      </c>
      <c r="AP695">
        <v>1.798</v>
      </c>
      <c r="AQ695">
        <v>1.51316998303086E-3</v>
      </c>
      <c r="AR695">
        <v>3.5881601233644922E-4</v>
      </c>
      <c r="AS695">
        <v>0</v>
      </c>
      <c r="AT695">
        <v>1.660788350006825E-3</v>
      </c>
      <c r="AU695">
        <v>5.4054054054053502E-3</v>
      </c>
      <c r="AV695">
        <v>-9.1811414392059532E-2</v>
      </c>
      <c r="AW695">
        <v>0</v>
      </c>
      <c r="AX695">
        <v>-7.497497284287169E-3</v>
      </c>
      <c r="AY695">
        <v>-0.13387607417458161</v>
      </c>
      <c r="AZ695">
        <v>1.6997964574942961E-3</v>
      </c>
      <c r="BA695">
        <v>1.281667137364106E-3</v>
      </c>
      <c r="BB695">
        <v>2.0833333333333481E-2</v>
      </c>
      <c r="BC695">
        <v>2.0934703870292282E-3</v>
      </c>
      <c r="BD695">
        <v>5.4347826086955653E-3</v>
      </c>
      <c r="BE695">
        <v>9.2140921409214149E-2</v>
      </c>
      <c r="BF695">
        <v>-1.2048192771084491E-2</v>
      </c>
      <c r="BG695">
        <v>3.1332376545017748E-2</v>
      </c>
      <c r="BH695">
        <v>0.1211967545638946</v>
      </c>
      <c r="BI695">
        <v>1.398601398601373E-3</v>
      </c>
      <c r="BJ695">
        <v>2.6668283049313679E-3</v>
      </c>
      <c r="BK695">
        <v>-9.4339622641509413E-2</v>
      </c>
      <c r="BL695">
        <v>2.1374461249461518E-3</v>
      </c>
      <c r="BM695">
        <v>0</v>
      </c>
      <c r="BN695">
        <v>3.6516853932584192E-2</v>
      </c>
      <c r="BO695">
        <v>0</v>
      </c>
      <c r="BP695">
        <v>4.0589449943234213E-2</v>
      </c>
      <c r="BQ695">
        <v>9.6774193548387011E-2</v>
      </c>
      <c r="BR695">
        <v>2.9904306220096539E-3</v>
      </c>
      <c r="BS695">
        <v>4.806448453587242E-3</v>
      </c>
      <c r="BT695">
        <v>0</v>
      </c>
      <c r="BU695">
        <v>2.7241960540966841E-3</v>
      </c>
      <c r="BV695">
        <v>-3.6101083032490382E-3</v>
      </c>
      <c r="BW695">
        <v>2.1520803443328521E-2</v>
      </c>
      <c r="BX695">
        <v>-2.3529411764705799E-2</v>
      </c>
      <c r="BY695">
        <v>4.3574717122160538E-2</v>
      </c>
      <c r="BZ695">
        <v>-4.2088438998401638E-2</v>
      </c>
    </row>
    <row r="696" spans="1:78" x14ac:dyDescent="0.15">
      <c r="A696" s="21">
        <v>41030</v>
      </c>
      <c r="B696" t="s">
        <v>52</v>
      </c>
      <c r="C696">
        <v>0.16</v>
      </c>
      <c r="D696">
        <v>0.14285714285714279</v>
      </c>
      <c r="E696" t="s">
        <v>54</v>
      </c>
      <c r="F696">
        <v>-7.0000000000000007E-2</v>
      </c>
      <c r="G696">
        <v>92.754999999999995</v>
      </c>
      <c r="H696">
        <v>98.859260000000006</v>
      </c>
      <c r="I696">
        <v>4.7</v>
      </c>
      <c r="J696">
        <v>228.71299999999999</v>
      </c>
      <c r="K696">
        <v>57.1</v>
      </c>
      <c r="L696">
        <v>796</v>
      </c>
      <c r="M696">
        <v>8.1999999999999993</v>
      </c>
      <c r="N696">
        <v>1310.33</v>
      </c>
      <c r="O696">
        <v>1.5589999999999999</v>
      </c>
      <c r="P696">
        <v>92.661000000000001</v>
      </c>
      <c r="Q696">
        <v>98.916240000000002</v>
      </c>
      <c r="R696">
        <v>4.9000000000000004</v>
      </c>
      <c r="S696">
        <v>229.18700000000001</v>
      </c>
      <c r="T696">
        <v>55.8</v>
      </c>
      <c r="U696">
        <v>732</v>
      </c>
      <c r="V696">
        <v>8.1999999999999993</v>
      </c>
      <c r="W696">
        <v>1397.91</v>
      </c>
      <c r="X696">
        <v>1.915</v>
      </c>
      <c r="Y696">
        <v>92.521000000000001</v>
      </c>
      <c r="Z696">
        <v>98.880759999999995</v>
      </c>
      <c r="AA696">
        <v>4.9000000000000004</v>
      </c>
      <c r="AB696">
        <v>228.80699999999999</v>
      </c>
      <c r="AC696">
        <v>55.5</v>
      </c>
      <c r="AD696">
        <v>806</v>
      </c>
      <c r="AE696">
        <v>8.1999999999999993</v>
      </c>
      <c r="AF696">
        <v>1408.47</v>
      </c>
      <c r="AG696">
        <v>2.2109999999999999</v>
      </c>
      <c r="AH696">
        <v>92.364000000000004</v>
      </c>
      <c r="AI696">
        <v>98.754189999999994</v>
      </c>
      <c r="AJ696">
        <v>4.8</v>
      </c>
      <c r="AK696">
        <v>228.32900000000001</v>
      </c>
      <c r="AL696">
        <v>55.2</v>
      </c>
      <c r="AM696">
        <v>738</v>
      </c>
      <c r="AN696">
        <v>8.3000000000000007</v>
      </c>
      <c r="AO696">
        <v>1365.68</v>
      </c>
      <c r="AP696">
        <v>1.972</v>
      </c>
      <c r="AQ696">
        <v>1.0144505239528809E-3</v>
      </c>
      <c r="AR696">
        <v>-5.7604292277990687E-4</v>
      </c>
      <c r="AS696">
        <v>-4.081632653061229E-2</v>
      </c>
      <c r="AT696">
        <v>-2.0681801323810811E-3</v>
      </c>
      <c r="AU696">
        <v>2.329749103942658E-2</v>
      </c>
      <c r="AV696">
        <v>8.7431693989071135E-2</v>
      </c>
      <c r="AW696">
        <v>0</v>
      </c>
      <c r="AX696">
        <v>-6.2650671359386623E-2</v>
      </c>
      <c r="AY696">
        <v>-0.1859007832898173</v>
      </c>
      <c r="AZ696">
        <v>1.51316998303086E-3</v>
      </c>
      <c r="BA696">
        <v>3.5881601233644922E-4</v>
      </c>
      <c r="BB696">
        <v>0</v>
      </c>
      <c r="BC696">
        <v>1.660788350006825E-3</v>
      </c>
      <c r="BD696">
        <v>5.4054054054053502E-3</v>
      </c>
      <c r="BE696">
        <v>-9.1811414392059532E-2</v>
      </c>
      <c r="BF696">
        <v>0</v>
      </c>
      <c r="BG696">
        <v>-7.497497284287169E-3</v>
      </c>
      <c r="BH696">
        <v>-0.13387607417458161</v>
      </c>
      <c r="BI696">
        <v>1.6997964574942961E-3</v>
      </c>
      <c r="BJ696">
        <v>1.281667137364106E-3</v>
      </c>
      <c r="BK696">
        <v>2.0833333333333481E-2</v>
      </c>
      <c r="BL696">
        <v>2.0934703870292282E-3</v>
      </c>
      <c r="BM696">
        <v>5.4347826086955653E-3</v>
      </c>
      <c r="BN696">
        <v>9.2140921409214149E-2</v>
      </c>
      <c r="BO696">
        <v>-1.2048192771084491E-2</v>
      </c>
      <c r="BP696">
        <v>3.1332376545017748E-2</v>
      </c>
      <c r="BQ696">
        <v>0.1211967545638946</v>
      </c>
      <c r="BR696">
        <v>1.398601398601373E-3</v>
      </c>
      <c r="BS696">
        <v>2.6668283049313679E-3</v>
      </c>
      <c r="BT696">
        <v>-9.4339622641509413E-2</v>
      </c>
      <c r="BU696">
        <v>2.1374461249461518E-3</v>
      </c>
      <c r="BV696">
        <v>0</v>
      </c>
      <c r="BW696">
        <v>3.6516853932584192E-2</v>
      </c>
      <c r="BX696">
        <v>0</v>
      </c>
      <c r="BY696">
        <v>4.0589449943234213E-2</v>
      </c>
      <c r="BZ696">
        <v>9.6774193548387011E-2</v>
      </c>
    </row>
    <row r="697" spans="1:78" x14ac:dyDescent="0.15">
      <c r="A697" s="21">
        <v>41061</v>
      </c>
      <c r="B697" t="s">
        <v>53</v>
      </c>
      <c r="C697">
        <v>0.16</v>
      </c>
      <c r="D697">
        <v>0</v>
      </c>
      <c r="E697" t="s">
        <v>56</v>
      </c>
      <c r="F697">
        <v>-7.0000000000000007E-2</v>
      </c>
      <c r="G697">
        <v>92.85</v>
      </c>
      <c r="H697">
        <v>98.65061</v>
      </c>
      <c r="I697">
        <v>4.8</v>
      </c>
      <c r="J697">
        <v>228.524</v>
      </c>
      <c r="K697">
        <v>51.3</v>
      </c>
      <c r="L697">
        <v>794</v>
      </c>
      <c r="M697">
        <v>8.1999999999999993</v>
      </c>
      <c r="N697">
        <v>1362.16</v>
      </c>
      <c r="O697">
        <v>1.6459999999999999</v>
      </c>
      <c r="P697">
        <v>92.754999999999995</v>
      </c>
      <c r="Q697">
        <v>98.859260000000006</v>
      </c>
      <c r="R697">
        <v>4.7</v>
      </c>
      <c r="S697">
        <v>228.71299999999999</v>
      </c>
      <c r="T697">
        <v>57.1</v>
      </c>
      <c r="U697">
        <v>796</v>
      </c>
      <c r="V697">
        <v>8.1999999999999993</v>
      </c>
      <c r="W697">
        <v>1310.33</v>
      </c>
      <c r="X697">
        <v>1.5589999999999999</v>
      </c>
      <c r="Y697">
        <v>92.661000000000001</v>
      </c>
      <c r="Z697">
        <v>98.916240000000002</v>
      </c>
      <c r="AA697">
        <v>4.9000000000000004</v>
      </c>
      <c r="AB697">
        <v>229.18700000000001</v>
      </c>
      <c r="AC697">
        <v>55.8</v>
      </c>
      <c r="AD697">
        <v>732</v>
      </c>
      <c r="AE697">
        <v>8.1999999999999993</v>
      </c>
      <c r="AF697">
        <v>1397.91</v>
      </c>
      <c r="AG697">
        <v>1.915</v>
      </c>
      <c r="AH697">
        <v>92.521000000000001</v>
      </c>
      <c r="AI697">
        <v>98.880759999999995</v>
      </c>
      <c r="AJ697">
        <v>4.9000000000000004</v>
      </c>
      <c r="AK697">
        <v>228.80699999999999</v>
      </c>
      <c r="AL697">
        <v>55.5</v>
      </c>
      <c r="AM697">
        <v>806</v>
      </c>
      <c r="AN697">
        <v>8.1999999999999993</v>
      </c>
      <c r="AO697">
        <v>1408.47</v>
      </c>
      <c r="AP697">
        <v>2.2109999999999999</v>
      </c>
      <c r="AQ697">
        <v>1.0242035469785189E-3</v>
      </c>
      <c r="AR697">
        <v>-2.1105761867933341E-3</v>
      </c>
      <c r="AS697">
        <v>2.1276595744680771E-2</v>
      </c>
      <c r="AT697">
        <v>-8.2636317131068449E-4</v>
      </c>
      <c r="AU697">
        <v>-0.10157618213660261</v>
      </c>
      <c r="AV697">
        <v>-2.5125628140703071E-3</v>
      </c>
      <c r="AW697">
        <v>0</v>
      </c>
      <c r="AX697">
        <v>3.9554921279372428E-2</v>
      </c>
      <c r="AY697">
        <v>5.5805003207184178E-2</v>
      </c>
      <c r="AZ697">
        <v>1.0144505239528809E-3</v>
      </c>
      <c r="BA697">
        <v>-5.7604292277990687E-4</v>
      </c>
      <c r="BB697">
        <v>-4.081632653061229E-2</v>
      </c>
      <c r="BC697">
        <v>-2.0681801323810811E-3</v>
      </c>
      <c r="BD697">
        <v>2.329749103942658E-2</v>
      </c>
      <c r="BE697">
        <v>8.7431693989071135E-2</v>
      </c>
      <c r="BF697">
        <v>0</v>
      </c>
      <c r="BG697">
        <v>-6.2650671359386623E-2</v>
      </c>
      <c r="BH697">
        <v>-0.1859007832898173</v>
      </c>
      <c r="BI697">
        <v>1.51316998303086E-3</v>
      </c>
      <c r="BJ697">
        <v>3.5881601233644922E-4</v>
      </c>
      <c r="BK697">
        <v>0</v>
      </c>
      <c r="BL697">
        <v>1.660788350006825E-3</v>
      </c>
      <c r="BM697">
        <v>5.4054054054053502E-3</v>
      </c>
      <c r="BN697">
        <v>-9.1811414392059532E-2</v>
      </c>
      <c r="BO697">
        <v>0</v>
      </c>
      <c r="BP697">
        <v>-7.497497284287169E-3</v>
      </c>
      <c r="BQ697">
        <v>-0.13387607417458161</v>
      </c>
      <c r="BR697">
        <v>1.6997964574942961E-3</v>
      </c>
      <c r="BS697">
        <v>1.281667137364106E-3</v>
      </c>
      <c r="BT697">
        <v>2.0833333333333481E-2</v>
      </c>
      <c r="BU697">
        <v>2.0934703870292282E-3</v>
      </c>
      <c r="BV697">
        <v>5.4347826086955653E-3</v>
      </c>
      <c r="BW697">
        <v>9.2140921409214149E-2</v>
      </c>
      <c r="BX697">
        <v>-1.2048192771084491E-2</v>
      </c>
      <c r="BY697">
        <v>3.1332376545017748E-2</v>
      </c>
      <c r="BZ697">
        <v>0.1211967545638946</v>
      </c>
    </row>
    <row r="698" spans="1:78" x14ac:dyDescent="0.15">
      <c r="A698" s="21">
        <v>41091</v>
      </c>
      <c r="B698" t="s">
        <v>42</v>
      </c>
      <c r="C698">
        <v>0.16</v>
      </c>
      <c r="D698">
        <v>0</v>
      </c>
      <c r="E698" t="s">
        <v>56</v>
      </c>
      <c r="F698">
        <v>0.23</v>
      </c>
      <c r="G698">
        <v>92.945999999999998</v>
      </c>
      <c r="H698">
        <v>98.577100000000002</v>
      </c>
      <c r="I698">
        <v>4.5999999999999996</v>
      </c>
      <c r="J698">
        <v>228.59</v>
      </c>
      <c r="K698">
        <v>50.3</v>
      </c>
      <c r="L698">
        <v>849</v>
      </c>
      <c r="M698">
        <v>8.1999999999999993</v>
      </c>
      <c r="N698">
        <v>1379.32</v>
      </c>
      <c r="O698">
        <v>1.4690000000000001</v>
      </c>
      <c r="P698">
        <v>92.85</v>
      </c>
      <c r="Q698">
        <v>98.65061</v>
      </c>
      <c r="R698">
        <v>4.8</v>
      </c>
      <c r="S698">
        <v>228.524</v>
      </c>
      <c r="T698">
        <v>51.3</v>
      </c>
      <c r="U698">
        <v>794</v>
      </c>
      <c r="V698">
        <v>8.1999999999999993</v>
      </c>
      <c r="W698">
        <v>1362.16</v>
      </c>
      <c r="X698">
        <v>1.6459999999999999</v>
      </c>
      <c r="Y698">
        <v>92.754999999999995</v>
      </c>
      <c r="Z698">
        <v>98.859260000000006</v>
      </c>
      <c r="AA698">
        <v>4.7</v>
      </c>
      <c r="AB698">
        <v>228.71299999999999</v>
      </c>
      <c r="AC698">
        <v>57.1</v>
      </c>
      <c r="AD698">
        <v>796</v>
      </c>
      <c r="AE698">
        <v>8.1999999999999993</v>
      </c>
      <c r="AF698">
        <v>1310.33</v>
      </c>
      <c r="AG698">
        <v>1.5589999999999999</v>
      </c>
      <c r="AH698">
        <v>92.661000000000001</v>
      </c>
      <c r="AI698">
        <v>98.916240000000002</v>
      </c>
      <c r="AJ698">
        <v>4.9000000000000004</v>
      </c>
      <c r="AK698">
        <v>229.18700000000001</v>
      </c>
      <c r="AL698">
        <v>55.8</v>
      </c>
      <c r="AM698">
        <v>732</v>
      </c>
      <c r="AN698">
        <v>8.1999999999999993</v>
      </c>
      <c r="AO698">
        <v>1397.91</v>
      </c>
      <c r="AP698">
        <v>1.915</v>
      </c>
      <c r="AQ698">
        <v>1.033925686591219E-3</v>
      </c>
      <c r="AR698">
        <v>-7.4515504769812058E-4</v>
      </c>
      <c r="AS698">
        <v>-4.1666666666666741E-2</v>
      </c>
      <c r="AT698">
        <v>2.8880992806001871E-4</v>
      </c>
      <c r="AU698">
        <v>-1.9493177387914229E-2</v>
      </c>
      <c r="AV698">
        <v>6.9269521410579404E-2</v>
      </c>
      <c r="AW698">
        <v>0</v>
      </c>
      <c r="AX698">
        <v>1.259763904387134E-2</v>
      </c>
      <c r="AY698">
        <v>-0.1075334143377885</v>
      </c>
      <c r="AZ698">
        <v>1.0242035469785189E-3</v>
      </c>
      <c r="BA698">
        <v>-2.1105761867933341E-3</v>
      </c>
      <c r="BB698">
        <v>2.1276595744680771E-2</v>
      </c>
      <c r="BC698">
        <v>-8.2636317131068449E-4</v>
      </c>
      <c r="BD698">
        <v>-0.10157618213660261</v>
      </c>
      <c r="BE698">
        <v>-2.5125628140703071E-3</v>
      </c>
      <c r="BF698">
        <v>0</v>
      </c>
      <c r="BG698">
        <v>3.9554921279372428E-2</v>
      </c>
      <c r="BH698">
        <v>5.5805003207184178E-2</v>
      </c>
      <c r="BI698">
        <v>1.0144505239528809E-3</v>
      </c>
      <c r="BJ698">
        <v>-5.7604292277990687E-4</v>
      </c>
      <c r="BK698">
        <v>-4.081632653061229E-2</v>
      </c>
      <c r="BL698">
        <v>-2.0681801323810811E-3</v>
      </c>
      <c r="BM698">
        <v>2.329749103942658E-2</v>
      </c>
      <c r="BN698">
        <v>8.7431693989071135E-2</v>
      </c>
      <c r="BO698">
        <v>0</v>
      </c>
      <c r="BP698">
        <v>-6.2650671359386623E-2</v>
      </c>
      <c r="BQ698">
        <v>-0.1859007832898173</v>
      </c>
      <c r="BR698">
        <v>1.51316998303086E-3</v>
      </c>
      <c r="BS698">
        <v>3.5881601233644922E-4</v>
      </c>
      <c r="BT698">
        <v>0</v>
      </c>
      <c r="BU698">
        <v>1.660788350006825E-3</v>
      </c>
      <c r="BV698">
        <v>5.4054054054053502E-3</v>
      </c>
      <c r="BW698">
        <v>-9.1811414392059532E-2</v>
      </c>
      <c r="BX698">
        <v>0</v>
      </c>
      <c r="BY698">
        <v>-7.497497284287169E-3</v>
      </c>
      <c r="BZ698">
        <v>-0.13387607417458161</v>
      </c>
    </row>
    <row r="699" spans="1:78" x14ac:dyDescent="0.15">
      <c r="A699" s="21">
        <v>41122</v>
      </c>
      <c r="B699" t="s">
        <v>43</v>
      </c>
      <c r="C699">
        <v>0.13</v>
      </c>
      <c r="D699">
        <v>-0.1875</v>
      </c>
      <c r="E699" t="s">
        <v>55</v>
      </c>
      <c r="F699">
        <v>-0.05</v>
      </c>
      <c r="G699">
        <v>93.004999999999995</v>
      </c>
      <c r="H699">
        <v>98.750450000000001</v>
      </c>
      <c r="I699">
        <v>4.5999999999999996</v>
      </c>
      <c r="J699">
        <v>229.91800000000001</v>
      </c>
      <c r="K699">
        <v>49.6</v>
      </c>
      <c r="L699">
        <v>840</v>
      </c>
      <c r="M699">
        <v>8.1</v>
      </c>
      <c r="N699">
        <v>1406.58</v>
      </c>
      <c r="O699">
        <v>1.5489999999999999</v>
      </c>
      <c r="P699">
        <v>92.945999999999998</v>
      </c>
      <c r="Q699">
        <v>98.577100000000002</v>
      </c>
      <c r="R699">
        <v>4.5999999999999996</v>
      </c>
      <c r="S699">
        <v>228.59</v>
      </c>
      <c r="T699">
        <v>50.3</v>
      </c>
      <c r="U699">
        <v>849</v>
      </c>
      <c r="V699">
        <v>8.1999999999999993</v>
      </c>
      <c r="W699">
        <v>1379.32</v>
      </c>
      <c r="X699">
        <v>1.4690000000000001</v>
      </c>
      <c r="Y699">
        <v>92.85</v>
      </c>
      <c r="Z699">
        <v>98.65061</v>
      </c>
      <c r="AA699">
        <v>4.8</v>
      </c>
      <c r="AB699">
        <v>228.524</v>
      </c>
      <c r="AC699">
        <v>51.3</v>
      </c>
      <c r="AD699">
        <v>794</v>
      </c>
      <c r="AE699">
        <v>8.1999999999999993</v>
      </c>
      <c r="AF699">
        <v>1362.16</v>
      </c>
      <c r="AG699">
        <v>1.6459999999999999</v>
      </c>
      <c r="AH699">
        <v>92.754999999999995</v>
      </c>
      <c r="AI699">
        <v>98.859260000000006</v>
      </c>
      <c r="AJ699">
        <v>4.7</v>
      </c>
      <c r="AK699">
        <v>228.71299999999999</v>
      </c>
      <c r="AL699">
        <v>57.1</v>
      </c>
      <c r="AM699">
        <v>796</v>
      </c>
      <c r="AN699">
        <v>8.1999999999999993</v>
      </c>
      <c r="AO699">
        <v>1310.33</v>
      </c>
      <c r="AP699">
        <v>1.5589999999999999</v>
      </c>
      <c r="AQ699">
        <v>6.3477718244997483E-4</v>
      </c>
      <c r="AR699">
        <v>1.758522009675634E-3</v>
      </c>
      <c r="AS699">
        <v>0</v>
      </c>
      <c r="AT699">
        <v>5.8095279758518803E-3</v>
      </c>
      <c r="AU699">
        <v>-1.3916500994035739E-2</v>
      </c>
      <c r="AV699">
        <v>-1.060070671378088E-2</v>
      </c>
      <c r="AW699">
        <v>-1.219512195121952E-2</v>
      </c>
      <c r="AX699">
        <v>1.97633616564683E-2</v>
      </c>
      <c r="AY699">
        <v>5.4458815520762371E-2</v>
      </c>
      <c r="AZ699">
        <v>1.033925686591219E-3</v>
      </c>
      <c r="BA699">
        <v>-7.4515504769812058E-4</v>
      </c>
      <c r="BB699">
        <v>-4.1666666666666741E-2</v>
      </c>
      <c r="BC699">
        <v>2.8880992806001871E-4</v>
      </c>
      <c r="BD699">
        <v>-1.9493177387914229E-2</v>
      </c>
      <c r="BE699">
        <v>6.9269521410579404E-2</v>
      </c>
      <c r="BF699">
        <v>0</v>
      </c>
      <c r="BG699">
        <v>1.259763904387134E-2</v>
      </c>
      <c r="BH699">
        <v>-0.1075334143377885</v>
      </c>
      <c r="BI699">
        <v>1.0242035469785189E-3</v>
      </c>
      <c r="BJ699">
        <v>-2.1105761867933341E-3</v>
      </c>
      <c r="BK699">
        <v>2.1276595744680771E-2</v>
      </c>
      <c r="BL699">
        <v>-8.2636317131068449E-4</v>
      </c>
      <c r="BM699">
        <v>-0.10157618213660261</v>
      </c>
      <c r="BN699">
        <v>-2.5125628140703071E-3</v>
      </c>
      <c r="BO699">
        <v>0</v>
      </c>
      <c r="BP699">
        <v>3.9554921279372428E-2</v>
      </c>
      <c r="BQ699">
        <v>5.5805003207184178E-2</v>
      </c>
      <c r="BR699">
        <v>1.0144505239528809E-3</v>
      </c>
      <c r="BS699">
        <v>-5.7604292277990687E-4</v>
      </c>
      <c r="BT699">
        <v>-4.081632653061229E-2</v>
      </c>
      <c r="BU699">
        <v>-2.0681801323810811E-3</v>
      </c>
      <c r="BV699">
        <v>2.329749103942658E-2</v>
      </c>
      <c r="BW699">
        <v>8.7431693989071135E-2</v>
      </c>
      <c r="BX699">
        <v>0</v>
      </c>
      <c r="BY699">
        <v>-6.2650671359386623E-2</v>
      </c>
      <c r="BZ699">
        <v>-0.1859007832898173</v>
      </c>
    </row>
    <row r="700" spans="1:78" x14ac:dyDescent="0.15">
      <c r="A700" s="21">
        <v>41153</v>
      </c>
      <c r="B700" t="s">
        <v>44</v>
      </c>
      <c r="C700">
        <v>0.14000000000000001</v>
      </c>
      <c r="D700">
        <v>7.6923076923076983E-2</v>
      </c>
      <c r="E700" t="s">
        <v>54</v>
      </c>
      <c r="F700">
        <v>2.85</v>
      </c>
      <c r="G700">
        <v>93.119</v>
      </c>
      <c r="H700">
        <v>99.073239999999998</v>
      </c>
      <c r="I700">
        <v>4.5</v>
      </c>
      <c r="J700">
        <v>231.01499999999999</v>
      </c>
      <c r="K700">
        <v>53.5</v>
      </c>
      <c r="L700">
        <v>930</v>
      </c>
      <c r="M700">
        <v>7.8</v>
      </c>
      <c r="N700">
        <v>1440.67</v>
      </c>
      <c r="O700">
        <v>1.6339999999999999</v>
      </c>
      <c r="P700">
        <v>93.004999999999995</v>
      </c>
      <c r="Q700">
        <v>98.750450000000001</v>
      </c>
      <c r="R700">
        <v>4.5999999999999996</v>
      </c>
      <c r="S700">
        <v>229.91800000000001</v>
      </c>
      <c r="T700">
        <v>49.6</v>
      </c>
      <c r="U700">
        <v>840</v>
      </c>
      <c r="V700">
        <v>8.1</v>
      </c>
      <c r="W700">
        <v>1406.58</v>
      </c>
      <c r="X700">
        <v>1.5489999999999999</v>
      </c>
      <c r="Y700">
        <v>92.945999999999998</v>
      </c>
      <c r="Z700">
        <v>98.577100000000002</v>
      </c>
      <c r="AA700">
        <v>4.5999999999999996</v>
      </c>
      <c r="AB700">
        <v>228.59</v>
      </c>
      <c r="AC700">
        <v>50.3</v>
      </c>
      <c r="AD700">
        <v>849</v>
      </c>
      <c r="AE700">
        <v>8.1999999999999993</v>
      </c>
      <c r="AF700">
        <v>1379.32</v>
      </c>
      <c r="AG700">
        <v>1.4690000000000001</v>
      </c>
      <c r="AH700">
        <v>92.85</v>
      </c>
      <c r="AI700">
        <v>98.65061</v>
      </c>
      <c r="AJ700">
        <v>4.8</v>
      </c>
      <c r="AK700">
        <v>228.524</v>
      </c>
      <c r="AL700">
        <v>51.3</v>
      </c>
      <c r="AM700">
        <v>794</v>
      </c>
      <c r="AN700">
        <v>8.1999999999999993</v>
      </c>
      <c r="AO700">
        <v>1362.16</v>
      </c>
      <c r="AP700">
        <v>1.6459999999999999</v>
      </c>
      <c r="AQ700">
        <v>1.2257405515831989E-3</v>
      </c>
      <c r="AR700">
        <v>3.2687445981258718E-3</v>
      </c>
      <c r="AS700">
        <v>-2.173913043478248E-2</v>
      </c>
      <c r="AT700">
        <v>4.7712662775423187E-3</v>
      </c>
      <c r="AU700">
        <v>7.8629032258064502E-2</v>
      </c>
      <c r="AV700">
        <v>0.10714285714285721</v>
      </c>
      <c r="AW700">
        <v>-3.7037037037036979E-2</v>
      </c>
      <c r="AX700">
        <v>2.4236090375236548E-2</v>
      </c>
      <c r="AY700">
        <v>5.4874112330535851E-2</v>
      </c>
      <c r="AZ700">
        <v>6.3477718244997483E-4</v>
      </c>
      <c r="BA700">
        <v>1.758522009675634E-3</v>
      </c>
      <c r="BB700">
        <v>0</v>
      </c>
      <c r="BC700">
        <v>5.8095279758518803E-3</v>
      </c>
      <c r="BD700">
        <v>-1.3916500994035739E-2</v>
      </c>
      <c r="BE700">
        <v>-1.060070671378088E-2</v>
      </c>
      <c r="BF700">
        <v>-1.219512195121952E-2</v>
      </c>
      <c r="BG700">
        <v>1.97633616564683E-2</v>
      </c>
      <c r="BH700">
        <v>5.4458815520762371E-2</v>
      </c>
      <c r="BI700">
        <v>1.033925686591219E-3</v>
      </c>
      <c r="BJ700">
        <v>-7.4515504769812058E-4</v>
      </c>
      <c r="BK700">
        <v>-4.1666666666666741E-2</v>
      </c>
      <c r="BL700">
        <v>2.8880992806001871E-4</v>
      </c>
      <c r="BM700">
        <v>-1.9493177387914229E-2</v>
      </c>
      <c r="BN700">
        <v>6.9269521410579404E-2</v>
      </c>
      <c r="BO700">
        <v>0</v>
      </c>
      <c r="BP700">
        <v>1.259763904387134E-2</v>
      </c>
      <c r="BQ700">
        <v>-0.1075334143377885</v>
      </c>
      <c r="BR700">
        <v>1.0242035469785189E-3</v>
      </c>
      <c r="BS700">
        <v>-2.1105761867933341E-3</v>
      </c>
      <c r="BT700">
        <v>2.1276595744680771E-2</v>
      </c>
      <c r="BU700">
        <v>-8.2636317131068449E-4</v>
      </c>
      <c r="BV700">
        <v>-0.10157618213660261</v>
      </c>
      <c r="BW700">
        <v>-2.5125628140703071E-3</v>
      </c>
      <c r="BX700">
        <v>0</v>
      </c>
      <c r="BY700">
        <v>3.9554921279372428E-2</v>
      </c>
      <c r="BZ700">
        <v>5.5805003207184178E-2</v>
      </c>
    </row>
    <row r="701" spans="1:78" x14ac:dyDescent="0.15">
      <c r="A701" s="21">
        <v>41183</v>
      </c>
      <c r="B701" t="s">
        <v>45</v>
      </c>
      <c r="C701">
        <v>0.16</v>
      </c>
      <c r="D701">
        <v>0.14285714285714279</v>
      </c>
      <c r="E701" t="s">
        <v>54</v>
      </c>
      <c r="F701">
        <v>-0.01</v>
      </c>
      <c r="G701">
        <v>93.344999999999999</v>
      </c>
      <c r="H701">
        <v>99.304720000000003</v>
      </c>
      <c r="I701">
        <v>4.9000000000000004</v>
      </c>
      <c r="J701">
        <v>231.63800000000001</v>
      </c>
      <c r="K701">
        <v>51.8</v>
      </c>
      <c r="L701">
        <v>887</v>
      </c>
      <c r="M701">
        <v>7.8</v>
      </c>
      <c r="N701">
        <v>1412.16</v>
      </c>
      <c r="O701">
        <v>1.6910000000000001</v>
      </c>
      <c r="P701">
        <v>93.119</v>
      </c>
      <c r="Q701">
        <v>99.073239999999998</v>
      </c>
      <c r="R701">
        <v>4.5</v>
      </c>
      <c r="S701">
        <v>231.01499999999999</v>
      </c>
      <c r="T701">
        <v>53.5</v>
      </c>
      <c r="U701">
        <v>930</v>
      </c>
      <c r="V701">
        <v>7.8</v>
      </c>
      <c r="W701">
        <v>1440.67</v>
      </c>
      <c r="X701">
        <v>1.6339999999999999</v>
      </c>
      <c r="Y701">
        <v>93.004999999999995</v>
      </c>
      <c r="Z701">
        <v>98.750450000000001</v>
      </c>
      <c r="AA701">
        <v>4.5999999999999996</v>
      </c>
      <c r="AB701">
        <v>229.91800000000001</v>
      </c>
      <c r="AC701">
        <v>49.6</v>
      </c>
      <c r="AD701">
        <v>840</v>
      </c>
      <c r="AE701">
        <v>8.1</v>
      </c>
      <c r="AF701">
        <v>1406.58</v>
      </c>
      <c r="AG701">
        <v>1.5489999999999999</v>
      </c>
      <c r="AH701">
        <v>92.945999999999998</v>
      </c>
      <c r="AI701">
        <v>98.577100000000002</v>
      </c>
      <c r="AJ701">
        <v>4.5999999999999996</v>
      </c>
      <c r="AK701">
        <v>228.59</v>
      </c>
      <c r="AL701">
        <v>50.3</v>
      </c>
      <c r="AM701">
        <v>849</v>
      </c>
      <c r="AN701">
        <v>8.1999999999999993</v>
      </c>
      <c r="AO701">
        <v>1379.32</v>
      </c>
      <c r="AP701">
        <v>1.4690000000000001</v>
      </c>
      <c r="AQ701">
        <v>2.4270020081831318E-3</v>
      </c>
      <c r="AR701">
        <v>2.3364533147396389E-3</v>
      </c>
      <c r="AS701">
        <v>8.8888888888889017E-2</v>
      </c>
      <c r="AT701">
        <v>2.696794580438588E-3</v>
      </c>
      <c r="AU701">
        <v>-3.1775700934579487E-2</v>
      </c>
      <c r="AV701">
        <v>-4.6236559139784972E-2</v>
      </c>
      <c r="AW701">
        <v>0</v>
      </c>
      <c r="AX701">
        <v>-1.9789403541407791E-2</v>
      </c>
      <c r="AY701">
        <v>3.488372093023262E-2</v>
      </c>
      <c r="AZ701">
        <v>1.2257405515831989E-3</v>
      </c>
      <c r="BA701">
        <v>3.2687445981258718E-3</v>
      </c>
      <c r="BB701">
        <v>-2.173913043478248E-2</v>
      </c>
      <c r="BC701">
        <v>4.7712662775423187E-3</v>
      </c>
      <c r="BD701">
        <v>7.8629032258064502E-2</v>
      </c>
      <c r="BE701">
        <v>0.10714285714285721</v>
      </c>
      <c r="BF701">
        <v>-3.7037037037036979E-2</v>
      </c>
      <c r="BG701">
        <v>2.4236090375236548E-2</v>
      </c>
      <c r="BH701">
        <v>5.4874112330535851E-2</v>
      </c>
      <c r="BI701">
        <v>6.3477718244997483E-4</v>
      </c>
      <c r="BJ701">
        <v>1.758522009675634E-3</v>
      </c>
      <c r="BK701">
        <v>0</v>
      </c>
      <c r="BL701">
        <v>5.8095279758518803E-3</v>
      </c>
      <c r="BM701">
        <v>-1.3916500994035739E-2</v>
      </c>
      <c r="BN701">
        <v>-1.060070671378088E-2</v>
      </c>
      <c r="BO701">
        <v>-1.219512195121952E-2</v>
      </c>
      <c r="BP701">
        <v>1.97633616564683E-2</v>
      </c>
      <c r="BQ701">
        <v>5.4458815520762371E-2</v>
      </c>
      <c r="BR701">
        <v>1.033925686591219E-3</v>
      </c>
      <c r="BS701">
        <v>-7.4515504769812058E-4</v>
      </c>
      <c r="BT701">
        <v>-4.1666666666666741E-2</v>
      </c>
      <c r="BU701">
        <v>2.8880992806001871E-4</v>
      </c>
      <c r="BV701">
        <v>-1.9493177387914229E-2</v>
      </c>
      <c r="BW701">
        <v>6.9269521410579404E-2</v>
      </c>
      <c r="BX701">
        <v>0</v>
      </c>
      <c r="BY701">
        <v>1.259763904387134E-2</v>
      </c>
      <c r="BZ701">
        <v>-0.1075334143377885</v>
      </c>
    </row>
    <row r="702" spans="1:78" x14ac:dyDescent="0.15">
      <c r="A702" s="21">
        <v>41214</v>
      </c>
      <c r="B702" t="s">
        <v>46</v>
      </c>
      <c r="C702">
        <v>0.16</v>
      </c>
      <c r="D702">
        <v>0</v>
      </c>
      <c r="E702" t="s">
        <v>56</v>
      </c>
      <c r="F702">
        <v>1.0900000000000001</v>
      </c>
      <c r="G702">
        <v>93.444999999999993</v>
      </c>
      <c r="H702">
        <v>99.216549999999998</v>
      </c>
      <c r="I702">
        <v>4.5999999999999996</v>
      </c>
      <c r="J702">
        <v>231.249</v>
      </c>
      <c r="K702">
        <v>51.4</v>
      </c>
      <c r="L702">
        <v>917</v>
      </c>
      <c r="M702">
        <v>7.7</v>
      </c>
      <c r="N702">
        <v>1416.18</v>
      </c>
      <c r="O702">
        <v>1.6160000000000001</v>
      </c>
      <c r="P702">
        <v>93.344999999999999</v>
      </c>
      <c r="Q702">
        <v>99.304720000000003</v>
      </c>
      <c r="R702">
        <v>4.9000000000000004</v>
      </c>
      <c r="S702">
        <v>231.63800000000001</v>
      </c>
      <c r="T702">
        <v>51.8</v>
      </c>
      <c r="U702">
        <v>887</v>
      </c>
      <c r="V702">
        <v>7.8</v>
      </c>
      <c r="W702">
        <v>1412.16</v>
      </c>
      <c r="X702">
        <v>1.6910000000000001</v>
      </c>
      <c r="Y702">
        <v>93.119</v>
      </c>
      <c r="Z702">
        <v>99.073239999999998</v>
      </c>
      <c r="AA702">
        <v>4.5</v>
      </c>
      <c r="AB702">
        <v>231.01499999999999</v>
      </c>
      <c r="AC702">
        <v>53.5</v>
      </c>
      <c r="AD702">
        <v>930</v>
      </c>
      <c r="AE702">
        <v>7.8</v>
      </c>
      <c r="AF702">
        <v>1440.67</v>
      </c>
      <c r="AG702">
        <v>1.6339999999999999</v>
      </c>
      <c r="AH702">
        <v>93.004999999999995</v>
      </c>
      <c r="AI702">
        <v>98.750450000000001</v>
      </c>
      <c r="AJ702">
        <v>4.5999999999999996</v>
      </c>
      <c r="AK702">
        <v>229.91800000000001</v>
      </c>
      <c r="AL702">
        <v>49.6</v>
      </c>
      <c r="AM702">
        <v>840</v>
      </c>
      <c r="AN702">
        <v>8.1</v>
      </c>
      <c r="AO702">
        <v>1406.58</v>
      </c>
      <c r="AP702">
        <v>1.5489999999999999</v>
      </c>
      <c r="AQ702">
        <v>1.0712946595960999E-3</v>
      </c>
      <c r="AR702">
        <v>-8.8787320481853449E-4</v>
      </c>
      <c r="AS702">
        <v>-6.1224489795918553E-2</v>
      </c>
      <c r="AT702">
        <v>-1.679344494426638E-3</v>
      </c>
      <c r="AU702">
        <v>-7.7220077220077066E-3</v>
      </c>
      <c r="AV702">
        <v>3.382187147688831E-2</v>
      </c>
      <c r="AW702">
        <v>-1.282051282051277E-2</v>
      </c>
      <c r="AX702">
        <v>2.846702923181565E-3</v>
      </c>
      <c r="AY702">
        <v>-4.4352454169130702E-2</v>
      </c>
      <c r="AZ702">
        <v>2.4270020081831318E-3</v>
      </c>
      <c r="BA702">
        <v>2.3364533147396389E-3</v>
      </c>
      <c r="BB702">
        <v>8.8888888888889017E-2</v>
      </c>
      <c r="BC702">
        <v>2.696794580438588E-3</v>
      </c>
      <c r="BD702">
        <v>-3.1775700934579487E-2</v>
      </c>
      <c r="BE702">
        <v>-4.6236559139784972E-2</v>
      </c>
      <c r="BF702">
        <v>0</v>
      </c>
      <c r="BG702">
        <v>-1.9789403541407791E-2</v>
      </c>
      <c r="BH702">
        <v>3.488372093023262E-2</v>
      </c>
      <c r="BI702">
        <v>1.2257405515831989E-3</v>
      </c>
      <c r="BJ702">
        <v>3.2687445981258718E-3</v>
      </c>
      <c r="BK702">
        <v>-2.173913043478248E-2</v>
      </c>
      <c r="BL702">
        <v>4.7712662775423187E-3</v>
      </c>
      <c r="BM702">
        <v>7.8629032258064502E-2</v>
      </c>
      <c r="BN702">
        <v>0.10714285714285721</v>
      </c>
      <c r="BO702">
        <v>-3.7037037037036979E-2</v>
      </c>
      <c r="BP702">
        <v>2.4236090375236548E-2</v>
      </c>
      <c r="BQ702">
        <v>5.4874112330535851E-2</v>
      </c>
      <c r="BR702">
        <v>6.3477718244997483E-4</v>
      </c>
      <c r="BS702">
        <v>1.758522009675634E-3</v>
      </c>
      <c r="BT702">
        <v>0</v>
      </c>
      <c r="BU702">
        <v>5.8095279758518803E-3</v>
      </c>
      <c r="BV702">
        <v>-1.3916500994035739E-2</v>
      </c>
      <c r="BW702">
        <v>-1.060070671378088E-2</v>
      </c>
      <c r="BX702">
        <v>-1.219512195121952E-2</v>
      </c>
      <c r="BY702">
        <v>1.97633616564683E-2</v>
      </c>
      <c r="BZ702">
        <v>5.4458815520762371E-2</v>
      </c>
    </row>
    <row r="703" spans="1:78" x14ac:dyDescent="0.15">
      <c r="A703" s="21">
        <v>41244</v>
      </c>
      <c r="B703" t="s">
        <v>47</v>
      </c>
      <c r="C703">
        <v>0.16</v>
      </c>
      <c r="D703">
        <v>0</v>
      </c>
      <c r="E703" t="s">
        <v>56</v>
      </c>
      <c r="F703">
        <v>1.52</v>
      </c>
      <c r="G703">
        <v>93.513999999999996</v>
      </c>
      <c r="H703">
        <v>98.875739999999993</v>
      </c>
      <c r="I703">
        <v>4.5</v>
      </c>
      <c r="J703">
        <v>231.221</v>
      </c>
      <c r="K703">
        <v>50.1</v>
      </c>
      <c r="L703">
        <v>941</v>
      </c>
      <c r="M703">
        <v>7.9</v>
      </c>
      <c r="N703">
        <v>1426.19</v>
      </c>
      <c r="O703">
        <v>1.758</v>
      </c>
      <c r="P703">
        <v>93.444999999999993</v>
      </c>
      <c r="Q703">
        <v>99.216549999999998</v>
      </c>
      <c r="R703">
        <v>4.5999999999999996</v>
      </c>
      <c r="S703">
        <v>231.249</v>
      </c>
      <c r="T703">
        <v>51.4</v>
      </c>
      <c r="U703">
        <v>917</v>
      </c>
      <c r="V703">
        <v>7.7</v>
      </c>
      <c r="W703">
        <v>1416.18</v>
      </c>
      <c r="X703">
        <v>1.6160000000000001</v>
      </c>
      <c r="Y703">
        <v>93.344999999999999</v>
      </c>
      <c r="Z703">
        <v>99.304720000000003</v>
      </c>
      <c r="AA703">
        <v>4.9000000000000004</v>
      </c>
      <c r="AB703">
        <v>231.63800000000001</v>
      </c>
      <c r="AC703">
        <v>51.8</v>
      </c>
      <c r="AD703">
        <v>887</v>
      </c>
      <c r="AE703">
        <v>7.8</v>
      </c>
      <c r="AF703">
        <v>1412.16</v>
      </c>
      <c r="AG703">
        <v>1.6910000000000001</v>
      </c>
      <c r="AH703">
        <v>93.119</v>
      </c>
      <c r="AI703">
        <v>99.073239999999998</v>
      </c>
      <c r="AJ703">
        <v>4.5</v>
      </c>
      <c r="AK703">
        <v>231.01499999999999</v>
      </c>
      <c r="AL703">
        <v>53.5</v>
      </c>
      <c r="AM703">
        <v>930</v>
      </c>
      <c r="AN703">
        <v>7.8</v>
      </c>
      <c r="AO703">
        <v>1440.67</v>
      </c>
      <c r="AP703">
        <v>1.6339999999999999</v>
      </c>
      <c r="AQ703">
        <v>7.3840226871424441E-4</v>
      </c>
      <c r="AR703">
        <v>-3.4350115983674549E-3</v>
      </c>
      <c r="AS703">
        <v>-2.173913043478248E-2</v>
      </c>
      <c r="AT703">
        <v>-1.210816046771646E-4</v>
      </c>
      <c r="AU703">
        <v>-2.5291828793774229E-2</v>
      </c>
      <c r="AV703">
        <v>2.617230098146139E-2</v>
      </c>
      <c r="AW703">
        <v>2.5974025974025979E-2</v>
      </c>
      <c r="AX703">
        <v>7.0683105254980561E-3</v>
      </c>
      <c r="AY703">
        <v>8.7871287128712838E-2</v>
      </c>
      <c r="AZ703">
        <v>1.0712946595960999E-3</v>
      </c>
      <c r="BA703">
        <v>-8.8787320481853449E-4</v>
      </c>
      <c r="BB703">
        <v>-6.1224489795918553E-2</v>
      </c>
      <c r="BC703">
        <v>-1.679344494426638E-3</v>
      </c>
      <c r="BD703">
        <v>-7.7220077220077066E-3</v>
      </c>
      <c r="BE703">
        <v>3.382187147688831E-2</v>
      </c>
      <c r="BF703">
        <v>-1.282051282051277E-2</v>
      </c>
      <c r="BG703">
        <v>2.846702923181565E-3</v>
      </c>
      <c r="BH703">
        <v>-4.4352454169130702E-2</v>
      </c>
      <c r="BI703">
        <v>2.4270020081831318E-3</v>
      </c>
      <c r="BJ703">
        <v>2.3364533147396389E-3</v>
      </c>
      <c r="BK703">
        <v>8.8888888888889017E-2</v>
      </c>
      <c r="BL703">
        <v>2.696794580438588E-3</v>
      </c>
      <c r="BM703">
        <v>-3.1775700934579487E-2</v>
      </c>
      <c r="BN703">
        <v>-4.6236559139784972E-2</v>
      </c>
      <c r="BO703">
        <v>0</v>
      </c>
      <c r="BP703">
        <v>-1.9789403541407791E-2</v>
      </c>
      <c r="BQ703">
        <v>3.488372093023262E-2</v>
      </c>
      <c r="BR703">
        <v>1.2257405515831989E-3</v>
      </c>
      <c r="BS703">
        <v>3.2687445981258718E-3</v>
      </c>
      <c r="BT703">
        <v>-2.173913043478248E-2</v>
      </c>
      <c r="BU703">
        <v>4.7712662775423187E-3</v>
      </c>
      <c r="BV703">
        <v>7.8629032258064502E-2</v>
      </c>
      <c r="BW703">
        <v>0.10714285714285721</v>
      </c>
      <c r="BX703">
        <v>-3.7037037037036979E-2</v>
      </c>
      <c r="BY703">
        <v>2.4236090375236548E-2</v>
      </c>
      <c r="BZ703">
        <v>5.4874112330535851E-2</v>
      </c>
    </row>
    <row r="704" spans="1:78" x14ac:dyDescent="0.15">
      <c r="A704" s="21">
        <v>41275</v>
      </c>
      <c r="B704" t="s">
        <v>48</v>
      </c>
      <c r="C704">
        <v>0.14000000000000001</v>
      </c>
      <c r="D704">
        <v>-0.1249999999999999</v>
      </c>
      <c r="E704" t="s">
        <v>55</v>
      </c>
      <c r="F704">
        <v>4.88</v>
      </c>
      <c r="G704">
        <v>93.703000000000003</v>
      </c>
      <c r="H704">
        <v>98.744699999999995</v>
      </c>
      <c r="I704">
        <v>4</v>
      </c>
      <c r="J704">
        <v>231.679</v>
      </c>
      <c r="K704">
        <v>50.8</v>
      </c>
      <c r="L704">
        <v>940</v>
      </c>
      <c r="M704">
        <v>8</v>
      </c>
      <c r="N704">
        <v>1498.11</v>
      </c>
      <c r="O704">
        <v>1.986</v>
      </c>
      <c r="P704">
        <v>93.513999999999996</v>
      </c>
      <c r="Q704">
        <v>98.875739999999993</v>
      </c>
      <c r="R704">
        <v>4.5</v>
      </c>
      <c r="S704">
        <v>231.221</v>
      </c>
      <c r="T704">
        <v>50.1</v>
      </c>
      <c r="U704">
        <v>941</v>
      </c>
      <c r="V704">
        <v>7.9</v>
      </c>
      <c r="W704">
        <v>1426.19</v>
      </c>
      <c r="X704">
        <v>1.758</v>
      </c>
      <c r="Y704">
        <v>93.444999999999993</v>
      </c>
      <c r="Z704">
        <v>99.216549999999998</v>
      </c>
      <c r="AA704">
        <v>4.5999999999999996</v>
      </c>
      <c r="AB704">
        <v>231.249</v>
      </c>
      <c r="AC704">
        <v>51.4</v>
      </c>
      <c r="AD704">
        <v>917</v>
      </c>
      <c r="AE704">
        <v>7.7</v>
      </c>
      <c r="AF704">
        <v>1416.18</v>
      </c>
      <c r="AG704">
        <v>1.6160000000000001</v>
      </c>
      <c r="AH704">
        <v>93.344999999999999</v>
      </c>
      <c r="AI704">
        <v>99.304720000000003</v>
      </c>
      <c r="AJ704">
        <v>4.9000000000000004</v>
      </c>
      <c r="AK704">
        <v>231.63800000000001</v>
      </c>
      <c r="AL704">
        <v>51.8</v>
      </c>
      <c r="AM704">
        <v>887</v>
      </c>
      <c r="AN704">
        <v>7.8</v>
      </c>
      <c r="AO704">
        <v>1412.16</v>
      </c>
      <c r="AP704">
        <v>1.6910000000000001</v>
      </c>
      <c r="AQ704">
        <v>2.0210877515667298E-3</v>
      </c>
      <c r="AR704">
        <v>-1.3252998157080591E-3</v>
      </c>
      <c r="AS704">
        <v>-0.1111111111111112</v>
      </c>
      <c r="AT704">
        <v>1.9807889421807889E-3</v>
      </c>
      <c r="AU704">
        <v>1.397205588822348E-2</v>
      </c>
      <c r="AV704">
        <v>-1.062699256110466E-3</v>
      </c>
      <c r="AW704">
        <v>1.265822784810111E-2</v>
      </c>
      <c r="AX704">
        <v>5.0428063581991138E-2</v>
      </c>
      <c r="AY704">
        <v>0.12969283276450511</v>
      </c>
      <c r="AZ704">
        <v>7.3840226871424441E-4</v>
      </c>
      <c r="BA704">
        <v>-3.4350115983674549E-3</v>
      </c>
      <c r="BB704">
        <v>-2.173913043478248E-2</v>
      </c>
      <c r="BC704">
        <v>-1.210816046771646E-4</v>
      </c>
      <c r="BD704">
        <v>-2.5291828793774229E-2</v>
      </c>
      <c r="BE704">
        <v>2.617230098146139E-2</v>
      </c>
      <c r="BF704">
        <v>2.5974025974025979E-2</v>
      </c>
      <c r="BG704">
        <v>7.0683105254980561E-3</v>
      </c>
      <c r="BH704">
        <v>8.7871287128712838E-2</v>
      </c>
      <c r="BI704">
        <v>1.0712946595960999E-3</v>
      </c>
      <c r="BJ704">
        <v>-8.8787320481853449E-4</v>
      </c>
      <c r="BK704">
        <v>-6.1224489795918553E-2</v>
      </c>
      <c r="BL704">
        <v>-1.679344494426638E-3</v>
      </c>
      <c r="BM704">
        <v>-7.7220077220077066E-3</v>
      </c>
      <c r="BN704">
        <v>3.382187147688831E-2</v>
      </c>
      <c r="BO704">
        <v>-1.282051282051277E-2</v>
      </c>
      <c r="BP704">
        <v>2.846702923181565E-3</v>
      </c>
      <c r="BQ704">
        <v>-4.4352454169130702E-2</v>
      </c>
      <c r="BR704">
        <v>2.4270020081831318E-3</v>
      </c>
      <c r="BS704">
        <v>2.3364533147396389E-3</v>
      </c>
      <c r="BT704">
        <v>8.8888888888889017E-2</v>
      </c>
      <c r="BU704">
        <v>2.696794580438588E-3</v>
      </c>
      <c r="BV704">
        <v>-3.1775700934579487E-2</v>
      </c>
      <c r="BW704">
        <v>-4.6236559139784972E-2</v>
      </c>
      <c r="BX704">
        <v>0</v>
      </c>
      <c r="BY704">
        <v>-1.9789403541407791E-2</v>
      </c>
      <c r="BZ704">
        <v>3.488372093023262E-2</v>
      </c>
    </row>
    <row r="705" spans="1:78" x14ac:dyDescent="0.15">
      <c r="A705" s="21">
        <v>41306</v>
      </c>
      <c r="B705" t="s">
        <v>49</v>
      </c>
      <c r="C705">
        <v>0.15</v>
      </c>
      <c r="D705">
        <v>7.1428571428571286E-2</v>
      </c>
      <c r="E705" t="s">
        <v>54</v>
      </c>
      <c r="F705">
        <v>-0.01</v>
      </c>
      <c r="G705">
        <v>93.805000000000007</v>
      </c>
      <c r="H705">
        <v>98.849810000000005</v>
      </c>
      <c r="I705">
        <v>4.0999999999999996</v>
      </c>
      <c r="J705">
        <v>232.93700000000001</v>
      </c>
      <c r="K705">
        <v>55.7</v>
      </c>
      <c r="L705">
        <v>980</v>
      </c>
      <c r="M705">
        <v>7.7</v>
      </c>
      <c r="N705">
        <v>1514.68</v>
      </c>
      <c r="O705">
        <v>1.8759999999999999</v>
      </c>
      <c r="P705">
        <v>93.703000000000003</v>
      </c>
      <c r="Q705">
        <v>98.744699999999995</v>
      </c>
      <c r="R705">
        <v>4</v>
      </c>
      <c r="S705">
        <v>231.679</v>
      </c>
      <c r="T705">
        <v>50.8</v>
      </c>
      <c r="U705">
        <v>940</v>
      </c>
      <c r="V705">
        <v>8</v>
      </c>
      <c r="W705">
        <v>1498.11</v>
      </c>
      <c r="X705">
        <v>1.986</v>
      </c>
      <c r="Y705">
        <v>93.513999999999996</v>
      </c>
      <c r="Z705">
        <v>98.875739999999993</v>
      </c>
      <c r="AA705">
        <v>4.5</v>
      </c>
      <c r="AB705">
        <v>231.221</v>
      </c>
      <c r="AC705">
        <v>50.1</v>
      </c>
      <c r="AD705">
        <v>941</v>
      </c>
      <c r="AE705">
        <v>7.9</v>
      </c>
      <c r="AF705">
        <v>1426.19</v>
      </c>
      <c r="AG705">
        <v>1.758</v>
      </c>
      <c r="AH705">
        <v>93.444999999999993</v>
      </c>
      <c r="AI705">
        <v>99.216549999999998</v>
      </c>
      <c r="AJ705">
        <v>4.5999999999999996</v>
      </c>
      <c r="AK705">
        <v>231.249</v>
      </c>
      <c r="AL705">
        <v>51.4</v>
      </c>
      <c r="AM705">
        <v>917</v>
      </c>
      <c r="AN705">
        <v>7.7</v>
      </c>
      <c r="AO705">
        <v>1416.18</v>
      </c>
      <c r="AP705">
        <v>1.6160000000000001</v>
      </c>
      <c r="AQ705">
        <v>1.0885457242564289E-3</v>
      </c>
      <c r="AR705">
        <v>1.0644621939204239E-3</v>
      </c>
      <c r="AS705">
        <v>2.4999999999999911E-2</v>
      </c>
      <c r="AT705">
        <v>5.4299267521009664E-3</v>
      </c>
      <c r="AU705">
        <v>9.6456692913385877E-2</v>
      </c>
      <c r="AV705">
        <v>4.2553191489361757E-2</v>
      </c>
      <c r="AW705">
        <v>-3.7499999999999978E-2</v>
      </c>
      <c r="AX705">
        <v>1.106060302648015E-2</v>
      </c>
      <c r="AY705">
        <v>-5.5387713997985921E-2</v>
      </c>
      <c r="AZ705">
        <v>2.0210877515667298E-3</v>
      </c>
      <c r="BA705">
        <v>-1.3252998157080591E-3</v>
      </c>
      <c r="BB705">
        <v>-0.1111111111111112</v>
      </c>
      <c r="BC705">
        <v>1.9807889421807889E-3</v>
      </c>
      <c r="BD705">
        <v>1.397205588822348E-2</v>
      </c>
      <c r="BE705">
        <v>-1.062699256110466E-3</v>
      </c>
      <c r="BF705">
        <v>1.265822784810111E-2</v>
      </c>
      <c r="BG705">
        <v>5.0428063581991138E-2</v>
      </c>
      <c r="BH705">
        <v>0.12969283276450511</v>
      </c>
      <c r="BI705">
        <v>7.3840226871424441E-4</v>
      </c>
      <c r="BJ705">
        <v>-3.4350115983674549E-3</v>
      </c>
      <c r="BK705">
        <v>-2.173913043478248E-2</v>
      </c>
      <c r="BL705">
        <v>-1.210816046771646E-4</v>
      </c>
      <c r="BM705">
        <v>-2.5291828793774229E-2</v>
      </c>
      <c r="BN705">
        <v>2.617230098146139E-2</v>
      </c>
      <c r="BO705">
        <v>2.5974025974025979E-2</v>
      </c>
      <c r="BP705">
        <v>7.0683105254980561E-3</v>
      </c>
      <c r="BQ705">
        <v>8.7871287128712838E-2</v>
      </c>
      <c r="BR705">
        <v>1.0712946595960999E-3</v>
      </c>
      <c r="BS705">
        <v>-8.8787320481853449E-4</v>
      </c>
      <c r="BT705">
        <v>-6.1224489795918553E-2</v>
      </c>
      <c r="BU705">
        <v>-1.679344494426638E-3</v>
      </c>
      <c r="BV705">
        <v>-7.7220077220077066E-3</v>
      </c>
      <c r="BW705">
        <v>3.382187147688831E-2</v>
      </c>
      <c r="BX705">
        <v>-1.282051282051277E-2</v>
      </c>
      <c r="BY705">
        <v>2.846702923181565E-3</v>
      </c>
      <c r="BZ705">
        <v>-4.4352454169130702E-2</v>
      </c>
    </row>
    <row r="706" spans="1:78" x14ac:dyDescent="0.15">
      <c r="A706" s="21">
        <v>41334</v>
      </c>
      <c r="B706" t="s">
        <v>50</v>
      </c>
      <c r="C706">
        <v>0.14000000000000001</v>
      </c>
      <c r="D706">
        <v>-6.6666666666666541E-2</v>
      </c>
      <c r="E706" t="s">
        <v>55</v>
      </c>
      <c r="F706">
        <v>0.27</v>
      </c>
      <c r="G706">
        <v>93.891000000000005</v>
      </c>
      <c r="H706">
        <v>99.020060000000001</v>
      </c>
      <c r="I706">
        <v>4.2</v>
      </c>
      <c r="J706">
        <v>232.28200000000001</v>
      </c>
      <c r="K706">
        <v>51.7</v>
      </c>
      <c r="L706">
        <v>936</v>
      </c>
      <c r="M706">
        <v>7.5</v>
      </c>
      <c r="N706">
        <v>1569.19</v>
      </c>
      <c r="O706">
        <v>1.85</v>
      </c>
      <c r="P706">
        <v>93.805000000000007</v>
      </c>
      <c r="Q706">
        <v>98.849810000000005</v>
      </c>
      <c r="R706">
        <v>4.0999999999999996</v>
      </c>
      <c r="S706">
        <v>232.93700000000001</v>
      </c>
      <c r="T706">
        <v>55.7</v>
      </c>
      <c r="U706">
        <v>980</v>
      </c>
      <c r="V706">
        <v>7.7</v>
      </c>
      <c r="W706">
        <v>1514.68</v>
      </c>
      <c r="X706">
        <v>1.8759999999999999</v>
      </c>
      <c r="Y706">
        <v>93.703000000000003</v>
      </c>
      <c r="Z706">
        <v>98.744699999999995</v>
      </c>
      <c r="AA706">
        <v>4</v>
      </c>
      <c r="AB706">
        <v>231.679</v>
      </c>
      <c r="AC706">
        <v>50.8</v>
      </c>
      <c r="AD706">
        <v>940</v>
      </c>
      <c r="AE706">
        <v>8</v>
      </c>
      <c r="AF706">
        <v>1498.11</v>
      </c>
      <c r="AG706">
        <v>1.986</v>
      </c>
      <c r="AH706">
        <v>93.513999999999996</v>
      </c>
      <c r="AI706">
        <v>98.875739999999993</v>
      </c>
      <c r="AJ706">
        <v>4.5</v>
      </c>
      <c r="AK706">
        <v>231.221</v>
      </c>
      <c r="AL706">
        <v>50.1</v>
      </c>
      <c r="AM706">
        <v>941</v>
      </c>
      <c r="AN706">
        <v>7.9</v>
      </c>
      <c r="AO706">
        <v>1426.19</v>
      </c>
      <c r="AP706">
        <v>1.758</v>
      </c>
      <c r="AQ706">
        <v>9.16795479985133E-4</v>
      </c>
      <c r="AR706">
        <v>1.722309835496816E-3</v>
      </c>
      <c r="AS706">
        <v>2.439024390243905E-2</v>
      </c>
      <c r="AT706">
        <v>-2.811919102589933E-3</v>
      </c>
      <c r="AU706">
        <v>-7.1813285457809739E-2</v>
      </c>
      <c r="AV706">
        <v>-4.4897959183673453E-2</v>
      </c>
      <c r="AW706">
        <v>-2.5974025974025979E-2</v>
      </c>
      <c r="AX706">
        <v>3.5987799403174307E-2</v>
      </c>
      <c r="AY706">
        <v>-1.385927505330475E-2</v>
      </c>
      <c r="AZ706">
        <v>1.0885457242564289E-3</v>
      </c>
      <c r="BA706">
        <v>1.0644621939204239E-3</v>
      </c>
      <c r="BB706">
        <v>2.4999999999999911E-2</v>
      </c>
      <c r="BC706">
        <v>5.4299267521009664E-3</v>
      </c>
      <c r="BD706">
        <v>9.6456692913385877E-2</v>
      </c>
      <c r="BE706">
        <v>4.2553191489361757E-2</v>
      </c>
      <c r="BF706">
        <v>-3.7499999999999978E-2</v>
      </c>
      <c r="BG706">
        <v>1.106060302648015E-2</v>
      </c>
      <c r="BH706">
        <v>-5.5387713997985921E-2</v>
      </c>
      <c r="BI706">
        <v>2.0210877515667298E-3</v>
      </c>
      <c r="BJ706">
        <v>-1.3252998157080591E-3</v>
      </c>
      <c r="BK706">
        <v>-0.1111111111111112</v>
      </c>
      <c r="BL706">
        <v>1.9807889421807889E-3</v>
      </c>
      <c r="BM706">
        <v>1.397205588822348E-2</v>
      </c>
      <c r="BN706">
        <v>-1.062699256110466E-3</v>
      </c>
      <c r="BO706">
        <v>1.265822784810111E-2</v>
      </c>
      <c r="BP706">
        <v>5.0428063581991138E-2</v>
      </c>
      <c r="BQ706">
        <v>0.12969283276450511</v>
      </c>
      <c r="BR706">
        <v>7.3840226871424441E-4</v>
      </c>
      <c r="BS706">
        <v>-3.4350115983674549E-3</v>
      </c>
      <c r="BT706">
        <v>-2.173913043478248E-2</v>
      </c>
      <c r="BU706">
        <v>-1.210816046771646E-4</v>
      </c>
      <c r="BV706">
        <v>-2.5291828793774229E-2</v>
      </c>
      <c r="BW706">
        <v>2.617230098146139E-2</v>
      </c>
      <c r="BX706">
        <v>2.5974025974025979E-2</v>
      </c>
      <c r="BY706">
        <v>7.0683105254980561E-3</v>
      </c>
      <c r="BZ706">
        <v>8.7871287128712838E-2</v>
      </c>
    </row>
    <row r="707" spans="1:78" x14ac:dyDescent="0.15">
      <c r="A707" s="21">
        <v>41365</v>
      </c>
      <c r="B707" t="s">
        <v>51</v>
      </c>
      <c r="C707">
        <v>0.15</v>
      </c>
      <c r="D707">
        <v>7.1428571428571286E-2</v>
      </c>
      <c r="E707" t="s">
        <v>54</v>
      </c>
      <c r="F707">
        <v>1.76</v>
      </c>
      <c r="G707">
        <v>93.936999999999998</v>
      </c>
      <c r="H707">
        <v>99.23657</v>
      </c>
      <c r="I707">
        <v>4.4000000000000004</v>
      </c>
      <c r="J707">
        <v>231.797</v>
      </c>
      <c r="K707">
        <v>49.7</v>
      </c>
      <c r="L707">
        <v>1012</v>
      </c>
      <c r="M707">
        <v>7.6</v>
      </c>
      <c r="N707">
        <v>1597.57</v>
      </c>
      <c r="O707">
        <v>1.673</v>
      </c>
      <c r="P707">
        <v>93.891000000000005</v>
      </c>
      <c r="Q707">
        <v>99.020060000000001</v>
      </c>
      <c r="R707">
        <v>4.2</v>
      </c>
      <c r="S707">
        <v>232.28200000000001</v>
      </c>
      <c r="T707">
        <v>51.7</v>
      </c>
      <c r="U707">
        <v>936</v>
      </c>
      <c r="V707">
        <v>7.5</v>
      </c>
      <c r="W707">
        <v>1569.19</v>
      </c>
      <c r="X707">
        <v>1.85</v>
      </c>
      <c r="Y707">
        <v>93.805000000000007</v>
      </c>
      <c r="Z707">
        <v>98.849810000000005</v>
      </c>
      <c r="AA707">
        <v>4.0999999999999996</v>
      </c>
      <c r="AB707">
        <v>232.93700000000001</v>
      </c>
      <c r="AC707">
        <v>55.7</v>
      </c>
      <c r="AD707">
        <v>980</v>
      </c>
      <c r="AE707">
        <v>7.7</v>
      </c>
      <c r="AF707">
        <v>1514.68</v>
      </c>
      <c r="AG707">
        <v>1.8759999999999999</v>
      </c>
      <c r="AH707">
        <v>93.703000000000003</v>
      </c>
      <c r="AI707">
        <v>98.744699999999995</v>
      </c>
      <c r="AJ707">
        <v>4</v>
      </c>
      <c r="AK707">
        <v>231.679</v>
      </c>
      <c r="AL707">
        <v>50.8</v>
      </c>
      <c r="AM707">
        <v>940</v>
      </c>
      <c r="AN707">
        <v>8</v>
      </c>
      <c r="AO707">
        <v>1498.11</v>
      </c>
      <c r="AP707">
        <v>1.986</v>
      </c>
      <c r="AQ707">
        <v>4.8992981222895082E-4</v>
      </c>
      <c r="AR707">
        <v>2.186526649246678E-3</v>
      </c>
      <c r="AS707">
        <v>4.7619047619047672E-2</v>
      </c>
      <c r="AT707">
        <v>-2.0879792665812191E-3</v>
      </c>
      <c r="AU707">
        <v>-3.8684719535783341E-2</v>
      </c>
      <c r="AV707">
        <v>8.119658119658113E-2</v>
      </c>
      <c r="AW707">
        <v>1.3333333333333201E-2</v>
      </c>
      <c r="AX707">
        <v>1.8085763992887971E-2</v>
      </c>
      <c r="AY707">
        <v>-9.5675675675675698E-2</v>
      </c>
      <c r="AZ707">
        <v>9.16795479985133E-4</v>
      </c>
      <c r="BA707">
        <v>1.722309835496816E-3</v>
      </c>
      <c r="BB707">
        <v>2.439024390243905E-2</v>
      </c>
      <c r="BC707">
        <v>-2.811919102589933E-3</v>
      </c>
      <c r="BD707">
        <v>-7.1813285457809739E-2</v>
      </c>
      <c r="BE707">
        <v>-4.4897959183673453E-2</v>
      </c>
      <c r="BF707">
        <v>-2.5974025974025979E-2</v>
      </c>
      <c r="BG707">
        <v>3.5987799403174307E-2</v>
      </c>
      <c r="BH707">
        <v>-1.385927505330475E-2</v>
      </c>
      <c r="BI707">
        <v>1.0885457242564289E-3</v>
      </c>
      <c r="BJ707">
        <v>1.0644621939204239E-3</v>
      </c>
      <c r="BK707">
        <v>2.4999999999999911E-2</v>
      </c>
      <c r="BL707">
        <v>5.4299267521009664E-3</v>
      </c>
      <c r="BM707">
        <v>9.6456692913385877E-2</v>
      </c>
      <c r="BN707">
        <v>4.2553191489361757E-2</v>
      </c>
      <c r="BO707">
        <v>-3.7499999999999978E-2</v>
      </c>
      <c r="BP707">
        <v>1.106060302648015E-2</v>
      </c>
      <c r="BQ707">
        <v>-5.5387713997985921E-2</v>
      </c>
      <c r="BR707">
        <v>2.0210877515667298E-3</v>
      </c>
      <c r="BS707">
        <v>-1.3252998157080591E-3</v>
      </c>
      <c r="BT707">
        <v>-0.1111111111111112</v>
      </c>
      <c r="BU707">
        <v>1.9807889421807889E-3</v>
      </c>
      <c r="BV707">
        <v>1.397205588822348E-2</v>
      </c>
      <c r="BW707">
        <v>-1.062699256110466E-3</v>
      </c>
      <c r="BX707">
        <v>1.265822784810111E-2</v>
      </c>
      <c r="BY707">
        <v>5.0428063581991138E-2</v>
      </c>
      <c r="BZ707">
        <v>0.12969283276450511</v>
      </c>
    </row>
    <row r="708" spans="1:78" x14ac:dyDescent="0.15">
      <c r="A708" s="21">
        <v>41395</v>
      </c>
      <c r="B708" t="s">
        <v>52</v>
      </c>
      <c r="C708">
        <v>0.11</v>
      </c>
      <c r="D708">
        <v>-0.26666666666666672</v>
      </c>
      <c r="E708" t="s">
        <v>55</v>
      </c>
      <c r="F708">
        <v>-0.03</v>
      </c>
      <c r="G708">
        <v>94.046999999999997</v>
      </c>
      <c r="H708">
        <v>99.581909999999993</v>
      </c>
      <c r="I708">
        <v>4.5999999999999996</v>
      </c>
      <c r="J708">
        <v>231.893</v>
      </c>
      <c r="K708">
        <v>49.6</v>
      </c>
      <c r="L708">
        <v>1003</v>
      </c>
      <c r="M708">
        <v>7.5</v>
      </c>
      <c r="N708">
        <v>1630.74</v>
      </c>
      <c r="O708">
        <v>2.129</v>
      </c>
      <c r="P708">
        <v>93.936999999999998</v>
      </c>
      <c r="Q708">
        <v>99.23657</v>
      </c>
      <c r="R708">
        <v>4.4000000000000004</v>
      </c>
      <c r="S708">
        <v>231.797</v>
      </c>
      <c r="T708">
        <v>49.7</v>
      </c>
      <c r="U708">
        <v>1012</v>
      </c>
      <c r="V708">
        <v>7.6</v>
      </c>
      <c r="W708">
        <v>1597.57</v>
      </c>
      <c r="X708">
        <v>1.673</v>
      </c>
      <c r="Y708">
        <v>93.891000000000005</v>
      </c>
      <c r="Z708">
        <v>99.020060000000001</v>
      </c>
      <c r="AA708">
        <v>4.2</v>
      </c>
      <c r="AB708">
        <v>232.28200000000001</v>
      </c>
      <c r="AC708">
        <v>51.7</v>
      </c>
      <c r="AD708">
        <v>936</v>
      </c>
      <c r="AE708">
        <v>7.5</v>
      </c>
      <c r="AF708">
        <v>1569.19</v>
      </c>
      <c r="AG708">
        <v>1.85</v>
      </c>
      <c r="AH708">
        <v>93.805000000000007</v>
      </c>
      <c r="AI708">
        <v>98.849810000000005</v>
      </c>
      <c r="AJ708">
        <v>4.0999999999999996</v>
      </c>
      <c r="AK708">
        <v>232.93700000000001</v>
      </c>
      <c r="AL708">
        <v>55.7</v>
      </c>
      <c r="AM708">
        <v>980</v>
      </c>
      <c r="AN708">
        <v>7.7</v>
      </c>
      <c r="AO708">
        <v>1514.68</v>
      </c>
      <c r="AP708">
        <v>1.8759999999999999</v>
      </c>
      <c r="AQ708">
        <v>1.1709975834868209E-3</v>
      </c>
      <c r="AR708">
        <v>3.479967112930193E-3</v>
      </c>
      <c r="AS708">
        <v>4.5454545454545192E-2</v>
      </c>
      <c r="AT708">
        <v>4.1415548950163311E-4</v>
      </c>
      <c r="AU708">
        <v>-2.0120724346076591E-3</v>
      </c>
      <c r="AV708">
        <v>-8.8932806324110159E-3</v>
      </c>
      <c r="AW708">
        <v>-1.315789473684204E-2</v>
      </c>
      <c r="AX708">
        <v>2.0762783477406451E-2</v>
      </c>
      <c r="AY708">
        <v>0.27256425582785399</v>
      </c>
      <c r="AZ708">
        <v>4.8992981222895082E-4</v>
      </c>
      <c r="BA708">
        <v>2.186526649246678E-3</v>
      </c>
      <c r="BB708">
        <v>4.7619047619047672E-2</v>
      </c>
      <c r="BC708">
        <v>-2.0879792665812191E-3</v>
      </c>
      <c r="BD708">
        <v>-3.8684719535783341E-2</v>
      </c>
      <c r="BE708">
        <v>8.119658119658113E-2</v>
      </c>
      <c r="BF708">
        <v>1.3333333333333201E-2</v>
      </c>
      <c r="BG708">
        <v>1.8085763992887971E-2</v>
      </c>
      <c r="BH708">
        <v>-9.5675675675675698E-2</v>
      </c>
      <c r="BI708">
        <v>9.16795479985133E-4</v>
      </c>
      <c r="BJ708">
        <v>1.722309835496816E-3</v>
      </c>
      <c r="BK708">
        <v>2.439024390243905E-2</v>
      </c>
      <c r="BL708">
        <v>-2.811919102589933E-3</v>
      </c>
      <c r="BM708">
        <v>-7.1813285457809739E-2</v>
      </c>
      <c r="BN708">
        <v>-4.4897959183673453E-2</v>
      </c>
      <c r="BO708">
        <v>-2.5974025974025979E-2</v>
      </c>
      <c r="BP708">
        <v>3.5987799403174307E-2</v>
      </c>
      <c r="BQ708">
        <v>-1.385927505330475E-2</v>
      </c>
      <c r="BR708">
        <v>1.0885457242564289E-3</v>
      </c>
      <c r="BS708">
        <v>1.0644621939204239E-3</v>
      </c>
      <c r="BT708">
        <v>2.4999999999999911E-2</v>
      </c>
      <c r="BU708">
        <v>5.4299267521009664E-3</v>
      </c>
      <c r="BV708">
        <v>9.6456692913385877E-2</v>
      </c>
      <c r="BW708">
        <v>4.2553191489361757E-2</v>
      </c>
      <c r="BX708">
        <v>-3.7499999999999978E-2</v>
      </c>
      <c r="BY708">
        <v>1.106060302648015E-2</v>
      </c>
      <c r="BZ708">
        <v>-5.5387713997985921E-2</v>
      </c>
    </row>
    <row r="709" spans="1:78" x14ac:dyDescent="0.15">
      <c r="A709" s="21">
        <v>41426</v>
      </c>
      <c r="B709" t="s">
        <v>53</v>
      </c>
      <c r="C709">
        <v>0.09</v>
      </c>
      <c r="D709">
        <v>-0.18181818181818191</v>
      </c>
      <c r="E709" t="s">
        <v>55</v>
      </c>
      <c r="F709">
        <v>0.08</v>
      </c>
      <c r="G709">
        <v>94.209000000000003</v>
      </c>
      <c r="H709">
        <v>99.760459999999995</v>
      </c>
      <c r="I709">
        <v>4.0999999999999996</v>
      </c>
      <c r="J709">
        <v>232.44499999999999</v>
      </c>
      <c r="K709">
        <v>55.7</v>
      </c>
      <c r="L709">
        <v>942</v>
      </c>
      <c r="M709">
        <v>7.5</v>
      </c>
      <c r="N709">
        <v>1606.28</v>
      </c>
      <c r="O709">
        <v>2.4870000000000001</v>
      </c>
      <c r="P709">
        <v>94.046999999999997</v>
      </c>
      <c r="Q709">
        <v>99.581909999999993</v>
      </c>
      <c r="R709">
        <v>4.5999999999999996</v>
      </c>
      <c r="S709">
        <v>231.893</v>
      </c>
      <c r="T709">
        <v>49.6</v>
      </c>
      <c r="U709">
        <v>1003</v>
      </c>
      <c r="V709">
        <v>7.5</v>
      </c>
      <c r="W709">
        <v>1630.74</v>
      </c>
      <c r="X709">
        <v>2.129</v>
      </c>
      <c r="Y709">
        <v>93.936999999999998</v>
      </c>
      <c r="Z709">
        <v>99.23657</v>
      </c>
      <c r="AA709">
        <v>4.4000000000000004</v>
      </c>
      <c r="AB709">
        <v>231.797</v>
      </c>
      <c r="AC709">
        <v>49.7</v>
      </c>
      <c r="AD709">
        <v>1012</v>
      </c>
      <c r="AE709">
        <v>7.6</v>
      </c>
      <c r="AF709">
        <v>1597.57</v>
      </c>
      <c r="AG709">
        <v>1.673</v>
      </c>
      <c r="AH709">
        <v>93.891000000000005</v>
      </c>
      <c r="AI709">
        <v>99.020060000000001</v>
      </c>
      <c r="AJ709">
        <v>4.2</v>
      </c>
      <c r="AK709">
        <v>232.28200000000001</v>
      </c>
      <c r="AL709">
        <v>51.7</v>
      </c>
      <c r="AM709">
        <v>936</v>
      </c>
      <c r="AN709">
        <v>7.5</v>
      </c>
      <c r="AO709">
        <v>1569.19</v>
      </c>
      <c r="AP709">
        <v>1.85</v>
      </c>
      <c r="AQ709">
        <v>1.722542983827235E-3</v>
      </c>
      <c r="AR709">
        <v>1.79299633839114E-3</v>
      </c>
      <c r="AS709">
        <v>-0.1086956521739131</v>
      </c>
      <c r="AT709">
        <v>2.3804082055085551E-3</v>
      </c>
      <c r="AU709">
        <v>0.12298387096774201</v>
      </c>
      <c r="AV709">
        <v>-6.0817547357926223E-2</v>
      </c>
      <c r="AW709">
        <v>0</v>
      </c>
      <c r="AX709">
        <v>-1.499932545960736E-2</v>
      </c>
      <c r="AY709">
        <v>0.16815406294034749</v>
      </c>
      <c r="AZ709">
        <v>1.1709975834868209E-3</v>
      </c>
      <c r="BA709">
        <v>3.479967112930193E-3</v>
      </c>
      <c r="BB709">
        <v>4.5454545454545192E-2</v>
      </c>
      <c r="BC709">
        <v>4.1415548950163311E-4</v>
      </c>
      <c r="BD709">
        <v>-2.0120724346076591E-3</v>
      </c>
      <c r="BE709">
        <v>-8.8932806324110159E-3</v>
      </c>
      <c r="BF709">
        <v>-1.315789473684204E-2</v>
      </c>
      <c r="BG709">
        <v>2.0762783477406451E-2</v>
      </c>
      <c r="BH709">
        <v>0.27256425582785399</v>
      </c>
      <c r="BI709">
        <v>4.8992981222895082E-4</v>
      </c>
      <c r="BJ709">
        <v>2.186526649246678E-3</v>
      </c>
      <c r="BK709">
        <v>4.7619047619047672E-2</v>
      </c>
      <c r="BL709">
        <v>-2.0879792665812191E-3</v>
      </c>
      <c r="BM709">
        <v>-3.8684719535783341E-2</v>
      </c>
      <c r="BN709">
        <v>8.119658119658113E-2</v>
      </c>
      <c r="BO709">
        <v>1.3333333333333201E-2</v>
      </c>
      <c r="BP709">
        <v>1.8085763992887971E-2</v>
      </c>
      <c r="BQ709">
        <v>-9.5675675675675698E-2</v>
      </c>
      <c r="BR709">
        <v>9.16795479985133E-4</v>
      </c>
      <c r="BS709">
        <v>1.722309835496816E-3</v>
      </c>
      <c r="BT709">
        <v>2.439024390243905E-2</v>
      </c>
      <c r="BU709">
        <v>-2.811919102589933E-3</v>
      </c>
      <c r="BV709">
        <v>-7.1813285457809739E-2</v>
      </c>
      <c r="BW709">
        <v>-4.4897959183673453E-2</v>
      </c>
      <c r="BX709">
        <v>-2.5974025974025979E-2</v>
      </c>
      <c r="BY709">
        <v>3.5987799403174307E-2</v>
      </c>
      <c r="BZ709">
        <v>-1.385927505330475E-2</v>
      </c>
    </row>
    <row r="710" spans="1:78" x14ac:dyDescent="0.15">
      <c r="A710" s="21">
        <v>41456</v>
      </c>
      <c r="B710" t="s">
        <v>42</v>
      </c>
      <c r="C710">
        <v>0.09</v>
      </c>
      <c r="D710">
        <v>0</v>
      </c>
      <c r="E710" t="s">
        <v>56</v>
      </c>
      <c r="F710">
        <v>2.38</v>
      </c>
      <c r="G710">
        <v>94.328999999999994</v>
      </c>
      <c r="H710">
        <v>99.721980000000002</v>
      </c>
      <c r="I710">
        <v>5.5</v>
      </c>
      <c r="J710">
        <v>232.9</v>
      </c>
      <c r="K710">
        <v>59.1</v>
      </c>
      <c r="L710">
        <v>997</v>
      </c>
      <c r="M710">
        <v>7.3</v>
      </c>
      <c r="N710">
        <v>1685.73</v>
      </c>
      <c r="O710">
        <v>2.577</v>
      </c>
      <c r="P710">
        <v>94.209000000000003</v>
      </c>
      <c r="Q710">
        <v>99.760459999999995</v>
      </c>
      <c r="R710">
        <v>4.0999999999999996</v>
      </c>
      <c r="S710">
        <v>232.44499999999999</v>
      </c>
      <c r="T710">
        <v>55.7</v>
      </c>
      <c r="U710">
        <v>942</v>
      </c>
      <c r="V710">
        <v>7.5</v>
      </c>
      <c r="W710">
        <v>1606.28</v>
      </c>
      <c r="X710">
        <v>2.4870000000000001</v>
      </c>
      <c r="Y710">
        <v>94.046999999999997</v>
      </c>
      <c r="Z710">
        <v>99.581909999999993</v>
      </c>
      <c r="AA710">
        <v>4.5999999999999996</v>
      </c>
      <c r="AB710">
        <v>231.893</v>
      </c>
      <c r="AC710">
        <v>49.6</v>
      </c>
      <c r="AD710">
        <v>1003</v>
      </c>
      <c r="AE710">
        <v>7.5</v>
      </c>
      <c r="AF710">
        <v>1630.74</v>
      </c>
      <c r="AG710">
        <v>2.129</v>
      </c>
      <c r="AH710">
        <v>93.936999999999998</v>
      </c>
      <c r="AI710">
        <v>99.23657</v>
      </c>
      <c r="AJ710">
        <v>4.4000000000000004</v>
      </c>
      <c r="AK710">
        <v>231.797</v>
      </c>
      <c r="AL710">
        <v>49.7</v>
      </c>
      <c r="AM710">
        <v>1012</v>
      </c>
      <c r="AN710">
        <v>7.6</v>
      </c>
      <c r="AO710">
        <v>1597.57</v>
      </c>
      <c r="AP710">
        <v>1.673</v>
      </c>
      <c r="AQ710">
        <v>1.273763653154125E-3</v>
      </c>
      <c r="AR710">
        <v>-3.8572396318137248E-4</v>
      </c>
      <c r="AS710">
        <v>0.34146341463414642</v>
      </c>
      <c r="AT710">
        <v>1.9574523005443378E-3</v>
      </c>
      <c r="AU710">
        <v>6.1041292639138163E-2</v>
      </c>
      <c r="AV710">
        <v>5.8386411889596701E-2</v>
      </c>
      <c r="AW710">
        <v>-2.6666666666666731E-2</v>
      </c>
      <c r="AX710">
        <v>4.9462111213487203E-2</v>
      </c>
      <c r="AY710">
        <v>3.6188178528347333E-2</v>
      </c>
      <c r="AZ710">
        <v>1.722542983827235E-3</v>
      </c>
      <c r="BA710">
        <v>1.79299633839114E-3</v>
      </c>
      <c r="BB710">
        <v>-0.1086956521739131</v>
      </c>
      <c r="BC710">
        <v>2.3804082055085551E-3</v>
      </c>
      <c r="BD710">
        <v>0.12298387096774201</v>
      </c>
      <c r="BE710">
        <v>-6.0817547357926223E-2</v>
      </c>
      <c r="BF710">
        <v>0</v>
      </c>
      <c r="BG710">
        <v>-1.499932545960736E-2</v>
      </c>
      <c r="BH710">
        <v>0.16815406294034749</v>
      </c>
      <c r="BI710">
        <v>1.1709975834868209E-3</v>
      </c>
      <c r="BJ710">
        <v>3.479967112930193E-3</v>
      </c>
      <c r="BK710">
        <v>4.5454545454545192E-2</v>
      </c>
      <c r="BL710">
        <v>4.1415548950163311E-4</v>
      </c>
      <c r="BM710">
        <v>-2.0120724346076591E-3</v>
      </c>
      <c r="BN710">
        <v>-8.8932806324110159E-3</v>
      </c>
      <c r="BO710">
        <v>-1.315789473684204E-2</v>
      </c>
      <c r="BP710">
        <v>2.0762783477406451E-2</v>
      </c>
      <c r="BQ710">
        <v>0.27256425582785399</v>
      </c>
      <c r="BR710">
        <v>4.8992981222895082E-4</v>
      </c>
      <c r="BS710">
        <v>2.186526649246678E-3</v>
      </c>
      <c r="BT710">
        <v>4.7619047619047672E-2</v>
      </c>
      <c r="BU710">
        <v>-2.0879792665812191E-3</v>
      </c>
      <c r="BV710">
        <v>-3.8684719535783341E-2</v>
      </c>
      <c r="BW710">
        <v>8.119658119658113E-2</v>
      </c>
      <c r="BX710">
        <v>1.3333333333333201E-2</v>
      </c>
      <c r="BY710">
        <v>1.8085763992887971E-2</v>
      </c>
      <c r="BZ710">
        <v>-9.5675675675675698E-2</v>
      </c>
    </row>
    <row r="711" spans="1:78" x14ac:dyDescent="0.15">
      <c r="A711" s="21">
        <v>41487</v>
      </c>
      <c r="B711" t="s">
        <v>43</v>
      </c>
      <c r="C711">
        <v>0.08</v>
      </c>
      <c r="D711">
        <v>-0.1111111111111111</v>
      </c>
      <c r="E711" t="s">
        <v>55</v>
      </c>
      <c r="F711">
        <v>0.06</v>
      </c>
      <c r="G711">
        <v>94.430999999999997</v>
      </c>
      <c r="H711">
        <v>99.435270000000003</v>
      </c>
      <c r="I711">
        <v>5.5</v>
      </c>
      <c r="J711">
        <v>233.45599999999999</v>
      </c>
      <c r="K711">
        <v>63.6</v>
      </c>
      <c r="L711">
        <v>964</v>
      </c>
      <c r="M711">
        <v>7.2</v>
      </c>
      <c r="N711">
        <v>1632.97</v>
      </c>
      <c r="O711">
        <v>2.7850000000000001</v>
      </c>
      <c r="P711">
        <v>94.328999999999994</v>
      </c>
      <c r="Q711">
        <v>99.721980000000002</v>
      </c>
      <c r="R711">
        <v>5.5</v>
      </c>
      <c r="S711">
        <v>232.9</v>
      </c>
      <c r="T711">
        <v>59.1</v>
      </c>
      <c r="U711">
        <v>997</v>
      </c>
      <c r="V711">
        <v>7.3</v>
      </c>
      <c r="W711">
        <v>1685.73</v>
      </c>
      <c r="X711">
        <v>2.577</v>
      </c>
      <c r="Y711">
        <v>94.209000000000003</v>
      </c>
      <c r="Z711">
        <v>99.760459999999995</v>
      </c>
      <c r="AA711">
        <v>4.0999999999999996</v>
      </c>
      <c r="AB711">
        <v>232.44499999999999</v>
      </c>
      <c r="AC711">
        <v>55.7</v>
      </c>
      <c r="AD711">
        <v>942</v>
      </c>
      <c r="AE711">
        <v>7.5</v>
      </c>
      <c r="AF711">
        <v>1606.28</v>
      </c>
      <c r="AG711">
        <v>2.4870000000000001</v>
      </c>
      <c r="AH711">
        <v>94.046999999999997</v>
      </c>
      <c r="AI711">
        <v>99.581909999999993</v>
      </c>
      <c r="AJ711">
        <v>4.5999999999999996</v>
      </c>
      <c r="AK711">
        <v>231.893</v>
      </c>
      <c r="AL711">
        <v>49.6</v>
      </c>
      <c r="AM711">
        <v>1003</v>
      </c>
      <c r="AN711">
        <v>7.5</v>
      </c>
      <c r="AO711">
        <v>1630.74</v>
      </c>
      <c r="AP711">
        <v>2.129</v>
      </c>
      <c r="AQ711">
        <v>1.081321756829956E-3</v>
      </c>
      <c r="AR711">
        <v>-2.8750933344885432E-3</v>
      </c>
      <c r="AS711">
        <v>0</v>
      </c>
      <c r="AT711">
        <v>2.3872906826962752E-3</v>
      </c>
      <c r="AU711">
        <v>7.6142131979695327E-2</v>
      </c>
      <c r="AV711">
        <v>-3.3099297893681053E-2</v>
      </c>
      <c r="AW711">
        <v>-1.369863013698625E-2</v>
      </c>
      <c r="AX711">
        <v>-3.1298013323604601E-2</v>
      </c>
      <c r="AY711">
        <v>8.0714008537058568E-2</v>
      </c>
      <c r="AZ711">
        <v>1.273763653154125E-3</v>
      </c>
      <c r="BA711">
        <v>-3.8572396318137248E-4</v>
      </c>
      <c r="BB711">
        <v>0.34146341463414642</v>
      </c>
      <c r="BC711">
        <v>1.9574523005443378E-3</v>
      </c>
      <c r="BD711">
        <v>6.1041292639138163E-2</v>
      </c>
      <c r="BE711">
        <v>5.8386411889596701E-2</v>
      </c>
      <c r="BF711">
        <v>-2.6666666666666731E-2</v>
      </c>
      <c r="BG711">
        <v>4.9462111213487203E-2</v>
      </c>
      <c r="BH711">
        <v>3.6188178528347333E-2</v>
      </c>
      <c r="BI711">
        <v>1.722542983827235E-3</v>
      </c>
      <c r="BJ711">
        <v>1.79299633839114E-3</v>
      </c>
      <c r="BK711">
        <v>-0.1086956521739131</v>
      </c>
      <c r="BL711">
        <v>2.3804082055085551E-3</v>
      </c>
      <c r="BM711">
        <v>0.12298387096774201</v>
      </c>
      <c r="BN711">
        <v>-6.0817547357926223E-2</v>
      </c>
      <c r="BO711">
        <v>0</v>
      </c>
      <c r="BP711">
        <v>-1.499932545960736E-2</v>
      </c>
      <c r="BQ711">
        <v>0.16815406294034749</v>
      </c>
      <c r="BR711">
        <v>1.1709975834868209E-3</v>
      </c>
      <c r="BS711">
        <v>3.479967112930193E-3</v>
      </c>
      <c r="BT711">
        <v>4.5454545454545192E-2</v>
      </c>
      <c r="BU711">
        <v>4.1415548950163311E-4</v>
      </c>
      <c r="BV711">
        <v>-2.0120724346076591E-3</v>
      </c>
      <c r="BW711">
        <v>-8.8932806324110159E-3</v>
      </c>
      <c r="BX711">
        <v>-1.315789473684204E-2</v>
      </c>
      <c r="BY711">
        <v>2.0762783477406451E-2</v>
      </c>
      <c r="BZ711">
        <v>0.27256425582785399</v>
      </c>
    </row>
    <row r="712" spans="1:78" x14ac:dyDescent="0.15">
      <c r="A712" s="21">
        <v>41518</v>
      </c>
      <c r="B712" t="s">
        <v>44</v>
      </c>
      <c r="C712">
        <v>0.08</v>
      </c>
      <c r="D712">
        <v>0</v>
      </c>
      <c r="E712" t="s">
        <v>56</v>
      </c>
      <c r="F712">
        <v>0.01</v>
      </c>
      <c r="G712">
        <v>94.543000000000006</v>
      </c>
      <c r="H712">
        <v>99.046239999999997</v>
      </c>
      <c r="I712">
        <v>5.4</v>
      </c>
      <c r="J712">
        <v>233.54400000000001</v>
      </c>
      <c r="K712">
        <v>61.3</v>
      </c>
      <c r="L712">
        <v>1004</v>
      </c>
      <c r="M712">
        <v>7.2</v>
      </c>
      <c r="N712">
        <v>1681.55</v>
      </c>
      <c r="O712">
        <v>2.6110000000000002</v>
      </c>
      <c r="P712">
        <v>94.430999999999997</v>
      </c>
      <c r="Q712">
        <v>99.435270000000003</v>
      </c>
      <c r="R712">
        <v>5.5</v>
      </c>
      <c r="S712">
        <v>233.45599999999999</v>
      </c>
      <c r="T712">
        <v>63.6</v>
      </c>
      <c r="U712">
        <v>964</v>
      </c>
      <c r="V712">
        <v>7.2</v>
      </c>
      <c r="W712">
        <v>1632.97</v>
      </c>
      <c r="X712">
        <v>2.7850000000000001</v>
      </c>
      <c r="Y712">
        <v>94.328999999999994</v>
      </c>
      <c r="Z712">
        <v>99.721980000000002</v>
      </c>
      <c r="AA712">
        <v>5.5</v>
      </c>
      <c r="AB712">
        <v>232.9</v>
      </c>
      <c r="AC712">
        <v>59.1</v>
      </c>
      <c r="AD712">
        <v>997</v>
      </c>
      <c r="AE712">
        <v>7.3</v>
      </c>
      <c r="AF712">
        <v>1685.73</v>
      </c>
      <c r="AG712">
        <v>2.577</v>
      </c>
      <c r="AH712">
        <v>94.209000000000003</v>
      </c>
      <c r="AI712">
        <v>99.760459999999995</v>
      </c>
      <c r="AJ712">
        <v>4.0999999999999996</v>
      </c>
      <c r="AK712">
        <v>232.44499999999999</v>
      </c>
      <c r="AL712">
        <v>55.7</v>
      </c>
      <c r="AM712">
        <v>942</v>
      </c>
      <c r="AN712">
        <v>7.5</v>
      </c>
      <c r="AO712">
        <v>1606.28</v>
      </c>
      <c r="AP712">
        <v>2.4870000000000001</v>
      </c>
      <c r="AQ712">
        <v>1.186051190816606E-3</v>
      </c>
      <c r="AR712">
        <v>-3.9123944652637022E-3</v>
      </c>
      <c r="AS712">
        <v>-1.818181818181808E-2</v>
      </c>
      <c r="AT712">
        <v>3.7694469193350072E-4</v>
      </c>
      <c r="AU712">
        <v>-3.6163522012578657E-2</v>
      </c>
      <c r="AV712">
        <v>4.1493775933610033E-2</v>
      </c>
      <c r="AW712">
        <v>0</v>
      </c>
      <c r="AX712">
        <v>2.974947488318835E-2</v>
      </c>
      <c r="AY712">
        <v>-6.2477558348294382E-2</v>
      </c>
      <c r="AZ712">
        <v>1.081321756829956E-3</v>
      </c>
      <c r="BA712">
        <v>-2.8750933344885432E-3</v>
      </c>
      <c r="BB712">
        <v>0</v>
      </c>
      <c r="BC712">
        <v>2.3872906826962752E-3</v>
      </c>
      <c r="BD712">
        <v>7.6142131979695327E-2</v>
      </c>
      <c r="BE712">
        <v>-3.3099297893681053E-2</v>
      </c>
      <c r="BF712">
        <v>-1.369863013698625E-2</v>
      </c>
      <c r="BG712">
        <v>-3.1298013323604601E-2</v>
      </c>
      <c r="BH712">
        <v>8.0714008537058568E-2</v>
      </c>
      <c r="BI712">
        <v>1.273763653154125E-3</v>
      </c>
      <c r="BJ712">
        <v>-3.8572396318137248E-4</v>
      </c>
      <c r="BK712">
        <v>0.34146341463414642</v>
      </c>
      <c r="BL712">
        <v>1.9574523005443378E-3</v>
      </c>
      <c r="BM712">
        <v>6.1041292639138163E-2</v>
      </c>
      <c r="BN712">
        <v>5.8386411889596701E-2</v>
      </c>
      <c r="BO712">
        <v>-2.6666666666666731E-2</v>
      </c>
      <c r="BP712">
        <v>4.9462111213487203E-2</v>
      </c>
      <c r="BQ712">
        <v>3.6188178528347333E-2</v>
      </c>
      <c r="BR712">
        <v>1.722542983827235E-3</v>
      </c>
      <c r="BS712">
        <v>1.79299633839114E-3</v>
      </c>
      <c r="BT712">
        <v>-0.1086956521739131</v>
      </c>
      <c r="BU712">
        <v>2.3804082055085551E-3</v>
      </c>
      <c r="BV712">
        <v>0.12298387096774201</v>
      </c>
      <c r="BW712">
        <v>-6.0817547357926223E-2</v>
      </c>
      <c r="BX712">
        <v>0</v>
      </c>
      <c r="BY712">
        <v>-1.499932545960736E-2</v>
      </c>
      <c r="BZ712">
        <v>0.16815406294034749</v>
      </c>
    </row>
    <row r="713" spans="1:78" x14ac:dyDescent="0.15">
      <c r="A713" s="21">
        <v>41548</v>
      </c>
      <c r="B713" t="s">
        <v>45</v>
      </c>
      <c r="C713">
        <v>0.09</v>
      </c>
      <c r="D713">
        <v>0.1249999999999999</v>
      </c>
      <c r="E713" t="s">
        <v>54</v>
      </c>
      <c r="F713">
        <v>0.03</v>
      </c>
      <c r="G713">
        <v>94.703000000000003</v>
      </c>
      <c r="H713">
        <v>98.805729999999997</v>
      </c>
      <c r="I713">
        <v>4.9000000000000004</v>
      </c>
      <c r="J713">
        <v>233.66900000000001</v>
      </c>
      <c r="K713">
        <v>61.3</v>
      </c>
      <c r="L713">
        <v>1044</v>
      </c>
      <c r="M713">
        <v>7.2</v>
      </c>
      <c r="N713">
        <v>1756.54</v>
      </c>
      <c r="O713">
        <v>2.5550000000000002</v>
      </c>
      <c r="P713">
        <v>94.543000000000006</v>
      </c>
      <c r="Q713">
        <v>99.046239999999997</v>
      </c>
      <c r="R713">
        <v>5.4</v>
      </c>
      <c r="S713">
        <v>233.54400000000001</v>
      </c>
      <c r="T713">
        <v>61.3</v>
      </c>
      <c r="U713">
        <v>1004</v>
      </c>
      <c r="V713">
        <v>7.2</v>
      </c>
      <c r="W713">
        <v>1681.55</v>
      </c>
      <c r="X713">
        <v>2.6110000000000002</v>
      </c>
      <c r="Y713">
        <v>94.430999999999997</v>
      </c>
      <c r="Z713">
        <v>99.435270000000003</v>
      </c>
      <c r="AA713">
        <v>5.5</v>
      </c>
      <c r="AB713">
        <v>233.45599999999999</v>
      </c>
      <c r="AC713">
        <v>63.6</v>
      </c>
      <c r="AD713">
        <v>964</v>
      </c>
      <c r="AE713">
        <v>7.2</v>
      </c>
      <c r="AF713">
        <v>1632.97</v>
      </c>
      <c r="AG713">
        <v>2.7850000000000001</v>
      </c>
      <c r="AH713">
        <v>94.328999999999994</v>
      </c>
      <c r="AI713">
        <v>99.721980000000002</v>
      </c>
      <c r="AJ713">
        <v>5.5</v>
      </c>
      <c r="AK713">
        <v>232.9</v>
      </c>
      <c r="AL713">
        <v>59.1</v>
      </c>
      <c r="AM713">
        <v>997</v>
      </c>
      <c r="AN713">
        <v>7.3</v>
      </c>
      <c r="AO713">
        <v>1685.73</v>
      </c>
      <c r="AP713">
        <v>2.577</v>
      </c>
      <c r="AQ713">
        <v>1.692351628359567E-3</v>
      </c>
      <c r="AR713">
        <v>-2.428259770386076E-3</v>
      </c>
      <c r="AS713">
        <v>-9.259259259259256E-2</v>
      </c>
      <c r="AT713">
        <v>5.3523104853914205E-4</v>
      </c>
      <c r="AU713">
        <v>0</v>
      </c>
      <c r="AV713">
        <v>3.9840637450199168E-2</v>
      </c>
      <c r="AW713">
        <v>0</v>
      </c>
      <c r="AX713">
        <v>4.4595759864410889E-2</v>
      </c>
      <c r="AY713">
        <v>-2.1447721179624679E-2</v>
      </c>
      <c r="AZ713">
        <v>1.186051190816606E-3</v>
      </c>
      <c r="BA713">
        <v>-3.9123944652637022E-3</v>
      </c>
      <c r="BB713">
        <v>-1.818181818181808E-2</v>
      </c>
      <c r="BC713">
        <v>3.7694469193350072E-4</v>
      </c>
      <c r="BD713">
        <v>-3.6163522012578657E-2</v>
      </c>
      <c r="BE713">
        <v>4.1493775933610033E-2</v>
      </c>
      <c r="BF713">
        <v>0</v>
      </c>
      <c r="BG713">
        <v>2.974947488318835E-2</v>
      </c>
      <c r="BH713">
        <v>-6.2477558348294382E-2</v>
      </c>
      <c r="BI713">
        <v>1.081321756829956E-3</v>
      </c>
      <c r="BJ713">
        <v>-2.8750933344885432E-3</v>
      </c>
      <c r="BK713">
        <v>0</v>
      </c>
      <c r="BL713">
        <v>2.3872906826962752E-3</v>
      </c>
      <c r="BM713">
        <v>7.6142131979695327E-2</v>
      </c>
      <c r="BN713">
        <v>-3.3099297893681053E-2</v>
      </c>
      <c r="BO713">
        <v>-1.369863013698625E-2</v>
      </c>
      <c r="BP713">
        <v>-3.1298013323604601E-2</v>
      </c>
      <c r="BQ713">
        <v>8.0714008537058568E-2</v>
      </c>
      <c r="BR713">
        <v>1.273763653154125E-3</v>
      </c>
      <c r="BS713">
        <v>-3.8572396318137248E-4</v>
      </c>
      <c r="BT713">
        <v>0.34146341463414642</v>
      </c>
      <c r="BU713">
        <v>1.9574523005443378E-3</v>
      </c>
      <c r="BV713">
        <v>6.1041292639138163E-2</v>
      </c>
      <c r="BW713">
        <v>5.8386411889596701E-2</v>
      </c>
      <c r="BX713">
        <v>-2.6666666666666731E-2</v>
      </c>
      <c r="BY713">
        <v>4.9462111213487203E-2</v>
      </c>
      <c r="BZ713">
        <v>3.6188178528347333E-2</v>
      </c>
    </row>
    <row r="714" spans="1:78" x14ac:dyDescent="0.15">
      <c r="A714" s="21">
        <v>41579</v>
      </c>
      <c r="B714" t="s">
        <v>46</v>
      </c>
      <c r="C714">
        <v>0.08</v>
      </c>
      <c r="D714">
        <v>-0.1111111111111111</v>
      </c>
      <c r="E714" t="s">
        <v>55</v>
      </c>
      <c r="F714">
        <v>5.16</v>
      </c>
      <c r="G714">
        <v>94.86</v>
      </c>
      <c r="H714">
        <v>98.90831</v>
      </c>
      <c r="I714">
        <v>5</v>
      </c>
      <c r="J714">
        <v>234.1</v>
      </c>
      <c r="K714">
        <v>63.4</v>
      </c>
      <c r="L714">
        <v>1029</v>
      </c>
      <c r="M714">
        <v>6.9</v>
      </c>
      <c r="N714">
        <v>1805.81</v>
      </c>
      <c r="O714">
        <v>2.7450000000000001</v>
      </c>
      <c r="P714">
        <v>94.703000000000003</v>
      </c>
      <c r="Q714">
        <v>98.805729999999997</v>
      </c>
      <c r="R714">
        <v>4.9000000000000004</v>
      </c>
      <c r="S714">
        <v>233.66900000000001</v>
      </c>
      <c r="T714">
        <v>61.3</v>
      </c>
      <c r="U714">
        <v>1044</v>
      </c>
      <c r="V714">
        <v>7.2</v>
      </c>
      <c r="W714">
        <v>1756.54</v>
      </c>
      <c r="X714">
        <v>2.5550000000000002</v>
      </c>
      <c r="Y714">
        <v>94.543000000000006</v>
      </c>
      <c r="Z714">
        <v>99.046239999999997</v>
      </c>
      <c r="AA714">
        <v>5.4</v>
      </c>
      <c r="AB714">
        <v>233.54400000000001</v>
      </c>
      <c r="AC714">
        <v>61.3</v>
      </c>
      <c r="AD714">
        <v>1004</v>
      </c>
      <c r="AE714">
        <v>7.2</v>
      </c>
      <c r="AF714">
        <v>1681.55</v>
      </c>
      <c r="AG714">
        <v>2.6110000000000002</v>
      </c>
      <c r="AH714">
        <v>94.430999999999997</v>
      </c>
      <c r="AI714">
        <v>99.435270000000003</v>
      </c>
      <c r="AJ714">
        <v>5.5</v>
      </c>
      <c r="AK714">
        <v>233.45599999999999</v>
      </c>
      <c r="AL714">
        <v>63.6</v>
      </c>
      <c r="AM714">
        <v>964</v>
      </c>
      <c r="AN714">
        <v>7.2</v>
      </c>
      <c r="AO714">
        <v>1632.97</v>
      </c>
      <c r="AP714">
        <v>2.7850000000000001</v>
      </c>
      <c r="AQ714">
        <v>1.657814430376936E-3</v>
      </c>
      <c r="AR714">
        <v>1.0381988979788479E-3</v>
      </c>
      <c r="AS714">
        <v>2.0408163265306149E-2</v>
      </c>
      <c r="AT714">
        <v>1.84448942735238E-3</v>
      </c>
      <c r="AU714">
        <v>3.4257748776509001E-2</v>
      </c>
      <c r="AV714">
        <v>-1.436781609195403E-2</v>
      </c>
      <c r="AW714">
        <v>-4.166666666666663E-2</v>
      </c>
      <c r="AX714">
        <v>2.804946087194149E-2</v>
      </c>
      <c r="AY714">
        <v>7.4363992172211235E-2</v>
      </c>
      <c r="AZ714">
        <v>1.692351628359567E-3</v>
      </c>
      <c r="BA714">
        <v>-2.428259770386076E-3</v>
      </c>
      <c r="BB714">
        <v>-9.259259259259256E-2</v>
      </c>
      <c r="BC714">
        <v>5.3523104853914205E-4</v>
      </c>
      <c r="BD714">
        <v>0</v>
      </c>
      <c r="BE714">
        <v>3.9840637450199168E-2</v>
      </c>
      <c r="BF714">
        <v>0</v>
      </c>
      <c r="BG714">
        <v>4.4595759864410889E-2</v>
      </c>
      <c r="BH714">
        <v>-2.1447721179624679E-2</v>
      </c>
      <c r="BI714">
        <v>1.186051190816606E-3</v>
      </c>
      <c r="BJ714">
        <v>-3.9123944652637022E-3</v>
      </c>
      <c r="BK714">
        <v>-1.818181818181808E-2</v>
      </c>
      <c r="BL714">
        <v>3.7694469193350072E-4</v>
      </c>
      <c r="BM714">
        <v>-3.6163522012578657E-2</v>
      </c>
      <c r="BN714">
        <v>4.1493775933610033E-2</v>
      </c>
      <c r="BO714">
        <v>0</v>
      </c>
      <c r="BP714">
        <v>2.974947488318835E-2</v>
      </c>
      <c r="BQ714">
        <v>-6.2477558348294382E-2</v>
      </c>
      <c r="BR714">
        <v>1.081321756829956E-3</v>
      </c>
      <c r="BS714">
        <v>-2.8750933344885432E-3</v>
      </c>
      <c r="BT714">
        <v>0</v>
      </c>
      <c r="BU714">
        <v>2.3872906826962752E-3</v>
      </c>
      <c r="BV714">
        <v>7.6142131979695327E-2</v>
      </c>
      <c r="BW714">
        <v>-3.3099297893681053E-2</v>
      </c>
      <c r="BX714">
        <v>-1.369863013698625E-2</v>
      </c>
      <c r="BY714">
        <v>-3.1298013323604601E-2</v>
      </c>
      <c r="BZ714">
        <v>8.0714008537058568E-2</v>
      </c>
    </row>
    <row r="715" spans="1:78" x14ac:dyDescent="0.15">
      <c r="A715" s="21">
        <v>41609</v>
      </c>
      <c r="B715" t="s">
        <v>47</v>
      </c>
      <c r="C715">
        <v>0.09</v>
      </c>
      <c r="D715">
        <v>0.1249999999999999</v>
      </c>
      <c r="E715" t="s">
        <v>54</v>
      </c>
      <c r="F715">
        <v>7.0000000000000007E-2</v>
      </c>
      <c r="G715">
        <v>94.960999999999999</v>
      </c>
      <c r="H715">
        <v>99.218379999999996</v>
      </c>
      <c r="I715">
        <v>5.2</v>
      </c>
      <c r="J715">
        <v>234.71899999999999</v>
      </c>
      <c r="K715">
        <v>64.400000000000006</v>
      </c>
      <c r="L715">
        <v>1005</v>
      </c>
      <c r="M715">
        <v>6.7</v>
      </c>
      <c r="N715">
        <v>1848.36</v>
      </c>
      <c r="O715">
        <v>3.0289999999999999</v>
      </c>
      <c r="P715">
        <v>94.86</v>
      </c>
      <c r="Q715">
        <v>98.90831</v>
      </c>
      <c r="R715">
        <v>5</v>
      </c>
      <c r="S715">
        <v>234.1</v>
      </c>
      <c r="T715">
        <v>63.4</v>
      </c>
      <c r="U715">
        <v>1029</v>
      </c>
      <c r="V715">
        <v>6.9</v>
      </c>
      <c r="W715">
        <v>1805.81</v>
      </c>
      <c r="X715">
        <v>2.7450000000000001</v>
      </c>
      <c r="Y715">
        <v>94.703000000000003</v>
      </c>
      <c r="Z715">
        <v>98.805729999999997</v>
      </c>
      <c r="AA715">
        <v>4.9000000000000004</v>
      </c>
      <c r="AB715">
        <v>233.66900000000001</v>
      </c>
      <c r="AC715">
        <v>61.3</v>
      </c>
      <c r="AD715">
        <v>1044</v>
      </c>
      <c r="AE715">
        <v>7.2</v>
      </c>
      <c r="AF715">
        <v>1756.54</v>
      </c>
      <c r="AG715">
        <v>2.5550000000000002</v>
      </c>
      <c r="AH715">
        <v>94.543000000000006</v>
      </c>
      <c r="AI715">
        <v>99.046239999999997</v>
      </c>
      <c r="AJ715">
        <v>5.4</v>
      </c>
      <c r="AK715">
        <v>233.54400000000001</v>
      </c>
      <c r="AL715">
        <v>61.3</v>
      </c>
      <c r="AM715">
        <v>1004</v>
      </c>
      <c r="AN715">
        <v>7.2</v>
      </c>
      <c r="AO715">
        <v>1681.55</v>
      </c>
      <c r="AP715">
        <v>2.6110000000000002</v>
      </c>
      <c r="AQ715">
        <v>1.0647269660553069E-3</v>
      </c>
      <c r="AR715">
        <v>3.1349236479725211E-3</v>
      </c>
      <c r="AS715">
        <v>4.0000000000000042E-2</v>
      </c>
      <c r="AT715">
        <v>2.6441691584793152E-3</v>
      </c>
      <c r="AU715">
        <v>1.5772870662460688E-2</v>
      </c>
      <c r="AV715">
        <v>-2.3323615160349861E-2</v>
      </c>
      <c r="AW715">
        <v>-2.8985507246376829E-2</v>
      </c>
      <c r="AX715">
        <v>2.3562833299184179E-2</v>
      </c>
      <c r="AY715">
        <v>0.10346083788706741</v>
      </c>
      <c r="AZ715">
        <v>1.657814430376936E-3</v>
      </c>
      <c r="BA715">
        <v>1.0381988979788479E-3</v>
      </c>
      <c r="BB715">
        <v>2.0408163265306149E-2</v>
      </c>
      <c r="BC715">
        <v>1.84448942735238E-3</v>
      </c>
      <c r="BD715">
        <v>3.4257748776509001E-2</v>
      </c>
      <c r="BE715">
        <v>-1.436781609195403E-2</v>
      </c>
      <c r="BF715">
        <v>-4.166666666666663E-2</v>
      </c>
      <c r="BG715">
        <v>2.804946087194149E-2</v>
      </c>
      <c r="BH715">
        <v>7.4363992172211235E-2</v>
      </c>
      <c r="BI715">
        <v>1.692351628359567E-3</v>
      </c>
      <c r="BJ715">
        <v>-2.428259770386076E-3</v>
      </c>
      <c r="BK715">
        <v>-9.259259259259256E-2</v>
      </c>
      <c r="BL715">
        <v>5.3523104853914205E-4</v>
      </c>
      <c r="BM715">
        <v>0</v>
      </c>
      <c r="BN715">
        <v>3.9840637450199168E-2</v>
      </c>
      <c r="BO715">
        <v>0</v>
      </c>
      <c r="BP715">
        <v>4.4595759864410889E-2</v>
      </c>
      <c r="BQ715">
        <v>-2.1447721179624679E-2</v>
      </c>
      <c r="BR715">
        <v>1.186051190816606E-3</v>
      </c>
      <c r="BS715">
        <v>-3.9123944652637022E-3</v>
      </c>
      <c r="BT715">
        <v>-1.818181818181808E-2</v>
      </c>
      <c r="BU715">
        <v>3.7694469193350072E-4</v>
      </c>
      <c r="BV715">
        <v>-3.6163522012578657E-2</v>
      </c>
      <c r="BW715">
        <v>4.1493775933610033E-2</v>
      </c>
      <c r="BX715">
        <v>0</v>
      </c>
      <c r="BY715">
        <v>2.974947488318835E-2</v>
      </c>
      <c r="BZ715">
        <v>-6.2477558348294382E-2</v>
      </c>
    </row>
    <row r="716" spans="1:78" x14ac:dyDescent="0.15">
      <c r="A716" s="21">
        <v>41640</v>
      </c>
      <c r="B716" t="s">
        <v>48</v>
      </c>
      <c r="C716">
        <v>7.0000000000000007E-2</v>
      </c>
      <c r="D716">
        <v>-0.2222222222222221</v>
      </c>
      <c r="E716" t="s">
        <v>55</v>
      </c>
      <c r="F716">
        <v>0.04</v>
      </c>
      <c r="G716">
        <v>95.063999999999993</v>
      </c>
      <c r="H716">
        <v>99.394880000000001</v>
      </c>
      <c r="I716">
        <v>5.0999999999999996</v>
      </c>
      <c r="J716">
        <v>235.28800000000001</v>
      </c>
      <c r="K716">
        <v>51.2</v>
      </c>
      <c r="L716">
        <v>976</v>
      </c>
      <c r="M716">
        <v>6.6</v>
      </c>
      <c r="N716">
        <v>1782.59</v>
      </c>
      <c r="O716">
        <v>2.645</v>
      </c>
      <c r="P716">
        <v>94.960999999999999</v>
      </c>
      <c r="Q716">
        <v>99.218379999999996</v>
      </c>
      <c r="R716">
        <v>5.2</v>
      </c>
      <c r="S716">
        <v>234.71899999999999</v>
      </c>
      <c r="T716">
        <v>64.400000000000006</v>
      </c>
      <c r="U716">
        <v>1005</v>
      </c>
      <c r="V716">
        <v>6.7</v>
      </c>
      <c r="W716">
        <v>1848.36</v>
      </c>
      <c r="X716">
        <v>3.0289999999999999</v>
      </c>
      <c r="Y716">
        <v>94.86</v>
      </c>
      <c r="Z716">
        <v>98.90831</v>
      </c>
      <c r="AA716">
        <v>5</v>
      </c>
      <c r="AB716">
        <v>234.1</v>
      </c>
      <c r="AC716">
        <v>63.4</v>
      </c>
      <c r="AD716">
        <v>1029</v>
      </c>
      <c r="AE716">
        <v>6.9</v>
      </c>
      <c r="AF716">
        <v>1805.81</v>
      </c>
      <c r="AG716">
        <v>2.7450000000000001</v>
      </c>
      <c r="AH716">
        <v>94.703000000000003</v>
      </c>
      <c r="AI716">
        <v>98.805729999999997</v>
      </c>
      <c r="AJ716">
        <v>4.9000000000000004</v>
      </c>
      <c r="AK716">
        <v>233.66900000000001</v>
      </c>
      <c r="AL716">
        <v>61.3</v>
      </c>
      <c r="AM716">
        <v>1044</v>
      </c>
      <c r="AN716">
        <v>7.2</v>
      </c>
      <c r="AO716">
        <v>1756.54</v>
      </c>
      <c r="AP716">
        <v>2.5550000000000002</v>
      </c>
      <c r="AQ716">
        <v>1.084655806067758E-3</v>
      </c>
      <c r="AR716">
        <v>1.778904271567461E-3</v>
      </c>
      <c r="AS716">
        <v>-1.9230769230769381E-2</v>
      </c>
      <c r="AT716">
        <v>2.4241752904536899E-3</v>
      </c>
      <c r="AU716">
        <v>-0.20496894409937891</v>
      </c>
      <c r="AV716">
        <v>-2.8855721393034831E-2</v>
      </c>
      <c r="AW716">
        <v>-1.49253731343284E-2</v>
      </c>
      <c r="AX716">
        <v>-3.5582895107013728E-2</v>
      </c>
      <c r="AY716">
        <v>-0.12677451304060741</v>
      </c>
      <c r="AZ716">
        <v>1.0647269660553069E-3</v>
      </c>
      <c r="BA716">
        <v>3.1349236479725211E-3</v>
      </c>
      <c r="BB716">
        <v>4.0000000000000042E-2</v>
      </c>
      <c r="BC716">
        <v>2.6441691584793152E-3</v>
      </c>
      <c r="BD716">
        <v>1.5772870662460688E-2</v>
      </c>
      <c r="BE716">
        <v>-2.3323615160349861E-2</v>
      </c>
      <c r="BF716">
        <v>-2.8985507246376829E-2</v>
      </c>
      <c r="BG716">
        <v>2.3562833299184179E-2</v>
      </c>
      <c r="BH716">
        <v>0.10346083788706741</v>
      </c>
      <c r="BI716">
        <v>1.657814430376936E-3</v>
      </c>
      <c r="BJ716">
        <v>1.0381988979788479E-3</v>
      </c>
      <c r="BK716">
        <v>2.0408163265306149E-2</v>
      </c>
      <c r="BL716">
        <v>1.84448942735238E-3</v>
      </c>
      <c r="BM716">
        <v>3.4257748776509001E-2</v>
      </c>
      <c r="BN716">
        <v>-1.436781609195403E-2</v>
      </c>
      <c r="BO716">
        <v>-4.166666666666663E-2</v>
      </c>
      <c r="BP716">
        <v>2.804946087194149E-2</v>
      </c>
      <c r="BQ716">
        <v>7.4363992172211235E-2</v>
      </c>
      <c r="BR716">
        <v>1.692351628359567E-3</v>
      </c>
      <c r="BS716">
        <v>-2.428259770386076E-3</v>
      </c>
      <c r="BT716">
        <v>-9.259259259259256E-2</v>
      </c>
      <c r="BU716">
        <v>5.3523104853914205E-4</v>
      </c>
      <c r="BV716">
        <v>0</v>
      </c>
      <c r="BW716">
        <v>3.9840637450199168E-2</v>
      </c>
      <c r="BX716">
        <v>0</v>
      </c>
      <c r="BY716">
        <v>4.4595759864410889E-2</v>
      </c>
      <c r="BZ716">
        <v>-2.1447721179624679E-2</v>
      </c>
    </row>
    <row r="717" spans="1:78" x14ac:dyDescent="0.15">
      <c r="A717" s="21">
        <v>41671</v>
      </c>
      <c r="B717" t="s">
        <v>49</v>
      </c>
      <c r="C717">
        <v>7.0000000000000007E-2</v>
      </c>
      <c r="D717">
        <v>0</v>
      </c>
      <c r="E717" t="s">
        <v>56</v>
      </c>
      <c r="F717">
        <v>-0.01</v>
      </c>
      <c r="G717">
        <v>95.108999999999995</v>
      </c>
      <c r="H717">
        <v>99.466449999999995</v>
      </c>
      <c r="I717">
        <v>5.3</v>
      </c>
      <c r="J717">
        <v>235.547</v>
      </c>
      <c r="K717">
        <v>54.5</v>
      </c>
      <c r="L717">
        <v>1039</v>
      </c>
      <c r="M717">
        <v>6.7</v>
      </c>
      <c r="N717">
        <v>1859.45</v>
      </c>
      <c r="O717">
        <v>2.6480000000000001</v>
      </c>
      <c r="P717">
        <v>95.063999999999993</v>
      </c>
      <c r="Q717">
        <v>99.394880000000001</v>
      </c>
      <c r="R717">
        <v>5.0999999999999996</v>
      </c>
      <c r="S717">
        <v>235.28800000000001</v>
      </c>
      <c r="T717">
        <v>51.2</v>
      </c>
      <c r="U717">
        <v>976</v>
      </c>
      <c r="V717">
        <v>6.6</v>
      </c>
      <c r="W717">
        <v>1782.59</v>
      </c>
      <c r="X717">
        <v>2.645</v>
      </c>
      <c r="Y717">
        <v>94.960999999999999</v>
      </c>
      <c r="Z717">
        <v>99.218379999999996</v>
      </c>
      <c r="AA717">
        <v>5.2</v>
      </c>
      <c r="AB717">
        <v>234.71899999999999</v>
      </c>
      <c r="AC717">
        <v>64.400000000000006</v>
      </c>
      <c r="AD717">
        <v>1005</v>
      </c>
      <c r="AE717">
        <v>6.7</v>
      </c>
      <c r="AF717">
        <v>1848.36</v>
      </c>
      <c r="AG717">
        <v>3.0289999999999999</v>
      </c>
      <c r="AH717">
        <v>94.86</v>
      </c>
      <c r="AI717">
        <v>98.90831</v>
      </c>
      <c r="AJ717">
        <v>5</v>
      </c>
      <c r="AK717">
        <v>234.1</v>
      </c>
      <c r="AL717">
        <v>63.4</v>
      </c>
      <c r="AM717">
        <v>1029</v>
      </c>
      <c r="AN717">
        <v>6.9</v>
      </c>
      <c r="AO717">
        <v>1805.81</v>
      </c>
      <c r="AP717">
        <v>2.7450000000000001</v>
      </c>
      <c r="AQ717">
        <v>4.7336531178987512E-4</v>
      </c>
      <c r="AR717">
        <v>7.2005721019019475E-4</v>
      </c>
      <c r="AS717">
        <v>3.9215686274509887E-2</v>
      </c>
      <c r="AT717">
        <v>1.1007786202441581E-3</v>
      </c>
      <c r="AU717">
        <v>6.4453125E-2</v>
      </c>
      <c r="AV717">
        <v>6.4549180327868827E-2</v>
      </c>
      <c r="AW717">
        <v>1.515151515151514E-2</v>
      </c>
      <c r="AX717">
        <v>4.3117037568930712E-2</v>
      </c>
      <c r="AY717">
        <v>1.134215500945279E-3</v>
      </c>
      <c r="AZ717">
        <v>1.084655806067758E-3</v>
      </c>
      <c r="BA717">
        <v>1.778904271567461E-3</v>
      </c>
      <c r="BB717">
        <v>-1.9230769230769381E-2</v>
      </c>
      <c r="BC717">
        <v>2.4241752904536899E-3</v>
      </c>
      <c r="BD717">
        <v>-0.20496894409937891</v>
      </c>
      <c r="BE717">
        <v>-2.8855721393034831E-2</v>
      </c>
      <c r="BF717">
        <v>-1.49253731343284E-2</v>
      </c>
      <c r="BG717">
        <v>-3.5582895107013728E-2</v>
      </c>
      <c r="BH717">
        <v>-0.12677451304060741</v>
      </c>
      <c r="BI717">
        <v>1.0647269660553069E-3</v>
      </c>
      <c r="BJ717">
        <v>3.1349236479725211E-3</v>
      </c>
      <c r="BK717">
        <v>4.0000000000000042E-2</v>
      </c>
      <c r="BL717">
        <v>2.6441691584793152E-3</v>
      </c>
      <c r="BM717">
        <v>1.5772870662460688E-2</v>
      </c>
      <c r="BN717">
        <v>-2.3323615160349861E-2</v>
      </c>
      <c r="BO717">
        <v>-2.8985507246376829E-2</v>
      </c>
      <c r="BP717">
        <v>2.3562833299184179E-2</v>
      </c>
      <c r="BQ717">
        <v>0.10346083788706741</v>
      </c>
      <c r="BR717">
        <v>1.657814430376936E-3</v>
      </c>
      <c r="BS717">
        <v>1.0381988979788479E-3</v>
      </c>
      <c r="BT717">
        <v>2.0408163265306149E-2</v>
      </c>
      <c r="BU717">
        <v>1.84448942735238E-3</v>
      </c>
      <c r="BV717">
        <v>3.4257748776509001E-2</v>
      </c>
      <c r="BW717">
        <v>-1.436781609195403E-2</v>
      </c>
      <c r="BX717">
        <v>-4.166666666666663E-2</v>
      </c>
      <c r="BY717">
        <v>2.804946087194149E-2</v>
      </c>
      <c r="BZ717">
        <v>7.4363992172211235E-2</v>
      </c>
    </row>
    <row r="718" spans="1:78" x14ac:dyDescent="0.15">
      <c r="A718" s="21">
        <v>41699</v>
      </c>
      <c r="B718" t="s">
        <v>50</v>
      </c>
      <c r="C718">
        <v>0.08</v>
      </c>
      <c r="D718">
        <v>0.14285714285714279</v>
      </c>
      <c r="E718" t="s">
        <v>54</v>
      </c>
      <c r="F718">
        <v>5.17</v>
      </c>
      <c r="G718">
        <v>95.25</v>
      </c>
      <c r="H718">
        <v>99.499380000000002</v>
      </c>
      <c r="I718">
        <v>5.6</v>
      </c>
      <c r="J718">
        <v>236.02799999999999</v>
      </c>
      <c r="K718">
        <v>55.1</v>
      </c>
      <c r="L718">
        <v>1067</v>
      </c>
      <c r="M718">
        <v>6.7</v>
      </c>
      <c r="N718">
        <v>1872.34</v>
      </c>
      <c r="O718">
        <v>2.7189999999999999</v>
      </c>
      <c r="P718">
        <v>95.108999999999995</v>
      </c>
      <c r="Q718">
        <v>99.466449999999995</v>
      </c>
      <c r="R718">
        <v>5.3</v>
      </c>
      <c r="S718">
        <v>235.547</v>
      </c>
      <c r="T718">
        <v>54.5</v>
      </c>
      <c r="U718">
        <v>1039</v>
      </c>
      <c r="V718">
        <v>6.7</v>
      </c>
      <c r="W718">
        <v>1859.45</v>
      </c>
      <c r="X718">
        <v>2.6480000000000001</v>
      </c>
      <c r="Y718">
        <v>95.063999999999993</v>
      </c>
      <c r="Z718">
        <v>99.394880000000001</v>
      </c>
      <c r="AA718">
        <v>5.0999999999999996</v>
      </c>
      <c r="AB718">
        <v>235.28800000000001</v>
      </c>
      <c r="AC718">
        <v>51.2</v>
      </c>
      <c r="AD718">
        <v>976</v>
      </c>
      <c r="AE718">
        <v>6.6</v>
      </c>
      <c r="AF718">
        <v>1782.59</v>
      </c>
      <c r="AG718">
        <v>2.645</v>
      </c>
      <c r="AH718">
        <v>94.960999999999999</v>
      </c>
      <c r="AI718">
        <v>99.218379999999996</v>
      </c>
      <c r="AJ718">
        <v>5.2</v>
      </c>
      <c r="AK718">
        <v>234.71899999999999</v>
      </c>
      <c r="AL718">
        <v>64.400000000000006</v>
      </c>
      <c r="AM718">
        <v>1005</v>
      </c>
      <c r="AN718">
        <v>6.7</v>
      </c>
      <c r="AO718">
        <v>1848.36</v>
      </c>
      <c r="AP718">
        <v>3.0289999999999999</v>
      </c>
      <c r="AQ718">
        <v>1.4825095416837191E-3</v>
      </c>
      <c r="AR718">
        <v>3.3106640480284888E-4</v>
      </c>
      <c r="AS718">
        <v>5.6603773584905648E-2</v>
      </c>
      <c r="AT718">
        <v>2.0420553010651599E-3</v>
      </c>
      <c r="AU718">
        <v>1.1009174311926721E-2</v>
      </c>
      <c r="AV718">
        <v>2.6948989412896921E-2</v>
      </c>
      <c r="AW718">
        <v>0</v>
      </c>
      <c r="AX718">
        <v>6.9321573583585039E-3</v>
      </c>
      <c r="AY718">
        <v>2.681268882175214E-2</v>
      </c>
      <c r="AZ718">
        <v>4.7336531178987512E-4</v>
      </c>
      <c r="BA718">
        <v>7.2005721019019475E-4</v>
      </c>
      <c r="BB718">
        <v>3.9215686274509887E-2</v>
      </c>
      <c r="BC718">
        <v>1.1007786202441581E-3</v>
      </c>
      <c r="BD718">
        <v>6.4453125E-2</v>
      </c>
      <c r="BE718">
        <v>6.4549180327868827E-2</v>
      </c>
      <c r="BF718">
        <v>1.515151515151514E-2</v>
      </c>
      <c r="BG718">
        <v>4.3117037568930712E-2</v>
      </c>
      <c r="BH718">
        <v>1.134215500945279E-3</v>
      </c>
      <c r="BI718">
        <v>1.084655806067758E-3</v>
      </c>
      <c r="BJ718">
        <v>1.778904271567461E-3</v>
      </c>
      <c r="BK718">
        <v>-1.9230769230769381E-2</v>
      </c>
      <c r="BL718">
        <v>2.4241752904536899E-3</v>
      </c>
      <c r="BM718">
        <v>-0.20496894409937891</v>
      </c>
      <c r="BN718">
        <v>-2.8855721393034831E-2</v>
      </c>
      <c r="BO718">
        <v>-1.49253731343284E-2</v>
      </c>
      <c r="BP718">
        <v>-3.5582895107013728E-2</v>
      </c>
      <c r="BQ718">
        <v>-0.12677451304060741</v>
      </c>
      <c r="BR718">
        <v>1.0647269660553069E-3</v>
      </c>
      <c r="BS718">
        <v>3.1349236479725211E-3</v>
      </c>
      <c r="BT718">
        <v>4.0000000000000042E-2</v>
      </c>
      <c r="BU718">
        <v>2.6441691584793152E-3</v>
      </c>
      <c r="BV718">
        <v>1.5772870662460688E-2</v>
      </c>
      <c r="BW718">
        <v>-2.3323615160349861E-2</v>
      </c>
      <c r="BX718">
        <v>-2.8985507246376829E-2</v>
      </c>
      <c r="BY718">
        <v>2.3562833299184179E-2</v>
      </c>
      <c r="BZ718">
        <v>0.10346083788706741</v>
      </c>
    </row>
    <row r="719" spans="1:78" x14ac:dyDescent="0.15">
      <c r="A719" s="21">
        <v>41730</v>
      </c>
      <c r="B719" t="s">
        <v>51</v>
      </c>
      <c r="C719">
        <v>0.09</v>
      </c>
      <c r="D719">
        <v>0.1249999999999999</v>
      </c>
      <c r="E719" t="s">
        <v>54</v>
      </c>
      <c r="F719">
        <v>0</v>
      </c>
      <c r="G719">
        <v>95.412999999999997</v>
      </c>
      <c r="H719">
        <v>99.573949999999996</v>
      </c>
      <c r="I719">
        <v>5.7</v>
      </c>
      <c r="J719">
        <v>236.46799999999999</v>
      </c>
      <c r="K719">
        <v>55.1</v>
      </c>
      <c r="L719">
        <v>1090</v>
      </c>
      <c r="M719">
        <v>6.2</v>
      </c>
      <c r="N719">
        <v>1883.95</v>
      </c>
      <c r="O719">
        <v>2.6469999999999998</v>
      </c>
      <c r="P719">
        <v>95.25</v>
      </c>
      <c r="Q719">
        <v>99.499380000000002</v>
      </c>
      <c r="R719">
        <v>5.6</v>
      </c>
      <c r="S719">
        <v>236.02799999999999</v>
      </c>
      <c r="T719">
        <v>55.1</v>
      </c>
      <c r="U719">
        <v>1067</v>
      </c>
      <c r="V719">
        <v>6.7</v>
      </c>
      <c r="W719">
        <v>1872.34</v>
      </c>
      <c r="X719">
        <v>2.7189999999999999</v>
      </c>
      <c r="Y719">
        <v>95.108999999999995</v>
      </c>
      <c r="Z719">
        <v>99.466449999999995</v>
      </c>
      <c r="AA719">
        <v>5.3</v>
      </c>
      <c r="AB719">
        <v>235.547</v>
      </c>
      <c r="AC719">
        <v>54.5</v>
      </c>
      <c r="AD719">
        <v>1039</v>
      </c>
      <c r="AE719">
        <v>6.7</v>
      </c>
      <c r="AF719">
        <v>1859.45</v>
      </c>
      <c r="AG719">
        <v>2.6480000000000001</v>
      </c>
      <c r="AH719">
        <v>95.063999999999993</v>
      </c>
      <c r="AI719">
        <v>99.394880000000001</v>
      </c>
      <c r="AJ719">
        <v>5.0999999999999996</v>
      </c>
      <c r="AK719">
        <v>235.28800000000001</v>
      </c>
      <c r="AL719">
        <v>51.2</v>
      </c>
      <c r="AM719">
        <v>976</v>
      </c>
      <c r="AN719">
        <v>6.6</v>
      </c>
      <c r="AO719">
        <v>1782.59</v>
      </c>
      <c r="AP719">
        <v>2.645</v>
      </c>
      <c r="AQ719">
        <v>1.711286089238762E-3</v>
      </c>
      <c r="AR719">
        <v>7.4945190613240342E-4</v>
      </c>
      <c r="AS719">
        <v>1.7857142857143019E-2</v>
      </c>
      <c r="AT719">
        <v>1.8641856050976009E-3</v>
      </c>
      <c r="AU719">
        <v>0</v>
      </c>
      <c r="AV719">
        <v>2.1555763823805089E-2</v>
      </c>
      <c r="AW719">
        <v>-7.4626865671641784E-2</v>
      </c>
      <c r="AX719">
        <v>6.2007968638175806E-3</v>
      </c>
      <c r="AY719">
        <v>-2.6480323648400139E-2</v>
      </c>
      <c r="AZ719">
        <v>1.4825095416837191E-3</v>
      </c>
      <c r="BA719">
        <v>3.3106640480284888E-4</v>
      </c>
      <c r="BB719">
        <v>5.6603773584905648E-2</v>
      </c>
      <c r="BC719">
        <v>2.0420553010651599E-3</v>
      </c>
      <c r="BD719">
        <v>1.1009174311926721E-2</v>
      </c>
      <c r="BE719">
        <v>2.6948989412896921E-2</v>
      </c>
      <c r="BF719">
        <v>0</v>
      </c>
      <c r="BG719">
        <v>6.9321573583585039E-3</v>
      </c>
      <c r="BH719">
        <v>2.681268882175214E-2</v>
      </c>
      <c r="BI719">
        <v>4.7336531178987512E-4</v>
      </c>
      <c r="BJ719">
        <v>7.2005721019019475E-4</v>
      </c>
      <c r="BK719">
        <v>3.9215686274509887E-2</v>
      </c>
      <c r="BL719">
        <v>1.1007786202441581E-3</v>
      </c>
      <c r="BM719">
        <v>6.4453125E-2</v>
      </c>
      <c r="BN719">
        <v>6.4549180327868827E-2</v>
      </c>
      <c r="BO719">
        <v>1.515151515151514E-2</v>
      </c>
      <c r="BP719">
        <v>4.3117037568930712E-2</v>
      </c>
      <c r="BQ719">
        <v>1.134215500945279E-3</v>
      </c>
      <c r="BR719">
        <v>1.084655806067758E-3</v>
      </c>
      <c r="BS719">
        <v>1.778904271567461E-3</v>
      </c>
      <c r="BT719">
        <v>-1.9230769230769381E-2</v>
      </c>
      <c r="BU719">
        <v>2.4241752904536899E-3</v>
      </c>
      <c r="BV719">
        <v>-0.20496894409937891</v>
      </c>
      <c r="BW719">
        <v>-2.8855721393034831E-2</v>
      </c>
      <c r="BX719">
        <v>-1.49253731343284E-2</v>
      </c>
      <c r="BY719">
        <v>-3.5582895107013728E-2</v>
      </c>
      <c r="BZ719">
        <v>-0.12677451304060741</v>
      </c>
    </row>
    <row r="720" spans="1:78" x14ac:dyDescent="0.15">
      <c r="A720" s="21">
        <v>41760</v>
      </c>
      <c r="B720" t="s">
        <v>52</v>
      </c>
      <c r="C720">
        <v>0.09</v>
      </c>
      <c r="D720">
        <v>0</v>
      </c>
      <c r="E720" t="s">
        <v>56</v>
      </c>
      <c r="F720">
        <v>0</v>
      </c>
      <c r="G720">
        <v>95.573999999999998</v>
      </c>
      <c r="H720">
        <v>99.560040000000001</v>
      </c>
      <c r="I720">
        <v>5.2</v>
      </c>
      <c r="J720">
        <v>236.91800000000001</v>
      </c>
      <c r="K720">
        <v>56.9</v>
      </c>
      <c r="L720">
        <v>1018</v>
      </c>
      <c r="M720">
        <v>6.3</v>
      </c>
      <c r="N720">
        <v>1923.57</v>
      </c>
      <c r="O720">
        <v>2.4769999999999999</v>
      </c>
      <c r="P720">
        <v>95.412999999999997</v>
      </c>
      <c r="Q720">
        <v>99.573949999999996</v>
      </c>
      <c r="R720">
        <v>5.7</v>
      </c>
      <c r="S720">
        <v>236.46799999999999</v>
      </c>
      <c r="T720">
        <v>55.1</v>
      </c>
      <c r="U720">
        <v>1090</v>
      </c>
      <c r="V720">
        <v>6.2</v>
      </c>
      <c r="W720">
        <v>1883.95</v>
      </c>
      <c r="X720">
        <v>2.6469999999999998</v>
      </c>
      <c r="Y720">
        <v>95.25</v>
      </c>
      <c r="Z720">
        <v>99.499380000000002</v>
      </c>
      <c r="AA720">
        <v>5.6</v>
      </c>
      <c r="AB720">
        <v>236.02799999999999</v>
      </c>
      <c r="AC720">
        <v>55.1</v>
      </c>
      <c r="AD720">
        <v>1067</v>
      </c>
      <c r="AE720">
        <v>6.7</v>
      </c>
      <c r="AF720">
        <v>1872.34</v>
      </c>
      <c r="AG720">
        <v>2.7189999999999999</v>
      </c>
      <c r="AH720">
        <v>95.108999999999995</v>
      </c>
      <c r="AI720">
        <v>99.466449999999995</v>
      </c>
      <c r="AJ720">
        <v>5.3</v>
      </c>
      <c r="AK720">
        <v>235.547</v>
      </c>
      <c r="AL720">
        <v>54.5</v>
      </c>
      <c r="AM720">
        <v>1039</v>
      </c>
      <c r="AN720">
        <v>6.7</v>
      </c>
      <c r="AO720">
        <v>1859.45</v>
      </c>
      <c r="AP720">
        <v>2.6480000000000001</v>
      </c>
      <c r="AQ720">
        <v>1.6874010879019961E-3</v>
      </c>
      <c r="AR720">
        <v>-1.396951712772099E-4</v>
      </c>
      <c r="AS720">
        <v>-8.7719298245614086E-2</v>
      </c>
      <c r="AT720">
        <v>1.9030059035471949E-3</v>
      </c>
      <c r="AU720">
        <v>3.2667876588021727E-2</v>
      </c>
      <c r="AV720">
        <v>-6.6055045871559637E-2</v>
      </c>
      <c r="AW720">
        <v>1.6129032258064498E-2</v>
      </c>
      <c r="AX720">
        <v>2.103028212001368E-2</v>
      </c>
      <c r="AY720">
        <v>-6.4223649414431372E-2</v>
      </c>
      <c r="AZ720">
        <v>1.711286089238762E-3</v>
      </c>
      <c r="BA720">
        <v>7.4945190613240342E-4</v>
      </c>
      <c r="BB720">
        <v>1.7857142857143019E-2</v>
      </c>
      <c r="BC720">
        <v>1.8641856050976009E-3</v>
      </c>
      <c r="BD720">
        <v>0</v>
      </c>
      <c r="BE720">
        <v>2.1555763823805089E-2</v>
      </c>
      <c r="BF720">
        <v>-7.4626865671641784E-2</v>
      </c>
      <c r="BG720">
        <v>6.2007968638175806E-3</v>
      </c>
      <c r="BH720">
        <v>-2.6480323648400139E-2</v>
      </c>
      <c r="BI720">
        <v>1.4825095416837191E-3</v>
      </c>
      <c r="BJ720">
        <v>3.3106640480284888E-4</v>
      </c>
      <c r="BK720">
        <v>5.6603773584905648E-2</v>
      </c>
      <c r="BL720">
        <v>2.0420553010651599E-3</v>
      </c>
      <c r="BM720">
        <v>1.1009174311926721E-2</v>
      </c>
      <c r="BN720">
        <v>2.6948989412896921E-2</v>
      </c>
      <c r="BO720">
        <v>0</v>
      </c>
      <c r="BP720">
        <v>6.9321573583585039E-3</v>
      </c>
      <c r="BQ720">
        <v>2.681268882175214E-2</v>
      </c>
      <c r="BR720">
        <v>4.7336531178987512E-4</v>
      </c>
      <c r="BS720">
        <v>7.2005721019019475E-4</v>
      </c>
      <c r="BT720">
        <v>3.9215686274509887E-2</v>
      </c>
      <c r="BU720">
        <v>1.1007786202441581E-3</v>
      </c>
      <c r="BV720">
        <v>6.4453125E-2</v>
      </c>
      <c r="BW720">
        <v>6.4549180327868827E-2</v>
      </c>
      <c r="BX720">
        <v>1.515151515151514E-2</v>
      </c>
      <c r="BY720">
        <v>4.3117037568930712E-2</v>
      </c>
      <c r="BZ720">
        <v>1.134215500945279E-3</v>
      </c>
    </row>
    <row r="721" spans="1:78" x14ac:dyDescent="0.15">
      <c r="A721" s="21">
        <v>41791</v>
      </c>
      <c r="B721" t="s">
        <v>53</v>
      </c>
      <c r="C721">
        <v>0.1</v>
      </c>
      <c r="D721">
        <v>0.1111111111111112</v>
      </c>
      <c r="E721" t="s">
        <v>54</v>
      </c>
      <c r="F721">
        <v>0.7</v>
      </c>
      <c r="G721">
        <v>95.682000000000002</v>
      </c>
      <c r="H721">
        <v>99.533069999999995</v>
      </c>
      <c r="I721">
        <v>5.7</v>
      </c>
      <c r="J721">
        <v>237.23099999999999</v>
      </c>
      <c r="K721">
        <v>58.9</v>
      </c>
      <c r="L721">
        <v>1010</v>
      </c>
      <c r="M721">
        <v>6.1</v>
      </c>
      <c r="N721">
        <v>1960.23</v>
      </c>
      <c r="O721">
        <v>2.5310000000000001</v>
      </c>
      <c r="P721">
        <v>95.573999999999998</v>
      </c>
      <c r="Q721">
        <v>99.560040000000001</v>
      </c>
      <c r="R721">
        <v>5.2</v>
      </c>
      <c r="S721">
        <v>236.91800000000001</v>
      </c>
      <c r="T721">
        <v>56.9</v>
      </c>
      <c r="U721">
        <v>1018</v>
      </c>
      <c r="V721">
        <v>6.3</v>
      </c>
      <c r="W721">
        <v>1923.57</v>
      </c>
      <c r="X721">
        <v>2.4769999999999999</v>
      </c>
      <c r="Y721">
        <v>95.412999999999997</v>
      </c>
      <c r="Z721">
        <v>99.573949999999996</v>
      </c>
      <c r="AA721">
        <v>5.7</v>
      </c>
      <c r="AB721">
        <v>236.46799999999999</v>
      </c>
      <c r="AC721">
        <v>55.1</v>
      </c>
      <c r="AD721">
        <v>1090</v>
      </c>
      <c r="AE721">
        <v>6.2</v>
      </c>
      <c r="AF721">
        <v>1883.95</v>
      </c>
      <c r="AG721">
        <v>2.6469999999999998</v>
      </c>
      <c r="AH721">
        <v>95.25</v>
      </c>
      <c r="AI721">
        <v>99.499380000000002</v>
      </c>
      <c r="AJ721">
        <v>5.6</v>
      </c>
      <c r="AK721">
        <v>236.02799999999999</v>
      </c>
      <c r="AL721">
        <v>55.1</v>
      </c>
      <c r="AM721">
        <v>1067</v>
      </c>
      <c r="AN721">
        <v>6.7</v>
      </c>
      <c r="AO721">
        <v>1872.34</v>
      </c>
      <c r="AP721">
        <v>2.7189999999999999</v>
      </c>
      <c r="AQ721">
        <v>1.130014439073346E-3</v>
      </c>
      <c r="AR721">
        <v>-2.7089181563211268E-4</v>
      </c>
      <c r="AS721">
        <v>9.6153846153846256E-2</v>
      </c>
      <c r="AT721">
        <v>1.321132206079767E-3</v>
      </c>
      <c r="AU721">
        <v>3.5149384885764468E-2</v>
      </c>
      <c r="AV721">
        <v>-7.8585461689587577E-3</v>
      </c>
      <c r="AW721">
        <v>-3.1746031746031737E-2</v>
      </c>
      <c r="AX721">
        <v>1.90583134484319E-2</v>
      </c>
      <c r="AY721">
        <v>2.1800565199838529E-2</v>
      </c>
      <c r="AZ721">
        <v>1.6874010879019961E-3</v>
      </c>
      <c r="BA721">
        <v>-1.396951712772099E-4</v>
      </c>
      <c r="BB721">
        <v>-8.7719298245614086E-2</v>
      </c>
      <c r="BC721">
        <v>1.9030059035471949E-3</v>
      </c>
      <c r="BD721">
        <v>3.2667876588021727E-2</v>
      </c>
      <c r="BE721">
        <v>-6.6055045871559637E-2</v>
      </c>
      <c r="BF721">
        <v>1.6129032258064498E-2</v>
      </c>
      <c r="BG721">
        <v>2.103028212001368E-2</v>
      </c>
      <c r="BH721">
        <v>-6.4223649414431372E-2</v>
      </c>
      <c r="BI721">
        <v>1.711286089238762E-3</v>
      </c>
      <c r="BJ721">
        <v>7.4945190613240342E-4</v>
      </c>
      <c r="BK721">
        <v>1.7857142857143019E-2</v>
      </c>
      <c r="BL721">
        <v>1.8641856050976009E-3</v>
      </c>
      <c r="BM721">
        <v>0</v>
      </c>
      <c r="BN721">
        <v>2.1555763823805089E-2</v>
      </c>
      <c r="BO721">
        <v>-7.4626865671641784E-2</v>
      </c>
      <c r="BP721">
        <v>6.2007968638175806E-3</v>
      </c>
      <c r="BQ721">
        <v>-2.6480323648400139E-2</v>
      </c>
      <c r="BR721">
        <v>1.4825095416837191E-3</v>
      </c>
      <c r="BS721">
        <v>3.3106640480284888E-4</v>
      </c>
      <c r="BT721">
        <v>5.6603773584905648E-2</v>
      </c>
      <c r="BU721">
        <v>2.0420553010651599E-3</v>
      </c>
      <c r="BV721">
        <v>1.1009174311926721E-2</v>
      </c>
      <c r="BW721">
        <v>2.6948989412896921E-2</v>
      </c>
      <c r="BX721">
        <v>0</v>
      </c>
      <c r="BY721">
        <v>6.9321573583585039E-3</v>
      </c>
      <c r="BZ721">
        <v>2.681268882175214E-2</v>
      </c>
    </row>
    <row r="722" spans="1:78" x14ac:dyDescent="0.15">
      <c r="A722" s="21">
        <v>41821</v>
      </c>
      <c r="B722" t="s">
        <v>42</v>
      </c>
      <c r="C722">
        <v>0.09</v>
      </c>
      <c r="D722">
        <v>-0.1000000000000001</v>
      </c>
      <c r="E722" t="s">
        <v>55</v>
      </c>
      <c r="F722">
        <v>0</v>
      </c>
      <c r="G722">
        <v>95.847999999999999</v>
      </c>
      <c r="H722">
        <v>99.524709999999999</v>
      </c>
      <c r="I722">
        <v>6.2</v>
      </c>
      <c r="J722">
        <v>237.49799999999999</v>
      </c>
      <c r="K722">
        <v>63.4</v>
      </c>
      <c r="L722">
        <v>1076</v>
      </c>
      <c r="M722">
        <v>6.2</v>
      </c>
      <c r="N722">
        <v>1930.67</v>
      </c>
      <c r="O722">
        <v>2.5590000000000002</v>
      </c>
      <c r="P722">
        <v>95.682000000000002</v>
      </c>
      <c r="Q722">
        <v>99.533069999999995</v>
      </c>
      <c r="R722">
        <v>5.7</v>
      </c>
      <c r="S722">
        <v>237.23099999999999</v>
      </c>
      <c r="T722">
        <v>58.9</v>
      </c>
      <c r="U722">
        <v>1010</v>
      </c>
      <c r="V722">
        <v>6.1</v>
      </c>
      <c r="W722">
        <v>1960.23</v>
      </c>
      <c r="X722">
        <v>2.5310000000000001</v>
      </c>
      <c r="Y722">
        <v>95.573999999999998</v>
      </c>
      <c r="Z722">
        <v>99.560040000000001</v>
      </c>
      <c r="AA722">
        <v>5.2</v>
      </c>
      <c r="AB722">
        <v>236.91800000000001</v>
      </c>
      <c r="AC722">
        <v>56.9</v>
      </c>
      <c r="AD722">
        <v>1018</v>
      </c>
      <c r="AE722">
        <v>6.3</v>
      </c>
      <c r="AF722">
        <v>1923.57</v>
      </c>
      <c r="AG722">
        <v>2.4769999999999999</v>
      </c>
      <c r="AH722">
        <v>95.412999999999997</v>
      </c>
      <c r="AI722">
        <v>99.573949999999996</v>
      </c>
      <c r="AJ722">
        <v>5.7</v>
      </c>
      <c r="AK722">
        <v>236.46799999999999</v>
      </c>
      <c r="AL722">
        <v>55.1</v>
      </c>
      <c r="AM722">
        <v>1090</v>
      </c>
      <c r="AN722">
        <v>6.2</v>
      </c>
      <c r="AO722">
        <v>1883.95</v>
      </c>
      <c r="AP722">
        <v>2.6469999999999998</v>
      </c>
      <c r="AQ722">
        <v>1.7349135678601519E-3</v>
      </c>
      <c r="AR722">
        <v>-8.3992184708003848E-5</v>
      </c>
      <c r="AS722">
        <v>8.7719298245614086E-2</v>
      </c>
      <c r="AT722">
        <v>1.1254852864928111E-3</v>
      </c>
      <c r="AU722">
        <v>7.6400679117147652E-2</v>
      </c>
      <c r="AV722">
        <v>6.5346534653465405E-2</v>
      </c>
      <c r="AW722">
        <v>1.6393442622950841E-2</v>
      </c>
      <c r="AX722">
        <v>-1.507986307729192E-2</v>
      </c>
      <c r="AY722">
        <v>1.106282101935996E-2</v>
      </c>
      <c r="AZ722">
        <v>1.130014439073346E-3</v>
      </c>
      <c r="BA722">
        <v>-2.7089181563211268E-4</v>
      </c>
      <c r="BB722">
        <v>9.6153846153846256E-2</v>
      </c>
      <c r="BC722">
        <v>1.321132206079767E-3</v>
      </c>
      <c r="BD722">
        <v>3.5149384885764468E-2</v>
      </c>
      <c r="BE722">
        <v>-7.8585461689587577E-3</v>
      </c>
      <c r="BF722">
        <v>-3.1746031746031737E-2</v>
      </c>
      <c r="BG722">
        <v>1.90583134484319E-2</v>
      </c>
      <c r="BH722">
        <v>2.1800565199838529E-2</v>
      </c>
      <c r="BI722">
        <v>1.6874010879019961E-3</v>
      </c>
      <c r="BJ722">
        <v>-1.396951712772099E-4</v>
      </c>
      <c r="BK722">
        <v>-8.7719298245614086E-2</v>
      </c>
      <c r="BL722">
        <v>1.9030059035471949E-3</v>
      </c>
      <c r="BM722">
        <v>3.2667876588021727E-2</v>
      </c>
      <c r="BN722">
        <v>-6.6055045871559637E-2</v>
      </c>
      <c r="BO722">
        <v>1.6129032258064498E-2</v>
      </c>
      <c r="BP722">
        <v>2.103028212001368E-2</v>
      </c>
      <c r="BQ722">
        <v>-6.4223649414431372E-2</v>
      </c>
      <c r="BR722">
        <v>1.711286089238762E-3</v>
      </c>
      <c r="BS722">
        <v>7.4945190613240342E-4</v>
      </c>
      <c r="BT722">
        <v>1.7857142857143019E-2</v>
      </c>
      <c r="BU722">
        <v>1.8641856050976009E-3</v>
      </c>
      <c r="BV722">
        <v>0</v>
      </c>
      <c r="BW722">
        <v>2.1555763823805089E-2</v>
      </c>
      <c r="BX722">
        <v>-7.4626865671641784E-2</v>
      </c>
      <c r="BY722">
        <v>6.2007968638175806E-3</v>
      </c>
      <c r="BZ722">
        <v>-2.6480323648400139E-2</v>
      </c>
    </row>
    <row r="723" spans="1:78" x14ac:dyDescent="0.15">
      <c r="A723" s="21">
        <v>41852</v>
      </c>
      <c r="B723" t="s">
        <v>43</v>
      </c>
      <c r="C723">
        <v>0.09</v>
      </c>
      <c r="D723">
        <v>0</v>
      </c>
      <c r="E723" t="s">
        <v>56</v>
      </c>
      <c r="F723">
        <v>0</v>
      </c>
      <c r="G723">
        <v>95.885000000000005</v>
      </c>
      <c r="H723">
        <v>99.621629999999996</v>
      </c>
      <c r="I723">
        <v>5.4</v>
      </c>
      <c r="J723">
        <v>237.46</v>
      </c>
      <c r="K723">
        <v>66.7</v>
      </c>
      <c r="L723">
        <v>1047</v>
      </c>
      <c r="M723">
        <v>6.1</v>
      </c>
      <c r="N723">
        <v>2003.37</v>
      </c>
      <c r="O723">
        <v>2.3439999999999999</v>
      </c>
      <c r="P723">
        <v>95.847999999999999</v>
      </c>
      <c r="Q723">
        <v>99.524709999999999</v>
      </c>
      <c r="R723">
        <v>6.2</v>
      </c>
      <c r="S723">
        <v>237.49799999999999</v>
      </c>
      <c r="T723">
        <v>63.4</v>
      </c>
      <c r="U723">
        <v>1076</v>
      </c>
      <c r="V723">
        <v>6.2</v>
      </c>
      <c r="W723">
        <v>1930.67</v>
      </c>
      <c r="X723">
        <v>2.5590000000000002</v>
      </c>
      <c r="Y723">
        <v>95.682000000000002</v>
      </c>
      <c r="Z723">
        <v>99.533069999999995</v>
      </c>
      <c r="AA723">
        <v>5.7</v>
      </c>
      <c r="AB723">
        <v>237.23099999999999</v>
      </c>
      <c r="AC723">
        <v>58.9</v>
      </c>
      <c r="AD723">
        <v>1010</v>
      </c>
      <c r="AE723">
        <v>6.1</v>
      </c>
      <c r="AF723">
        <v>1960.23</v>
      </c>
      <c r="AG723">
        <v>2.5310000000000001</v>
      </c>
      <c r="AH723">
        <v>95.573999999999998</v>
      </c>
      <c r="AI723">
        <v>99.560040000000001</v>
      </c>
      <c r="AJ723">
        <v>5.2</v>
      </c>
      <c r="AK723">
        <v>236.91800000000001</v>
      </c>
      <c r="AL723">
        <v>56.9</v>
      </c>
      <c r="AM723">
        <v>1018</v>
      </c>
      <c r="AN723">
        <v>6.3</v>
      </c>
      <c r="AO723">
        <v>1923.57</v>
      </c>
      <c r="AP723">
        <v>2.4769999999999999</v>
      </c>
      <c r="AQ723">
        <v>3.8602787747277212E-4</v>
      </c>
      <c r="AR723">
        <v>9.7382850952287825E-4</v>
      </c>
      <c r="AS723">
        <v>-0.1290322580645161</v>
      </c>
      <c r="AT723">
        <v>-1.6000134737970131E-4</v>
      </c>
      <c r="AU723">
        <v>5.2050473186119987E-2</v>
      </c>
      <c r="AV723">
        <v>-2.695167286245348E-2</v>
      </c>
      <c r="AW723">
        <v>-1.6129032258064609E-2</v>
      </c>
      <c r="AX723">
        <v>3.7655321727690261E-2</v>
      </c>
      <c r="AY723">
        <v>-8.4017194216490898E-2</v>
      </c>
      <c r="AZ723">
        <v>1.7349135678601519E-3</v>
      </c>
      <c r="BA723">
        <v>-8.3992184708003848E-5</v>
      </c>
      <c r="BB723">
        <v>8.7719298245614086E-2</v>
      </c>
      <c r="BC723">
        <v>1.1254852864928111E-3</v>
      </c>
      <c r="BD723">
        <v>7.6400679117147652E-2</v>
      </c>
      <c r="BE723">
        <v>6.5346534653465405E-2</v>
      </c>
      <c r="BF723">
        <v>1.6393442622950841E-2</v>
      </c>
      <c r="BG723">
        <v>-1.507986307729192E-2</v>
      </c>
      <c r="BH723">
        <v>1.106282101935996E-2</v>
      </c>
      <c r="BI723">
        <v>1.130014439073346E-3</v>
      </c>
      <c r="BJ723">
        <v>-2.7089181563211268E-4</v>
      </c>
      <c r="BK723">
        <v>9.6153846153846256E-2</v>
      </c>
      <c r="BL723">
        <v>1.321132206079767E-3</v>
      </c>
      <c r="BM723">
        <v>3.5149384885764468E-2</v>
      </c>
      <c r="BN723">
        <v>-7.8585461689587577E-3</v>
      </c>
      <c r="BO723">
        <v>-3.1746031746031737E-2</v>
      </c>
      <c r="BP723">
        <v>1.90583134484319E-2</v>
      </c>
      <c r="BQ723">
        <v>2.1800565199838529E-2</v>
      </c>
      <c r="BR723">
        <v>1.6874010879019961E-3</v>
      </c>
      <c r="BS723">
        <v>-1.396951712772099E-4</v>
      </c>
      <c r="BT723">
        <v>-8.7719298245614086E-2</v>
      </c>
      <c r="BU723">
        <v>1.9030059035471949E-3</v>
      </c>
      <c r="BV723">
        <v>3.2667876588021727E-2</v>
      </c>
      <c r="BW723">
        <v>-6.6055045871559637E-2</v>
      </c>
      <c r="BX723">
        <v>1.6129032258064498E-2</v>
      </c>
      <c r="BY723">
        <v>2.103028212001368E-2</v>
      </c>
      <c r="BZ723">
        <v>-6.4223649414431372E-2</v>
      </c>
    </row>
    <row r="724" spans="1:78" x14ac:dyDescent="0.15">
      <c r="A724" s="21">
        <v>41883</v>
      </c>
      <c r="B724" t="s">
        <v>44</v>
      </c>
      <c r="C724">
        <v>0.09</v>
      </c>
      <c r="D724">
        <v>0</v>
      </c>
      <c r="E724" t="s">
        <v>56</v>
      </c>
      <c r="F724">
        <v>6.45</v>
      </c>
      <c r="G724">
        <v>96.013000000000005</v>
      </c>
      <c r="H724">
        <v>99.83032</v>
      </c>
      <c r="I724">
        <v>5.4</v>
      </c>
      <c r="J724">
        <v>237.477</v>
      </c>
      <c r="K724">
        <v>60</v>
      </c>
      <c r="L724">
        <v>1077</v>
      </c>
      <c r="M724">
        <v>5.9</v>
      </c>
      <c r="N724">
        <v>1972.29</v>
      </c>
      <c r="O724">
        <v>2.4900000000000002</v>
      </c>
      <c r="P724">
        <v>95.885000000000005</v>
      </c>
      <c r="Q724">
        <v>99.621629999999996</v>
      </c>
      <c r="R724">
        <v>5.4</v>
      </c>
      <c r="S724">
        <v>237.46</v>
      </c>
      <c r="T724">
        <v>66.7</v>
      </c>
      <c r="U724">
        <v>1047</v>
      </c>
      <c r="V724">
        <v>6.1</v>
      </c>
      <c r="W724">
        <v>2003.37</v>
      </c>
      <c r="X724">
        <v>2.3439999999999999</v>
      </c>
      <c r="Y724">
        <v>95.847999999999999</v>
      </c>
      <c r="Z724">
        <v>99.524709999999999</v>
      </c>
      <c r="AA724">
        <v>6.2</v>
      </c>
      <c r="AB724">
        <v>237.49799999999999</v>
      </c>
      <c r="AC724">
        <v>63.4</v>
      </c>
      <c r="AD724">
        <v>1076</v>
      </c>
      <c r="AE724">
        <v>6.2</v>
      </c>
      <c r="AF724">
        <v>1930.67</v>
      </c>
      <c r="AG724">
        <v>2.5590000000000002</v>
      </c>
      <c r="AH724">
        <v>95.682000000000002</v>
      </c>
      <c r="AI724">
        <v>99.533069999999995</v>
      </c>
      <c r="AJ724">
        <v>5.7</v>
      </c>
      <c r="AK724">
        <v>237.23099999999999</v>
      </c>
      <c r="AL724">
        <v>58.9</v>
      </c>
      <c r="AM724">
        <v>1010</v>
      </c>
      <c r="AN724">
        <v>6.1</v>
      </c>
      <c r="AO724">
        <v>1960.23</v>
      </c>
      <c r="AP724">
        <v>2.5310000000000001</v>
      </c>
      <c r="AQ724">
        <v>1.3349324711895429E-3</v>
      </c>
      <c r="AR724">
        <v>2.0948261938698032E-3</v>
      </c>
      <c r="AS724">
        <v>0</v>
      </c>
      <c r="AT724">
        <v>7.1591004800808378E-5</v>
      </c>
      <c r="AU724">
        <v>-0.1004497751124438</v>
      </c>
      <c r="AV724">
        <v>2.8653295128939771E-2</v>
      </c>
      <c r="AW724">
        <v>-3.2786885245901558E-2</v>
      </c>
      <c r="AX724">
        <v>-1.5513859147336721E-2</v>
      </c>
      <c r="AY724">
        <v>6.2286689419795323E-2</v>
      </c>
      <c r="AZ724">
        <v>3.8602787747277212E-4</v>
      </c>
      <c r="BA724">
        <v>9.7382850952287825E-4</v>
      </c>
      <c r="BB724">
        <v>-0.1290322580645161</v>
      </c>
      <c r="BC724">
        <v>-1.6000134737970131E-4</v>
      </c>
      <c r="BD724">
        <v>5.2050473186119987E-2</v>
      </c>
      <c r="BE724">
        <v>-2.695167286245348E-2</v>
      </c>
      <c r="BF724">
        <v>-1.6129032258064609E-2</v>
      </c>
      <c r="BG724">
        <v>3.7655321727690261E-2</v>
      </c>
      <c r="BH724">
        <v>-8.4017194216490898E-2</v>
      </c>
      <c r="BI724">
        <v>1.7349135678601519E-3</v>
      </c>
      <c r="BJ724">
        <v>-8.3992184708003848E-5</v>
      </c>
      <c r="BK724">
        <v>8.7719298245614086E-2</v>
      </c>
      <c r="BL724">
        <v>1.1254852864928111E-3</v>
      </c>
      <c r="BM724">
        <v>7.6400679117147652E-2</v>
      </c>
      <c r="BN724">
        <v>6.5346534653465405E-2</v>
      </c>
      <c r="BO724">
        <v>1.6393442622950841E-2</v>
      </c>
      <c r="BP724">
        <v>-1.507986307729192E-2</v>
      </c>
      <c r="BQ724">
        <v>1.106282101935996E-2</v>
      </c>
      <c r="BR724">
        <v>1.130014439073346E-3</v>
      </c>
      <c r="BS724">
        <v>-2.7089181563211268E-4</v>
      </c>
      <c r="BT724">
        <v>9.6153846153846256E-2</v>
      </c>
      <c r="BU724">
        <v>1.321132206079767E-3</v>
      </c>
      <c r="BV724">
        <v>3.5149384885764468E-2</v>
      </c>
      <c r="BW724">
        <v>-7.8585461689587577E-3</v>
      </c>
      <c r="BX724">
        <v>-3.1746031746031737E-2</v>
      </c>
      <c r="BY724">
        <v>1.90583134484319E-2</v>
      </c>
      <c r="BZ724">
        <v>2.1800565199838529E-2</v>
      </c>
    </row>
    <row r="725" spans="1:78" x14ac:dyDescent="0.15">
      <c r="A725" s="21">
        <v>41913</v>
      </c>
      <c r="B725" t="s">
        <v>45</v>
      </c>
      <c r="C725">
        <v>0.09</v>
      </c>
      <c r="D725">
        <v>0</v>
      </c>
      <c r="E725" t="s">
        <v>56</v>
      </c>
      <c r="F725">
        <v>0.03</v>
      </c>
      <c r="G725">
        <v>96.096000000000004</v>
      </c>
      <c r="H725">
        <v>100.1237</v>
      </c>
      <c r="I725">
        <v>5.3</v>
      </c>
      <c r="J725">
        <v>237.43</v>
      </c>
      <c r="K725">
        <v>65.8</v>
      </c>
      <c r="L725">
        <v>1094</v>
      </c>
      <c r="M725">
        <v>5.7</v>
      </c>
      <c r="N725">
        <v>2018.05</v>
      </c>
      <c r="O725">
        <v>2.3359999999999999</v>
      </c>
      <c r="P725">
        <v>96.013000000000005</v>
      </c>
      <c r="Q725">
        <v>99.83032</v>
      </c>
      <c r="R725">
        <v>5.4</v>
      </c>
      <c r="S725">
        <v>237.477</v>
      </c>
      <c r="T725">
        <v>60</v>
      </c>
      <c r="U725">
        <v>1077</v>
      </c>
      <c r="V725">
        <v>5.9</v>
      </c>
      <c r="W725">
        <v>1972.29</v>
      </c>
      <c r="X725">
        <v>2.4900000000000002</v>
      </c>
      <c r="Y725">
        <v>95.885000000000005</v>
      </c>
      <c r="Z725">
        <v>99.621629999999996</v>
      </c>
      <c r="AA725">
        <v>5.4</v>
      </c>
      <c r="AB725">
        <v>237.46</v>
      </c>
      <c r="AC725">
        <v>66.7</v>
      </c>
      <c r="AD725">
        <v>1047</v>
      </c>
      <c r="AE725">
        <v>6.1</v>
      </c>
      <c r="AF725">
        <v>2003.37</v>
      </c>
      <c r="AG725">
        <v>2.3439999999999999</v>
      </c>
      <c r="AH725">
        <v>95.847999999999999</v>
      </c>
      <c r="AI725">
        <v>99.524709999999999</v>
      </c>
      <c r="AJ725">
        <v>6.2</v>
      </c>
      <c r="AK725">
        <v>237.49799999999999</v>
      </c>
      <c r="AL725">
        <v>63.4</v>
      </c>
      <c r="AM725">
        <v>1076</v>
      </c>
      <c r="AN725">
        <v>6.2</v>
      </c>
      <c r="AO725">
        <v>1930.67</v>
      </c>
      <c r="AP725">
        <v>2.5590000000000002</v>
      </c>
      <c r="AQ725">
        <v>8.6446627019265421E-4</v>
      </c>
      <c r="AR725">
        <v>2.9387865329890679E-3</v>
      </c>
      <c r="AS725">
        <v>-1.8518518518518601E-2</v>
      </c>
      <c r="AT725">
        <v>-1.9791390324119809E-4</v>
      </c>
      <c r="AU725">
        <v>9.6666666666666679E-2</v>
      </c>
      <c r="AV725">
        <v>1.5784586815227541E-2</v>
      </c>
      <c r="AW725">
        <v>-3.3898305084745783E-2</v>
      </c>
      <c r="AX725">
        <v>2.3201456175308891E-2</v>
      </c>
      <c r="AY725">
        <v>-6.1847389558233101E-2</v>
      </c>
      <c r="AZ725">
        <v>1.3349324711895429E-3</v>
      </c>
      <c r="BA725">
        <v>2.0948261938698032E-3</v>
      </c>
      <c r="BB725">
        <v>0</v>
      </c>
      <c r="BC725">
        <v>7.1591004800808378E-5</v>
      </c>
      <c r="BD725">
        <v>-0.1004497751124438</v>
      </c>
      <c r="BE725">
        <v>2.8653295128939771E-2</v>
      </c>
      <c r="BF725">
        <v>-3.2786885245901558E-2</v>
      </c>
      <c r="BG725">
        <v>-1.5513859147336721E-2</v>
      </c>
      <c r="BH725">
        <v>6.2286689419795323E-2</v>
      </c>
      <c r="BI725">
        <v>3.8602787747277212E-4</v>
      </c>
      <c r="BJ725">
        <v>9.7382850952287825E-4</v>
      </c>
      <c r="BK725">
        <v>-0.1290322580645161</v>
      </c>
      <c r="BL725">
        <v>-1.6000134737970131E-4</v>
      </c>
      <c r="BM725">
        <v>5.2050473186119987E-2</v>
      </c>
      <c r="BN725">
        <v>-2.695167286245348E-2</v>
      </c>
      <c r="BO725">
        <v>-1.6129032258064609E-2</v>
      </c>
      <c r="BP725">
        <v>3.7655321727690261E-2</v>
      </c>
      <c r="BQ725">
        <v>-8.4017194216490898E-2</v>
      </c>
      <c r="BR725">
        <v>1.7349135678601519E-3</v>
      </c>
      <c r="BS725">
        <v>-8.3992184708003848E-5</v>
      </c>
      <c r="BT725">
        <v>8.7719298245614086E-2</v>
      </c>
      <c r="BU725">
        <v>1.1254852864928111E-3</v>
      </c>
      <c r="BV725">
        <v>7.6400679117147652E-2</v>
      </c>
      <c r="BW725">
        <v>6.5346534653465405E-2</v>
      </c>
      <c r="BX725">
        <v>1.6393442622950841E-2</v>
      </c>
      <c r="BY725">
        <v>-1.507986307729192E-2</v>
      </c>
      <c r="BZ725">
        <v>1.106282101935996E-2</v>
      </c>
    </row>
    <row r="726" spans="1:78" x14ac:dyDescent="0.15">
      <c r="A726" s="21">
        <v>41944</v>
      </c>
      <c r="B726" t="s">
        <v>46</v>
      </c>
      <c r="C726">
        <v>0.09</v>
      </c>
      <c r="D726">
        <v>0</v>
      </c>
      <c r="E726" t="s">
        <v>56</v>
      </c>
      <c r="F726">
        <v>0.04</v>
      </c>
      <c r="G726">
        <v>96.180999999999997</v>
      </c>
      <c r="H726">
        <v>100.4837</v>
      </c>
      <c r="I726">
        <v>5.7</v>
      </c>
      <c r="J726">
        <v>236.983</v>
      </c>
      <c r="K726">
        <v>66</v>
      </c>
      <c r="L726">
        <v>1059</v>
      </c>
      <c r="M726">
        <v>5.8</v>
      </c>
      <c r="N726">
        <v>2067.56</v>
      </c>
      <c r="O726">
        <v>2.165</v>
      </c>
      <c r="P726">
        <v>96.096000000000004</v>
      </c>
      <c r="Q726">
        <v>100.1237</v>
      </c>
      <c r="R726">
        <v>5.3</v>
      </c>
      <c r="S726">
        <v>237.43</v>
      </c>
      <c r="T726">
        <v>65.8</v>
      </c>
      <c r="U726">
        <v>1094</v>
      </c>
      <c r="V726">
        <v>5.7</v>
      </c>
      <c r="W726">
        <v>2018.05</v>
      </c>
      <c r="X726">
        <v>2.3359999999999999</v>
      </c>
      <c r="Y726">
        <v>96.013000000000005</v>
      </c>
      <c r="Z726">
        <v>99.83032</v>
      </c>
      <c r="AA726">
        <v>5.4</v>
      </c>
      <c r="AB726">
        <v>237.477</v>
      </c>
      <c r="AC726">
        <v>60</v>
      </c>
      <c r="AD726">
        <v>1077</v>
      </c>
      <c r="AE726">
        <v>5.9</v>
      </c>
      <c r="AF726">
        <v>1972.29</v>
      </c>
      <c r="AG726">
        <v>2.4900000000000002</v>
      </c>
      <c r="AH726">
        <v>95.885000000000005</v>
      </c>
      <c r="AI726">
        <v>99.621629999999996</v>
      </c>
      <c r="AJ726">
        <v>5.4</v>
      </c>
      <c r="AK726">
        <v>237.46</v>
      </c>
      <c r="AL726">
        <v>66.7</v>
      </c>
      <c r="AM726">
        <v>1047</v>
      </c>
      <c r="AN726">
        <v>6.1</v>
      </c>
      <c r="AO726">
        <v>2003.37</v>
      </c>
      <c r="AP726">
        <v>2.3439999999999999</v>
      </c>
      <c r="AQ726">
        <v>8.8453213453210111E-4</v>
      </c>
      <c r="AR726">
        <v>3.5955523018027509E-3</v>
      </c>
      <c r="AS726">
        <v>7.547169811320753E-2</v>
      </c>
      <c r="AT726">
        <v>-1.882660152465965E-3</v>
      </c>
      <c r="AU726">
        <v>3.0395136778116338E-3</v>
      </c>
      <c r="AV726">
        <v>-3.1992687385740348E-2</v>
      </c>
      <c r="AW726">
        <v>1.754385964912264E-2</v>
      </c>
      <c r="AX726">
        <v>2.4533584400783019E-2</v>
      </c>
      <c r="AY726">
        <v>-7.3202054794520466E-2</v>
      </c>
      <c r="AZ726">
        <v>8.6446627019265421E-4</v>
      </c>
      <c r="BA726">
        <v>2.9387865329890679E-3</v>
      </c>
      <c r="BB726">
        <v>-1.8518518518518601E-2</v>
      </c>
      <c r="BC726">
        <v>-1.9791390324119809E-4</v>
      </c>
      <c r="BD726">
        <v>9.6666666666666679E-2</v>
      </c>
      <c r="BE726">
        <v>1.5784586815227541E-2</v>
      </c>
      <c r="BF726">
        <v>-3.3898305084745783E-2</v>
      </c>
      <c r="BG726">
        <v>2.3201456175308891E-2</v>
      </c>
      <c r="BH726">
        <v>-6.1847389558233101E-2</v>
      </c>
      <c r="BI726">
        <v>1.3349324711895429E-3</v>
      </c>
      <c r="BJ726">
        <v>2.0948261938698032E-3</v>
      </c>
      <c r="BK726">
        <v>0</v>
      </c>
      <c r="BL726">
        <v>7.1591004800808378E-5</v>
      </c>
      <c r="BM726">
        <v>-0.1004497751124438</v>
      </c>
      <c r="BN726">
        <v>2.8653295128939771E-2</v>
      </c>
      <c r="BO726">
        <v>-3.2786885245901558E-2</v>
      </c>
      <c r="BP726">
        <v>-1.5513859147336721E-2</v>
      </c>
      <c r="BQ726">
        <v>6.2286689419795323E-2</v>
      </c>
      <c r="BR726">
        <v>3.8602787747277212E-4</v>
      </c>
      <c r="BS726">
        <v>9.7382850952287825E-4</v>
      </c>
      <c r="BT726">
        <v>-0.1290322580645161</v>
      </c>
      <c r="BU726">
        <v>-1.6000134737970131E-4</v>
      </c>
      <c r="BV726">
        <v>5.2050473186119987E-2</v>
      </c>
      <c r="BW726">
        <v>-2.695167286245348E-2</v>
      </c>
      <c r="BX726">
        <v>-1.6129032258064609E-2</v>
      </c>
      <c r="BY726">
        <v>3.7655321727690261E-2</v>
      </c>
      <c r="BZ726">
        <v>-8.4017194216490898E-2</v>
      </c>
    </row>
    <row r="727" spans="1:78" x14ac:dyDescent="0.15">
      <c r="A727" s="21">
        <v>41974</v>
      </c>
      <c r="B727" t="s">
        <v>47</v>
      </c>
      <c r="C727">
        <v>0.12</v>
      </c>
      <c r="D727">
        <v>0.33333333333333331</v>
      </c>
      <c r="E727" t="s">
        <v>54</v>
      </c>
      <c r="F727">
        <v>-0.04</v>
      </c>
      <c r="G727">
        <v>96.248999999999995</v>
      </c>
      <c r="H727">
        <v>100.88290000000001</v>
      </c>
      <c r="I727">
        <v>5.0999999999999996</v>
      </c>
      <c r="J727">
        <v>236.25200000000001</v>
      </c>
      <c r="K727">
        <v>57.3</v>
      </c>
      <c r="L727">
        <v>1072</v>
      </c>
      <c r="M727">
        <v>5.6</v>
      </c>
      <c r="N727">
        <v>2058.9</v>
      </c>
      <c r="O727">
        <v>2.1720000000000002</v>
      </c>
      <c r="P727">
        <v>96.180999999999997</v>
      </c>
      <c r="Q727">
        <v>100.4837</v>
      </c>
      <c r="R727">
        <v>5.7</v>
      </c>
      <c r="S727">
        <v>236.983</v>
      </c>
      <c r="T727">
        <v>66</v>
      </c>
      <c r="U727">
        <v>1059</v>
      </c>
      <c r="V727">
        <v>5.8</v>
      </c>
      <c r="W727">
        <v>2067.56</v>
      </c>
      <c r="X727">
        <v>2.165</v>
      </c>
      <c r="Y727">
        <v>96.096000000000004</v>
      </c>
      <c r="Z727">
        <v>100.1237</v>
      </c>
      <c r="AA727">
        <v>5.3</v>
      </c>
      <c r="AB727">
        <v>237.43</v>
      </c>
      <c r="AC727">
        <v>65.8</v>
      </c>
      <c r="AD727">
        <v>1094</v>
      </c>
      <c r="AE727">
        <v>5.7</v>
      </c>
      <c r="AF727">
        <v>2018.05</v>
      </c>
      <c r="AG727">
        <v>2.3359999999999999</v>
      </c>
      <c r="AH727">
        <v>96.013000000000005</v>
      </c>
      <c r="AI727">
        <v>99.83032</v>
      </c>
      <c r="AJ727">
        <v>5.4</v>
      </c>
      <c r="AK727">
        <v>237.477</v>
      </c>
      <c r="AL727">
        <v>60</v>
      </c>
      <c r="AM727">
        <v>1077</v>
      </c>
      <c r="AN727">
        <v>5.9</v>
      </c>
      <c r="AO727">
        <v>1972.29</v>
      </c>
      <c r="AP727">
        <v>2.4900000000000002</v>
      </c>
      <c r="AQ727">
        <v>7.0700034310311466E-4</v>
      </c>
      <c r="AR727">
        <v>3.9727836455067944E-3</v>
      </c>
      <c r="AS727">
        <v>-0.10526315789473691</v>
      </c>
      <c r="AT727">
        <v>-3.0846094445592391E-3</v>
      </c>
      <c r="AU727">
        <v>-0.13181818181818181</v>
      </c>
      <c r="AV727">
        <v>1.227573182247399E-2</v>
      </c>
      <c r="AW727">
        <v>-3.4482758620689717E-2</v>
      </c>
      <c r="AX727">
        <v>-4.1885120625277938E-3</v>
      </c>
      <c r="AY727">
        <v>3.233256351039326E-3</v>
      </c>
      <c r="AZ727">
        <v>8.8453213453210111E-4</v>
      </c>
      <c r="BA727">
        <v>3.5955523018027509E-3</v>
      </c>
      <c r="BB727">
        <v>7.547169811320753E-2</v>
      </c>
      <c r="BC727">
        <v>-1.882660152465965E-3</v>
      </c>
      <c r="BD727">
        <v>3.0395136778116338E-3</v>
      </c>
      <c r="BE727">
        <v>-3.1992687385740348E-2</v>
      </c>
      <c r="BF727">
        <v>1.754385964912264E-2</v>
      </c>
      <c r="BG727">
        <v>2.4533584400783019E-2</v>
      </c>
      <c r="BH727">
        <v>-7.3202054794520466E-2</v>
      </c>
      <c r="BI727">
        <v>8.6446627019265421E-4</v>
      </c>
      <c r="BJ727">
        <v>2.9387865329890679E-3</v>
      </c>
      <c r="BK727">
        <v>-1.8518518518518601E-2</v>
      </c>
      <c r="BL727">
        <v>-1.9791390324119809E-4</v>
      </c>
      <c r="BM727">
        <v>9.6666666666666679E-2</v>
      </c>
      <c r="BN727">
        <v>1.5784586815227541E-2</v>
      </c>
      <c r="BO727">
        <v>-3.3898305084745783E-2</v>
      </c>
      <c r="BP727">
        <v>2.3201456175308891E-2</v>
      </c>
      <c r="BQ727">
        <v>-6.1847389558233101E-2</v>
      </c>
      <c r="BR727">
        <v>1.3349324711895429E-3</v>
      </c>
      <c r="BS727">
        <v>2.0948261938698032E-3</v>
      </c>
      <c r="BT727">
        <v>0</v>
      </c>
      <c r="BU727">
        <v>7.1591004800808378E-5</v>
      </c>
      <c r="BV727">
        <v>-0.1004497751124438</v>
      </c>
      <c r="BW727">
        <v>2.8653295128939771E-2</v>
      </c>
      <c r="BX727">
        <v>-3.2786885245901558E-2</v>
      </c>
      <c r="BY727">
        <v>-1.5513859147336721E-2</v>
      </c>
      <c r="BZ727">
        <v>6.2286689419795323E-2</v>
      </c>
    </row>
    <row r="728" spans="1:78" x14ac:dyDescent="0.15">
      <c r="A728" s="21">
        <v>42005</v>
      </c>
      <c r="B728" t="s">
        <v>48</v>
      </c>
      <c r="C728">
        <v>0.11</v>
      </c>
      <c r="D728">
        <v>-8.3333333333333301E-2</v>
      </c>
      <c r="E728" t="s">
        <v>55</v>
      </c>
      <c r="F728">
        <v>5.34</v>
      </c>
      <c r="G728">
        <v>96.213999999999999</v>
      </c>
      <c r="H728">
        <v>101.15179999999999</v>
      </c>
      <c r="I728">
        <v>4.8</v>
      </c>
      <c r="J728">
        <v>234.74700000000001</v>
      </c>
      <c r="K728">
        <v>52.9</v>
      </c>
      <c r="L728">
        <v>1049</v>
      </c>
      <c r="M728">
        <v>5.7</v>
      </c>
      <c r="N728">
        <v>1994.99</v>
      </c>
      <c r="O728">
        <v>1.6419999999999999</v>
      </c>
      <c r="P728">
        <v>96.248999999999995</v>
      </c>
      <c r="Q728">
        <v>100.88290000000001</v>
      </c>
      <c r="R728">
        <v>5.0999999999999996</v>
      </c>
      <c r="S728">
        <v>236.25200000000001</v>
      </c>
      <c r="T728">
        <v>57.3</v>
      </c>
      <c r="U728">
        <v>1072</v>
      </c>
      <c r="V728">
        <v>5.6</v>
      </c>
      <c r="W728">
        <v>2058.9</v>
      </c>
      <c r="X728">
        <v>2.1720000000000002</v>
      </c>
      <c r="Y728">
        <v>96.180999999999997</v>
      </c>
      <c r="Z728">
        <v>100.4837</v>
      </c>
      <c r="AA728">
        <v>5.7</v>
      </c>
      <c r="AB728">
        <v>236.983</v>
      </c>
      <c r="AC728">
        <v>66</v>
      </c>
      <c r="AD728">
        <v>1059</v>
      </c>
      <c r="AE728">
        <v>5.8</v>
      </c>
      <c r="AF728">
        <v>2067.56</v>
      </c>
      <c r="AG728">
        <v>2.165</v>
      </c>
      <c r="AH728">
        <v>96.096000000000004</v>
      </c>
      <c r="AI728">
        <v>100.1237</v>
      </c>
      <c r="AJ728">
        <v>5.3</v>
      </c>
      <c r="AK728">
        <v>237.43</v>
      </c>
      <c r="AL728">
        <v>65.8</v>
      </c>
      <c r="AM728">
        <v>1094</v>
      </c>
      <c r="AN728">
        <v>5.7</v>
      </c>
      <c r="AO728">
        <v>2018.05</v>
      </c>
      <c r="AP728">
        <v>2.3359999999999999</v>
      </c>
      <c r="AQ728">
        <v>-3.6364014171574871E-4</v>
      </c>
      <c r="AR728">
        <v>2.6654665954288781E-3</v>
      </c>
      <c r="AS728">
        <v>-5.8823529411764719E-2</v>
      </c>
      <c r="AT728">
        <v>-6.3703164417655564E-3</v>
      </c>
      <c r="AU728">
        <v>-7.6788830715532219E-2</v>
      </c>
      <c r="AV728">
        <v>-2.145522388059706E-2</v>
      </c>
      <c r="AW728">
        <v>1.7857142857143019E-2</v>
      </c>
      <c r="AX728">
        <v>-3.1040847054252359E-2</v>
      </c>
      <c r="AY728">
        <v>-0.24401473296500931</v>
      </c>
      <c r="AZ728">
        <v>7.0700034310311466E-4</v>
      </c>
      <c r="BA728">
        <v>3.9727836455067944E-3</v>
      </c>
      <c r="BB728">
        <v>-0.10526315789473691</v>
      </c>
      <c r="BC728">
        <v>-3.0846094445592391E-3</v>
      </c>
      <c r="BD728">
        <v>-0.13181818181818181</v>
      </c>
      <c r="BE728">
        <v>1.227573182247399E-2</v>
      </c>
      <c r="BF728">
        <v>-3.4482758620689717E-2</v>
      </c>
      <c r="BG728">
        <v>-4.1885120625277938E-3</v>
      </c>
      <c r="BH728">
        <v>3.233256351039326E-3</v>
      </c>
      <c r="BI728">
        <v>8.8453213453210111E-4</v>
      </c>
      <c r="BJ728">
        <v>3.5955523018027509E-3</v>
      </c>
      <c r="BK728">
        <v>7.547169811320753E-2</v>
      </c>
      <c r="BL728">
        <v>-1.882660152465965E-3</v>
      </c>
      <c r="BM728">
        <v>3.0395136778116338E-3</v>
      </c>
      <c r="BN728">
        <v>-3.1992687385740348E-2</v>
      </c>
      <c r="BO728">
        <v>1.754385964912264E-2</v>
      </c>
      <c r="BP728">
        <v>2.4533584400783019E-2</v>
      </c>
      <c r="BQ728">
        <v>-7.3202054794520466E-2</v>
      </c>
      <c r="BR728">
        <v>8.6446627019265421E-4</v>
      </c>
      <c r="BS728">
        <v>2.9387865329890679E-3</v>
      </c>
      <c r="BT728">
        <v>-1.8518518518518601E-2</v>
      </c>
      <c r="BU728">
        <v>-1.9791390324119809E-4</v>
      </c>
      <c r="BV728">
        <v>9.6666666666666679E-2</v>
      </c>
      <c r="BW728">
        <v>1.5784586815227541E-2</v>
      </c>
      <c r="BX728">
        <v>-3.3898305084745783E-2</v>
      </c>
      <c r="BY728">
        <v>2.3201456175308891E-2</v>
      </c>
      <c r="BZ728">
        <v>-6.1847389558233101E-2</v>
      </c>
    </row>
    <row r="729" spans="1:78" x14ac:dyDescent="0.15">
      <c r="A729" s="21">
        <v>42036</v>
      </c>
      <c r="B729" t="s">
        <v>49</v>
      </c>
      <c r="C729">
        <v>0.11</v>
      </c>
      <c r="D729">
        <v>0</v>
      </c>
      <c r="E729" t="s">
        <v>56</v>
      </c>
      <c r="F729">
        <v>0.02</v>
      </c>
      <c r="G729">
        <v>96.323999999999998</v>
      </c>
      <c r="H729">
        <v>101.1541</v>
      </c>
      <c r="I729">
        <v>4.5</v>
      </c>
      <c r="J729">
        <v>235.34200000000001</v>
      </c>
      <c r="K729">
        <v>52.5</v>
      </c>
      <c r="L729">
        <v>1127</v>
      </c>
      <c r="M729">
        <v>5.5</v>
      </c>
      <c r="N729">
        <v>2104.5</v>
      </c>
      <c r="O729">
        <v>1.994</v>
      </c>
      <c r="P729">
        <v>96.213999999999999</v>
      </c>
      <c r="Q729">
        <v>101.15179999999999</v>
      </c>
      <c r="R729">
        <v>4.8</v>
      </c>
      <c r="S729">
        <v>234.74700000000001</v>
      </c>
      <c r="T729">
        <v>52.9</v>
      </c>
      <c r="U729">
        <v>1049</v>
      </c>
      <c r="V729">
        <v>5.7</v>
      </c>
      <c r="W729">
        <v>1994.99</v>
      </c>
      <c r="X729">
        <v>1.6419999999999999</v>
      </c>
      <c r="Y729">
        <v>96.248999999999995</v>
      </c>
      <c r="Z729">
        <v>100.88290000000001</v>
      </c>
      <c r="AA729">
        <v>5.0999999999999996</v>
      </c>
      <c r="AB729">
        <v>236.25200000000001</v>
      </c>
      <c r="AC729">
        <v>57.3</v>
      </c>
      <c r="AD729">
        <v>1072</v>
      </c>
      <c r="AE729">
        <v>5.6</v>
      </c>
      <c r="AF729">
        <v>2058.9</v>
      </c>
      <c r="AG729">
        <v>2.1720000000000002</v>
      </c>
      <c r="AH729">
        <v>96.180999999999997</v>
      </c>
      <c r="AI729">
        <v>100.4837</v>
      </c>
      <c r="AJ729">
        <v>5.7</v>
      </c>
      <c r="AK729">
        <v>236.983</v>
      </c>
      <c r="AL729">
        <v>66</v>
      </c>
      <c r="AM729">
        <v>1059</v>
      </c>
      <c r="AN729">
        <v>5.8</v>
      </c>
      <c r="AO729">
        <v>2067.56</v>
      </c>
      <c r="AP729">
        <v>2.165</v>
      </c>
      <c r="AQ729">
        <v>1.14328476105352E-3</v>
      </c>
      <c r="AR729">
        <v>2.273810253505815E-5</v>
      </c>
      <c r="AS729">
        <v>-6.25E-2</v>
      </c>
      <c r="AT729">
        <v>2.5346436802173859E-3</v>
      </c>
      <c r="AU729">
        <v>-7.5614366729678251E-3</v>
      </c>
      <c r="AV729">
        <v>7.4356530028598655E-2</v>
      </c>
      <c r="AW729">
        <v>-3.5087719298245612E-2</v>
      </c>
      <c r="AX729">
        <v>5.4892505726845682E-2</v>
      </c>
      <c r="AY729">
        <v>0.2143727161997564</v>
      </c>
      <c r="AZ729">
        <v>-3.6364014171574871E-4</v>
      </c>
      <c r="BA729">
        <v>2.6654665954288781E-3</v>
      </c>
      <c r="BB729">
        <v>-5.8823529411764719E-2</v>
      </c>
      <c r="BC729">
        <v>-6.3703164417655564E-3</v>
      </c>
      <c r="BD729">
        <v>-7.6788830715532219E-2</v>
      </c>
      <c r="BE729">
        <v>-2.145522388059706E-2</v>
      </c>
      <c r="BF729">
        <v>1.7857142857143019E-2</v>
      </c>
      <c r="BG729">
        <v>-3.1040847054252359E-2</v>
      </c>
      <c r="BH729">
        <v>-0.24401473296500931</v>
      </c>
      <c r="BI729">
        <v>7.0700034310311466E-4</v>
      </c>
      <c r="BJ729">
        <v>3.9727836455067944E-3</v>
      </c>
      <c r="BK729">
        <v>-0.10526315789473691</v>
      </c>
      <c r="BL729">
        <v>-3.0846094445592391E-3</v>
      </c>
      <c r="BM729">
        <v>-0.13181818181818181</v>
      </c>
      <c r="BN729">
        <v>1.227573182247399E-2</v>
      </c>
      <c r="BO729">
        <v>-3.4482758620689717E-2</v>
      </c>
      <c r="BP729">
        <v>-4.1885120625277938E-3</v>
      </c>
      <c r="BQ729">
        <v>3.233256351039326E-3</v>
      </c>
      <c r="BR729">
        <v>8.8453213453210111E-4</v>
      </c>
      <c r="BS729">
        <v>3.5955523018027509E-3</v>
      </c>
      <c r="BT729">
        <v>7.547169811320753E-2</v>
      </c>
      <c r="BU729">
        <v>-1.882660152465965E-3</v>
      </c>
      <c r="BV729">
        <v>3.0395136778116338E-3</v>
      </c>
      <c r="BW729">
        <v>-3.1992687385740348E-2</v>
      </c>
      <c r="BX729">
        <v>1.754385964912264E-2</v>
      </c>
      <c r="BY729">
        <v>2.4533584400783019E-2</v>
      </c>
      <c r="BZ729">
        <v>-7.3202054794520466E-2</v>
      </c>
    </row>
    <row r="730" spans="1:78" x14ac:dyDescent="0.15">
      <c r="A730" s="21">
        <v>42064</v>
      </c>
      <c r="B730" t="s">
        <v>50</v>
      </c>
      <c r="C730">
        <v>0.11</v>
      </c>
      <c r="D730">
        <v>0</v>
      </c>
      <c r="E730" t="s">
        <v>56</v>
      </c>
      <c r="F730">
        <v>4.63</v>
      </c>
      <c r="G730">
        <v>96.47</v>
      </c>
      <c r="H730">
        <v>101.05589999999999</v>
      </c>
      <c r="I730">
        <v>5.0999999999999996</v>
      </c>
      <c r="J730">
        <v>235.976</v>
      </c>
      <c r="K730">
        <v>51.8</v>
      </c>
      <c r="L730">
        <v>1072</v>
      </c>
      <c r="M730">
        <v>5.4</v>
      </c>
      <c r="N730">
        <v>2067.89</v>
      </c>
      <c r="O730">
        <v>1.9239999999999999</v>
      </c>
      <c r="P730">
        <v>96.323999999999998</v>
      </c>
      <c r="Q730">
        <v>101.1541</v>
      </c>
      <c r="R730">
        <v>4.5</v>
      </c>
      <c r="S730">
        <v>235.34200000000001</v>
      </c>
      <c r="T730">
        <v>52.5</v>
      </c>
      <c r="U730">
        <v>1127</v>
      </c>
      <c r="V730">
        <v>5.5</v>
      </c>
      <c r="W730">
        <v>2104.5</v>
      </c>
      <c r="X730">
        <v>1.994</v>
      </c>
      <c r="Y730">
        <v>96.213999999999999</v>
      </c>
      <c r="Z730">
        <v>101.15179999999999</v>
      </c>
      <c r="AA730">
        <v>4.8</v>
      </c>
      <c r="AB730">
        <v>234.74700000000001</v>
      </c>
      <c r="AC730">
        <v>52.9</v>
      </c>
      <c r="AD730">
        <v>1049</v>
      </c>
      <c r="AE730">
        <v>5.7</v>
      </c>
      <c r="AF730">
        <v>1994.99</v>
      </c>
      <c r="AG730">
        <v>1.6419999999999999</v>
      </c>
      <c r="AH730">
        <v>96.248999999999995</v>
      </c>
      <c r="AI730">
        <v>100.88290000000001</v>
      </c>
      <c r="AJ730">
        <v>5.0999999999999996</v>
      </c>
      <c r="AK730">
        <v>236.25200000000001</v>
      </c>
      <c r="AL730">
        <v>57.3</v>
      </c>
      <c r="AM730">
        <v>1072</v>
      </c>
      <c r="AN730">
        <v>5.6</v>
      </c>
      <c r="AO730">
        <v>2058.9</v>
      </c>
      <c r="AP730">
        <v>2.1720000000000002</v>
      </c>
      <c r="AQ730">
        <v>1.5157177858062809E-3</v>
      </c>
      <c r="AR730">
        <v>-9.707960428693152E-4</v>
      </c>
      <c r="AS730">
        <v>0.1333333333333333</v>
      </c>
      <c r="AT730">
        <v>2.693951780812442E-3</v>
      </c>
      <c r="AU730">
        <v>-1.3333333333333419E-2</v>
      </c>
      <c r="AV730">
        <v>-4.8802129547471207E-2</v>
      </c>
      <c r="AW730">
        <v>-1.818181818181808E-2</v>
      </c>
      <c r="AX730">
        <v>-1.7396056070325568E-2</v>
      </c>
      <c r="AY730">
        <v>-3.5105315947843607E-2</v>
      </c>
      <c r="AZ730">
        <v>1.14328476105352E-3</v>
      </c>
      <c r="BA730">
        <v>2.273810253505815E-5</v>
      </c>
      <c r="BB730">
        <v>-6.25E-2</v>
      </c>
      <c r="BC730">
        <v>2.5346436802173859E-3</v>
      </c>
      <c r="BD730">
        <v>-7.5614366729678251E-3</v>
      </c>
      <c r="BE730">
        <v>7.4356530028598655E-2</v>
      </c>
      <c r="BF730">
        <v>-3.5087719298245612E-2</v>
      </c>
      <c r="BG730">
        <v>5.4892505726845682E-2</v>
      </c>
      <c r="BH730">
        <v>0.2143727161997564</v>
      </c>
      <c r="BI730">
        <v>-3.6364014171574871E-4</v>
      </c>
      <c r="BJ730">
        <v>2.6654665954288781E-3</v>
      </c>
      <c r="BK730">
        <v>-5.8823529411764719E-2</v>
      </c>
      <c r="BL730">
        <v>-6.3703164417655564E-3</v>
      </c>
      <c r="BM730">
        <v>-7.6788830715532219E-2</v>
      </c>
      <c r="BN730">
        <v>-2.145522388059706E-2</v>
      </c>
      <c r="BO730">
        <v>1.7857142857143019E-2</v>
      </c>
      <c r="BP730">
        <v>-3.1040847054252359E-2</v>
      </c>
      <c r="BQ730">
        <v>-0.24401473296500931</v>
      </c>
      <c r="BR730">
        <v>7.0700034310311466E-4</v>
      </c>
      <c r="BS730">
        <v>3.9727836455067944E-3</v>
      </c>
      <c r="BT730">
        <v>-0.10526315789473691</v>
      </c>
      <c r="BU730">
        <v>-3.0846094445592391E-3</v>
      </c>
      <c r="BV730">
        <v>-0.13181818181818181</v>
      </c>
      <c r="BW730">
        <v>1.227573182247399E-2</v>
      </c>
      <c r="BX730">
        <v>-3.4482758620689717E-2</v>
      </c>
      <c r="BY730">
        <v>-4.1885120625277938E-3</v>
      </c>
      <c r="BZ730">
        <v>3.233256351039326E-3</v>
      </c>
    </row>
    <row r="731" spans="1:78" x14ac:dyDescent="0.15">
      <c r="A731" s="21">
        <v>42095</v>
      </c>
      <c r="B731" t="s">
        <v>51</v>
      </c>
      <c r="C731">
        <v>0.12</v>
      </c>
      <c r="D731">
        <v>9.090909090909087E-2</v>
      </c>
      <c r="E731" t="s">
        <v>54</v>
      </c>
      <c r="F731">
        <v>1.61</v>
      </c>
      <c r="G731">
        <v>96.647999999999996</v>
      </c>
      <c r="H731">
        <v>101.00020000000001</v>
      </c>
      <c r="I731">
        <v>4.9000000000000004</v>
      </c>
      <c r="J731">
        <v>236.22200000000001</v>
      </c>
      <c r="K731">
        <v>53.5</v>
      </c>
      <c r="L731">
        <v>1166</v>
      </c>
      <c r="M731">
        <v>5.4</v>
      </c>
      <c r="N731">
        <v>2085.5100000000002</v>
      </c>
      <c r="O731">
        <v>2.0329999999999999</v>
      </c>
      <c r="P731">
        <v>96.47</v>
      </c>
      <c r="Q731">
        <v>101.05589999999999</v>
      </c>
      <c r="R731">
        <v>5.0999999999999996</v>
      </c>
      <c r="S731">
        <v>235.976</v>
      </c>
      <c r="T731">
        <v>51.8</v>
      </c>
      <c r="U731">
        <v>1072</v>
      </c>
      <c r="V731">
        <v>5.4</v>
      </c>
      <c r="W731">
        <v>2067.89</v>
      </c>
      <c r="X731">
        <v>1.9239999999999999</v>
      </c>
      <c r="Y731">
        <v>96.323999999999998</v>
      </c>
      <c r="Z731">
        <v>101.1541</v>
      </c>
      <c r="AA731">
        <v>4.5</v>
      </c>
      <c r="AB731">
        <v>235.34200000000001</v>
      </c>
      <c r="AC731">
        <v>52.5</v>
      </c>
      <c r="AD731">
        <v>1127</v>
      </c>
      <c r="AE731">
        <v>5.5</v>
      </c>
      <c r="AF731">
        <v>2104.5</v>
      </c>
      <c r="AG731">
        <v>1.994</v>
      </c>
      <c r="AH731">
        <v>96.213999999999999</v>
      </c>
      <c r="AI731">
        <v>101.15179999999999</v>
      </c>
      <c r="AJ731">
        <v>4.8</v>
      </c>
      <c r="AK731">
        <v>234.74700000000001</v>
      </c>
      <c r="AL731">
        <v>52.9</v>
      </c>
      <c r="AM731">
        <v>1049</v>
      </c>
      <c r="AN731">
        <v>5.7</v>
      </c>
      <c r="AO731">
        <v>1994.99</v>
      </c>
      <c r="AP731">
        <v>1.6419999999999999</v>
      </c>
      <c r="AQ731">
        <v>1.8451332020317231E-3</v>
      </c>
      <c r="AR731">
        <v>-5.5118008943555452E-4</v>
      </c>
      <c r="AS731">
        <v>-3.9215686274509658E-2</v>
      </c>
      <c r="AT731">
        <v>1.042478896158938E-3</v>
      </c>
      <c r="AU731">
        <v>3.2818532818532857E-2</v>
      </c>
      <c r="AV731">
        <v>8.7686567164179108E-2</v>
      </c>
      <c r="AW731">
        <v>0</v>
      </c>
      <c r="AX731">
        <v>8.5207627098153882E-3</v>
      </c>
      <c r="AY731">
        <v>5.6652806652806698E-2</v>
      </c>
      <c r="AZ731">
        <v>1.5157177858062809E-3</v>
      </c>
      <c r="BA731">
        <v>-9.707960428693152E-4</v>
      </c>
      <c r="BB731">
        <v>0.1333333333333333</v>
      </c>
      <c r="BC731">
        <v>2.693951780812442E-3</v>
      </c>
      <c r="BD731">
        <v>-1.3333333333333419E-2</v>
      </c>
      <c r="BE731">
        <v>-4.8802129547471207E-2</v>
      </c>
      <c r="BF731">
        <v>-1.818181818181808E-2</v>
      </c>
      <c r="BG731">
        <v>-1.7396056070325568E-2</v>
      </c>
      <c r="BH731">
        <v>-3.5105315947843607E-2</v>
      </c>
      <c r="BI731">
        <v>1.14328476105352E-3</v>
      </c>
      <c r="BJ731">
        <v>2.273810253505815E-5</v>
      </c>
      <c r="BK731">
        <v>-6.25E-2</v>
      </c>
      <c r="BL731">
        <v>2.5346436802173859E-3</v>
      </c>
      <c r="BM731">
        <v>-7.5614366729678251E-3</v>
      </c>
      <c r="BN731">
        <v>7.4356530028598655E-2</v>
      </c>
      <c r="BO731">
        <v>-3.5087719298245612E-2</v>
      </c>
      <c r="BP731">
        <v>5.4892505726845682E-2</v>
      </c>
      <c r="BQ731">
        <v>0.2143727161997564</v>
      </c>
      <c r="BR731">
        <v>-3.6364014171574871E-4</v>
      </c>
      <c r="BS731">
        <v>2.6654665954288781E-3</v>
      </c>
      <c r="BT731">
        <v>-5.8823529411764719E-2</v>
      </c>
      <c r="BU731">
        <v>-6.3703164417655564E-3</v>
      </c>
      <c r="BV731">
        <v>-7.6788830715532219E-2</v>
      </c>
      <c r="BW731">
        <v>-2.145522388059706E-2</v>
      </c>
      <c r="BX731">
        <v>1.7857142857143019E-2</v>
      </c>
      <c r="BY731">
        <v>-3.1040847054252359E-2</v>
      </c>
      <c r="BZ731">
        <v>-0.24401473296500931</v>
      </c>
    </row>
    <row r="732" spans="1:78" x14ac:dyDescent="0.15">
      <c r="A732" s="21">
        <v>42125</v>
      </c>
      <c r="B732" t="s">
        <v>52</v>
      </c>
      <c r="C732">
        <v>0.12</v>
      </c>
      <c r="D732">
        <v>0</v>
      </c>
      <c r="E732" t="s">
        <v>56</v>
      </c>
      <c r="F732">
        <v>1.92</v>
      </c>
      <c r="G732">
        <v>96.766000000000005</v>
      </c>
      <c r="H732">
        <v>100.91840000000001</v>
      </c>
      <c r="I732">
        <v>5</v>
      </c>
      <c r="J732">
        <v>237.001</v>
      </c>
      <c r="K732">
        <v>55.8</v>
      </c>
      <c r="L732">
        <v>1272</v>
      </c>
      <c r="M732">
        <v>5.6</v>
      </c>
      <c r="N732">
        <v>2107.39</v>
      </c>
      <c r="O732">
        <v>2.1219999999999999</v>
      </c>
      <c r="P732">
        <v>96.647999999999996</v>
      </c>
      <c r="Q732">
        <v>101.00020000000001</v>
      </c>
      <c r="R732">
        <v>4.9000000000000004</v>
      </c>
      <c r="S732">
        <v>236.22200000000001</v>
      </c>
      <c r="T732">
        <v>53.5</v>
      </c>
      <c r="U732">
        <v>1166</v>
      </c>
      <c r="V732">
        <v>5.4</v>
      </c>
      <c r="W732">
        <v>2085.5100000000002</v>
      </c>
      <c r="X732">
        <v>2.0329999999999999</v>
      </c>
      <c r="Y732">
        <v>96.47</v>
      </c>
      <c r="Z732">
        <v>101.05589999999999</v>
      </c>
      <c r="AA732">
        <v>5.0999999999999996</v>
      </c>
      <c r="AB732">
        <v>235.976</v>
      </c>
      <c r="AC732">
        <v>51.8</v>
      </c>
      <c r="AD732">
        <v>1072</v>
      </c>
      <c r="AE732">
        <v>5.4</v>
      </c>
      <c r="AF732">
        <v>2067.89</v>
      </c>
      <c r="AG732">
        <v>1.9239999999999999</v>
      </c>
      <c r="AH732">
        <v>96.323999999999998</v>
      </c>
      <c r="AI732">
        <v>101.1541</v>
      </c>
      <c r="AJ732">
        <v>4.5</v>
      </c>
      <c r="AK732">
        <v>235.34200000000001</v>
      </c>
      <c r="AL732">
        <v>52.5</v>
      </c>
      <c r="AM732">
        <v>1127</v>
      </c>
      <c r="AN732">
        <v>5.5</v>
      </c>
      <c r="AO732">
        <v>2104.5</v>
      </c>
      <c r="AP732">
        <v>1.994</v>
      </c>
      <c r="AQ732">
        <v>1.220925420081231E-3</v>
      </c>
      <c r="AR732">
        <v>-8.0989938633790892E-4</v>
      </c>
      <c r="AS732">
        <v>2.0408163265306149E-2</v>
      </c>
      <c r="AT732">
        <v>3.2977453412468272E-3</v>
      </c>
      <c r="AU732">
        <v>4.2990654205607333E-2</v>
      </c>
      <c r="AV732">
        <v>9.0909090909090828E-2</v>
      </c>
      <c r="AW732">
        <v>3.7037037037036979E-2</v>
      </c>
      <c r="AX732">
        <v>1.049143854500811E-2</v>
      </c>
      <c r="AY732">
        <v>4.3777668470241123E-2</v>
      </c>
      <c r="AZ732">
        <v>1.8451332020317231E-3</v>
      </c>
      <c r="BA732">
        <v>-5.5118008943555452E-4</v>
      </c>
      <c r="BB732">
        <v>-3.9215686274509658E-2</v>
      </c>
      <c r="BC732">
        <v>1.042478896158938E-3</v>
      </c>
      <c r="BD732">
        <v>3.2818532818532857E-2</v>
      </c>
      <c r="BE732">
        <v>8.7686567164179108E-2</v>
      </c>
      <c r="BF732">
        <v>0</v>
      </c>
      <c r="BG732">
        <v>8.5207627098153882E-3</v>
      </c>
      <c r="BH732">
        <v>5.6652806652806698E-2</v>
      </c>
      <c r="BI732">
        <v>1.5157177858062809E-3</v>
      </c>
      <c r="BJ732">
        <v>-9.707960428693152E-4</v>
      </c>
      <c r="BK732">
        <v>0.1333333333333333</v>
      </c>
      <c r="BL732">
        <v>2.693951780812442E-3</v>
      </c>
      <c r="BM732">
        <v>-1.3333333333333419E-2</v>
      </c>
      <c r="BN732">
        <v>-4.8802129547471207E-2</v>
      </c>
      <c r="BO732">
        <v>-1.818181818181808E-2</v>
      </c>
      <c r="BP732">
        <v>-1.7396056070325568E-2</v>
      </c>
      <c r="BQ732">
        <v>-3.5105315947843607E-2</v>
      </c>
      <c r="BR732">
        <v>1.14328476105352E-3</v>
      </c>
      <c r="BS732">
        <v>2.273810253505815E-5</v>
      </c>
      <c r="BT732">
        <v>-6.25E-2</v>
      </c>
      <c r="BU732">
        <v>2.5346436802173859E-3</v>
      </c>
      <c r="BV732">
        <v>-7.5614366729678251E-3</v>
      </c>
      <c r="BW732">
        <v>7.4356530028598655E-2</v>
      </c>
      <c r="BX732">
        <v>-3.5087719298245612E-2</v>
      </c>
      <c r="BY732">
        <v>5.4892505726845682E-2</v>
      </c>
      <c r="BZ732">
        <v>0.2143727161997564</v>
      </c>
    </row>
    <row r="733" spans="1:78" x14ac:dyDescent="0.15">
      <c r="A733" s="21">
        <v>42156</v>
      </c>
      <c r="B733" t="s">
        <v>53</v>
      </c>
      <c r="C733">
        <v>0.13</v>
      </c>
      <c r="D733">
        <v>8.3333333333333412E-2</v>
      </c>
      <c r="E733" t="s">
        <v>54</v>
      </c>
      <c r="F733">
        <v>2.81</v>
      </c>
      <c r="G733">
        <v>96.882000000000005</v>
      </c>
      <c r="H733">
        <v>100.9327</v>
      </c>
      <c r="I733">
        <v>5.4</v>
      </c>
      <c r="J733">
        <v>237.65700000000001</v>
      </c>
      <c r="K733">
        <v>56</v>
      </c>
      <c r="L733">
        <v>1379</v>
      </c>
      <c r="M733">
        <v>5.3</v>
      </c>
      <c r="N733">
        <v>2063.11</v>
      </c>
      <c r="O733">
        <v>2.3540000000000001</v>
      </c>
      <c r="P733">
        <v>96.766000000000005</v>
      </c>
      <c r="Q733">
        <v>100.91840000000001</v>
      </c>
      <c r="R733">
        <v>5</v>
      </c>
      <c r="S733">
        <v>237.001</v>
      </c>
      <c r="T733">
        <v>55.8</v>
      </c>
      <c r="U733">
        <v>1272</v>
      </c>
      <c r="V733">
        <v>5.6</v>
      </c>
      <c r="W733">
        <v>2107.39</v>
      </c>
      <c r="X733">
        <v>2.1219999999999999</v>
      </c>
      <c r="Y733">
        <v>96.647999999999996</v>
      </c>
      <c r="Z733">
        <v>101.00020000000001</v>
      </c>
      <c r="AA733">
        <v>4.9000000000000004</v>
      </c>
      <c r="AB733">
        <v>236.22200000000001</v>
      </c>
      <c r="AC733">
        <v>53.5</v>
      </c>
      <c r="AD733">
        <v>1166</v>
      </c>
      <c r="AE733">
        <v>5.4</v>
      </c>
      <c r="AF733">
        <v>2085.5100000000002</v>
      </c>
      <c r="AG733">
        <v>2.0329999999999999</v>
      </c>
      <c r="AH733">
        <v>96.47</v>
      </c>
      <c r="AI733">
        <v>101.05589999999999</v>
      </c>
      <c r="AJ733">
        <v>5.0999999999999996</v>
      </c>
      <c r="AK733">
        <v>235.976</v>
      </c>
      <c r="AL733">
        <v>51.8</v>
      </c>
      <c r="AM733">
        <v>1072</v>
      </c>
      <c r="AN733">
        <v>5.4</v>
      </c>
      <c r="AO733">
        <v>2067.89</v>
      </c>
      <c r="AP733">
        <v>1.9239999999999999</v>
      </c>
      <c r="AQ733">
        <v>1.198768162371078E-3</v>
      </c>
      <c r="AR733">
        <v>1.416986396929332E-4</v>
      </c>
      <c r="AS733">
        <v>8.0000000000000071E-2</v>
      </c>
      <c r="AT733">
        <v>2.7679208104607329E-3</v>
      </c>
      <c r="AU733">
        <v>3.584229390681148E-3</v>
      </c>
      <c r="AV733">
        <v>8.411949685534581E-2</v>
      </c>
      <c r="AW733">
        <v>-5.3571428571428492E-2</v>
      </c>
      <c r="AX733">
        <v>-2.10117728564716E-2</v>
      </c>
      <c r="AY733">
        <v>0.10933081998115</v>
      </c>
      <c r="AZ733">
        <v>1.220925420081231E-3</v>
      </c>
      <c r="BA733">
        <v>-8.0989938633790892E-4</v>
      </c>
      <c r="BB733">
        <v>2.0408163265306149E-2</v>
      </c>
      <c r="BC733">
        <v>3.2977453412468272E-3</v>
      </c>
      <c r="BD733">
        <v>4.2990654205607333E-2</v>
      </c>
      <c r="BE733">
        <v>9.0909090909090828E-2</v>
      </c>
      <c r="BF733">
        <v>3.7037037037036979E-2</v>
      </c>
      <c r="BG733">
        <v>1.049143854500811E-2</v>
      </c>
      <c r="BH733">
        <v>4.3777668470241123E-2</v>
      </c>
      <c r="BI733">
        <v>1.8451332020317231E-3</v>
      </c>
      <c r="BJ733">
        <v>-5.5118008943555452E-4</v>
      </c>
      <c r="BK733">
        <v>-3.9215686274509658E-2</v>
      </c>
      <c r="BL733">
        <v>1.042478896158938E-3</v>
      </c>
      <c r="BM733">
        <v>3.2818532818532857E-2</v>
      </c>
      <c r="BN733">
        <v>8.7686567164179108E-2</v>
      </c>
      <c r="BO733">
        <v>0</v>
      </c>
      <c r="BP733">
        <v>8.5207627098153882E-3</v>
      </c>
      <c r="BQ733">
        <v>5.6652806652806698E-2</v>
      </c>
      <c r="BR733">
        <v>1.5157177858062809E-3</v>
      </c>
      <c r="BS733">
        <v>-9.707960428693152E-4</v>
      </c>
      <c r="BT733">
        <v>0.1333333333333333</v>
      </c>
      <c r="BU733">
        <v>2.693951780812442E-3</v>
      </c>
      <c r="BV733">
        <v>-1.3333333333333419E-2</v>
      </c>
      <c r="BW733">
        <v>-4.8802129547471207E-2</v>
      </c>
      <c r="BX733">
        <v>-1.818181818181808E-2</v>
      </c>
      <c r="BY733">
        <v>-1.7396056070325568E-2</v>
      </c>
      <c r="BZ733">
        <v>-3.5105315947843607E-2</v>
      </c>
    </row>
    <row r="734" spans="1:78" x14ac:dyDescent="0.15">
      <c r="A734" s="21">
        <v>42186</v>
      </c>
      <c r="B734" t="s">
        <v>42</v>
      </c>
      <c r="C734">
        <v>0.13</v>
      </c>
      <c r="D734">
        <v>0</v>
      </c>
      <c r="E734" t="s">
        <v>56</v>
      </c>
      <c r="F734">
        <v>2.9</v>
      </c>
      <c r="G734">
        <v>96.977999999999994</v>
      </c>
      <c r="H734">
        <v>100.816</v>
      </c>
      <c r="I734">
        <v>5.2</v>
      </c>
      <c r="J734">
        <v>238.03399999999999</v>
      </c>
      <c r="K734">
        <v>56.5</v>
      </c>
      <c r="L734">
        <v>1140</v>
      </c>
      <c r="M734">
        <v>5.2</v>
      </c>
      <c r="N734">
        <v>2103.84</v>
      </c>
      <c r="O734">
        <v>2.181</v>
      </c>
      <c r="P734">
        <v>96.882000000000005</v>
      </c>
      <c r="Q734">
        <v>100.9327</v>
      </c>
      <c r="R734">
        <v>5.4</v>
      </c>
      <c r="S734">
        <v>237.65700000000001</v>
      </c>
      <c r="T734">
        <v>56</v>
      </c>
      <c r="U734">
        <v>1379</v>
      </c>
      <c r="V734">
        <v>5.3</v>
      </c>
      <c r="W734">
        <v>2063.11</v>
      </c>
      <c r="X734">
        <v>2.3540000000000001</v>
      </c>
      <c r="Y734">
        <v>96.766000000000005</v>
      </c>
      <c r="Z734">
        <v>100.91840000000001</v>
      </c>
      <c r="AA734">
        <v>5</v>
      </c>
      <c r="AB734">
        <v>237.001</v>
      </c>
      <c r="AC734">
        <v>55.8</v>
      </c>
      <c r="AD734">
        <v>1272</v>
      </c>
      <c r="AE734">
        <v>5.6</v>
      </c>
      <c r="AF734">
        <v>2107.39</v>
      </c>
      <c r="AG734">
        <v>2.1219999999999999</v>
      </c>
      <c r="AH734">
        <v>96.647999999999996</v>
      </c>
      <c r="AI734">
        <v>101.00020000000001</v>
      </c>
      <c r="AJ734">
        <v>4.9000000000000004</v>
      </c>
      <c r="AK734">
        <v>236.22200000000001</v>
      </c>
      <c r="AL734">
        <v>53.5</v>
      </c>
      <c r="AM734">
        <v>1166</v>
      </c>
      <c r="AN734">
        <v>5.4</v>
      </c>
      <c r="AO734">
        <v>2085.5100000000002</v>
      </c>
      <c r="AP734">
        <v>2.0329999999999999</v>
      </c>
      <c r="AQ734">
        <v>9.9089614169800555E-4</v>
      </c>
      <c r="AR734">
        <v>-1.1562159736140389E-3</v>
      </c>
      <c r="AS734">
        <v>-3.703703703703709E-2</v>
      </c>
      <c r="AT734">
        <v>1.5863197801873059E-3</v>
      </c>
      <c r="AU734">
        <v>8.9285714285713969E-3</v>
      </c>
      <c r="AV734">
        <v>-0.17331399564902111</v>
      </c>
      <c r="AW734">
        <v>-1.8867924528301772E-2</v>
      </c>
      <c r="AX734">
        <v>1.9742039930008559E-2</v>
      </c>
      <c r="AY734">
        <v>-7.3491928632115511E-2</v>
      </c>
      <c r="AZ734">
        <v>1.198768162371078E-3</v>
      </c>
      <c r="BA734">
        <v>1.416986396929332E-4</v>
      </c>
      <c r="BB734">
        <v>8.0000000000000071E-2</v>
      </c>
      <c r="BC734">
        <v>2.7679208104607329E-3</v>
      </c>
      <c r="BD734">
        <v>3.584229390681148E-3</v>
      </c>
      <c r="BE734">
        <v>8.411949685534581E-2</v>
      </c>
      <c r="BF734">
        <v>-5.3571428571428492E-2</v>
      </c>
      <c r="BG734">
        <v>-2.10117728564716E-2</v>
      </c>
      <c r="BH734">
        <v>0.10933081998115</v>
      </c>
      <c r="BI734">
        <v>1.220925420081231E-3</v>
      </c>
      <c r="BJ734">
        <v>-8.0989938633790892E-4</v>
      </c>
      <c r="BK734">
        <v>2.0408163265306149E-2</v>
      </c>
      <c r="BL734">
        <v>3.2977453412468272E-3</v>
      </c>
      <c r="BM734">
        <v>4.2990654205607333E-2</v>
      </c>
      <c r="BN734">
        <v>9.0909090909090828E-2</v>
      </c>
      <c r="BO734">
        <v>3.7037037037036979E-2</v>
      </c>
      <c r="BP734">
        <v>1.049143854500811E-2</v>
      </c>
      <c r="BQ734">
        <v>4.3777668470241123E-2</v>
      </c>
      <c r="BR734">
        <v>1.8451332020317231E-3</v>
      </c>
      <c r="BS734">
        <v>-5.5118008943555452E-4</v>
      </c>
      <c r="BT734">
        <v>-3.9215686274509658E-2</v>
      </c>
      <c r="BU734">
        <v>1.042478896158938E-3</v>
      </c>
      <c r="BV734">
        <v>3.2818532818532857E-2</v>
      </c>
      <c r="BW734">
        <v>8.7686567164179108E-2</v>
      </c>
      <c r="BX734">
        <v>0</v>
      </c>
      <c r="BY734">
        <v>8.5207627098153882E-3</v>
      </c>
      <c r="BZ734">
        <v>5.6652806652806698E-2</v>
      </c>
    </row>
    <row r="735" spans="1:78" x14ac:dyDescent="0.15">
      <c r="A735" s="21">
        <v>42217</v>
      </c>
      <c r="B735" t="s">
        <v>43</v>
      </c>
      <c r="C735">
        <v>0.14000000000000001</v>
      </c>
      <c r="D735">
        <v>7.6923076923076983E-2</v>
      </c>
      <c r="E735" t="s">
        <v>54</v>
      </c>
      <c r="F735">
        <v>-0.03</v>
      </c>
      <c r="G735">
        <v>97.055999999999997</v>
      </c>
      <c r="H735">
        <v>100.6232</v>
      </c>
      <c r="I735">
        <v>5</v>
      </c>
      <c r="J735">
        <v>238.03299999999999</v>
      </c>
      <c r="K735">
        <v>51.7</v>
      </c>
      <c r="L735">
        <v>1165</v>
      </c>
      <c r="M735">
        <v>5.0999999999999996</v>
      </c>
      <c r="N735">
        <v>1972.18</v>
      </c>
      <c r="O735">
        <v>2.2189999999999999</v>
      </c>
      <c r="P735">
        <v>96.977999999999994</v>
      </c>
      <c r="Q735">
        <v>100.816</v>
      </c>
      <c r="R735">
        <v>5.2</v>
      </c>
      <c r="S735">
        <v>238.03399999999999</v>
      </c>
      <c r="T735">
        <v>56.5</v>
      </c>
      <c r="U735">
        <v>1140</v>
      </c>
      <c r="V735">
        <v>5.2</v>
      </c>
      <c r="W735">
        <v>2103.84</v>
      </c>
      <c r="X735">
        <v>2.181</v>
      </c>
      <c r="Y735">
        <v>96.882000000000005</v>
      </c>
      <c r="Z735">
        <v>100.9327</v>
      </c>
      <c r="AA735">
        <v>5.4</v>
      </c>
      <c r="AB735">
        <v>237.65700000000001</v>
      </c>
      <c r="AC735">
        <v>56</v>
      </c>
      <c r="AD735">
        <v>1379</v>
      </c>
      <c r="AE735">
        <v>5.3</v>
      </c>
      <c r="AF735">
        <v>2063.11</v>
      </c>
      <c r="AG735">
        <v>2.3540000000000001</v>
      </c>
      <c r="AH735">
        <v>96.766000000000005</v>
      </c>
      <c r="AI735">
        <v>100.91840000000001</v>
      </c>
      <c r="AJ735">
        <v>5</v>
      </c>
      <c r="AK735">
        <v>237.001</v>
      </c>
      <c r="AL735">
        <v>55.8</v>
      </c>
      <c r="AM735">
        <v>1272</v>
      </c>
      <c r="AN735">
        <v>5.6</v>
      </c>
      <c r="AO735">
        <v>2107.39</v>
      </c>
      <c r="AP735">
        <v>2.1219999999999999</v>
      </c>
      <c r="AQ735">
        <v>8.0430613128745776E-4</v>
      </c>
      <c r="AR735">
        <v>-1.9123948579591319E-3</v>
      </c>
      <c r="AS735">
        <v>-3.8461538461538547E-2</v>
      </c>
      <c r="AT735">
        <v>-4.2010805179071298E-6</v>
      </c>
      <c r="AU735">
        <v>-8.4955752212389379E-2</v>
      </c>
      <c r="AV735">
        <v>2.1929824561403469E-2</v>
      </c>
      <c r="AW735">
        <v>-1.9230769230769381E-2</v>
      </c>
      <c r="AX735">
        <v>-6.258080462392579E-2</v>
      </c>
      <c r="AY735">
        <v>1.7423200366804229E-2</v>
      </c>
      <c r="AZ735">
        <v>9.9089614169800555E-4</v>
      </c>
      <c r="BA735">
        <v>-1.1562159736140389E-3</v>
      </c>
      <c r="BB735">
        <v>-3.703703703703709E-2</v>
      </c>
      <c r="BC735">
        <v>1.5863197801873059E-3</v>
      </c>
      <c r="BD735">
        <v>8.9285714285713969E-3</v>
      </c>
      <c r="BE735">
        <v>-0.17331399564902111</v>
      </c>
      <c r="BF735">
        <v>-1.8867924528301772E-2</v>
      </c>
      <c r="BG735">
        <v>1.9742039930008559E-2</v>
      </c>
      <c r="BH735">
        <v>-7.3491928632115511E-2</v>
      </c>
      <c r="BI735">
        <v>1.198768162371078E-3</v>
      </c>
      <c r="BJ735">
        <v>1.416986396929332E-4</v>
      </c>
      <c r="BK735">
        <v>8.0000000000000071E-2</v>
      </c>
      <c r="BL735">
        <v>2.7679208104607329E-3</v>
      </c>
      <c r="BM735">
        <v>3.584229390681148E-3</v>
      </c>
      <c r="BN735">
        <v>8.411949685534581E-2</v>
      </c>
      <c r="BO735">
        <v>-5.3571428571428492E-2</v>
      </c>
      <c r="BP735">
        <v>-2.10117728564716E-2</v>
      </c>
      <c r="BQ735">
        <v>0.10933081998115</v>
      </c>
      <c r="BR735">
        <v>1.220925420081231E-3</v>
      </c>
      <c r="BS735">
        <v>-8.0989938633790892E-4</v>
      </c>
      <c r="BT735">
        <v>2.0408163265306149E-2</v>
      </c>
      <c r="BU735">
        <v>3.2977453412468272E-3</v>
      </c>
      <c r="BV735">
        <v>4.2990654205607333E-2</v>
      </c>
      <c r="BW735">
        <v>9.0909090909090828E-2</v>
      </c>
      <c r="BX735">
        <v>3.7037037037036979E-2</v>
      </c>
      <c r="BY735">
        <v>1.049143854500811E-2</v>
      </c>
      <c r="BZ735">
        <v>4.3777668470241123E-2</v>
      </c>
    </row>
    <row r="736" spans="1:78" x14ac:dyDescent="0.15">
      <c r="A736" s="21">
        <v>42248</v>
      </c>
      <c r="B736" t="s">
        <v>44</v>
      </c>
      <c r="C736">
        <v>0.14000000000000001</v>
      </c>
      <c r="D736">
        <v>0</v>
      </c>
      <c r="E736" t="s">
        <v>56</v>
      </c>
      <c r="F736">
        <v>0.2</v>
      </c>
      <c r="G736">
        <v>97.195999999999998</v>
      </c>
      <c r="H736">
        <v>100.4494</v>
      </c>
      <c r="I736">
        <v>5.9</v>
      </c>
      <c r="J736">
        <v>237.49799999999999</v>
      </c>
      <c r="K736">
        <v>50.1</v>
      </c>
      <c r="L736">
        <v>1144</v>
      </c>
      <c r="M736">
        <v>5</v>
      </c>
      <c r="N736">
        <v>1920.03</v>
      </c>
      <c r="O736">
        <v>2.0379999999999998</v>
      </c>
      <c r="P736">
        <v>97.055999999999997</v>
      </c>
      <c r="Q736">
        <v>100.6232</v>
      </c>
      <c r="R736">
        <v>5</v>
      </c>
      <c r="S736">
        <v>238.03299999999999</v>
      </c>
      <c r="T736">
        <v>51.7</v>
      </c>
      <c r="U736">
        <v>1165</v>
      </c>
      <c r="V736">
        <v>5.0999999999999996</v>
      </c>
      <c r="W736">
        <v>1972.18</v>
      </c>
      <c r="X736">
        <v>2.2189999999999999</v>
      </c>
      <c r="Y736">
        <v>96.977999999999994</v>
      </c>
      <c r="Z736">
        <v>100.816</v>
      </c>
      <c r="AA736">
        <v>5.2</v>
      </c>
      <c r="AB736">
        <v>238.03399999999999</v>
      </c>
      <c r="AC736">
        <v>56.5</v>
      </c>
      <c r="AD736">
        <v>1140</v>
      </c>
      <c r="AE736">
        <v>5.2</v>
      </c>
      <c r="AF736">
        <v>2103.84</v>
      </c>
      <c r="AG736">
        <v>2.181</v>
      </c>
      <c r="AH736">
        <v>96.882000000000005</v>
      </c>
      <c r="AI736">
        <v>100.9327</v>
      </c>
      <c r="AJ736">
        <v>5.4</v>
      </c>
      <c r="AK736">
        <v>237.65700000000001</v>
      </c>
      <c r="AL736">
        <v>56</v>
      </c>
      <c r="AM736">
        <v>1379</v>
      </c>
      <c r="AN736">
        <v>5.3</v>
      </c>
      <c r="AO736">
        <v>2063.11</v>
      </c>
      <c r="AP736">
        <v>2.3540000000000001</v>
      </c>
      <c r="AQ736">
        <v>1.4424662050775969E-3</v>
      </c>
      <c r="AR736">
        <v>-1.727235866082588E-3</v>
      </c>
      <c r="AS736">
        <v>0.18000000000000019</v>
      </c>
      <c r="AT736">
        <v>-2.2475875193775918E-3</v>
      </c>
      <c r="AU736">
        <v>-3.094777562862672E-2</v>
      </c>
      <c r="AV736">
        <v>-1.8025751072961341E-2</v>
      </c>
      <c r="AW736">
        <v>-1.9607843137254829E-2</v>
      </c>
      <c r="AX736">
        <v>-2.644281962092709E-2</v>
      </c>
      <c r="AY736">
        <v>-8.1568273997296159E-2</v>
      </c>
      <c r="AZ736">
        <v>8.0430613128745776E-4</v>
      </c>
      <c r="BA736">
        <v>-1.9123948579591319E-3</v>
      </c>
      <c r="BB736">
        <v>-3.8461538461538547E-2</v>
      </c>
      <c r="BC736">
        <v>-4.2010805179071298E-6</v>
      </c>
      <c r="BD736">
        <v>-8.4955752212389379E-2</v>
      </c>
      <c r="BE736">
        <v>2.1929824561403469E-2</v>
      </c>
      <c r="BF736">
        <v>-1.9230769230769381E-2</v>
      </c>
      <c r="BG736">
        <v>-6.258080462392579E-2</v>
      </c>
      <c r="BH736">
        <v>1.7423200366804229E-2</v>
      </c>
      <c r="BI736">
        <v>9.9089614169800555E-4</v>
      </c>
      <c r="BJ736">
        <v>-1.1562159736140389E-3</v>
      </c>
      <c r="BK736">
        <v>-3.703703703703709E-2</v>
      </c>
      <c r="BL736">
        <v>1.5863197801873059E-3</v>
      </c>
      <c r="BM736">
        <v>8.9285714285713969E-3</v>
      </c>
      <c r="BN736">
        <v>-0.17331399564902111</v>
      </c>
      <c r="BO736">
        <v>-1.8867924528301772E-2</v>
      </c>
      <c r="BP736">
        <v>1.9742039930008559E-2</v>
      </c>
      <c r="BQ736">
        <v>-7.3491928632115511E-2</v>
      </c>
      <c r="BR736">
        <v>1.198768162371078E-3</v>
      </c>
      <c r="BS736">
        <v>1.416986396929332E-4</v>
      </c>
      <c r="BT736">
        <v>8.0000000000000071E-2</v>
      </c>
      <c r="BU736">
        <v>2.7679208104607329E-3</v>
      </c>
      <c r="BV736">
        <v>3.584229390681148E-3</v>
      </c>
      <c r="BW736">
        <v>8.411949685534581E-2</v>
      </c>
      <c r="BX736">
        <v>-5.3571428571428492E-2</v>
      </c>
      <c r="BY736">
        <v>-2.10117728564716E-2</v>
      </c>
      <c r="BZ736">
        <v>0.10933081998115</v>
      </c>
    </row>
    <row r="737" spans="1:78" x14ac:dyDescent="0.15">
      <c r="A737" s="21">
        <v>42278</v>
      </c>
      <c r="B737" t="s">
        <v>45</v>
      </c>
      <c r="C737">
        <v>0.12</v>
      </c>
      <c r="D737">
        <v>-0.14285714285714299</v>
      </c>
      <c r="E737" t="s">
        <v>55</v>
      </c>
      <c r="F737">
        <v>3.18</v>
      </c>
      <c r="G737">
        <v>97.227999999999994</v>
      </c>
      <c r="H737">
        <v>100.47920000000001</v>
      </c>
      <c r="I737">
        <v>5.6</v>
      </c>
      <c r="J737">
        <v>237.733</v>
      </c>
      <c r="K737">
        <v>50.8</v>
      </c>
      <c r="L737">
        <v>1160</v>
      </c>
      <c r="M737">
        <v>5</v>
      </c>
      <c r="N737">
        <v>2079.36</v>
      </c>
      <c r="O737">
        <v>2.1429999999999998</v>
      </c>
      <c r="P737">
        <v>97.195999999999998</v>
      </c>
      <c r="Q737">
        <v>100.4494</v>
      </c>
      <c r="R737">
        <v>5.9</v>
      </c>
      <c r="S737">
        <v>237.49799999999999</v>
      </c>
      <c r="T737">
        <v>50.1</v>
      </c>
      <c r="U737">
        <v>1144</v>
      </c>
      <c r="V737">
        <v>5</v>
      </c>
      <c r="W737">
        <v>1920.03</v>
      </c>
      <c r="X737">
        <v>2.0379999999999998</v>
      </c>
      <c r="Y737">
        <v>97.055999999999997</v>
      </c>
      <c r="Z737">
        <v>100.6232</v>
      </c>
      <c r="AA737">
        <v>5</v>
      </c>
      <c r="AB737">
        <v>238.03299999999999</v>
      </c>
      <c r="AC737">
        <v>51.7</v>
      </c>
      <c r="AD737">
        <v>1165</v>
      </c>
      <c r="AE737">
        <v>5.0999999999999996</v>
      </c>
      <c r="AF737">
        <v>1972.18</v>
      </c>
      <c r="AG737">
        <v>2.2189999999999999</v>
      </c>
      <c r="AH737">
        <v>96.977999999999994</v>
      </c>
      <c r="AI737">
        <v>100.816</v>
      </c>
      <c r="AJ737">
        <v>5.2</v>
      </c>
      <c r="AK737">
        <v>238.03399999999999</v>
      </c>
      <c r="AL737">
        <v>56.5</v>
      </c>
      <c r="AM737">
        <v>1140</v>
      </c>
      <c r="AN737">
        <v>5.2</v>
      </c>
      <c r="AO737">
        <v>2103.84</v>
      </c>
      <c r="AP737">
        <v>2.181</v>
      </c>
      <c r="AQ737">
        <v>3.2923165562359641E-4</v>
      </c>
      <c r="AR737">
        <v>2.9666677949302672E-4</v>
      </c>
      <c r="AS737">
        <v>-5.0847457627118731E-2</v>
      </c>
      <c r="AT737">
        <v>9.8948201669069036E-4</v>
      </c>
      <c r="AU737">
        <v>1.397205588822348E-2</v>
      </c>
      <c r="AV737">
        <v>1.398601398601396E-2</v>
      </c>
      <c r="AW737">
        <v>0</v>
      </c>
      <c r="AX737">
        <v>8.2983078389400333E-2</v>
      </c>
      <c r="AY737">
        <v>5.1521099116781148E-2</v>
      </c>
      <c r="AZ737">
        <v>1.4424662050775969E-3</v>
      </c>
      <c r="BA737">
        <v>-1.727235866082588E-3</v>
      </c>
      <c r="BB737">
        <v>0.18000000000000019</v>
      </c>
      <c r="BC737">
        <v>-2.2475875193775918E-3</v>
      </c>
      <c r="BD737">
        <v>-3.094777562862672E-2</v>
      </c>
      <c r="BE737">
        <v>-1.8025751072961341E-2</v>
      </c>
      <c r="BF737">
        <v>-1.9607843137254829E-2</v>
      </c>
      <c r="BG737">
        <v>-2.644281962092709E-2</v>
      </c>
      <c r="BH737">
        <v>-8.1568273997296159E-2</v>
      </c>
      <c r="BI737">
        <v>8.0430613128745776E-4</v>
      </c>
      <c r="BJ737">
        <v>-1.9123948579591319E-3</v>
      </c>
      <c r="BK737">
        <v>-3.8461538461538547E-2</v>
      </c>
      <c r="BL737">
        <v>-4.2010805179071298E-6</v>
      </c>
      <c r="BM737">
        <v>-8.4955752212389379E-2</v>
      </c>
      <c r="BN737">
        <v>2.1929824561403469E-2</v>
      </c>
      <c r="BO737">
        <v>-1.9230769230769381E-2</v>
      </c>
      <c r="BP737">
        <v>-6.258080462392579E-2</v>
      </c>
      <c r="BQ737">
        <v>1.7423200366804229E-2</v>
      </c>
      <c r="BR737">
        <v>9.9089614169800555E-4</v>
      </c>
      <c r="BS737">
        <v>-1.1562159736140389E-3</v>
      </c>
      <c r="BT737">
        <v>-3.703703703703709E-2</v>
      </c>
      <c r="BU737">
        <v>1.5863197801873059E-3</v>
      </c>
      <c r="BV737">
        <v>8.9285714285713969E-3</v>
      </c>
      <c r="BW737">
        <v>-0.17331399564902111</v>
      </c>
      <c r="BX737">
        <v>-1.8867924528301772E-2</v>
      </c>
      <c r="BY737">
        <v>1.9742039930008559E-2</v>
      </c>
      <c r="BZ737">
        <v>-7.3491928632115511E-2</v>
      </c>
    </row>
    <row r="738" spans="1:78" x14ac:dyDescent="0.15">
      <c r="A738" s="21">
        <v>42309</v>
      </c>
      <c r="B738" t="s">
        <v>46</v>
      </c>
      <c r="C738">
        <v>0.12</v>
      </c>
      <c r="D738">
        <v>0</v>
      </c>
      <c r="E738" t="s">
        <v>56</v>
      </c>
      <c r="F738">
        <v>1.9</v>
      </c>
      <c r="G738">
        <v>97.331999999999994</v>
      </c>
      <c r="H738">
        <v>100.59780000000001</v>
      </c>
      <c r="I738">
        <v>5.5</v>
      </c>
      <c r="J738">
        <v>238.017</v>
      </c>
      <c r="K738">
        <v>49</v>
      </c>
      <c r="L738">
        <v>1244</v>
      </c>
      <c r="M738">
        <v>5.0999999999999996</v>
      </c>
      <c r="N738">
        <v>2080.41</v>
      </c>
      <c r="O738">
        <v>2.2069999999999999</v>
      </c>
      <c r="P738">
        <v>97.227999999999994</v>
      </c>
      <c r="Q738">
        <v>100.47920000000001</v>
      </c>
      <c r="R738">
        <v>5.6</v>
      </c>
      <c r="S738">
        <v>237.733</v>
      </c>
      <c r="T738">
        <v>50.8</v>
      </c>
      <c r="U738">
        <v>1160</v>
      </c>
      <c r="V738">
        <v>5</v>
      </c>
      <c r="W738">
        <v>2079.36</v>
      </c>
      <c r="X738">
        <v>2.1429999999999998</v>
      </c>
      <c r="Y738">
        <v>97.195999999999998</v>
      </c>
      <c r="Z738">
        <v>100.4494</v>
      </c>
      <c r="AA738">
        <v>5.9</v>
      </c>
      <c r="AB738">
        <v>237.49799999999999</v>
      </c>
      <c r="AC738">
        <v>50.1</v>
      </c>
      <c r="AD738">
        <v>1144</v>
      </c>
      <c r="AE738">
        <v>5</v>
      </c>
      <c r="AF738">
        <v>1920.03</v>
      </c>
      <c r="AG738">
        <v>2.0379999999999998</v>
      </c>
      <c r="AH738">
        <v>97.055999999999997</v>
      </c>
      <c r="AI738">
        <v>100.6232</v>
      </c>
      <c r="AJ738">
        <v>5</v>
      </c>
      <c r="AK738">
        <v>238.03299999999999</v>
      </c>
      <c r="AL738">
        <v>51.7</v>
      </c>
      <c r="AM738">
        <v>1165</v>
      </c>
      <c r="AN738">
        <v>5.0999999999999996</v>
      </c>
      <c r="AO738">
        <v>1972.18</v>
      </c>
      <c r="AP738">
        <v>2.2189999999999999</v>
      </c>
      <c r="AQ738">
        <v>1.069650717900217E-3</v>
      </c>
      <c r="AR738">
        <v>1.1803437925461679E-3</v>
      </c>
      <c r="AS738">
        <v>-1.785714285714279E-2</v>
      </c>
      <c r="AT738">
        <v>1.194617491050876E-3</v>
      </c>
      <c r="AU738">
        <v>-3.5433070866141669E-2</v>
      </c>
      <c r="AV738">
        <v>7.241379310344831E-2</v>
      </c>
      <c r="AW738">
        <v>2.0000000000000021E-2</v>
      </c>
      <c r="AX738">
        <v>5.0496306555847248E-4</v>
      </c>
      <c r="AY738">
        <v>2.9864675688287431E-2</v>
      </c>
      <c r="AZ738">
        <v>3.2923165562359641E-4</v>
      </c>
      <c r="BA738">
        <v>2.9666677949302672E-4</v>
      </c>
      <c r="BB738">
        <v>-5.0847457627118731E-2</v>
      </c>
      <c r="BC738">
        <v>9.8948201669069036E-4</v>
      </c>
      <c r="BD738">
        <v>1.397205588822348E-2</v>
      </c>
      <c r="BE738">
        <v>1.398601398601396E-2</v>
      </c>
      <c r="BF738">
        <v>0</v>
      </c>
      <c r="BG738">
        <v>8.2983078389400333E-2</v>
      </c>
      <c r="BH738">
        <v>5.1521099116781148E-2</v>
      </c>
      <c r="BI738">
        <v>1.4424662050775969E-3</v>
      </c>
      <c r="BJ738">
        <v>-1.727235866082588E-3</v>
      </c>
      <c r="BK738">
        <v>0.18000000000000019</v>
      </c>
      <c r="BL738">
        <v>-2.2475875193775918E-3</v>
      </c>
      <c r="BM738">
        <v>-3.094777562862672E-2</v>
      </c>
      <c r="BN738">
        <v>-1.8025751072961341E-2</v>
      </c>
      <c r="BO738">
        <v>-1.9607843137254829E-2</v>
      </c>
      <c r="BP738">
        <v>-2.644281962092709E-2</v>
      </c>
      <c r="BQ738">
        <v>-8.1568273997296159E-2</v>
      </c>
      <c r="BR738">
        <v>8.0430613128745776E-4</v>
      </c>
      <c r="BS738">
        <v>-1.9123948579591319E-3</v>
      </c>
      <c r="BT738">
        <v>-3.8461538461538547E-2</v>
      </c>
      <c r="BU738">
        <v>-4.2010805179071298E-6</v>
      </c>
      <c r="BV738">
        <v>-8.4955752212389379E-2</v>
      </c>
      <c r="BW738">
        <v>2.1929824561403469E-2</v>
      </c>
      <c r="BX738">
        <v>-1.9230769230769381E-2</v>
      </c>
      <c r="BY738">
        <v>-6.258080462392579E-2</v>
      </c>
      <c r="BZ738">
        <v>1.7423200366804229E-2</v>
      </c>
    </row>
    <row r="739" spans="1:78" x14ac:dyDescent="0.15">
      <c r="A739" s="21">
        <v>42339</v>
      </c>
      <c r="B739" t="s">
        <v>47</v>
      </c>
      <c r="C739">
        <v>0.24</v>
      </c>
      <c r="D739">
        <v>1</v>
      </c>
      <c r="E739" t="s">
        <v>54</v>
      </c>
      <c r="F739">
        <v>7.05</v>
      </c>
      <c r="G739">
        <v>97.396000000000001</v>
      </c>
      <c r="H739">
        <v>100.6965</v>
      </c>
      <c r="I739">
        <v>5.0999999999999996</v>
      </c>
      <c r="J739">
        <v>237.761</v>
      </c>
      <c r="K739">
        <v>48.8</v>
      </c>
      <c r="L739">
        <v>1211</v>
      </c>
      <c r="M739">
        <v>5</v>
      </c>
      <c r="N739">
        <v>2043.94</v>
      </c>
      <c r="O739">
        <v>2.27</v>
      </c>
      <c r="P739">
        <v>97.331999999999994</v>
      </c>
      <c r="Q739">
        <v>100.59780000000001</v>
      </c>
      <c r="R739">
        <v>5.5</v>
      </c>
      <c r="S739">
        <v>238.017</v>
      </c>
      <c r="T739">
        <v>49</v>
      </c>
      <c r="U739">
        <v>1244</v>
      </c>
      <c r="V739">
        <v>5.0999999999999996</v>
      </c>
      <c r="W739">
        <v>2080.41</v>
      </c>
      <c r="X739">
        <v>2.2069999999999999</v>
      </c>
      <c r="Y739">
        <v>97.227999999999994</v>
      </c>
      <c r="Z739">
        <v>100.47920000000001</v>
      </c>
      <c r="AA739">
        <v>5.6</v>
      </c>
      <c r="AB739">
        <v>237.733</v>
      </c>
      <c r="AC739">
        <v>50.8</v>
      </c>
      <c r="AD739">
        <v>1160</v>
      </c>
      <c r="AE739">
        <v>5</v>
      </c>
      <c r="AF739">
        <v>2079.36</v>
      </c>
      <c r="AG739">
        <v>2.1429999999999998</v>
      </c>
      <c r="AH739">
        <v>97.195999999999998</v>
      </c>
      <c r="AI739">
        <v>100.4494</v>
      </c>
      <c r="AJ739">
        <v>5.9</v>
      </c>
      <c r="AK739">
        <v>237.49799999999999</v>
      </c>
      <c r="AL739">
        <v>50.1</v>
      </c>
      <c r="AM739">
        <v>1144</v>
      </c>
      <c r="AN739">
        <v>5</v>
      </c>
      <c r="AO739">
        <v>1920.03</v>
      </c>
      <c r="AP739">
        <v>2.0379999999999998</v>
      </c>
      <c r="AQ739">
        <v>6.5754325401723435E-4</v>
      </c>
      <c r="AR739">
        <v>9.8113477630712431E-4</v>
      </c>
      <c r="AS739">
        <v>-7.2727272727272751E-2</v>
      </c>
      <c r="AT739">
        <v>-1.0755534268560569E-3</v>
      </c>
      <c r="AU739">
        <v>-4.0816326530612734E-3</v>
      </c>
      <c r="AV739">
        <v>-2.652733118971062E-2</v>
      </c>
      <c r="AW739">
        <v>-1.9607843137254829E-2</v>
      </c>
      <c r="AX739">
        <v>-1.753019837435876E-2</v>
      </c>
      <c r="AY739">
        <v>2.8545536927956579E-2</v>
      </c>
      <c r="AZ739">
        <v>1.069650717900217E-3</v>
      </c>
      <c r="BA739">
        <v>1.1803437925461679E-3</v>
      </c>
      <c r="BB739">
        <v>-1.785714285714279E-2</v>
      </c>
      <c r="BC739">
        <v>1.194617491050876E-3</v>
      </c>
      <c r="BD739">
        <v>-3.5433070866141669E-2</v>
      </c>
      <c r="BE739">
        <v>7.241379310344831E-2</v>
      </c>
      <c r="BF739">
        <v>2.0000000000000021E-2</v>
      </c>
      <c r="BG739">
        <v>5.0496306555847248E-4</v>
      </c>
      <c r="BH739">
        <v>2.9864675688287431E-2</v>
      </c>
      <c r="BI739">
        <v>3.2923165562359641E-4</v>
      </c>
      <c r="BJ739">
        <v>2.9666677949302672E-4</v>
      </c>
      <c r="BK739">
        <v>-5.0847457627118731E-2</v>
      </c>
      <c r="BL739">
        <v>9.8948201669069036E-4</v>
      </c>
      <c r="BM739">
        <v>1.397205588822348E-2</v>
      </c>
      <c r="BN739">
        <v>1.398601398601396E-2</v>
      </c>
      <c r="BO739">
        <v>0</v>
      </c>
      <c r="BP739">
        <v>8.2983078389400333E-2</v>
      </c>
      <c r="BQ739">
        <v>5.1521099116781148E-2</v>
      </c>
      <c r="BR739">
        <v>1.4424662050775969E-3</v>
      </c>
      <c r="BS739">
        <v>-1.727235866082588E-3</v>
      </c>
      <c r="BT739">
        <v>0.18000000000000019</v>
      </c>
      <c r="BU739">
        <v>-2.2475875193775918E-3</v>
      </c>
      <c r="BV739">
        <v>-3.094777562862672E-2</v>
      </c>
      <c r="BW739">
        <v>-1.8025751072961341E-2</v>
      </c>
      <c r="BX739">
        <v>-1.9607843137254829E-2</v>
      </c>
      <c r="BY739">
        <v>-2.644281962092709E-2</v>
      </c>
      <c r="BZ739">
        <v>-8.1568273997296159E-2</v>
      </c>
    </row>
    <row r="740" spans="1:78" x14ac:dyDescent="0.15">
      <c r="A740" s="21">
        <v>42370</v>
      </c>
      <c r="B740" t="s">
        <v>48</v>
      </c>
      <c r="C740">
        <v>0.34</v>
      </c>
      <c r="D740">
        <v>0.4166666666666668</v>
      </c>
      <c r="E740" t="s">
        <v>54</v>
      </c>
      <c r="F740">
        <v>1.93</v>
      </c>
      <c r="G740">
        <v>97.566999999999993</v>
      </c>
      <c r="H740">
        <v>100.7098</v>
      </c>
      <c r="I740">
        <v>5.6</v>
      </c>
      <c r="J740">
        <v>237.65199999999999</v>
      </c>
      <c r="K740">
        <v>51.5</v>
      </c>
      <c r="L740">
        <v>1171</v>
      </c>
      <c r="M740">
        <v>4.8</v>
      </c>
      <c r="N740">
        <v>1940.24</v>
      </c>
      <c r="O740">
        <v>1.9219999999999999</v>
      </c>
      <c r="P740">
        <v>97.396000000000001</v>
      </c>
      <c r="Q740">
        <v>100.6965</v>
      </c>
      <c r="R740">
        <v>5.0999999999999996</v>
      </c>
      <c r="S740">
        <v>237.761</v>
      </c>
      <c r="T740">
        <v>48.8</v>
      </c>
      <c r="U740">
        <v>1211</v>
      </c>
      <c r="V740">
        <v>5</v>
      </c>
      <c r="W740">
        <v>2043.94</v>
      </c>
      <c r="X740">
        <v>2.27</v>
      </c>
      <c r="Y740">
        <v>97.331999999999994</v>
      </c>
      <c r="Z740">
        <v>100.59780000000001</v>
      </c>
      <c r="AA740">
        <v>5.5</v>
      </c>
      <c r="AB740">
        <v>238.017</v>
      </c>
      <c r="AC740">
        <v>49</v>
      </c>
      <c r="AD740">
        <v>1244</v>
      </c>
      <c r="AE740">
        <v>5.0999999999999996</v>
      </c>
      <c r="AF740">
        <v>2080.41</v>
      </c>
      <c r="AG740">
        <v>2.2069999999999999</v>
      </c>
      <c r="AH740">
        <v>97.227999999999994</v>
      </c>
      <c r="AI740">
        <v>100.47920000000001</v>
      </c>
      <c r="AJ740">
        <v>5.6</v>
      </c>
      <c r="AK740">
        <v>237.733</v>
      </c>
      <c r="AL740">
        <v>50.8</v>
      </c>
      <c r="AM740">
        <v>1160</v>
      </c>
      <c r="AN740">
        <v>5</v>
      </c>
      <c r="AO740">
        <v>2079.36</v>
      </c>
      <c r="AP740">
        <v>2.1429999999999998</v>
      </c>
      <c r="AQ740">
        <v>1.755718920694926E-3</v>
      </c>
      <c r="AR740">
        <v>1.3208006236564709E-4</v>
      </c>
      <c r="AS740">
        <v>9.8039215686274606E-2</v>
      </c>
      <c r="AT740">
        <v>-4.5844356307389589E-4</v>
      </c>
      <c r="AU740">
        <v>5.5327868852458988E-2</v>
      </c>
      <c r="AV740">
        <v>-3.3030553261767182E-2</v>
      </c>
      <c r="AW740">
        <v>-4.0000000000000042E-2</v>
      </c>
      <c r="AX740">
        <v>-5.0735344481736222E-2</v>
      </c>
      <c r="AY740">
        <v>-0.15330396475770919</v>
      </c>
      <c r="AZ740">
        <v>6.5754325401723435E-4</v>
      </c>
      <c r="BA740">
        <v>9.8113477630712431E-4</v>
      </c>
      <c r="BB740">
        <v>-7.2727272727272751E-2</v>
      </c>
      <c r="BC740">
        <v>-1.0755534268560569E-3</v>
      </c>
      <c r="BD740">
        <v>-4.0816326530612734E-3</v>
      </c>
      <c r="BE740">
        <v>-2.652733118971062E-2</v>
      </c>
      <c r="BF740">
        <v>-1.9607843137254829E-2</v>
      </c>
      <c r="BG740">
        <v>-1.753019837435876E-2</v>
      </c>
      <c r="BH740">
        <v>2.8545536927956579E-2</v>
      </c>
      <c r="BI740">
        <v>1.069650717900217E-3</v>
      </c>
      <c r="BJ740">
        <v>1.1803437925461679E-3</v>
      </c>
      <c r="BK740">
        <v>-1.785714285714279E-2</v>
      </c>
      <c r="BL740">
        <v>1.194617491050876E-3</v>
      </c>
      <c r="BM740">
        <v>-3.5433070866141669E-2</v>
      </c>
      <c r="BN740">
        <v>7.241379310344831E-2</v>
      </c>
      <c r="BO740">
        <v>2.0000000000000021E-2</v>
      </c>
      <c r="BP740">
        <v>5.0496306555847248E-4</v>
      </c>
      <c r="BQ740">
        <v>2.9864675688287431E-2</v>
      </c>
      <c r="BR740">
        <v>3.2923165562359641E-4</v>
      </c>
      <c r="BS740">
        <v>2.9666677949302672E-4</v>
      </c>
      <c r="BT740">
        <v>-5.0847457627118731E-2</v>
      </c>
      <c r="BU740">
        <v>9.8948201669069036E-4</v>
      </c>
      <c r="BV740">
        <v>1.397205588822348E-2</v>
      </c>
      <c r="BW740">
        <v>1.398601398601396E-2</v>
      </c>
      <c r="BX740">
        <v>0</v>
      </c>
      <c r="BY740">
        <v>8.2983078389400333E-2</v>
      </c>
      <c r="BZ740">
        <v>5.1521099116781148E-2</v>
      </c>
    </row>
    <row r="741" spans="1:78" x14ac:dyDescent="0.15">
      <c r="A741" s="21">
        <v>42401</v>
      </c>
      <c r="B741" t="s">
        <v>49</v>
      </c>
      <c r="C741">
        <v>0.38</v>
      </c>
      <c r="D741">
        <v>0.1176470588235293</v>
      </c>
      <c r="E741" t="s">
        <v>54</v>
      </c>
      <c r="F741">
        <v>3.39</v>
      </c>
      <c r="G741">
        <v>97.736000000000004</v>
      </c>
      <c r="H741">
        <v>100.67189999999999</v>
      </c>
      <c r="I741">
        <v>5.5</v>
      </c>
      <c r="J741">
        <v>237.33600000000001</v>
      </c>
      <c r="K741">
        <v>51.5</v>
      </c>
      <c r="L741">
        <v>1172</v>
      </c>
      <c r="M741">
        <v>4.9000000000000004</v>
      </c>
      <c r="N741">
        <v>1932.23</v>
      </c>
      <c r="O741">
        <v>1.736</v>
      </c>
      <c r="P741">
        <v>97.566999999999993</v>
      </c>
      <c r="Q741">
        <v>100.7098</v>
      </c>
      <c r="R741">
        <v>5.6</v>
      </c>
      <c r="S741">
        <v>237.65199999999999</v>
      </c>
      <c r="T741">
        <v>51.5</v>
      </c>
      <c r="U741">
        <v>1171</v>
      </c>
      <c r="V741">
        <v>4.8</v>
      </c>
      <c r="W741">
        <v>1940.24</v>
      </c>
      <c r="X741">
        <v>1.9219999999999999</v>
      </c>
      <c r="Y741">
        <v>97.396000000000001</v>
      </c>
      <c r="Z741">
        <v>100.6965</v>
      </c>
      <c r="AA741">
        <v>5.0999999999999996</v>
      </c>
      <c r="AB741">
        <v>237.761</v>
      </c>
      <c r="AC741">
        <v>48.8</v>
      </c>
      <c r="AD741">
        <v>1211</v>
      </c>
      <c r="AE741">
        <v>5</v>
      </c>
      <c r="AF741">
        <v>2043.94</v>
      </c>
      <c r="AG741">
        <v>2.27</v>
      </c>
      <c r="AH741">
        <v>97.331999999999994</v>
      </c>
      <c r="AI741">
        <v>100.59780000000001</v>
      </c>
      <c r="AJ741">
        <v>5.5</v>
      </c>
      <c r="AK741">
        <v>238.017</v>
      </c>
      <c r="AL741">
        <v>49</v>
      </c>
      <c r="AM741">
        <v>1244</v>
      </c>
      <c r="AN741">
        <v>5.0999999999999996</v>
      </c>
      <c r="AO741">
        <v>2080.41</v>
      </c>
      <c r="AP741">
        <v>2.2069999999999999</v>
      </c>
      <c r="AQ741">
        <v>1.732143040167333E-3</v>
      </c>
      <c r="AR741">
        <v>-3.7632881804960938E-4</v>
      </c>
      <c r="AS741">
        <v>-1.785714285714279E-2</v>
      </c>
      <c r="AT741">
        <v>-1.329675323582302E-3</v>
      </c>
      <c r="AU741">
        <v>0</v>
      </c>
      <c r="AV741">
        <v>8.5397096498729397E-4</v>
      </c>
      <c r="AW741">
        <v>2.0833333333333481E-2</v>
      </c>
      <c r="AX741">
        <v>-4.1283552550199776E-3</v>
      </c>
      <c r="AY741">
        <v>-9.6774193548387122E-2</v>
      </c>
      <c r="AZ741">
        <v>1.755718920694926E-3</v>
      </c>
      <c r="BA741">
        <v>1.3208006236564709E-4</v>
      </c>
      <c r="BB741">
        <v>9.8039215686274606E-2</v>
      </c>
      <c r="BC741">
        <v>-4.5844356307389589E-4</v>
      </c>
      <c r="BD741">
        <v>5.5327868852458988E-2</v>
      </c>
      <c r="BE741">
        <v>-3.3030553261767182E-2</v>
      </c>
      <c r="BF741">
        <v>-4.0000000000000042E-2</v>
      </c>
      <c r="BG741">
        <v>-5.0735344481736222E-2</v>
      </c>
      <c r="BH741">
        <v>-0.15330396475770919</v>
      </c>
      <c r="BI741">
        <v>6.5754325401723435E-4</v>
      </c>
      <c r="BJ741">
        <v>9.8113477630712431E-4</v>
      </c>
      <c r="BK741">
        <v>-7.2727272727272751E-2</v>
      </c>
      <c r="BL741">
        <v>-1.0755534268560569E-3</v>
      </c>
      <c r="BM741">
        <v>-4.0816326530612734E-3</v>
      </c>
      <c r="BN741">
        <v>-2.652733118971062E-2</v>
      </c>
      <c r="BO741">
        <v>-1.9607843137254829E-2</v>
      </c>
      <c r="BP741">
        <v>-1.753019837435876E-2</v>
      </c>
      <c r="BQ741">
        <v>2.8545536927956579E-2</v>
      </c>
      <c r="BR741">
        <v>1.069650717900217E-3</v>
      </c>
      <c r="BS741">
        <v>1.1803437925461679E-3</v>
      </c>
      <c r="BT741">
        <v>-1.785714285714279E-2</v>
      </c>
      <c r="BU741">
        <v>1.194617491050876E-3</v>
      </c>
      <c r="BV741">
        <v>-3.5433070866141669E-2</v>
      </c>
      <c r="BW741">
        <v>7.241379310344831E-2</v>
      </c>
      <c r="BX741">
        <v>2.0000000000000021E-2</v>
      </c>
      <c r="BY741">
        <v>5.0496306555847248E-4</v>
      </c>
      <c r="BZ741">
        <v>2.9864675688287431E-2</v>
      </c>
    </row>
    <row r="742" spans="1:78" x14ac:dyDescent="0.15">
      <c r="A742" s="21">
        <v>42430</v>
      </c>
      <c r="B742" t="s">
        <v>50</v>
      </c>
      <c r="C742">
        <v>0.36</v>
      </c>
      <c r="D742">
        <v>-5.2631578947368467E-2</v>
      </c>
      <c r="E742" t="s">
        <v>55</v>
      </c>
      <c r="F742">
        <v>-0.27</v>
      </c>
      <c r="G742">
        <v>97.876000000000005</v>
      </c>
      <c r="H742">
        <v>100.6313</v>
      </c>
      <c r="I742">
        <v>5.5</v>
      </c>
      <c r="J742">
        <v>238.08</v>
      </c>
      <c r="K742">
        <v>58.3</v>
      </c>
      <c r="L742">
        <v>1118</v>
      </c>
      <c r="M742">
        <v>5</v>
      </c>
      <c r="N742">
        <v>2059.7399999999998</v>
      </c>
      <c r="O742">
        <v>1.77</v>
      </c>
      <c r="P742">
        <v>97.736000000000004</v>
      </c>
      <c r="Q742">
        <v>100.67189999999999</v>
      </c>
      <c r="R742">
        <v>5.5</v>
      </c>
      <c r="S742">
        <v>237.33600000000001</v>
      </c>
      <c r="T742">
        <v>51.5</v>
      </c>
      <c r="U742">
        <v>1172</v>
      </c>
      <c r="V742">
        <v>4.9000000000000004</v>
      </c>
      <c r="W742">
        <v>1932.23</v>
      </c>
      <c r="X742">
        <v>1.736</v>
      </c>
      <c r="Y742">
        <v>97.566999999999993</v>
      </c>
      <c r="Z742">
        <v>100.7098</v>
      </c>
      <c r="AA742">
        <v>5.6</v>
      </c>
      <c r="AB742">
        <v>237.65199999999999</v>
      </c>
      <c r="AC742">
        <v>51.5</v>
      </c>
      <c r="AD742">
        <v>1171</v>
      </c>
      <c r="AE742">
        <v>4.8</v>
      </c>
      <c r="AF742">
        <v>1940.24</v>
      </c>
      <c r="AG742">
        <v>1.9219999999999999</v>
      </c>
      <c r="AH742">
        <v>97.396000000000001</v>
      </c>
      <c r="AI742">
        <v>100.6965</v>
      </c>
      <c r="AJ742">
        <v>5.0999999999999996</v>
      </c>
      <c r="AK742">
        <v>237.761</v>
      </c>
      <c r="AL742">
        <v>48.8</v>
      </c>
      <c r="AM742">
        <v>1211</v>
      </c>
      <c r="AN742">
        <v>5</v>
      </c>
      <c r="AO742">
        <v>2043.94</v>
      </c>
      <c r="AP742">
        <v>2.27</v>
      </c>
      <c r="AQ742">
        <v>1.43243022018491E-3</v>
      </c>
      <c r="AR742">
        <v>-4.0329029252450521E-4</v>
      </c>
      <c r="AS742">
        <v>0</v>
      </c>
      <c r="AT742">
        <v>3.134796238244419E-3</v>
      </c>
      <c r="AU742">
        <v>0.1320388349514563</v>
      </c>
      <c r="AV742">
        <v>-4.6075085324232101E-2</v>
      </c>
      <c r="AW742">
        <v>2.0408163265306149E-2</v>
      </c>
      <c r="AX742">
        <v>6.5991108718941094E-2</v>
      </c>
      <c r="AY742">
        <v>1.9585253456221311E-2</v>
      </c>
      <c r="AZ742">
        <v>1.732143040167333E-3</v>
      </c>
      <c r="BA742">
        <v>-3.7632881804960938E-4</v>
      </c>
      <c r="BB742">
        <v>-1.785714285714279E-2</v>
      </c>
      <c r="BC742">
        <v>-1.329675323582302E-3</v>
      </c>
      <c r="BD742">
        <v>0</v>
      </c>
      <c r="BE742">
        <v>8.5397096498729397E-4</v>
      </c>
      <c r="BF742">
        <v>2.0833333333333481E-2</v>
      </c>
      <c r="BG742">
        <v>-4.1283552550199776E-3</v>
      </c>
      <c r="BH742">
        <v>-9.6774193548387122E-2</v>
      </c>
      <c r="BI742">
        <v>1.755718920694926E-3</v>
      </c>
      <c r="BJ742">
        <v>1.3208006236564709E-4</v>
      </c>
      <c r="BK742">
        <v>9.8039215686274606E-2</v>
      </c>
      <c r="BL742">
        <v>-4.5844356307389589E-4</v>
      </c>
      <c r="BM742">
        <v>5.5327868852458988E-2</v>
      </c>
      <c r="BN742">
        <v>-3.3030553261767182E-2</v>
      </c>
      <c r="BO742">
        <v>-4.0000000000000042E-2</v>
      </c>
      <c r="BP742">
        <v>-5.0735344481736222E-2</v>
      </c>
      <c r="BQ742">
        <v>-0.15330396475770919</v>
      </c>
      <c r="BR742">
        <v>6.5754325401723435E-4</v>
      </c>
      <c r="BS742">
        <v>9.8113477630712431E-4</v>
      </c>
      <c r="BT742">
        <v>-7.2727272727272751E-2</v>
      </c>
      <c r="BU742">
        <v>-1.0755534268560569E-3</v>
      </c>
      <c r="BV742">
        <v>-4.0816326530612734E-3</v>
      </c>
      <c r="BW742">
        <v>-2.652733118971062E-2</v>
      </c>
      <c r="BX742">
        <v>-1.9607843137254829E-2</v>
      </c>
      <c r="BY742">
        <v>-1.753019837435876E-2</v>
      </c>
      <c r="BZ742">
        <v>2.8545536927956579E-2</v>
      </c>
    </row>
    <row r="743" spans="1:78" x14ac:dyDescent="0.15">
      <c r="A743" s="21">
        <v>42461</v>
      </c>
      <c r="B743" t="s">
        <v>51</v>
      </c>
      <c r="C743">
        <v>0.37</v>
      </c>
      <c r="D743">
        <v>2.7777777777777801E-2</v>
      </c>
      <c r="E743" t="s">
        <v>54</v>
      </c>
      <c r="F743">
        <v>3.15</v>
      </c>
      <c r="G743">
        <v>98.117000000000004</v>
      </c>
      <c r="H743">
        <v>100.6538</v>
      </c>
      <c r="I743">
        <v>5</v>
      </c>
      <c r="J743">
        <v>238.99199999999999</v>
      </c>
      <c r="K743">
        <v>55.8</v>
      </c>
      <c r="L743">
        <v>1160</v>
      </c>
      <c r="M743">
        <v>5.0999999999999996</v>
      </c>
      <c r="N743">
        <v>2065.3000000000002</v>
      </c>
      <c r="O743">
        <v>1.8340000000000001</v>
      </c>
      <c r="P743">
        <v>97.876000000000005</v>
      </c>
      <c r="Q743">
        <v>100.6313</v>
      </c>
      <c r="R743">
        <v>5.5</v>
      </c>
      <c r="S743">
        <v>238.08</v>
      </c>
      <c r="T743">
        <v>58.3</v>
      </c>
      <c r="U743">
        <v>1118</v>
      </c>
      <c r="V743">
        <v>5</v>
      </c>
      <c r="W743">
        <v>2059.7399999999998</v>
      </c>
      <c r="X743">
        <v>1.77</v>
      </c>
      <c r="Y743">
        <v>97.736000000000004</v>
      </c>
      <c r="Z743">
        <v>100.67189999999999</v>
      </c>
      <c r="AA743">
        <v>5.5</v>
      </c>
      <c r="AB743">
        <v>237.33600000000001</v>
      </c>
      <c r="AC743">
        <v>51.5</v>
      </c>
      <c r="AD743">
        <v>1172</v>
      </c>
      <c r="AE743">
        <v>4.9000000000000004</v>
      </c>
      <c r="AF743">
        <v>1932.23</v>
      </c>
      <c r="AG743">
        <v>1.736</v>
      </c>
      <c r="AH743">
        <v>97.566999999999993</v>
      </c>
      <c r="AI743">
        <v>100.7098</v>
      </c>
      <c r="AJ743">
        <v>5.6</v>
      </c>
      <c r="AK743">
        <v>237.65199999999999</v>
      </c>
      <c r="AL743">
        <v>51.5</v>
      </c>
      <c r="AM743">
        <v>1171</v>
      </c>
      <c r="AN743">
        <v>4.8</v>
      </c>
      <c r="AO743">
        <v>1940.24</v>
      </c>
      <c r="AP743">
        <v>1.9219999999999999</v>
      </c>
      <c r="AQ743">
        <v>2.4622992357676838E-3</v>
      </c>
      <c r="AR743">
        <v>2.235884858887704E-4</v>
      </c>
      <c r="AS743">
        <v>-9.0909090909090939E-2</v>
      </c>
      <c r="AT743">
        <v>3.8306451612901689E-3</v>
      </c>
      <c r="AU743">
        <v>-4.2881646655231531E-2</v>
      </c>
      <c r="AV743">
        <v>3.7567084078711899E-2</v>
      </c>
      <c r="AW743">
        <v>2.0000000000000021E-2</v>
      </c>
      <c r="AX743">
        <v>2.69936982337593E-3</v>
      </c>
      <c r="AY743">
        <v>3.6158192090395502E-2</v>
      </c>
      <c r="AZ743">
        <v>1.43243022018491E-3</v>
      </c>
      <c r="BA743">
        <v>-4.0329029252450521E-4</v>
      </c>
      <c r="BB743">
        <v>0</v>
      </c>
      <c r="BC743">
        <v>3.134796238244419E-3</v>
      </c>
      <c r="BD743">
        <v>0.1320388349514563</v>
      </c>
      <c r="BE743">
        <v>-4.6075085324232101E-2</v>
      </c>
      <c r="BF743">
        <v>2.0408163265306149E-2</v>
      </c>
      <c r="BG743">
        <v>6.5991108718941094E-2</v>
      </c>
      <c r="BH743">
        <v>1.9585253456221311E-2</v>
      </c>
      <c r="BI743">
        <v>1.732143040167333E-3</v>
      </c>
      <c r="BJ743">
        <v>-3.7632881804960938E-4</v>
      </c>
      <c r="BK743">
        <v>-1.785714285714279E-2</v>
      </c>
      <c r="BL743">
        <v>-1.329675323582302E-3</v>
      </c>
      <c r="BM743">
        <v>0</v>
      </c>
      <c r="BN743">
        <v>8.5397096498729397E-4</v>
      </c>
      <c r="BO743">
        <v>2.0833333333333481E-2</v>
      </c>
      <c r="BP743">
        <v>-4.1283552550199776E-3</v>
      </c>
      <c r="BQ743">
        <v>-9.6774193548387122E-2</v>
      </c>
      <c r="BR743">
        <v>1.755718920694926E-3</v>
      </c>
      <c r="BS743">
        <v>1.3208006236564709E-4</v>
      </c>
      <c r="BT743">
        <v>9.8039215686274606E-2</v>
      </c>
      <c r="BU743">
        <v>-4.5844356307389589E-4</v>
      </c>
      <c r="BV743">
        <v>5.5327868852458988E-2</v>
      </c>
      <c r="BW743">
        <v>-3.3030553261767182E-2</v>
      </c>
      <c r="BX743">
        <v>-4.0000000000000042E-2</v>
      </c>
      <c r="BY743">
        <v>-5.0735344481736222E-2</v>
      </c>
      <c r="BZ743">
        <v>-0.15330396475770919</v>
      </c>
    </row>
    <row r="744" spans="1:78" x14ac:dyDescent="0.15">
      <c r="A744" s="21">
        <v>42491</v>
      </c>
      <c r="B744" t="s">
        <v>52</v>
      </c>
      <c r="C744">
        <v>0.37</v>
      </c>
      <c r="D744">
        <v>0</v>
      </c>
      <c r="E744" t="s">
        <v>56</v>
      </c>
      <c r="F744">
        <v>-0.25</v>
      </c>
      <c r="G744">
        <v>98.284000000000006</v>
      </c>
      <c r="H744">
        <v>100.7783</v>
      </c>
      <c r="I744">
        <v>5.0999999999999996</v>
      </c>
      <c r="J744">
        <v>239.55699999999999</v>
      </c>
      <c r="K744">
        <v>55.7</v>
      </c>
      <c r="L744">
        <v>1205</v>
      </c>
      <c r="M744">
        <v>4.8</v>
      </c>
      <c r="N744">
        <v>2096.96</v>
      </c>
      <c r="O744">
        <v>1.847</v>
      </c>
      <c r="P744">
        <v>98.117000000000004</v>
      </c>
      <c r="Q744">
        <v>100.6538</v>
      </c>
      <c r="R744">
        <v>5</v>
      </c>
      <c r="S744">
        <v>238.99199999999999</v>
      </c>
      <c r="T744">
        <v>55.8</v>
      </c>
      <c r="U744">
        <v>1160</v>
      </c>
      <c r="V744">
        <v>5.0999999999999996</v>
      </c>
      <c r="W744">
        <v>2065.3000000000002</v>
      </c>
      <c r="X744">
        <v>1.8340000000000001</v>
      </c>
      <c r="Y744">
        <v>97.876000000000005</v>
      </c>
      <c r="Z744">
        <v>100.6313</v>
      </c>
      <c r="AA744">
        <v>5.5</v>
      </c>
      <c r="AB744">
        <v>238.08</v>
      </c>
      <c r="AC744">
        <v>58.3</v>
      </c>
      <c r="AD744">
        <v>1118</v>
      </c>
      <c r="AE744">
        <v>5</v>
      </c>
      <c r="AF744">
        <v>2059.7399999999998</v>
      </c>
      <c r="AG744">
        <v>1.77</v>
      </c>
      <c r="AH744">
        <v>97.736000000000004</v>
      </c>
      <c r="AI744">
        <v>100.67189999999999</v>
      </c>
      <c r="AJ744">
        <v>5.5</v>
      </c>
      <c r="AK744">
        <v>237.33600000000001</v>
      </c>
      <c r="AL744">
        <v>51.5</v>
      </c>
      <c r="AM744">
        <v>1172</v>
      </c>
      <c r="AN744">
        <v>4.9000000000000004</v>
      </c>
      <c r="AO744">
        <v>1932.23</v>
      </c>
      <c r="AP744">
        <v>1.736</v>
      </c>
      <c r="AQ744">
        <v>1.702049593852228E-3</v>
      </c>
      <c r="AR744">
        <v>1.2369130623979261E-3</v>
      </c>
      <c r="AS744">
        <v>2.0000000000000021E-2</v>
      </c>
      <c r="AT744">
        <v>2.36409586931785E-3</v>
      </c>
      <c r="AU744">
        <v>-1.792114695340352E-3</v>
      </c>
      <c r="AV744">
        <v>3.8793103448275801E-2</v>
      </c>
      <c r="AW744">
        <v>-5.8823529411764719E-2</v>
      </c>
      <c r="AX744">
        <v>1.5329492083474561E-2</v>
      </c>
      <c r="AY744">
        <v>7.0883315158123414E-3</v>
      </c>
      <c r="AZ744">
        <v>2.4622992357676838E-3</v>
      </c>
      <c r="BA744">
        <v>2.235884858887704E-4</v>
      </c>
      <c r="BB744">
        <v>-9.0909090909090939E-2</v>
      </c>
      <c r="BC744">
        <v>3.8306451612901689E-3</v>
      </c>
      <c r="BD744">
        <v>-4.2881646655231531E-2</v>
      </c>
      <c r="BE744">
        <v>3.7567084078711899E-2</v>
      </c>
      <c r="BF744">
        <v>2.0000000000000021E-2</v>
      </c>
      <c r="BG744">
        <v>2.69936982337593E-3</v>
      </c>
      <c r="BH744">
        <v>3.6158192090395502E-2</v>
      </c>
      <c r="BI744">
        <v>1.43243022018491E-3</v>
      </c>
      <c r="BJ744">
        <v>-4.0329029252450521E-4</v>
      </c>
      <c r="BK744">
        <v>0</v>
      </c>
      <c r="BL744">
        <v>3.134796238244419E-3</v>
      </c>
      <c r="BM744">
        <v>0.1320388349514563</v>
      </c>
      <c r="BN744">
        <v>-4.6075085324232101E-2</v>
      </c>
      <c r="BO744">
        <v>2.0408163265306149E-2</v>
      </c>
      <c r="BP744">
        <v>6.5991108718941094E-2</v>
      </c>
      <c r="BQ744">
        <v>1.9585253456221311E-2</v>
      </c>
      <c r="BR744">
        <v>1.732143040167333E-3</v>
      </c>
      <c r="BS744">
        <v>-3.7632881804960938E-4</v>
      </c>
      <c r="BT744">
        <v>-1.785714285714279E-2</v>
      </c>
      <c r="BU744">
        <v>-1.329675323582302E-3</v>
      </c>
      <c r="BV744">
        <v>0</v>
      </c>
      <c r="BW744">
        <v>8.5397096498729397E-4</v>
      </c>
      <c r="BX744">
        <v>2.0833333333333481E-2</v>
      </c>
      <c r="BY744">
        <v>-4.1283552550199776E-3</v>
      </c>
      <c r="BZ744">
        <v>-9.6774193548387122E-2</v>
      </c>
    </row>
    <row r="745" spans="1:78" x14ac:dyDescent="0.15">
      <c r="A745" s="21">
        <v>42522</v>
      </c>
      <c r="B745" t="s">
        <v>53</v>
      </c>
      <c r="C745">
        <v>0.38</v>
      </c>
      <c r="D745">
        <v>2.7027027027027049E-2</v>
      </c>
      <c r="E745" t="s">
        <v>54</v>
      </c>
      <c r="F745">
        <v>1.26</v>
      </c>
      <c r="G745">
        <v>98.385999999999996</v>
      </c>
      <c r="H745">
        <v>100.75579999999999</v>
      </c>
      <c r="I745">
        <v>5.3</v>
      </c>
      <c r="J745">
        <v>240.22200000000001</v>
      </c>
      <c r="K745">
        <v>57</v>
      </c>
      <c r="L745">
        <v>1208</v>
      </c>
      <c r="M745">
        <v>4.9000000000000004</v>
      </c>
      <c r="N745">
        <v>2098.86</v>
      </c>
      <c r="O745">
        <v>1.4710000000000001</v>
      </c>
      <c r="P745">
        <v>98.284000000000006</v>
      </c>
      <c r="Q745">
        <v>100.7783</v>
      </c>
      <c r="R745">
        <v>5.0999999999999996</v>
      </c>
      <c r="S745">
        <v>239.55699999999999</v>
      </c>
      <c r="T745">
        <v>55.7</v>
      </c>
      <c r="U745">
        <v>1205</v>
      </c>
      <c r="V745">
        <v>4.8</v>
      </c>
      <c r="W745">
        <v>2096.96</v>
      </c>
      <c r="X745">
        <v>1.847</v>
      </c>
      <c r="Y745">
        <v>98.117000000000004</v>
      </c>
      <c r="Z745">
        <v>100.6538</v>
      </c>
      <c r="AA745">
        <v>5</v>
      </c>
      <c r="AB745">
        <v>238.99199999999999</v>
      </c>
      <c r="AC745">
        <v>55.8</v>
      </c>
      <c r="AD745">
        <v>1160</v>
      </c>
      <c r="AE745">
        <v>5.0999999999999996</v>
      </c>
      <c r="AF745">
        <v>2065.3000000000002</v>
      </c>
      <c r="AG745">
        <v>1.8340000000000001</v>
      </c>
      <c r="AH745">
        <v>97.876000000000005</v>
      </c>
      <c r="AI745">
        <v>100.6313</v>
      </c>
      <c r="AJ745">
        <v>5.5</v>
      </c>
      <c r="AK745">
        <v>238.08</v>
      </c>
      <c r="AL745">
        <v>58.3</v>
      </c>
      <c r="AM745">
        <v>1118</v>
      </c>
      <c r="AN745">
        <v>5</v>
      </c>
      <c r="AO745">
        <v>2059.7399999999998</v>
      </c>
      <c r="AP745">
        <v>1.77</v>
      </c>
      <c r="AQ745">
        <v>1.0378087989906251E-3</v>
      </c>
      <c r="AR745">
        <v>-2.2326234913672141E-4</v>
      </c>
      <c r="AS745">
        <v>3.9215686274509887E-2</v>
      </c>
      <c r="AT745">
        <v>2.7759572878272021E-3</v>
      </c>
      <c r="AU745">
        <v>2.3339317773788171E-2</v>
      </c>
      <c r="AV745">
        <v>2.4896265560165891E-3</v>
      </c>
      <c r="AW745">
        <v>2.0833333333333481E-2</v>
      </c>
      <c r="AX745">
        <v>9.0607355409733081E-4</v>
      </c>
      <c r="AY745">
        <v>-0.2035733622089875</v>
      </c>
      <c r="AZ745">
        <v>1.702049593852228E-3</v>
      </c>
      <c r="BA745">
        <v>1.2369130623979261E-3</v>
      </c>
      <c r="BB745">
        <v>2.0000000000000021E-2</v>
      </c>
      <c r="BC745">
        <v>2.36409586931785E-3</v>
      </c>
      <c r="BD745">
        <v>-1.792114695340352E-3</v>
      </c>
      <c r="BE745">
        <v>3.8793103448275801E-2</v>
      </c>
      <c r="BF745">
        <v>-5.8823529411764719E-2</v>
      </c>
      <c r="BG745">
        <v>1.5329492083474561E-2</v>
      </c>
      <c r="BH745">
        <v>7.0883315158123414E-3</v>
      </c>
      <c r="BI745">
        <v>2.4622992357676838E-3</v>
      </c>
      <c r="BJ745">
        <v>2.235884858887704E-4</v>
      </c>
      <c r="BK745">
        <v>-9.0909090909090939E-2</v>
      </c>
      <c r="BL745">
        <v>3.8306451612901689E-3</v>
      </c>
      <c r="BM745">
        <v>-4.2881646655231531E-2</v>
      </c>
      <c r="BN745">
        <v>3.7567084078711899E-2</v>
      </c>
      <c r="BO745">
        <v>2.0000000000000021E-2</v>
      </c>
      <c r="BP745">
        <v>2.69936982337593E-3</v>
      </c>
      <c r="BQ745">
        <v>3.6158192090395502E-2</v>
      </c>
      <c r="BR745">
        <v>1.43243022018491E-3</v>
      </c>
      <c r="BS745">
        <v>-4.0329029252450521E-4</v>
      </c>
      <c r="BT745">
        <v>0</v>
      </c>
      <c r="BU745">
        <v>3.134796238244419E-3</v>
      </c>
      <c r="BV745">
        <v>0.1320388349514563</v>
      </c>
      <c r="BW745">
        <v>-4.6075085324232101E-2</v>
      </c>
      <c r="BX745">
        <v>2.0408163265306149E-2</v>
      </c>
      <c r="BY745">
        <v>6.5991108718941094E-2</v>
      </c>
      <c r="BZ745">
        <v>1.9585253456221311E-2</v>
      </c>
    </row>
    <row r="746" spans="1:78" x14ac:dyDescent="0.15">
      <c r="A746" s="21">
        <v>42552</v>
      </c>
      <c r="B746" t="s">
        <v>42</v>
      </c>
      <c r="C746">
        <v>0.39</v>
      </c>
      <c r="D746">
        <v>2.631578947368423E-2</v>
      </c>
      <c r="E746" t="s">
        <v>54</v>
      </c>
      <c r="F746">
        <v>3.59</v>
      </c>
      <c r="G746">
        <v>98.528999999999996</v>
      </c>
      <c r="H746">
        <v>100.6066</v>
      </c>
      <c r="I746">
        <v>4.5</v>
      </c>
      <c r="J746">
        <v>240.101</v>
      </c>
      <c r="K746">
        <v>56.9</v>
      </c>
      <c r="L746">
        <v>1198</v>
      </c>
      <c r="M746">
        <v>4.8</v>
      </c>
      <c r="N746">
        <v>2173.6</v>
      </c>
      <c r="O746">
        <v>1.454</v>
      </c>
      <c r="P746">
        <v>98.385999999999996</v>
      </c>
      <c r="Q746">
        <v>100.75579999999999</v>
      </c>
      <c r="R746">
        <v>5.3</v>
      </c>
      <c r="S746">
        <v>240.22200000000001</v>
      </c>
      <c r="T746">
        <v>57</v>
      </c>
      <c r="U746">
        <v>1208</v>
      </c>
      <c r="V746">
        <v>4.9000000000000004</v>
      </c>
      <c r="W746">
        <v>2098.86</v>
      </c>
      <c r="X746">
        <v>1.4710000000000001</v>
      </c>
      <c r="Y746">
        <v>98.284000000000006</v>
      </c>
      <c r="Z746">
        <v>100.7783</v>
      </c>
      <c r="AA746">
        <v>5.0999999999999996</v>
      </c>
      <c r="AB746">
        <v>239.55699999999999</v>
      </c>
      <c r="AC746">
        <v>55.7</v>
      </c>
      <c r="AD746">
        <v>1205</v>
      </c>
      <c r="AE746">
        <v>4.8</v>
      </c>
      <c r="AF746">
        <v>2096.96</v>
      </c>
      <c r="AG746">
        <v>1.847</v>
      </c>
      <c r="AH746">
        <v>98.117000000000004</v>
      </c>
      <c r="AI746">
        <v>100.6538</v>
      </c>
      <c r="AJ746">
        <v>5</v>
      </c>
      <c r="AK746">
        <v>238.99199999999999</v>
      </c>
      <c r="AL746">
        <v>55.8</v>
      </c>
      <c r="AM746">
        <v>1160</v>
      </c>
      <c r="AN746">
        <v>5.0999999999999996</v>
      </c>
      <c r="AO746">
        <v>2065.3000000000002</v>
      </c>
      <c r="AP746">
        <v>1.8340000000000001</v>
      </c>
      <c r="AQ746">
        <v>1.453458825442677E-3</v>
      </c>
      <c r="AR746">
        <v>-1.4808080527373151E-3</v>
      </c>
      <c r="AS746">
        <v>-0.15094339622641509</v>
      </c>
      <c r="AT746">
        <v>-5.0370074347894089E-4</v>
      </c>
      <c r="AU746">
        <v>-1.7543859649122859E-3</v>
      </c>
      <c r="AV746">
        <v>-8.2781456953642252E-3</v>
      </c>
      <c r="AW746">
        <v>-2.040816326530626E-2</v>
      </c>
      <c r="AX746">
        <v>3.5609807228685897E-2</v>
      </c>
      <c r="AY746">
        <v>-1.155676410605044E-2</v>
      </c>
      <c r="AZ746">
        <v>1.0378087989906251E-3</v>
      </c>
      <c r="BA746">
        <v>-2.2326234913672141E-4</v>
      </c>
      <c r="BB746">
        <v>3.9215686274509887E-2</v>
      </c>
      <c r="BC746">
        <v>2.7759572878272021E-3</v>
      </c>
      <c r="BD746">
        <v>2.3339317773788171E-2</v>
      </c>
      <c r="BE746">
        <v>2.4896265560165891E-3</v>
      </c>
      <c r="BF746">
        <v>2.0833333333333481E-2</v>
      </c>
      <c r="BG746">
        <v>9.0607355409733081E-4</v>
      </c>
      <c r="BH746">
        <v>-0.2035733622089875</v>
      </c>
      <c r="BI746">
        <v>1.702049593852228E-3</v>
      </c>
      <c r="BJ746">
        <v>1.2369130623979261E-3</v>
      </c>
      <c r="BK746">
        <v>2.0000000000000021E-2</v>
      </c>
      <c r="BL746">
        <v>2.36409586931785E-3</v>
      </c>
      <c r="BM746">
        <v>-1.792114695340352E-3</v>
      </c>
      <c r="BN746">
        <v>3.8793103448275801E-2</v>
      </c>
      <c r="BO746">
        <v>-5.8823529411764719E-2</v>
      </c>
      <c r="BP746">
        <v>1.5329492083474561E-2</v>
      </c>
      <c r="BQ746">
        <v>7.0883315158123414E-3</v>
      </c>
      <c r="BR746">
        <v>2.4622992357676838E-3</v>
      </c>
      <c r="BS746">
        <v>2.235884858887704E-4</v>
      </c>
      <c r="BT746">
        <v>-9.0909090909090939E-2</v>
      </c>
      <c r="BU746">
        <v>3.8306451612901689E-3</v>
      </c>
      <c r="BV746">
        <v>-4.2881646655231531E-2</v>
      </c>
      <c r="BW746">
        <v>3.7567084078711899E-2</v>
      </c>
      <c r="BX746">
        <v>2.0000000000000021E-2</v>
      </c>
      <c r="BY746">
        <v>2.69936982337593E-3</v>
      </c>
      <c r="BZ746">
        <v>3.6158192090395502E-2</v>
      </c>
    </row>
    <row r="747" spans="1:78" x14ac:dyDescent="0.15">
      <c r="A747" s="21">
        <v>42583</v>
      </c>
      <c r="B747" t="s">
        <v>43</v>
      </c>
      <c r="C747">
        <v>0.4</v>
      </c>
      <c r="D747">
        <v>2.5641025641025661E-2</v>
      </c>
      <c r="E747" t="s">
        <v>54</v>
      </c>
      <c r="F747">
        <v>0.39</v>
      </c>
      <c r="G747">
        <v>98.703000000000003</v>
      </c>
      <c r="H747">
        <v>100.4988</v>
      </c>
      <c r="I747">
        <v>5</v>
      </c>
      <c r="J747">
        <v>240.54499999999999</v>
      </c>
      <c r="K747">
        <v>49.1</v>
      </c>
      <c r="L747">
        <v>1201</v>
      </c>
      <c r="M747">
        <v>4.9000000000000004</v>
      </c>
      <c r="N747">
        <v>2170.9499999999998</v>
      </c>
      <c r="O747">
        <v>1.581</v>
      </c>
      <c r="P747">
        <v>98.528999999999996</v>
      </c>
      <c r="Q747">
        <v>100.6066</v>
      </c>
      <c r="R747">
        <v>4.5</v>
      </c>
      <c r="S747">
        <v>240.101</v>
      </c>
      <c r="T747">
        <v>56.9</v>
      </c>
      <c r="U747">
        <v>1198</v>
      </c>
      <c r="V747">
        <v>4.8</v>
      </c>
      <c r="W747">
        <v>2173.6</v>
      </c>
      <c r="X747">
        <v>1.454</v>
      </c>
      <c r="Y747">
        <v>98.385999999999996</v>
      </c>
      <c r="Z747">
        <v>100.75579999999999</v>
      </c>
      <c r="AA747">
        <v>5.3</v>
      </c>
      <c r="AB747">
        <v>240.22200000000001</v>
      </c>
      <c r="AC747">
        <v>57</v>
      </c>
      <c r="AD747">
        <v>1208</v>
      </c>
      <c r="AE747">
        <v>4.9000000000000004</v>
      </c>
      <c r="AF747">
        <v>2098.86</v>
      </c>
      <c r="AG747">
        <v>1.4710000000000001</v>
      </c>
      <c r="AH747">
        <v>98.284000000000006</v>
      </c>
      <c r="AI747">
        <v>100.7783</v>
      </c>
      <c r="AJ747">
        <v>5.0999999999999996</v>
      </c>
      <c r="AK747">
        <v>239.55699999999999</v>
      </c>
      <c r="AL747">
        <v>55.7</v>
      </c>
      <c r="AM747">
        <v>1205</v>
      </c>
      <c r="AN747">
        <v>4.8</v>
      </c>
      <c r="AO747">
        <v>2096.96</v>
      </c>
      <c r="AP747">
        <v>1.847</v>
      </c>
      <c r="AQ747">
        <v>1.7659775294585069E-3</v>
      </c>
      <c r="AR747">
        <v>-1.0715002793056929E-3</v>
      </c>
      <c r="AS747">
        <v>0.1111111111111112</v>
      </c>
      <c r="AT747">
        <v>1.8492217858316899E-3</v>
      </c>
      <c r="AU747">
        <v>-0.13708260105448139</v>
      </c>
      <c r="AV747">
        <v>2.5041736227044979E-3</v>
      </c>
      <c r="AW747">
        <v>2.0833333333333481E-2</v>
      </c>
      <c r="AX747">
        <v>-1.219175561280816E-3</v>
      </c>
      <c r="AY747">
        <v>8.7345254470426514E-2</v>
      </c>
      <c r="AZ747">
        <v>1.453458825442677E-3</v>
      </c>
      <c r="BA747">
        <v>-1.4808080527373151E-3</v>
      </c>
      <c r="BB747">
        <v>-0.15094339622641509</v>
      </c>
      <c r="BC747">
        <v>-5.0370074347894089E-4</v>
      </c>
      <c r="BD747">
        <v>-1.7543859649122859E-3</v>
      </c>
      <c r="BE747">
        <v>-8.2781456953642252E-3</v>
      </c>
      <c r="BF747">
        <v>-2.040816326530626E-2</v>
      </c>
      <c r="BG747">
        <v>3.5609807228685897E-2</v>
      </c>
      <c r="BH747">
        <v>-1.155676410605044E-2</v>
      </c>
      <c r="BI747">
        <v>1.0378087989906251E-3</v>
      </c>
      <c r="BJ747">
        <v>-2.2326234913672141E-4</v>
      </c>
      <c r="BK747">
        <v>3.9215686274509887E-2</v>
      </c>
      <c r="BL747">
        <v>2.7759572878272021E-3</v>
      </c>
      <c r="BM747">
        <v>2.3339317773788171E-2</v>
      </c>
      <c r="BN747">
        <v>2.4896265560165891E-3</v>
      </c>
      <c r="BO747">
        <v>2.0833333333333481E-2</v>
      </c>
      <c r="BP747">
        <v>9.0607355409733081E-4</v>
      </c>
      <c r="BQ747">
        <v>-0.2035733622089875</v>
      </c>
      <c r="BR747">
        <v>1.702049593852228E-3</v>
      </c>
      <c r="BS747">
        <v>1.2369130623979261E-3</v>
      </c>
      <c r="BT747">
        <v>2.0000000000000021E-2</v>
      </c>
      <c r="BU747">
        <v>2.36409586931785E-3</v>
      </c>
      <c r="BV747">
        <v>-1.792114695340352E-3</v>
      </c>
      <c r="BW747">
        <v>3.8793103448275801E-2</v>
      </c>
      <c r="BX747">
        <v>-5.8823529411764719E-2</v>
      </c>
      <c r="BY747">
        <v>1.5329492083474561E-2</v>
      </c>
      <c r="BZ747">
        <v>7.0883315158123414E-3</v>
      </c>
    </row>
    <row r="748" spans="1:78" x14ac:dyDescent="0.15">
      <c r="A748" s="21">
        <v>42614</v>
      </c>
      <c r="B748" t="s">
        <v>44</v>
      </c>
      <c r="C748">
        <v>0.4</v>
      </c>
      <c r="D748">
        <v>0</v>
      </c>
      <c r="E748" t="s">
        <v>56</v>
      </c>
      <c r="F748">
        <v>2.65</v>
      </c>
      <c r="G748">
        <v>98.834000000000003</v>
      </c>
      <c r="H748">
        <v>100.47929999999999</v>
      </c>
      <c r="I748">
        <v>5.2</v>
      </c>
      <c r="J748">
        <v>241.17599999999999</v>
      </c>
      <c r="K748">
        <v>55.1</v>
      </c>
      <c r="L748">
        <v>1303</v>
      </c>
      <c r="M748">
        <v>5</v>
      </c>
      <c r="N748">
        <v>2168.27</v>
      </c>
      <c r="O748">
        <v>1.595</v>
      </c>
      <c r="P748">
        <v>98.703000000000003</v>
      </c>
      <c r="Q748">
        <v>100.4988</v>
      </c>
      <c r="R748">
        <v>5</v>
      </c>
      <c r="S748">
        <v>240.54499999999999</v>
      </c>
      <c r="T748">
        <v>49.1</v>
      </c>
      <c r="U748">
        <v>1201</v>
      </c>
      <c r="V748">
        <v>4.9000000000000004</v>
      </c>
      <c r="W748">
        <v>2170.9499999999998</v>
      </c>
      <c r="X748">
        <v>1.581</v>
      </c>
      <c r="Y748">
        <v>98.528999999999996</v>
      </c>
      <c r="Z748">
        <v>100.6066</v>
      </c>
      <c r="AA748">
        <v>4.5</v>
      </c>
      <c r="AB748">
        <v>240.101</v>
      </c>
      <c r="AC748">
        <v>56.9</v>
      </c>
      <c r="AD748">
        <v>1198</v>
      </c>
      <c r="AE748">
        <v>4.8</v>
      </c>
      <c r="AF748">
        <v>2173.6</v>
      </c>
      <c r="AG748">
        <v>1.454</v>
      </c>
      <c r="AH748">
        <v>98.385999999999996</v>
      </c>
      <c r="AI748">
        <v>100.75579999999999</v>
      </c>
      <c r="AJ748">
        <v>5.3</v>
      </c>
      <c r="AK748">
        <v>240.22200000000001</v>
      </c>
      <c r="AL748">
        <v>57</v>
      </c>
      <c r="AM748">
        <v>1208</v>
      </c>
      <c r="AN748">
        <v>4.9000000000000004</v>
      </c>
      <c r="AO748">
        <v>2098.86</v>
      </c>
      <c r="AP748">
        <v>1.4710000000000001</v>
      </c>
      <c r="AQ748">
        <v>1.327213965127694E-3</v>
      </c>
      <c r="AR748">
        <v>-1.940321675483192E-4</v>
      </c>
      <c r="AS748">
        <v>4.0000000000000042E-2</v>
      </c>
      <c r="AT748">
        <v>2.623209794425208E-3</v>
      </c>
      <c r="AU748">
        <v>0.1221995926680244</v>
      </c>
      <c r="AV748">
        <v>8.4929225645295592E-2</v>
      </c>
      <c r="AW748">
        <v>2.0408163265306149E-2</v>
      </c>
      <c r="AX748">
        <v>-1.2344825997834259E-3</v>
      </c>
      <c r="AY748">
        <v>8.8551549652118311E-3</v>
      </c>
      <c r="AZ748">
        <v>1.7659775294585069E-3</v>
      </c>
      <c r="BA748">
        <v>-1.0715002793056929E-3</v>
      </c>
      <c r="BB748">
        <v>0.1111111111111112</v>
      </c>
      <c r="BC748">
        <v>1.8492217858316899E-3</v>
      </c>
      <c r="BD748">
        <v>-0.13708260105448139</v>
      </c>
      <c r="BE748">
        <v>2.5041736227044979E-3</v>
      </c>
      <c r="BF748">
        <v>2.0833333333333481E-2</v>
      </c>
      <c r="BG748">
        <v>-1.219175561280816E-3</v>
      </c>
      <c r="BH748">
        <v>8.7345254470426514E-2</v>
      </c>
      <c r="BI748">
        <v>1.453458825442677E-3</v>
      </c>
      <c r="BJ748">
        <v>-1.4808080527373151E-3</v>
      </c>
      <c r="BK748">
        <v>-0.15094339622641509</v>
      </c>
      <c r="BL748">
        <v>-5.0370074347894089E-4</v>
      </c>
      <c r="BM748">
        <v>-1.7543859649122859E-3</v>
      </c>
      <c r="BN748">
        <v>-8.2781456953642252E-3</v>
      </c>
      <c r="BO748">
        <v>-2.040816326530626E-2</v>
      </c>
      <c r="BP748">
        <v>3.5609807228685897E-2</v>
      </c>
      <c r="BQ748">
        <v>-1.155676410605044E-2</v>
      </c>
      <c r="BR748">
        <v>1.0378087989906251E-3</v>
      </c>
      <c r="BS748">
        <v>-2.2326234913672141E-4</v>
      </c>
      <c r="BT748">
        <v>3.9215686274509887E-2</v>
      </c>
      <c r="BU748">
        <v>2.7759572878272021E-3</v>
      </c>
      <c r="BV748">
        <v>2.3339317773788171E-2</v>
      </c>
      <c r="BW748">
        <v>2.4896265560165891E-3</v>
      </c>
      <c r="BX748">
        <v>2.0833333333333481E-2</v>
      </c>
      <c r="BY748">
        <v>9.0607355409733081E-4</v>
      </c>
      <c r="BZ748">
        <v>-0.2035733622089875</v>
      </c>
    </row>
    <row r="749" spans="1:78" x14ac:dyDescent="0.15">
      <c r="A749" s="21">
        <v>42644</v>
      </c>
      <c r="B749" t="s">
        <v>45</v>
      </c>
      <c r="C749">
        <v>0.4</v>
      </c>
      <c r="D749">
        <v>0</v>
      </c>
      <c r="E749" t="s">
        <v>56</v>
      </c>
      <c r="F749">
        <v>0.28000000000000003</v>
      </c>
      <c r="G749">
        <v>98.960999999999999</v>
      </c>
      <c r="H749">
        <v>100.5575</v>
      </c>
      <c r="I749">
        <v>5.2</v>
      </c>
      <c r="J749">
        <v>241.74100000000001</v>
      </c>
      <c r="K749">
        <v>52.1</v>
      </c>
      <c r="L749">
        <v>1254</v>
      </c>
      <c r="M749">
        <v>4.9000000000000004</v>
      </c>
      <c r="N749">
        <v>2126.15</v>
      </c>
      <c r="O749">
        <v>1.8260000000000001</v>
      </c>
      <c r="P749">
        <v>98.834000000000003</v>
      </c>
      <c r="Q749">
        <v>100.47929999999999</v>
      </c>
      <c r="R749">
        <v>5.2</v>
      </c>
      <c r="S749">
        <v>241.17599999999999</v>
      </c>
      <c r="T749">
        <v>55.1</v>
      </c>
      <c r="U749">
        <v>1303</v>
      </c>
      <c r="V749">
        <v>5</v>
      </c>
      <c r="W749">
        <v>2168.27</v>
      </c>
      <c r="X749">
        <v>1.595</v>
      </c>
      <c r="Y749">
        <v>98.703000000000003</v>
      </c>
      <c r="Z749">
        <v>100.4988</v>
      </c>
      <c r="AA749">
        <v>5</v>
      </c>
      <c r="AB749">
        <v>240.54499999999999</v>
      </c>
      <c r="AC749">
        <v>49.1</v>
      </c>
      <c r="AD749">
        <v>1201</v>
      </c>
      <c r="AE749">
        <v>4.9000000000000004</v>
      </c>
      <c r="AF749">
        <v>2170.9499999999998</v>
      </c>
      <c r="AG749">
        <v>1.581</v>
      </c>
      <c r="AH749">
        <v>98.528999999999996</v>
      </c>
      <c r="AI749">
        <v>100.6066</v>
      </c>
      <c r="AJ749">
        <v>4.5</v>
      </c>
      <c r="AK749">
        <v>240.101</v>
      </c>
      <c r="AL749">
        <v>56.9</v>
      </c>
      <c r="AM749">
        <v>1198</v>
      </c>
      <c r="AN749">
        <v>4.8</v>
      </c>
      <c r="AO749">
        <v>2173.6</v>
      </c>
      <c r="AP749">
        <v>1.454</v>
      </c>
      <c r="AQ749">
        <v>1.284982900621179E-3</v>
      </c>
      <c r="AR749">
        <v>7.7826975307360158E-4</v>
      </c>
      <c r="AS749">
        <v>0</v>
      </c>
      <c r="AT749">
        <v>2.3426874979268759E-3</v>
      </c>
      <c r="AU749">
        <v>-5.4446460980036249E-2</v>
      </c>
      <c r="AV749">
        <v>-3.7605525709900278E-2</v>
      </c>
      <c r="AW749">
        <v>-1.999999999999991E-2</v>
      </c>
      <c r="AX749">
        <v>-1.9425625037472249E-2</v>
      </c>
      <c r="AY749">
        <v>0.14482758620689659</v>
      </c>
      <c r="AZ749">
        <v>1.327213965127694E-3</v>
      </c>
      <c r="BA749">
        <v>-1.940321675483192E-4</v>
      </c>
      <c r="BB749">
        <v>4.0000000000000042E-2</v>
      </c>
      <c r="BC749">
        <v>2.623209794425208E-3</v>
      </c>
      <c r="BD749">
        <v>0.1221995926680244</v>
      </c>
      <c r="BE749">
        <v>8.4929225645295592E-2</v>
      </c>
      <c r="BF749">
        <v>2.0408163265306149E-2</v>
      </c>
      <c r="BG749">
        <v>-1.2344825997834259E-3</v>
      </c>
      <c r="BH749">
        <v>8.8551549652118311E-3</v>
      </c>
      <c r="BI749">
        <v>1.7659775294585069E-3</v>
      </c>
      <c r="BJ749">
        <v>-1.0715002793056929E-3</v>
      </c>
      <c r="BK749">
        <v>0.1111111111111112</v>
      </c>
      <c r="BL749">
        <v>1.8492217858316899E-3</v>
      </c>
      <c r="BM749">
        <v>-0.13708260105448139</v>
      </c>
      <c r="BN749">
        <v>2.5041736227044979E-3</v>
      </c>
      <c r="BO749">
        <v>2.0833333333333481E-2</v>
      </c>
      <c r="BP749">
        <v>-1.219175561280816E-3</v>
      </c>
      <c r="BQ749">
        <v>8.7345254470426514E-2</v>
      </c>
      <c r="BR749">
        <v>1.453458825442677E-3</v>
      </c>
      <c r="BS749">
        <v>-1.4808080527373151E-3</v>
      </c>
      <c r="BT749">
        <v>-0.15094339622641509</v>
      </c>
      <c r="BU749">
        <v>-5.0370074347894089E-4</v>
      </c>
      <c r="BV749">
        <v>-1.7543859649122859E-3</v>
      </c>
      <c r="BW749">
        <v>-8.2781456953642252E-3</v>
      </c>
      <c r="BX749">
        <v>-2.040816326530626E-2</v>
      </c>
      <c r="BY749">
        <v>3.5609807228685897E-2</v>
      </c>
      <c r="BZ749">
        <v>-1.155676410605044E-2</v>
      </c>
    </row>
    <row r="750" spans="1:78" x14ac:dyDescent="0.15">
      <c r="A750" s="21">
        <v>42675</v>
      </c>
      <c r="B750" t="s">
        <v>46</v>
      </c>
      <c r="C750">
        <v>0.41</v>
      </c>
      <c r="D750">
        <v>2.499999999999988E-2</v>
      </c>
      <c r="E750" t="s">
        <v>54</v>
      </c>
      <c r="F750">
        <v>4.4000000000000004</v>
      </c>
      <c r="G750">
        <v>99.004999999999995</v>
      </c>
      <c r="H750">
        <v>100.8925</v>
      </c>
      <c r="I750">
        <v>5.2</v>
      </c>
      <c r="J750">
        <v>242.02600000000001</v>
      </c>
      <c r="K750">
        <v>54.8</v>
      </c>
      <c r="L750">
        <v>1230</v>
      </c>
      <c r="M750">
        <v>4.7</v>
      </c>
      <c r="N750">
        <v>2198.81</v>
      </c>
      <c r="O750">
        <v>2.3820000000000001</v>
      </c>
      <c r="P750">
        <v>98.960999999999999</v>
      </c>
      <c r="Q750">
        <v>100.5575</v>
      </c>
      <c r="R750">
        <v>5.2</v>
      </c>
      <c r="S750">
        <v>241.74100000000001</v>
      </c>
      <c r="T750">
        <v>52.1</v>
      </c>
      <c r="U750">
        <v>1254</v>
      </c>
      <c r="V750">
        <v>4.9000000000000004</v>
      </c>
      <c r="W750">
        <v>2126.15</v>
      </c>
      <c r="X750">
        <v>1.8260000000000001</v>
      </c>
      <c r="Y750">
        <v>98.834000000000003</v>
      </c>
      <c r="Z750">
        <v>100.47929999999999</v>
      </c>
      <c r="AA750">
        <v>5.2</v>
      </c>
      <c r="AB750">
        <v>241.17599999999999</v>
      </c>
      <c r="AC750">
        <v>55.1</v>
      </c>
      <c r="AD750">
        <v>1303</v>
      </c>
      <c r="AE750">
        <v>5</v>
      </c>
      <c r="AF750">
        <v>2168.27</v>
      </c>
      <c r="AG750">
        <v>1.595</v>
      </c>
      <c r="AH750">
        <v>98.703000000000003</v>
      </c>
      <c r="AI750">
        <v>100.4988</v>
      </c>
      <c r="AJ750">
        <v>5</v>
      </c>
      <c r="AK750">
        <v>240.54499999999999</v>
      </c>
      <c r="AL750">
        <v>49.1</v>
      </c>
      <c r="AM750">
        <v>1201</v>
      </c>
      <c r="AN750">
        <v>4.9000000000000004</v>
      </c>
      <c r="AO750">
        <v>2170.9499999999998</v>
      </c>
      <c r="AP750">
        <v>1.581</v>
      </c>
      <c r="AQ750">
        <v>4.4461959761932229E-4</v>
      </c>
      <c r="AR750">
        <v>3.3314272928424149E-3</v>
      </c>
      <c r="AS750">
        <v>0</v>
      </c>
      <c r="AT750">
        <v>1.1789477167711839E-3</v>
      </c>
      <c r="AU750">
        <v>5.1823416506717727E-2</v>
      </c>
      <c r="AV750">
        <v>-1.9138755980861229E-2</v>
      </c>
      <c r="AW750">
        <v>-4.081632653061229E-2</v>
      </c>
      <c r="AX750">
        <v>3.4174446769983158E-2</v>
      </c>
      <c r="AY750">
        <v>0.30449069003285878</v>
      </c>
      <c r="AZ750">
        <v>1.284982900621179E-3</v>
      </c>
      <c r="BA750">
        <v>7.7826975307360158E-4</v>
      </c>
      <c r="BB750">
        <v>0</v>
      </c>
      <c r="BC750">
        <v>2.3426874979268759E-3</v>
      </c>
      <c r="BD750">
        <v>-5.4446460980036249E-2</v>
      </c>
      <c r="BE750">
        <v>-3.7605525709900278E-2</v>
      </c>
      <c r="BF750">
        <v>-1.999999999999991E-2</v>
      </c>
      <c r="BG750">
        <v>-1.9425625037472249E-2</v>
      </c>
      <c r="BH750">
        <v>0.14482758620689659</v>
      </c>
      <c r="BI750">
        <v>1.327213965127694E-3</v>
      </c>
      <c r="BJ750">
        <v>-1.940321675483192E-4</v>
      </c>
      <c r="BK750">
        <v>4.0000000000000042E-2</v>
      </c>
      <c r="BL750">
        <v>2.623209794425208E-3</v>
      </c>
      <c r="BM750">
        <v>0.1221995926680244</v>
      </c>
      <c r="BN750">
        <v>8.4929225645295592E-2</v>
      </c>
      <c r="BO750">
        <v>2.0408163265306149E-2</v>
      </c>
      <c r="BP750">
        <v>-1.2344825997834259E-3</v>
      </c>
      <c r="BQ750">
        <v>8.8551549652118311E-3</v>
      </c>
      <c r="BR750">
        <v>1.7659775294585069E-3</v>
      </c>
      <c r="BS750">
        <v>-1.0715002793056929E-3</v>
      </c>
      <c r="BT750">
        <v>0.1111111111111112</v>
      </c>
      <c r="BU750">
        <v>1.8492217858316899E-3</v>
      </c>
      <c r="BV750">
        <v>-0.13708260105448139</v>
      </c>
      <c r="BW750">
        <v>2.5041736227044979E-3</v>
      </c>
      <c r="BX750">
        <v>2.0833333333333481E-2</v>
      </c>
      <c r="BY750">
        <v>-1.219175561280816E-3</v>
      </c>
      <c r="BZ750">
        <v>8.7345254470426514E-2</v>
      </c>
    </row>
    <row r="751" spans="1:78" x14ac:dyDescent="0.15">
      <c r="A751" s="21">
        <v>42705</v>
      </c>
      <c r="B751" t="s">
        <v>47</v>
      </c>
      <c r="C751">
        <v>0.54</v>
      </c>
      <c r="D751">
        <v>0.31707317073170749</v>
      </c>
      <c r="E751" t="s">
        <v>54</v>
      </c>
      <c r="F751">
        <v>0.39</v>
      </c>
      <c r="G751">
        <v>99.12</v>
      </c>
      <c r="H751">
        <v>101.2359</v>
      </c>
      <c r="I751">
        <v>5.4</v>
      </c>
      <c r="J751">
        <v>242.637</v>
      </c>
      <c r="K751">
        <v>60.3</v>
      </c>
      <c r="L751">
        <v>1248</v>
      </c>
      <c r="M751">
        <v>4.7</v>
      </c>
      <c r="N751">
        <v>2238.83</v>
      </c>
      <c r="O751">
        <v>2.4449999999999998</v>
      </c>
      <c r="P751">
        <v>99.004999999999995</v>
      </c>
      <c r="Q751">
        <v>100.8925</v>
      </c>
      <c r="R751">
        <v>5.2</v>
      </c>
      <c r="S751">
        <v>242.02600000000001</v>
      </c>
      <c r="T751">
        <v>54.8</v>
      </c>
      <c r="U751">
        <v>1230</v>
      </c>
      <c r="V751">
        <v>4.7</v>
      </c>
      <c r="W751">
        <v>2198.81</v>
      </c>
      <c r="X751">
        <v>2.3820000000000001</v>
      </c>
      <c r="Y751">
        <v>98.960999999999999</v>
      </c>
      <c r="Z751">
        <v>100.5575</v>
      </c>
      <c r="AA751">
        <v>5.2</v>
      </c>
      <c r="AB751">
        <v>241.74100000000001</v>
      </c>
      <c r="AC751">
        <v>52.1</v>
      </c>
      <c r="AD751">
        <v>1254</v>
      </c>
      <c r="AE751">
        <v>4.9000000000000004</v>
      </c>
      <c r="AF751">
        <v>2126.15</v>
      </c>
      <c r="AG751">
        <v>1.8260000000000001</v>
      </c>
      <c r="AH751">
        <v>98.834000000000003</v>
      </c>
      <c r="AI751">
        <v>100.47929999999999</v>
      </c>
      <c r="AJ751">
        <v>5.2</v>
      </c>
      <c r="AK751">
        <v>241.17599999999999</v>
      </c>
      <c r="AL751">
        <v>55.1</v>
      </c>
      <c r="AM751">
        <v>1303</v>
      </c>
      <c r="AN751">
        <v>5</v>
      </c>
      <c r="AO751">
        <v>2168.27</v>
      </c>
      <c r="AP751">
        <v>1.595</v>
      </c>
      <c r="AQ751">
        <v>1.161557497096233E-3</v>
      </c>
      <c r="AR751">
        <v>3.403622667690787E-3</v>
      </c>
      <c r="AS751">
        <v>3.8461538461538547E-2</v>
      </c>
      <c r="AT751">
        <v>2.5245221587761879E-3</v>
      </c>
      <c r="AU751">
        <v>0.10036496350364971</v>
      </c>
      <c r="AV751">
        <v>1.4634146341463429E-2</v>
      </c>
      <c r="AW751">
        <v>0</v>
      </c>
      <c r="AX751">
        <v>1.8200754044233051E-2</v>
      </c>
      <c r="AY751">
        <v>2.6448362720402852E-2</v>
      </c>
      <c r="AZ751">
        <v>4.4461959761932229E-4</v>
      </c>
      <c r="BA751">
        <v>3.3314272928424149E-3</v>
      </c>
      <c r="BB751">
        <v>0</v>
      </c>
      <c r="BC751">
        <v>1.1789477167711839E-3</v>
      </c>
      <c r="BD751">
        <v>5.1823416506717727E-2</v>
      </c>
      <c r="BE751">
        <v>-1.9138755980861229E-2</v>
      </c>
      <c r="BF751">
        <v>-4.081632653061229E-2</v>
      </c>
      <c r="BG751">
        <v>3.4174446769983158E-2</v>
      </c>
      <c r="BH751">
        <v>0.30449069003285878</v>
      </c>
      <c r="BI751">
        <v>1.284982900621179E-3</v>
      </c>
      <c r="BJ751">
        <v>7.7826975307360158E-4</v>
      </c>
      <c r="BK751">
        <v>0</v>
      </c>
      <c r="BL751">
        <v>2.3426874979268759E-3</v>
      </c>
      <c r="BM751">
        <v>-5.4446460980036249E-2</v>
      </c>
      <c r="BN751">
        <v>-3.7605525709900278E-2</v>
      </c>
      <c r="BO751">
        <v>-1.999999999999991E-2</v>
      </c>
      <c r="BP751">
        <v>-1.9425625037472249E-2</v>
      </c>
      <c r="BQ751">
        <v>0.14482758620689659</v>
      </c>
      <c r="BR751">
        <v>1.327213965127694E-3</v>
      </c>
      <c r="BS751">
        <v>-1.940321675483192E-4</v>
      </c>
      <c r="BT751">
        <v>4.0000000000000042E-2</v>
      </c>
      <c r="BU751">
        <v>2.623209794425208E-3</v>
      </c>
      <c r="BV751">
        <v>0.1221995926680244</v>
      </c>
      <c r="BW751">
        <v>8.4929225645295592E-2</v>
      </c>
      <c r="BX751">
        <v>2.0408163265306149E-2</v>
      </c>
      <c r="BY751">
        <v>-1.2344825997834259E-3</v>
      </c>
      <c r="BZ751">
        <v>8.8551549652118311E-3</v>
      </c>
    </row>
    <row r="752" spans="1:78" x14ac:dyDescent="0.15">
      <c r="A752" s="21">
        <v>42736</v>
      </c>
      <c r="B752" t="s">
        <v>48</v>
      </c>
      <c r="C752">
        <v>0.65</v>
      </c>
      <c r="D752">
        <v>0.20370370370370369</v>
      </c>
      <c r="E752" t="s">
        <v>54</v>
      </c>
      <c r="F752">
        <v>3.98</v>
      </c>
      <c r="G752">
        <v>99.385000000000005</v>
      </c>
      <c r="H752">
        <v>101.3867</v>
      </c>
      <c r="I752">
        <v>5.4</v>
      </c>
      <c r="J752">
        <v>243.61799999999999</v>
      </c>
      <c r="K752">
        <v>60.4</v>
      </c>
      <c r="L752">
        <v>1296</v>
      </c>
      <c r="M752">
        <v>4.7</v>
      </c>
      <c r="N752">
        <v>2278.87</v>
      </c>
      <c r="O752">
        <v>2.4540000000000002</v>
      </c>
      <c r="P752">
        <v>99.12</v>
      </c>
      <c r="Q752">
        <v>101.2359</v>
      </c>
      <c r="R752">
        <v>5.4</v>
      </c>
      <c r="S752">
        <v>242.637</v>
      </c>
      <c r="T752">
        <v>60.3</v>
      </c>
      <c r="U752">
        <v>1248</v>
      </c>
      <c r="V752">
        <v>4.7</v>
      </c>
      <c r="W752">
        <v>2238.83</v>
      </c>
      <c r="X752">
        <v>2.4449999999999998</v>
      </c>
      <c r="Y752">
        <v>99.004999999999995</v>
      </c>
      <c r="Z752">
        <v>100.8925</v>
      </c>
      <c r="AA752">
        <v>5.2</v>
      </c>
      <c r="AB752">
        <v>242.02600000000001</v>
      </c>
      <c r="AC752">
        <v>54.8</v>
      </c>
      <c r="AD752">
        <v>1230</v>
      </c>
      <c r="AE752">
        <v>4.7</v>
      </c>
      <c r="AF752">
        <v>2198.81</v>
      </c>
      <c r="AG752">
        <v>2.3820000000000001</v>
      </c>
      <c r="AH752">
        <v>98.960999999999999</v>
      </c>
      <c r="AI752">
        <v>100.5575</v>
      </c>
      <c r="AJ752">
        <v>5.2</v>
      </c>
      <c r="AK752">
        <v>241.74100000000001</v>
      </c>
      <c r="AL752">
        <v>52.1</v>
      </c>
      <c r="AM752">
        <v>1254</v>
      </c>
      <c r="AN752">
        <v>4.9000000000000004</v>
      </c>
      <c r="AO752">
        <v>2126.15</v>
      </c>
      <c r="AP752">
        <v>1.8260000000000001</v>
      </c>
      <c r="AQ752">
        <v>2.6735270379338871E-3</v>
      </c>
      <c r="AR752">
        <v>1.4895901552709481E-3</v>
      </c>
      <c r="AS752">
        <v>0</v>
      </c>
      <c r="AT752">
        <v>4.0430766948156283E-3</v>
      </c>
      <c r="AU752">
        <v>1.658374792703254E-3</v>
      </c>
      <c r="AV752">
        <v>3.8461538461538547E-2</v>
      </c>
      <c r="AW752">
        <v>0</v>
      </c>
      <c r="AX752">
        <v>1.788434137473582E-2</v>
      </c>
      <c r="AY752">
        <v>3.6809815950922249E-3</v>
      </c>
      <c r="AZ752">
        <v>1.161557497096233E-3</v>
      </c>
      <c r="BA752">
        <v>3.403622667690787E-3</v>
      </c>
      <c r="BB752">
        <v>3.8461538461538547E-2</v>
      </c>
      <c r="BC752">
        <v>2.5245221587761879E-3</v>
      </c>
      <c r="BD752">
        <v>0.10036496350364971</v>
      </c>
      <c r="BE752">
        <v>1.4634146341463429E-2</v>
      </c>
      <c r="BF752">
        <v>0</v>
      </c>
      <c r="BG752">
        <v>1.8200754044233051E-2</v>
      </c>
      <c r="BH752">
        <v>2.6448362720402852E-2</v>
      </c>
      <c r="BI752">
        <v>4.4461959761932229E-4</v>
      </c>
      <c r="BJ752">
        <v>3.3314272928424149E-3</v>
      </c>
      <c r="BK752">
        <v>0</v>
      </c>
      <c r="BL752">
        <v>1.1789477167711839E-3</v>
      </c>
      <c r="BM752">
        <v>5.1823416506717727E-2</v>
      </c>
      <c r="BN752">
        <v>-1.9138755980861229E-2</v>
      </c>
      <c r="BO752">
        <v>-4.081632653061229E-2</v>
      </c>
      <c r="BP752">
        <v>3.4174446769983158E-2</v>
      </c>
      <c r="BQ752">
        <v>0.30449069003285878</v>
      </c>
      <c r="BR752">
        <v>1.284982900621179E-3</v>
      </c>
      <c r="BS752">
        <v>7.7826975307360158E-4</v>
      </c>
      <c r="BT752">
        <v>0</v>
      </c>
      <c r="BU752">
        <v>2.3426874979268759E-3</v>
      </c>
      <c r="BV752">
        <v>-5.4446460980036249E-2</v>
      </c>
      <c r="BW752">
        <v>-3.7605525709900278E-2</v>
      </c>
      <c r="BX752">
        <v>-1.999999999999991E-2</v>
      </c>
      <c r="BY752">
        <v>-1.9425625037472249E-2</v>
      </c>
      <c r="BZ752">
        <v>0.14482758620689659</v>
      </c>
    </row>
    <row r="753" spans="1:78" x14ac:dyDescent="0.15">
      <c r="A753" s="21">
        <v>42767</v>
      </c>
      <c r="B753" t="s">
        <v>49</v>
      </c>
      <c r="C753">
        <v>0.66</v>
      </c>
      <c r="D753">
        <v>1.5384615384615399E-2</v>
      </c>
      <c r="E753" t="s">
        <v>54</v>
      </c>
      <c r="F753">
        <v>4.87</v>
      </c>
      <c r="G753">
        <v>99.561000000000007</v>
      </c>
      <c r="H753">
        <v>101.3742</v>
      </c>
      <c r="I753">
        <v>5.3</v>
      </c>
      <c r="J753">
        <v>244.006</v>
      </c>
      <c r="K753">
        <v>65.099999999999994</v>
      </c>
      <c r="L753">
        <v>1237</v>
      </c>
      <c r="M753">
        <v>4.5999999999999996</v>
      </c>
      <c r="N753">
        <v>2363.64</v>
      </c>
      <c r="O753">
        <v>2.391</v>
      </c>
      <c r="P753">
        <v>99.385000000000005</v>
      </c>
      <c r="Q753">
        <v>101.3867</v>
      </c>
      <c r="R753">
        <v>5.4</v>
      </c>
      <c r="S753">
        <v>243.61799999999999</v>
      </c>
      <c r="T753">
        <v>60.4</v>
      </c>
      <c r="U753">
        <v>1296</v>
      </c>
      <c r="V753">
        <v>4.7</v>
      </c>
      <c r="W753">
        <v>2278.87</v>
      </c>
      <c r="X753">
        <v>2.4540000000000002</v>
      </c>
      <c r="Y753">
        <v>99.12</v>
      </c>
      <c r="Z753">
        <v>101.2359</v>
      </c>
      <c r="AA753">
        <v>5.4</v>
      </c>
      <c r="AB753">
        <v>242.637</v>
      </c>
      <c r="AC753">
        <v>60.3</v>
      </c>
      <c r="AD753">
        <v>1248</v>
      </c>
      <c r="AE753">
        <v>4.7</v>
      </c>
      <c r="AF753">
        <v>2238.83</v>
      </c>
      <c r="AG753">
        <v>2.4449999999999998</v>
      </c>
      <c r="AH753">
        <v>99.004999999999995</v>
      </c>
      <c r="AI753">
        <v>100.8925</v>
      </c>
      <c r="AJ753">
        <v>5.2</v>
      </c>
      <c r="AK753">
        <v>242.02600000000001</v>
      </c>
      <c r="AL753">
        <v>54.8</v>
      </c>
      <c r="AM753">
        <v>1230</v>
      </c>
      <c r="AN753">
        <v>4.7</v>
      </c>
      <c r="AO753">
        <v>2198.81</v>
      </c>
      <c r="AP753">
        <v>2.3820000000000001</v>
      </c>
      <c r="AQ753">
        <v>1.7708909795239871E-3</v>
      </c>
      <c r="AR753">
        <v>-1.232903329529966E-4</v>
      </c>
      <c r="AS753">
        <v>-1.8518518518518601E-2</v>
      </c>
      <c r="AT753">
        <v>1.592657357009752E-3</v>
      </c>
      <c r="AU753">
        <v>7.781456953642385E-2</v>
      </c>
      <c r="AV753">
        <v>-4.5524691358024727E-2</v>
      </c>
      <c r="AW753">
        <v>-2.1276595744680989E-2</v>
      </c>
      <c r="AX753">
        <v>3.7198260541408727E-2</v>
      </c>
      <c r="AY753">
        <v>-2.5672371638141841E-2</v>
      </c>
      <c r="AZ753">
        <v>2.6735270379338871E-3</v>
      </c>
      <c r="BA753">
        <v>1.4895901552709481E-3</v>
      </c>
      <c r="BB753">
        <v>0</v>
      </c>
      <c r="BC753">
        <v>4.0430766948156283E-3</v>
      </c>
      <c r="BD753">
        <v>1.658374792703254E-3</v>
      </c>
      <c r="BE753">
        <v>3.8461538461538547E-2</v>
      </c>
      <c r="BF753">
        <v>0</v>
      </c>
      <c r="BG753">
        <v>1.788434137473582E-2</v>
      </c>
      <c r="BH753">
        <v>3.6809815950922249E-3</v>
      </c>
      <c r="BI753">
        <v>1.161557497096233E-3</v>
      </c>
      <c r="BJ753">
        <v>3.403622667690787E-3</v>
      </c>
      <c r="BK753">
        <v>3.8461538461538547E-2</v>
      </c>
      <c r="BL753">
        <v>2.5245221587761879E-3</v>
      </c>
      <c r="BM753">
        <v>0.10036496350364971</v>
      </c>
      <c r="BN753">
        <v>1.4634146341463429E-2</v>
      </c>
      <c r="BO753">
        <v>0</v>
      </c>
      <c r="BP753">
        <v>1.8200754044233051E-2</v>
      </c>
      <c r="BQ753">
        <v>2.6448362720402852E-2</v>
      </c>
      <c r="BR753">
        <v>4.4461959761932229E-4</v>
      </c>
      <c r="BS753">
        <v>3.3314272928424149E-3</v>
      </c>
      <c r="BT753">
        <v>0</v>
      </c>
      <c r="BU753">
        <v>1.1789477167711839E-3</v>
      </c>
      <c r="BV753">
        <v>5.1823416506717727E-2</v>
      </c>
      <c r="BW753">
        <v>-1.9138755980861229E-2</v>
      </c>
      <c r="BX753">
        <v>-4.081632653061229E-2</v>
      </c>
      <c r="BY753">
        <v>3.4174446769983158E-2</v>
      </c>
      <c r="BZ753">
        <v>0.30449069003285878</v>
      </c>
    </row>
    <row r="754" spans="1:78" x14ac:dyDescent="0.15">
      <c r="A754" s="21">
        <v>42795</v>
      </c>
      <c r="B754" t="s">
        <v>50</v>
      </c>
      <c r="C754">
        <v>0.79</v>
      </c>
      <c r="D754">
        <v>0.19696969696969699</v>
      </c>
      <c r="E754" t="s">
        <v>54</v>
      </c>
      <c r="F754">
        <v>1.49</v>
      </c>
      <c r="G754">
        <v>99.519000000000005</v>
      </c>
      <c r="H754">
        <v>101.343</v>
      </c>
      <c r="I754">
        <v>5</v>
      </c>
      <c r="J754">
        <v>243.892</v>
      </c>
      <c r="K754">
        <v>64.5</v>
      </c>
      <c r="L754">
        <v>1273</v>
      </c>
      <c r="M754">
        <v>4.4000000000000004</v>
      </c>
      <c r="N754">
        <v>2362.7199999999998</v>
      </c>
      <c r="O754">
        <v>2.3879999999999999</v>
      </c>
      <c r="P754">
        <v>99.561000000000007</v>
      </c>
      <c r="Q754">
        <v>101.3742</v>
      </c>
      <c r="R754">
        <v>5.3</v>
      </c>
      <c r="S754">
        <v>244.006</v>
      </c>
      <c r="T754">
        <v>65.099999999999994</v>
      </c>
      <c r="U754">
        <v>1237</v>
      </c>
      <c r="V754">
        <v>4.5999999999999996</v>
      </c>
      <c r="W754">
        <v>2363.64</v>
      </c>
      <c r="X754">
        <v>2.391</v>
      </c>
      <c r="Y754">
        <v>99.385000000000005</v>
      </c>
      <c r="Z754">
        <v>101.3867</v>
      </c>
      <c r="AA754">
        <v>5.4</v>
      </c>
      <c r="AB754">
        <v>243.61799999999999</v>
      </c>
      <c r="AC754">
        <v>60.4</v>
      </c>
      <c r="AD754">
        <v>1296</v>
      </c>
      <c r="AE754">
        <v>4.7</v>
      </c>
      <c r="AF754">
        <v>2278.87</v>
      </c>
      <c r="AG754">
        <v>2.4540000000000002</v>
      </c>
      <c r="AH754">
        <v>99.12</v>
      </c>
      <c r="AI754">
        <v>101.2359</v>
      </c>
      <c r="AJ754">
        <v>5.4</v>
      </c>
      <c r="AK754">
        <v>242.637</v>
      </c>
      <c r="AL754">
        <v>60.3</v>
      </c>
      <c r="AM754">
        <v>1248</v>
      </c>
      <c r="AN754">
        <v>4.7</v>
      </c>
      <c r="AO754">
        <v>2238.83</v>
      </c>
      <c r="AP754">
        <v>2.4449999999999998</v>
      </c>
      <c r="AQ754">
        <v>-4.2185192997257198E-4</v>
      </c>
      <c r="AR754">
        <v>-3.0777061619224888E-4</v>
      </c>
      <c r="AS754">
        <v>-5.6603773584905648E-2</v>
      </c>
      <c r="AT754">
        <v>-4.6720162618951727E-4</v>
      </c>
      <c r="AU754">
        <v>-9.2165898617511122E-3</v>
      </c>
      <c r="AV754">
        <v>2.9102667744543179E-2</v>
      </c>
      <c r="AW754">
        <v>-4.3478260869565077E-2</v>
      </c>
      <c r="AX754">
        <v>-3.8923017041514457E-4</v>
      </c>
      <c r="AY754">
        <v>-1.254705144291157E-3</v>
      </c>
      <c r="AZ754">
        <v>1.7708909795239871E-3</v>
      </c>
      <c r="BA754">
        <v>-1.232903329529966E-4</v>
      </c>
      <c r="BB754">
        <v>-1.8518518518518601E-2</v>
      </c>
      <c r="BC754">
        <v>1.592657357009752E-3</v>
      </c>
      <c r="BD754">
        <v>7.781456953642385E-2</v>
      </c>
      <c r="BE754">
        <v>-4.5524691358024727E-2</v>
      </c>
      <c r="BF754">
        <v>-2.1276595744680989E-2</v>
      </c>
      <c r="BG754">
        <v>3.7198260541408727E-2</v>
      </c>
      <c r="BH754">
        <v>-2.5672371638141841E-2</v>
      </c>
      <c r="BI754">
        <v>2.6735270379338871E-3</v>
      </c>
      <c r="BJ754">
        <v>1.4895901552709481E-3</v>
      </c>
      <c r="BK754">
        <v>0</v>
      </c>
      <c r="BL754">
        <v>4.0430766948156283E-3</v>
      </c>
      <c r="BM754">
        <v>1.658374792703254E-3</v>
      </c>
      <c r="BN754">
        <v>3.8461538461538547E-2</v>
      </c>
      <c r="BO754">
        <v>0</v>
      </c>
      <c r="BP754">
        <v>1.788434137473582E-2</v>
      </c>
      <c r="BQ754">
        <v>3.6809815950922249E-3</v>
      </c>
      <c r="BR754">
        <v>1.161557497096233E-3</v>
      </c>
      <c r="BS754">
        <v>3.403622667690787E-3</v>
      </c>
      <c r="BT754">
        <v>3.8461538461538547E-2</v>
      </c>
      <c r="BU754">
        <v>2.5245221587761879E-3</v>
      </c>
      <c r="BV754">
        <v>0.10036496350364971</v>
      </c>
      <c r="BW754">
        <v>1.4634146341463429E-2</v>
      </c>
      <c r="BX754">
        <v>0</v>
      </c>
      <c r="BY754">
        <v>1.8200754044233051E-2</v>
      </c>
      <c r="BZ754">
        <v>2.6448362720402852E-2</v>
      </c>
    </row>
    <row r="755" spans="1:78" x14ac:dyDescent="0.15">
      <c r="A755" s="21">
        <v>42826</v>
      </c>
      <c r="B755" t="s">
        <v>51</v>
      </c>
      <c r="C755">
        <v>0.9</v>
      </c>
      <c r="D755">
        <v>0.13924050632911389</v>
      </c>
      <c r="E755" t="s">
        <v>54</v>
      </c>
      <c r="F755">
        <v>7.15</v>
      </c>
      <c r="G755">
        <v>99.722999999999999</v>
      </c>
      <c r="H755">
        <v>101.3027</v>
      </c>
      <c r="I755">
        <v>5.4</v>
      </c>
      <c r="J755">
        <v>244.19300000000001</v>
      </c>
      <c r="K755">
        <v>57.5</v>
      </c>
      <c r="L755">
        <v>1239</v>
      </c>
      <c r="M755">
        <v>4.4000000000000004</v>
      </c>
      <c r="N755">
        <v>2384.1999999999998</v>
      </c>
      <c r="O755">
        <v>2.2810000000000001</v>
      </c>
      <c r="P755">
        <v>99.519000000000005</v>
      </c>
      <c r="Q755">
        <v>101.343</v>
      </c>
      <c r="R755">
        <v>5</v>
      </c>
      <c r="S755">
        <v>243.892</v>
      </c>
      <c r="T755">
        <v>64.5</v>
      </c>
      <c r="U755">
        <v>1273</v>
      </c>
      <c r="V755">
        <v>4.4000000000000004</v>
      </c>
      <c r="W755">
        <v>2362.7199999999998</v>
      </c>
      <c r="X755">
        <v>2.3879999999999999</v>
      </c>
      <c r="Y755">
        <v>99.561000000000007</v>
      </c>
      <c r="Z755">
        <v>101.3742</v>
      </c>
      <c r="AA755">
        <v>5.3</v>
      </c>
      <c r="AB755">
        <v>244.006</v>
      </c>
      <c r="AC755">
        <v>65.099999999999994</v>
      </c>
      <c r="AD755">
        <v>1237</v>
      </c>
      <c r="AE755">
        <v>4.5999999999999996</v>
      </c>
      <c r="AF755">
        <v>2363.64</v>
      </c>
      <c r="AG755">
        <v>2.391</v>
      </c>
      <c r="AH755">
        <v>99.385000000000005</v>
      </c>
      <c r="AI755">
        <v>101.3867</v>
      </c>
      <c r="AJ755">
        <v>5.4</v>
      </c>
      <c r="AK755">
        <v>243.61799999999999</v>
      </c>
      <c r="AL755">
        <v>60.4</v>
      </c>
      <c r="AM755">
        <v>1296</v>
      </c>
      <c r="AN755">
        <v>4.7</v>
      </c>
      <c r="AO755">
        <v>2278.87</v>
      </c>
      <c r="AP755">
        <v>2.4540000000000002</v>
      </c>
      <c r="AQ755">
        <v>2.049859825761891E-3</v>
      </c>
      <c r="AR755">
        <v>-3.9765943380398738E-4</v>
      </c>
      <c r="AS755">
        <v>8.0000000000000071E-2</v>
      </c>
      <c r="AT755">
        <v>1.2341528217407749E-3</v>
      </c>
      <c r="AU755">
        <v>-0.10852713178294569</v>
      </c>
      <c r="AV755">
        <v>-2.6708562450903361E-2</v>
      </c>
      <c r="AW755">
        <v>0</v>
      </c>
      <c r="AX755">
        <v>9.0912169025529899E-3</v>
      </c>
      <c r="AY755">
        <v>-4.4807370184254507E-2</v>
      </c>
      <c r="AZ755">
        <v>-4.2185192997257198E-4</v>
      </c>
      <c r="BA755">
        <v>-3.0777061619224888E-4</v>
      </c>
      <c r="BB755">
        <v>-5.6603773584905648E-2</v>
      </c>
      <c r="BC755">
        <v>-4.6720162618951727E-4</v>
      </c>
      <c r="BD755">
        <v>-9.2165898617511122E-3</v>
      </c>
      <c r="BE755">
        <v>2.9102667744543179E-2</v>
      </c>
      <c r="BF755">
        <v>-4.3478260869565077E-2</v>
      </c>
      <c r="BG755">
        <v>-3.8923017041514457E-4</v>
      </c>
      <c r="BH755">
        <v>-1.254705144291157E-3</v>
      </c>
      <c r="BI755">
        <v>1.7708909795239871E-3</v>
      </c>
      <c r="BJ755">
        <v>-1.232903329529966E-4</v>
      </c>
      <c r="BK755">
        <v>-1.8518518518518601E-2</v>
      </c>
      <c r="BL755">
        <v>1.592657357009752E-3</v>
      </c>
      <c r="BM755">
        <v>7.781456953642385E-2</v>
      </c>
      <c r="BN755">
        <v>-4.5524691358024727E-2</v>
      </c>
      <c r="BO755">
        <v>-2.1276595744680989E-2</v>
      </c>
      <c r="BP755">
        <v>3.7198260541408727E-2</v>
      </c>
      <c r="BQ755">
        <v>-2.5672371638141841E-2</v>
      </c>
      <c r="BR755">
        <v>2.6735270379338871E-3</v>
      </c>
      <c r="BS755">
        <v>1.4895901552709481E-3</v>
      </c>
      <c r="BT755">
        <v>0</v>
      </c>
      <c r="BU755">
        <v>4.0430766948156283E-3</v>
      </c>
      <c r="BV755">
        <v>1.658374792703254E-3</v>
      </c>
      <c r="BW755">
        <v>3.8461538461538547E-2</v>
      </c>
      <c r="BX755">
        <v>0</v>
      </c>
      <c r="BY755">
        <v>1.788434137473582E-2</v>
      </c>
      <c r="BZ755">
        <v>3.6809815950922249E-3</v>
      </c>
    </row>
    <row r="756" spans="1:78" x14ac:dyDescent="0.15">
      <c r="A756" s="21">
        <v>42856</v>
      </c>
      <c r="B756" t="s">
        <v>52</v>
      </c>
      <c r="C756">
        <v>0.91</v>
      </c>
      <c r="D756">
        <v>1.111111111111112E-2</v>
      </c>
      <c r="E756" t="s">
        <v>54</v>
      </c>
      <c r="F756">
        <v>0.25</v>
      </c>
      <c r="G756">
        <v>99.802999999999997</v>
      </c>
      <c r="H756">
        <v>101.2303</v>
      </c>
      <c r="I756">
        <v>5.0999999999999996</v>
      </c>
      <c r="J756">
        <v>244.00399999999999</v>
      </c>
      <c r="K756">
        <v>59.5</v>
      </c>
      <c r="L756">
        <v>1205</v>
      </c>
      <c r="M756">
        <v>4.4000000000000004</v>
      </c>
      <c r="N756">
        <v>2411.8000000000002</v>
      </c>
      <c r="O756">
        <v>2.2040000000000002</v>
      </c>
      <c r="P756">
        <v>99.722999999999999</v>
      </c>
      <c r="Q756">
        <v>101.3027</v>
      </c>
      <c r="R756">
        <v>5.4</v>
      </c>
      <c r="S756">
        <v>244.19300000000001</v>
      </c>
      <c r="T756">
        <v>57.5</v>
      </c>
      <c r="U756">
        <v>1239</v>
      </c>
      <c r="V756">
        <v>4.4000000000000004</v>
      </c>
      <c r="W756">
        <v>2384.1999999999998</v>
      </c>
      <c r="X756">
        <v>2.2810000000000001</v>
      </c>
      <c r="Y756">
        <v>99.519000000000005</v>
      </c>
      <c r="Z756">
        <v>101.343</v>
      </c>
      <c r="AA756">
        <v>5</v>
      </c>
      <c r="AB756">
        <v>243.892</v>
      </c>
      <c r="AC756">
        <v>64.5</v>
      </c>
      <c r="AD756">
        <v>1273</v>
      </c>
      <c r="AE756">
        <v>4.4000000000000004</v>
      </c>
      <c r="AF756">
        <v>2362.7199999999998</v>
      </c>
      <c r="AG756">
        <v>2.3879999999999999</v>
      </c>
      <c r="AH756">
        <v>99.561000000000007</v>
      </c>
      <c r="AI756">
        <v>101.3742</v>
      </c>
      <c r="AJ756">
        <v>5.3</v>
      </c>
      <c r="AK756">
        <v>244.006</v>
      </c>
      <c r="AL756">
        <v>65.099999999999994</v>
      </c>
      <c r="AM756">
        <v>1237</v>
      </c>
      <c r="AN756">
        <v>4.5999999999999996</v>
      </c>
      <c r="AO756">
        <v>2363.64</v>
      </c>
      <c r="AP756">
        <v>2.391</v>
      </c>
      <c r="AQ756">
        <v>8.0222215537029129E-4</v>
      </c>
      <c r="AR756">
        <v>-7.1468973679877923E-4</v>
      </c>
      <c r="AS756">
        <v>-5.5555555555555691E-2</v>
      </c>
      <c r="AT756">
        <v>-7.7397796005629349E-4</v>
      </c>
      <c r="AU756">
        <v>3.4782608695652202E-2</v>
      </c>
      <c r="AV756">
        <v>-2.7441485068603669E-2</v>
      </c>
      <c r="AW756">
        <v>0</v>
      </c>
      <c r="AX756">
        <v>1.1576210049492721E-2</v>
      </c>
      <c r="AY756">
        <v>-3.3757124068391042E-2</v>
      </c>
      <c r="AZ756">
        <v>2.049859825761891E-3</v>
      </c>
      <c r="BA756">
        <v>-3.9765943380398738E-4</v>
      </c>
      <c r="BB756">
        <v>8.0000000000000071E-2</v>
      </c>
      <c r="BC756">
        <v>1.2341528217407749E-3</v>
      </c>
      <c r="BD756">
        <v>-0.10852713178294569</v>
      </c>
      <c r="BE756">
        <v>-2.6708562450903361E-2</v>
      </c>
      <c r="BF756">
        <v>0</v>
      </c>
      <c r="BG756">
        <v>9.0912169025529899E-3</v>
      </c>
      <c r="BH756">
        <v>-4.4807370184254507E-2</v>
      </c>
      <c r="BI756">
        <v>-4.2185192997257198E-4</v>
      </c>
      <c r="BJ756">
        <v>-3.0777061619224888E-4</v>
      </c>
      <c r="BK756">
        <v>-5.6603773584905648E-2</v>
      </c>
      <c r="BL756">
        <v>-4.6720162618951727E-4</v>
      </c>
      <c r="BM756">
        <v>-9.2165898617511122E-3</v>
      </c>
      <c r="BN756">
        <v>2.9102667744543179E-2</v>
      </c>
      <c r="BO756">
        <v>-4.3478260869565077E-2</v>
      </c>
      <c r="BP756">
        <v>-3.8923017041514457E-4</v>
      </c>
      <c r="BQ756">
        <v>-1.254705144291157E-3</v>
      </c>
      <c r="BR756">
        <v>1.7708909795239871E-3</v>
      </c>
      <c r="BS756">
        <v>-1.232903329529966E-4</v>
      </c>
      <c r="BT756">
        <v>-1.8518518518518601E-2</v>
      </c>
      <c r="BU756">
        <v>1.592657357009752E-3</v>
      </c>
      <c r="BV756">
        <v>7.781456953642385E-2</v>
      </c>
      <c r="BW756">
        <v>-4.5524691358024727E-2</v>
      </c>
      <c r="BX756">
        <v>-2.1276595744680989E-2</v>
      </c>
      <c r="BY756">
        <v>3.7198260541408727E-2</v>
      </c>
      <c r="BZ756">
        <v>-2.5672371638141841E-2</v>
      </c>
    </row>
    <row r="757" spans="1:78" x14ac:dyDescent="0.15">
      <c r="A757" s="21">
        <v>42887</v>
      </c>
      <c r="B757" t="s">
        <v>53</v>
      </c>
      <c r="C757">
        <v>1.04</v>
      </c>
      <c r="D757">
        <v>0.14285714285714279</v>
      </c>
      <c r="E757" t="s">
        <v>54</v>
      </c>
      <c r="F757">
        <v>0.64</v>
      </c>
      <c r="G757">
        <v>99.936999999999998</v>
      </c>
      <c r="H757">
        <v>101.12260000000001</v>
      </c>
      <c r="I757">
        <v>5.3</v>
      </c>
      <c r="J757">
        <v>244.16300000000001</v>
      </c>
      <c r="K757">
        <v>63.5</v>
      </c>
      <c r="L757">
        <v>1353</v>
      </c>
      <c r="M757">
        <v>4.3</v>
      </c>
      <c r="N757">
        <v>2423.41</v>
      </c>
      <c r="O757">
        <v>2.3050000000000002</v>
      </c>
      <c r="P757">
        <v>99.802999999999997</v>
      </c>
      <c r="Q757">
        <v>101.2303</v>
      </c>
      <c r="R757">
        <v>5.0999999999999996</v>
      </c>
      <c r="S757">
        <v>244.00399999999999</v>
      </c>
      <c r="T757">
        <v>59.5</v>
      </c>
      <c r="U757">
        <v>1205</v>
      </c>
      <c r="V757">
        <v>4.4000000000000004</v>
      </c>
      <c r="W757">
        <v>2411.8000000000002</v>
      </c>
      <c r="X757">
        <v>2.2040000000000002</v>
      </c>
      <c r="Y757">
        <v>99.722999999999999</v>
      </c>
      <c r="Z757">
        <v>101.3027</v>
      </c>
      <c r="AA757">
        <v>5.4</v>
      </c>
      <c r="AB757">
        <v>244.19300000000001</v>
      </c>
      <c r="AC757">
        <v>57.5</v>
      </c>
      <c r="AD757">
        <v>1239</v>
      </c>
      <c r="AE757">
        <v>4.4000000000000004</v>
      </c>
      <c r="AF757">
        <v>2384.1999999999998</v>
      </c>
      <c r="AG757">
        <v>2.2810000000000001</v>
      </c>
      <c r="AH757">
        <v>99.519000000000005</v>
      </c>
      <c r="AI757">
        <v>101.343</v>
      </c>
      <c r="AJ757">
        <v>5</v>
      </c>
      <c r="AK757">
        <v>243.892</v>
      </c>
      <c r="AL757">
        <v>64.5</v>
      </c>
      <c r="AM757">
        <v>1273</v>
      </c>
      <c r="AN757">
        <v>4.4000000000000004</v>
      </c>
      <c r="AO757">
        <v>2362.7199999999998</v>
      </c>
      <c r="AP757">
        <v>2.3879999999999999</v>
      </c>
      <c r="AQ757">
        <v>1.342645010671051E-3</v>
      </c>
      <c r="AR757">
        <v>-1.0639107065769651E-3</v>
      </c>
      <c r="AS757">
        <v>3.9215686274509887E-2</v>
      </c>
      <c r="AT757">
        <v>6.5162866182522095E-4</v>
      </c>
      <c r="AU757">
        <v>6.7226890756302504E-2</v>
      </c>
      <c r="AV757">
        <v>0.1228215767634855</v>
      </c>
      <c r="AW757">
        <v>-2.2727272727272822E-2</v>
      </c>
      <c r="AX757">
        <v>4.8138319927024664E-3</v>
      </c>
      <c r="AY757">
        <v>4.5825771324863762E-2</v>
      </c>
      <c r="AZ757">
        <v>8.0222215537029129E-4</v>
      </c>
      <c r="BA757">
        <v>-7.1468973679877923E-4</v>
      </c>
      <c r="BB757">
        <v>-5.5555555555555691E-2</v>
      </c>
      <c r="BC757">
        <v>-7.7397796005629349E-4</v>
      </c>
      <c r="BD757">
        <v>3.4782608695652202E-2</v>
      </c>
      <c r="BE757">
        <v>-2.7441485068603669E-2</v>
      </c>
      <c r="BF757">
        <v>0</v>
      </c>
      <c r="BG757">
        <v>1.1576210049492721E-2</v>
      </c>
      <c r="BH757">
        <v>-3.3757124068391042E-2</v>
      </c>
      <c r="BI757">
        <v>2.049859825761891E-3</v>
      </c>
      <c r="BJ757">
        <v>-3.9765943380398738E-4</v>
      </c>
      <c r="BK757">
        <v>8.0000000000000071E-2</v>
      </c>
      <c r="BL757">
        <v>1.2341528217407749E-3</v>
      </c>
      <c r="BM757">
        <v>-0.10852713178294569</v>
      </c>
      <c r="BN757">
        <v>-2.6708562450903361E-2</v>
      </c>
      <c r="BO757">
        <v>0</v>
      </c>
      <c r="BP757">
        <v>9.0912169025529899E-3</v>
      </c>
      <c r="BQ757">
        <v>-4.4807370184254507E-2</v>
      </c>
      <c r="BR757">
        <v>-4.2185192997257198E-4</v>
      </c>
      <c r="BS757">
        <v>-3.0777061619224888E-4</v>
      </c>
      <c r="BT757">
        <v>-5.6603773584905648E-2</v>
      </c>
      <c r="BU757">
        <v>-4.6720162618951727E-4</v>
      </c>
      <c r="BV757">
        <v>-9.2165898617511122E-3</v>
      </c>
      <c r="BW757">
        <v>2.9102667744543179E-2</v>
      </c>
      <c r="BX757">
        <v>-4.3478260869565077E-2</v>
      </c>
      <c r="BY757">
        <v>-3.8923017041514457E-4</v>
      </c>
      <c r="BZ757">
        <v>-1.254705144291157E-3</v>
      </c>
    </row>
    <row r="758" spans="1:78" x14ac:dyDescent="0.15">
      <c r="A758" s="21">
        <v>42917</v>
      </c>
      <c r="B758" t="s">
        <v>42</v>
      </c>
      <c r="C758">
        <v>1.1499999999999999</v>
      </c>
      <c r="D758">
        <v>0.1057692307692306</v>
      </c>
      <c r="E758" t="s">
        <v>54</v>
      </c>
      <c r="F758">
        <v>0.34</v>
      </c>
      <c r="G758">
        <v>100.01</v>
      </c>
      <c r="H758">
        <v>101.0809</v>
      </c>
      <c r="I758">
        <v>5.8</v>
      </c>
      <c r="J758">
        <v>244.24299999999999</v>
      </c>
      <c r="K758">
        <v>60.4</v>
      </c>
      <c r="L758">
        <v>1254</v>
      </c>
      <c r="M758">
        <v>4.3</v>
      </c>
      <c r="N758">
        <v>2470.3000000000002</v>
      </c>
      <c r="O758">
        <v>2.2949999999999999</v>
      </c>
      <c r="P758">
        <v>99.936999999999998</v>
      </c>
      <c r="Q758">
        <v>101.12260000000001</v>
      </c>
      <c r="R758">
        <v>5.3</v>
      </c>
      <c r="S758">
        <v>244.16300000000001</v>
      </c>
      <c r="T758">
        <v>63.5</v>
      </c>
      <c r="U758">
        <v>1353</v>
      </c>
      <c r="V758">
        <v>4.3</v>
      </c>
      <c r="W758">
        <v>2423.41</v>
      </c>
      <c r="X758">
        <v>2.3050000000000002</v>
      </c>
      <c r="Y758">
        <v>99.802999999999997</v>
      </c>
      <c r="Z758">
        <v>101.2303</v>
      </c>
      <c r="AA758">
        <v>5.0999999999999996</v>
      </c>
      <c r="AB758">
        <v>244.00399999999999</v>
      </c>
      <c r="AC758">
        <v>59.5</v>
      </c>
      <c r="AD758">
        <v>1205</v>
      </c>
      <c r="AE758">
        <v>4.4000000000000004</v>
      </c>
      <c r="AF758">
        <v>2411.8000000000002</v>
      </c>
      <c r="AG758">
        <v>2.2040000000000002</v>
      </c>
      <c r="AH758">
        <v>99.722999999999999</v>
      </c>
      <c r="AI758">
        <v>101.3027</v>
      </c>
      <c r="AJ758">
        <v>5.4</v>
      </c>
      <c r="AK758">
        <v>244.19300000000001</v>
      </c>
      <c r="AL758">
        <v>57.5</v>
      </c>
      <c r="AM758">
        <v>1239</v>
      </c>
      <c r="AN758">
        <v>4.4000000000000004</v>
      </c>
      <c r="AO758">
        <v>2384.1999999999998</v>
      </c>
      <c r="AP758">
        <v>2.2810000000000001</v>
      </c>
      <c r="AQ758">
        <v>7.3046018991962391E-4</v>
      </c>
      <c r="AR758">
        <v>-4.1237072622746229E-4</v>
      </c>
      <c r="AS758">
        <v>9.4339622641509413E-2</v>
      </c>
      <c r="AT758">
        <v>3.2764997153544861E-4</v>
      </c>
      <c r="AU758">
        <v>-4.8818897637795337E-2</v>
      </c>
      <c r="AV758">
        <v>-7.3170731707317027E-2</v>
      </c>
      <c r="AW758">
        <v>0</v>
      </c>
      <c r="AX758">
        <v>1.934876888351544E-2</v>
      </c>
      <c r="AY758">
        <v>-4.3383947939263923E-3</v>
      </c>
      <c r="AZ758">
        <v>1.342645010671051E-3</v>
      </c>
      <c r="BA758">
        <v>-1.0639107065769651E-3</v>
      </c>
      <c r="BB758">
        <v>3.9215686274509887E-2</v>
      </c>
      <c r="BC758">
        <v>6.5162866182522095E-4</v>
      </c>
      <c r="BD758">
        <v>6.7226890756302504E-2</v>
      </c>
      <c r="BE758">
        <v>0.1228215767634855</v>
      </c>
      <c r="BF758">
        <v>-2.2727272727272822E-2</v>
      </c>
      <c r="BG758">
        <v>4.8138319927024664E-3</v>
      </c>
      <c r="BH758">
        <v>4.5825771324863762E-2</v>
      </c>
      <c r="BI758">
        <v>8.0222215537029129E-4</v>
      </c>
      <c r="BJ758">
        <v>-7.1468973679877923E-4</v>
      </c>
      <c r="BK758">
        <v>-5.5555555555555691E-2</v>
      </c>
      <c r="BL758">
        <v>-7.7397796005629349E-4</v>
      </c>
      <c r="BM758">
        <v>3.4782608695652202E-2</v>
      </c>
      <c r="BN758">
        <v>-2.7441485068603669E-2</v>
      </c>
      <c r="BO758">
        <v>0</v>
      </c>
      <c r="BP758">
        <v>1.1576210049492721E-2</v>
      </c>
      <c r="BQ758">
        <v>-3.3757124068391042E-2</v>
      </c>
      <c r="BR758">
        <v>2.049859825761891E-3</v>
      </c>
      <c r="BS758">
        <v>-3.9765943380398738E-4</v>
      </c>
      <c r="BT758">
        <v>8.0000000000000071E-2</v>
      </c>
      <c r="BU758">
        <v>1.2341528217407749E-3</v>
      </c>
      <c r="BV758">
        <v>-0.10852713178294569</v>
      </c>
      <c r="BW758">
        <v>-2.6708562450903361E-2</v>
      </c>
      <c r="BX758">
        <v>0</v>
      </c>
      <c r="BY758">
        <v>9.0912169025529899E-3</v>
      </c>
      <c r="BZ758">
        <v>-4.4807370184254507E-2</v>
      </c>
    </row>
    <row r="759" spans="1:78" x14ac:dyDescent="0.15">
      <c r="A759" s="21">
        <v>42948</v>
      </c>
      <c r="B759" t="s">
        <v>43</v>
      </c>
      <c r="C759">
        <v>1.1599999999999999</v>
      </c>
      <c r="D759">
        <v>8.6956521739130523E-3</v>
      </c>
      <c r="E759" t="s">
        <v>54</v>
      </c>
      <c r="F759">
        <v>1.91</v>
      </c>
      <c r="G759">
        <v>100.11799999999999</v>
      </c>
      <c r="H759">
        <v>101.179</v>
      </c>
      <c r="I759">
        <v>6.1</v>
      </c>
      <c r="J759">
        <v>245.18299999999999</v>
      </c>
      <c r="K759">
        <v>60.3</v>
      </c>
      <c r="L759">
        <v>1336</v>
      </c>
      <c r="M759">
        <v>4.4000000000000004</v>
      </c>
      <c r="N759">
        <v>2471.65</v>
      </c>
      <c r="O759">
        <v>2.1179999999999999</v>
      </c>
      <c r="P759">
        <v>100.01</v>
      </c>
      <c r="Q759">
        <v>101.0809</v>
      </c>
      <c r="R759">
        <v>5.8</v>
      </c>
      <c r="S759">
        <v>244.24299999999999</v>
      </c>
      <c r="T759">
        <v>60.4</v>
      </c>
      <c r="U759">
        <v>1254</v>
      </c>
      <c r="V759">
        <v>4.3</v>
      </c>
      <c r="W759">
        <v>2470.3000000000002</v>
      </c>
      <c r="X759">
        <v>2.2949999999999999</v>
      </c>
      <c r="Y759">
        <v>99.936999999999998</v>
      </c>
      <c r="Z759">
        <v>101.12260000000001</v>
      </c>
      <c r="AA759">
        <v>5.3</v>
      </c>
      <c r="AB759">
        <v>244.16300000000001</v>
      </c>
      <c r="AC759">
        <v>63.5</v>
      </c>
      <c r="AD759">
        <v>1353</v>
      </c>
      <c r="AE759">
        <v>4.3</v>
      </c>
      <c r="AF759">
        <v>2423.41</v>
      </c>
      <c r="AG759">
        <v>2.3050000000000002</v>
      </c>
      <c r="AH759">
        <v>99.802999999999997</v>
      </c>
      <c r="AI759">
        <v>101.2303</v>
      </c>
      <c r="AJ759">
        <v>5.0999999999999996</v>
      </c>
      <c r="AK759">
        <v>244.00399999999999</v>
      </c>
      <c r="AL759">
        <v>59.5</v>
      </c>
      <c r="AM759">
        <v>1205</v>
      </c>
      <c r="AN759">
        <v>4.4000000000000004</v>
      </c>
      <c r="AO759">
        <v>2411.8000000000002</v>
      </c>
      <c r="AP759">
        <v>2.2040000000000002</v>
      </c>
      <c r="AQ759">
        <v>1.079892010798833E-3</v>
      </c>
      <c r="AR759">
        <v>9.7050976000412348E-4</v>
      </c>
      <c r="AS759">
        <v>5.1724137931034482E-2</v>
      </c>
      <c r="AT759">
        <v>3.848626163288182E-3</v>
      </c>
      <c r="AU759">
        <v>-1.6556291390729121E-3</v>
      </c>
      <c r="AV759">
        <v>6.5390749601275999E-2</v>
      </c>
      <c r="AW759">
        <v>2.325581395348841E-2</v>
      </c>
      <c r="AX759">
        <v>5.4649232886694321E-4</v>
      </c>
      <c r="AY759">
        <v>-7.7124183006536007E-2</v>
      </c>
      <c r="AZ759">
        <v>7.3046018991962391E-4</v>
      </c>
      <c r="BA759">
        <v>-4.1237072622746229E-4</v>
      </c>
      <c r="BB759">
        <v>9.4339622641509413E-2</v>
      </c>
      <c r="BC759">
        <v>3.2764997153544861E-4</v>
      </c>
      <c r="BD759">
        <v>-4.8818897637795337E-2</v>
      </c>
      <c r="BE759">
        <v>-7.3170731707317027E-2</v>
      </c>
      <c r="BF759">
        <v>0</v>
      </c>
      <c r="BG759">
        <v>1.934876888351544E-2</v>
      </c>
      <c r="BH759">
        <v>-4.3383947939263923E-3</v>
      </c>
      <c r="BI759">
        <v>1.342645010671051E-3</v>
      </c>
      <c r="BJ759">
        <v>-1.0639107065769651E-3</v>
      </c>
      <c r="BK759">
        <v>3.9215686274509887E-2</v>
      </c>
      <c r="BL759">
        <v>6.5162866182522095E-4</v>
      </c>
      <c r="BM759">
        <v>6.7226890756302504E-2</v>
      </c>
      <c r="BN759">
        <v>0.1228215767634855</v>
      </c>
      <c r="BO759">
        <v>-2.2727272727272822E-2</v>
      </c>
      <c r="BP759">
        <v>4.8138319927024664E-3</v>
      </c>
      <c r="BQ759">
        <v>4.5825771324863762E-2</v>
      </c>
      <c r="BR759">
        <v>8.0222215537029129E-4</v>
      </c>
      <c r="BS759">
        <v>-7.1468973679877923E-4</v>
      </c>
      <c r="BT759">
        <v>-5.5555555555555691E-2</v>
      </c>
      <c r="BU759">
        <v>-7.7397796005629349E-4</v>
      </c>
      <c r="BV759">
        <v>3.4782608695652202E-2</v>
      </c>
      <c r="BW759">
        <v>-2.7441485068603669E-2</v>
      </c>
      <c r="BX759">
        <v>0</v>
      </c>
      <c r="BY759">
        <v>1.1576210049492721E-2</v>
      </c>
      <c r="BZ759">
        <v>-3.3757124068391042E-2</v>
      </c>
    </row>
    <row r="760" spans="1:78" x14ac:dyDescent="0.15">
      <c r="A760" s="21">
        <v>42979</v>
      </c>
      <c r="B760" t="s">
        <v>44</v>
      </c>
      <c r="C760">
        <v>1.1499999999999999</v>
      </c>
      <c r="D760">
        <v>-8.6206896551724223E-3</v>
      </c>
      <c r="E760" t="s">
        <v>55</v>
      </c>
      <c r="F760">
        <v>1.2</v>
      </c>
      <c r="G760">
        <v>100.24</v>
      </c>
      <c r="H760">
        <v>101.3019</v>
      </c>
      <c r="I760">
        <v>5.3</v>
      </c>
      <c r="J760">
        <v>246.435</v>
      </c>
      <c r="K760">
        <v>64.599999999999994</v>
      </c>
      <c r="L760">
        <v>1277</v>
      </c>
      <c r="M760">
        <v>4.3</v>
      </c>
      <c r="N760">
        <v>2519.36</v>
      </c>
      <c r="O760">
        <v>2.3340000000000001</v>
      </c>
      <c r="P760">
        <v>100.11799999999999</v>
      </c>
      <c r="Q760">
        <v>101.179</v>
      </c>
      <c r="R760">
        <v>6.1</v>
      </c>
      <c r="S760">
        <v>245.18299999999999</v>
      </c>
      <c r="T760">
        <v>60.3</v>
      </c>
      <c r="U760">
        <v>1336</v>
      </c>
      <c r="V760">
        <v>4.4000000000000004</v>
      </c>
      <c r="W760">
        <v>2471.65</v>
      </c>
      <c r="X760">
        <v>2.1179999999999999</v>
      </c>
      <c r="Y760">
        <v>100.01</v>
      </c>
      <c r="Z760">
        <v>101.0809</v>
      </c>
      <c r="AA760">
        <v>5.8</v>
      </c>
      <c r="AB760">
        <v>244.24299999999999</v>
      </c>
      <c r="AC760">
        <v>60.4</v>
      </c>
      <c r="AD760">
        <v>1254</v>
      </c>
      <c r="AE760">
        <v>4.3</v>
      </c>
      <c r="AF760">
        <v>2470.3000000000002</v>
      </c>
      <c r="AG760">
        <v>2.2949999999999999</v>
      </c>
      <c r="AH760">
        <v>99.936999999999998</v>
      </c>
      <c r="AI760">
        <v>101.12260000000001</v>
      </c>
      <c r="AJ760">
        <v>5.3</v>
      </c>
      <c r="AK760">
        <v>244.16300000000001</v>
      </c>
      <c r="AL760">
        <v>63.5</v>
      </c>
      <c r="AM760">
        <v>1353</v>
      </c>
      <c r="AN760">
        <v>4.3</v>
      </c>
      <c r="AO760">
        <v>2423.41</v>
      </c>
      <c r="AP760">
        <v>2.3050000000000002</v>
      </c>
      <c r="AQ760">
        <v>1.2185620967257731E-3</v>
      </c>
      <c r="AR760">
        <v>1.2146789353522089E-3</v>
      </c>
      <c r="AS760">
        <v>-0.13114754098360651</v>
      </c>
      <c r="AT760">
        <v>5.106389920997767E-3</v>
      </c>
      <c r="AU760">
        <v>7.1310116086235498E-2</v>
      </c>
      <c r="AV760">
        <v>-4.416167664670656E-2</v>
      </c>
      <c r="AW760">
        <v>-2.2727272727272822E-2</v>
      </c>
      <c r="AX760">
        <v>1.9302894827342151E-2</v>
      </c>
      <c r="AY760">
        <v>0.1019830028328612</v>
      </c>
      <c r="AZ760">
        <v>1.079892010798833E-3</v>
      </c>
      <c r="BA760">
        <v>9.7050976000412348E-4</v>
      </c>
      <c r="BB760">
        <v>5.1724137931034482E-2</v>
      </c>
      <c r="BC760">
        <v>3.848626163288182E-3</v>
      </c>
      <c r="BD760">
        <v>-1.6556291390729121E-3</v>
      </c>
      <c r="BE760">
        <v>6.5390749601275999E-2</v>
      </c>
      <c r="BF760">
        <v>2.325581395348841E-2</v>
      </c>
      <c r="BG760">
        <v>5.4649232886694321E-4</v>
      </c>
      <c r="BH760">
        <v>-7.7124183006536007E-2</v>
      </c>
      <c r="BI760">
        <v>7.3046018991962391E-4</v>
      </c>
      <c r="BJ760">
        <v>-4.1237072622746229E-4</v>
      </c>
      <c r="BK760">
        <v>9.4339622641509413E-2</v>
      </c>
      <c r="BL760">
        <v>3.2764997153544861E-4</v>
      </c>
      <c r="BM760">
        <v>-4.8818897637795337E-2</v>
      </c>
      <c r="BN760">
        <v>-7.3170731707317027E-2</v>
      </c>
      <c r="BO760">
        <v>0</v>
      </c>
      <c r="BP760">
        <v>1.934876888351544E-2</v>
      </c>
      <c r="BQ760">
        <v>-4.3383947939263923E-3</v>
      </c>
      <c r="BR760">
        <v>1.342645010671051E-3</v>
      </c>
      <c r="BS760">
        <v>-1.0639107065769651E-3</v>
      </c>
      <c r="BT760">
        <v>3.9215686274509887E-2</v>
      </c>
      <c r="BU760">
        <v>6.5162866182522095E-4</v>
      </c>
      <c r="BV760">
        <v>6.7226890756302504E-2</v>
      </c>
      <c r="BW760">
        <v>0.1228215767634855</v>
      </c>
      <c r="BX760">
        <v>-2.2727272727272822E-2</v>
      </c>
      <c r="BY760">
        <v>4.8138319927024664E-3</v>
      </c>
      <c r="BZ760">
        <v>4.5825771324863762E-2</v>
      </c>
    </row>
    <row r="761" spans="1:78" x14ac:dyDescent="0.15">
      <c r="A761" s="21">
        <v>43009</v>
      </c>
      <c r="B761" t="s">
        <v>45</v>
      </c>
      <c r="C761">
        <v>1.1499999999999999</v>
      </c>
      <c r="D761">
        <v>0</v>
      </c>
      <c r="E761" t="s">
        <v>56</v>
      </c>
      <c r="F761">
        <v>2.2799999999999998</v>
      </c>
      <c r="G761">
        <v>100.486</v>
      </c>
      <c r="H761">
        <v>101.4542</v>
      </c>
      <c r="I761">
        <v>5.5</v>
      </c>
      <c r="J761">
        <v>246.626</v>
      </c>
      <c r="K761">
        <v>63.5</v>
      </c>
      <c r="L761">
        <v>1360</v>
      </c>
      <c r="M761">
        <v>4.2</v>
      </c>
      <c r="N761">
        <v>2575.2600000000002</v>
      </c>
      <c r="O761">
        <v>2.38</v>
      </c>
      <c r="P761">
        <v>100.24</v>
      </c>
      <c r="Q761">
        <v>101.3019</v>
      </c>
      <c r="R761">
        <v>5.3</v>
      </c>
      <c r="S761">
        <v>246.435</v>
      </c>
      <c r="T761">
        <v>64.599999999999994</v>
      </c>
      <c r="U761">
        <v>1277</v>
      </c>
      <c r="V761">
        <v>4.3</v>
      </c>
      <c r="W761">
        <v>2519.36</v>
      </c>
      <c r="X761">
        <v>2.3340000000000001</v>
      </c>
      <c r="Y761">
        <v>100.11799999999999</v>
      </c>
      <c r="Z761">
        <v>101.179</v>
      </c>
      <c r="AA761">
        <v>6.1</v>
      </c>
      <c r="AB761">
        <v>245.18299999999999</v>
      </c>
      <c r="AC761">
        <v>60.3</v>
      </c>
      <c r="AD761">
        <v>1336</v>
      </c>
      <c r="AE761">
        <v>4.4000000000000004</v>
      </c>
      <c r="AF761">
        <v>2471.65</v>
      </c>
      <c r="AG761">
        <v>2.1179999999999999</v>
      </c>
      <c r="AH761">
        <v>100.01</v>
      </c>
      <c r="AI761">
        <v>101.0809</v>
      </c>
      <c r="AJ761">
        <v>5.8</v>
      </c>
      <c r="AK761">
        <v>244.24299999999999</v>
      </c>
      <c r="AL761">
        <v>60.4</v>
      </c>
      <c r="AM761">
        <v>1254</v>
      </c>
      <c r="AN761">
        <v>4.3</v>
      </c>
      <c r="AO761">
        <v>2470.3000000000002</v>
      </c>
      <c r="AP761">
        <v>2.2949999999999999</v>
      </c>
      <c r="AQ761">
        <v>2.4541101356745369E-3</v>
      </c>
      <c r="AR761">
        <v>1.5034268853793E-3</v>
      </c>
      <c r="AS761">
        <v>3.7735849056603772E-2</v>
      </c>
      <c r="AT761">
        <v>7.7505224501384085E-4</v>
      </c>
      <c r="AU761">
        <v>-1.702786377708965E-2</v>
      </c>
      <c r="AV761">
        <v>6.4996084573218482E-2</v>
      </c>
      <c r="AW761">
        <v>-2.3255813953488299E-2</v>
      </c>
      <c r="AX761">
        <v>2.218817477454604E-2</v>
      </c>
      <c r="AY761">
        <v>1.9708654670094191E-2</v>
      </c>
      <c r="AZ761">
        <v>1.2185620967257731E-3</v>
      </c>
      <c r="BA761">
        <v>1.2146789353522089E-3</v>
      </c>
      <c r="BB761">
        <v>-0.13114754098360651</v>
      </c>
      <c r="BC761">
        <v>5.106389920997767E-3</v>
      </c>
      <c r="BD761">
        <v>7.1310116086235498E-2</v>
      </c>
      <c r="BE761">
        <v>-4.416167664670656E-2</v>
      </c>
      <c r="BF761">
        <v>-2.2727272727272822E-2</v>
      </c>
      <c r="BG761">
        <v>1.9302894827342151E-2</v>
      </c>
      <c r="BH761">
        <v>0.1019830028328612</v>
      </c>
      <c r="BI761">
        <v>1.079892010798833E-3</v>
      </c>
      <c r="BJ761">
        <v>9.7050976000412348E-4</v>
      </c>
      <c r="BK761">
        <v>5.1724137931034482E-2</v>
      </c>
      <c r="BL761">
        <v>3.848626163288182E-3</v>
      </c>
      <c r="BM761">
        <v>-1.6556291390729121E-3</v>
      </c>
      <c r="BN761">
        <v>6.5390749601275999E-2</v>
      </c>
      <c r="BO761">
        <v>2.325581395348841E-2</v>
      </c>
      <c r="BP761">
        <v>5.4649232886694321E-4</v>
      </c>
      <c r="BQ761">
        <v>-7.7124183006536007E-2</v>
      </c>
      <c r="BR761">
        <v>7.3046018991962391E-4</v>
      </c>
      <c r="BS761">
        <v>-4.1237072622746229E-4</v>
      </c>
      <c r="BT761">
        <v>9.4339622641509413E-2</v>
      </c>
      <c r="BU761">
        <v>3.2764997153544861E-4</v>
      </c>
      <c r="BV761">
        <v>-4.8818897637795337E-2</v>
      </c>
      <c r="BW761">
        <v>-7.3170731707317027E-2</v>
      </c>
      <c r="BX761">
        <v>0</v>
      </c>
      <c r="BY761">
        <v>1.934876888351544E-2</v>
      </c>
      <c r="BZ761">
        <v>-4.3383947939263923E-3</v>
      </c>
    </row>
    <row r="762" spans="1:78" x14ac:dyDescent="0.15">
      <c r="A762" s="21">
        <v>43040</v>
      </c>
      <c r="B762" t="s">
        <v>46</v>
      </c>
      <c r="C762">
        <v>1.1599999999999999</v>
      </c>
      <c r="D762">
        <v>8.6956521739130523E-3</v>
      </c>
      <c r="E762" t="s">
        <v>54</v>
      </c>
      <c r="F762">
        <v>-0.92</v>
      </c>
      <c r="G762">
        <v>100.535</v>
      </c>
      <c r="H762">
        <v>101.43380000000001</v>
      </c>
      <c r="I762">
        <v>4.8</v>
      </c>
      <c r="J762">
        <v>247.28399999999999</v>
      </c>
      <c r="K762">
        <v>63.9</v>
      </c>
      <c r="L762">
        <v>1295</v>
      </c>
      <c r="M762">
        <v>4.2</v>
      </c>
      <c r="N762">
        <v>2647.58</v>
      </c>
      <c r="O762">
        <v>2.411</v>
      </c>
      <c r="P762">
        <v>100.486</v>
      </c>
      <c r="Q762">
        <v>101.4542</v>
      </c>
      <c r="R762">
        <v>5.5</v>
      </c>
      <c r="S762">
        <v>246.626</v>
      </c>
      <c r="T762">
        <v>63.5</v>
      </c>
      <c r="U762">
        <v>1360</v>
      </c>
      <c r="V762">
        <v>4.2</v>
      </c>
      <c r="W762">
        <v>2575.2600000000002</v>
      </c>
      <c r="X762">
        <v>2.38</v>
      </c>
      <c r="Y762">
        <v>100.24</v>
      </c>
      <c r="Z762">
        <v>101.3019</v>
      </c>
      <c r="AA762">
        <v>5.3</v>
      </c>
      <c r="AB762">
        <v>246.435</v>
      </c>
      <c r="AC762">
        <v>64.599999999999994</v>
      </c>
      <c r="AD762">
        <v>1277</v>
      </c>
      <c r="AE762">
        <v>4.3</v>
      </c>
      <c r="AF762">
        <v>2519.36</v>
      </c>
      <c r="AG762">
        <v>2.3340000000000001</v>
      </c>
      <c r="AH762">
        <v>100.11799999999999</v>
      </c>
      <c r="AI762">
        <v>101.179</v>
      </c>
      <c r="AJ762">
        <v>6.1</v>
      </c>
      <c r="AK762">
        <v>245.18299999999999</v>
      </c>
      <c r="AL762">
        <v>60.3</v>
      </c>
      <c r="AM762">
        <v>1336</v>
      </c>
      <c r="AN762">
        <v>4.4000000000000004</v>
      </c>
      <c r="AO762">
        <v>2471.65</v>
      </c>
      <c r="AP762">
        <v>2.1179999999999999</v>
      </c>
      <c r="AQ762">
        <v>4.8763011762820158E-4</v>
      </c>
      <c r="AR762">
        <v>-2.0107595348439761E-4</v>
      </c>
      <c r="AS762">
        <v>-0.12727272727272729</v>
      </c>
      <c r="AT762">
        <v>2.6680074282516841E-3</v>
      </c>
      <c r="AU762">
        <v>6.2992125984251413E-3</v>
      </c>
      <c r="AV762">
        <v>-4.7794117647058883E-2</v>
      </c>
      <c r="AW762">
        <v>0</v>
      </c>
      <c r="AX762">
        <v>2.8082601368405461E-2</v>
      </c>
      <c r="AY762">
        <v>1.3025210084033571E-2</v>
      </c>
      <c r="AZ762">
        <v>2.4541101356745369E-3</v>
      </c>
      <c r="BA762">
        <v>1.5034268853793E-3</v>
      </c>
      <c r="BB762">
        <v>3.7735849056603772E-2</v>
      </c>
      <c r="BC762">
        <v>7.7505224501384085E-4</v>
      </c>
      <c r="BD762">
        <v>-1.702786377708965E-2</v>
      </c>
      <c r="BE762">
        <v>6.4996084573218482E-2</v>
      </c>
      <c r="BF762">
        <v>-2.3255813953488299E-2</v>
      </c>
      <c r="BG762">
        <v>2.218817477454604E-2</v>
      </c>
      <c r="BH762">
        <v>1.9708654670094191E-2</v>
      </c>
      <c r="BI762">
        <v>1.2185620967257731E-3</v>
      </c>
      <c r="BJ762">
        <v>1.2146789353522089E-3</v>
      </c>
      <c r="BK762">
        <v>-0.13114754098360651</v>
      </c>
      <c r="BL762">
        <v>5.106389920997767E-3</v>
      </c>
      <c r="BM762">
        <v>7.1310116086235498E-2</v>
      </c>
      <c r="BN762">
        <v>-4.416167664670656E-2</v>
      </c>
      <c r="BO762">
        <v>-2.2727272727272822E-2</v>
      </c>
      <c r="BP762">
        <v>1.9302894827342151E-2</v>
      </c>
      <c r="BQ762">
        <v>0.1019830028328612</v>
      </c>
      <c r="BR762">
        <v>1.079892010798833E-3</v>
      </c>
      <c r="BS762">
        <v>9.7050976000412348E-4</v>
      </c>
      <c r="BT762">
        <v>5.1724137931034482E-2</v>
      </c>
      <c r="BU762">
        <v>3.848626163288182E-3</v>
      </c>
      <c r="BV762">
        <v>-1.6556291390729121E-3</v>
      </c>
      <c r="BW762">
        <v>6.5390749601275999E-2</v>
      </c>
      <c r="BX762">
        <v>2.325581395348841E-2</v>
      </c>
      <c r="BY762">
        <v>5.4649232886694321E-4</v>
      </c>
      <c r="BZ762">
        <v>-7.7124183006536007E-2</v>
      </c>
    </row>
    <row r="763" spans="1:78" x14ac:dyDescent="0.15">
      <c r="A763" s="21">
        <v>43070</v>
      </c>
      <c r="B763" t="s">
        <v>47</v>
      </c>
      <c r="C763">
        <v>1.3</v>
      </c>
      <c r="D763">
        <v>0.1206896551724139</v>
      </c>
      <c r="E763" t="s">
        <v>54</v>
      </c>
      <c r="F763">
        <v>0.11</v>
      </c>
      <c r="G763">
        <v>100.68300000000001</v>
      </c>
      <c r="H763">
        <v>101.3498</v>
      </c>
      <c r="I763">
        <v>5.6</v>
      </c>
      <c r="J763">
        <v>247.80500000000001</v>
      </c>
      <c r="K763">
        <v>67.400000000000006</v>
      </c>
      <c r="L763">
        <v>1312</v>
      </c>
      <c r="M763">
        <v>4.0999999999999996</v>
      </c>
      <c r="N763">
        <v>2673.61</v>
      </c>
      <c r="O763">
        <v>2.4060000000000001</v>
      </c>
      <c r="P763">
        <v>100.535</v>
      </c>
      <c r="Q763">
        <v>101.43380000000001</v>
      </c>
      <c r="R763">
        <v>4.8</v>
      </c>
      <c r="S763">
        <v>247.28399999999999</v>
      </c>
      <c r="T763">
        <v>63.9</v>
      </c>
      <c r="U763">
        <v>1295</v>
      </c>
      <c r="V763">
        <v>4.2</v>
      </c>
      <c r="W763">
        <v>2647.58</v>
      </c>
      <c r="X763">
        <v>2.411</v>
      </c>
      <c r="Y763">
        <v>100.486</v>
      </c>
      <c r="Z763">
        <v>101.4542</v>
      </c>
      <c r="AA763">
        <v>5.5</v>
      </c>
      <c r="AB763">
        <v>246.626</v>
      </c>
      <c r="AC763">
        <v>63.5</v>
      </c>
      <c r="AD763">
        <v>1360</v>
      </c>
      <c r="AE763">
        <v>4.2</v>
      </c>
      <c r="AF763">
        <v>2575.2600000000002</v>
      </c>
      <c r="AG763">
        <v>2.38</v>
      </c>
      <c r="AH763">
        <v>100.24</v>
      </c>
      <c r="AI763">
        <v>101.3019</v>
      </c>
      <c r="AJ763">
        <v>5.3</v>
      </c>
      <c r="AK763">
        <v>246.435</v>
      </c>
      <c r="AL763">
        <v>64.599999999999994</v>
      </c>
      <c r="AM763">
        <v>1277</v>
      </c>
      <c r="AN763">
        <v>4.3</v>
      </c>
      <c r="AO763">
        <v>2519.36</v>
      </c>
      <c r="AP763">
        <v>2.3340000000000001</v>
      </c>
      <c r="AQ763">
        <v>1.472124135873276E-3</v>
      </c>
      <c r="AR763">
        <v>-8.2812632475570691E-4</v>
      </c>
      <c r="AS763">
        <v>0.16666666666666671</v>
      </c>
      <c r="AT763">
        <v>2.1068892447551062E-3</v>
      </c>
      <c r="AU763">
        <v>5.4773082942097151E-2</v>
      </c>
      <c r="AV763">
        <v>1.312741312741306E-2</v>
      </c>
      <c r="AW763">
        <v>-2.380952380952395E-2</v>
      </c>
      <c r="AX763">
        <v>9.8316198188534987E-3</v>
      </c>
      <c r="AY763">
        <v>-2.0738282870177431E-3</v>
      </c>
      <c r="AZ763">
        <v>4.8763011762820158E-4</v>
      </c>
      <c r="BA763">
        <v>-2.0107595348439761E-4</v>
      </c>
      <c r="BB763">
        <v>-0.12727272727272729</v>
      </c>
      <c r="BC763">
        <v>2.6680074282516841E-3</v>
      </c>
      <c r="BD763">
        <v>6.2992125984251413E-3</v>
      </c>
      <c r="BE763">
        <v>-4.7794117647058883E-2</v>
      </c>
      <c r="BF763">
        <v>0</v>
      </c>
      <c r="BG763">
        <v>2.8082601368405461E-2</v>
      </c>
      <c r="BH763">
        <v>1.3025210084033571E-2</v>
      </c>
      <c r="BI763">
        <v>2.4541101356745369E-3</v>
      </c>
      <c r="BJ763">
        <v>1.5034268853793E-3</v>
      </c>
      <c r="BK763">
        <v>3.7735849056603772E-2</v>
      </c>
      <c r="BL763">
        <v>7.7505224501384085E-4</v>
      </c>
      <c r="BM763">
        <v>-1.702786377708965E-2</v>
      </c>
      <c r="BN763">
        <v>6.4996084573218482E-2</v>
      </c>
      <c r="BO763">
        <v>-2.3255813953488299E-2</v>
      </c>
      <c r="BP763">
        <v>2.218817477454604E-2</v>
      </c>
      <c r="BQ763">
        <v>1.9708654670094191E-2</v>
      </c>
      <c r="BR763">
        <v>1.2185620967257731E-3</v>
      </c>
      <c r="BS763">
        <v>1.2146789353522089E-3</v>
      </c>
      <c r="BT763">
        <v>-0.13114754098360651</v>
      </c>
      <c r="BU763">
        <v>5.106389920997767E-3</v>
      </c>
      <c r="BV763">
        <v>7.1310116086235498E-2</v>
      </c>
      <c r="BW763">
        <v>-4.416167664670656E-2</v>
      </c>
      <c r="BX763">
        <v>-2.2727272727272822E-2</v>
      </c>
      <c r="BY763">
        <v>1.9302894827342151E-2</v>
      </c>
      <c r="BZ763">
        <v>0.1019830028328612</v>
      </c>
    </row>
    <row r="764" spans="1:78" x14ac:dyDescent="0.15">
      <c r="A764" s="21">
        <v>43101</v>
      </c>
      <c r="B764" t="s">
        <v>48</v>
      </c>
      <c r="C764">
        <v>1.41</v>
      </c>
      <c r="D764">
        <v>8.4615384615384523E-2</v>
      </c>
      <c r="E764" t="s">
        <v>54</v>
      </c>
      <c r="F764">
        <v>4.5</v>
      </c>
      <c r="G764">
        <v>101.00700000000001</v>
      </c>
      <c r="H764">
        <v>101.3796</v>
      </c>
      <c r="I764">
        <v>6</v>
      </c>
      <c r="J764">
        <v>248.85900000000001</v>
      </c>
      <c r="K764">
        <v>65.400000000000006</v>
      </c>
      <c r="L764">
        <v>1311</v>
      </c>
      <c r="M764">
        <v>4</v>
      </c>
      <c r="N764">
        <v>2823.81</v>
      </c>
      <c r="O764">
        <v>2.706</v>
      </c>
      <c r="P764">
        <v>100.68300000000001</v>
      </c>
      <c r="Q764">
        <v>101.3498</v>
      </c>
      <c r="R764">
        <v>5.6</v>
      </c>
      <c r="S764">
        <v>247.80500000000001</v>
      </c>
      <c r="T764">
        <v>67.400000000000006</v>
      </c>
      <c r="U764">
        <v>1312</v>
      </c>
      <c r="V764">
        <v>4.0999999999999996</v>
      </c>
      <c r="W764">
        <v>2673.61</v>
      </c>
      <c r="X764">
        <v>2.4060000000000001</v>
      </c>
      <c r="Y764">
        <v>100.535</v>
      </c>
      <c r="Z764">
        <v>101.43380000000001</v>
      </c>
      <c r="AA764">
        <v>4.8</v>
      </c>
      <c r="AB764">
        <v>247.28399999999999</v>
      </c>
      <c r="AC764">
        <v>63.9</v>
      </c>
      <c r="AD764">
        <v>1295</v>
      </c>
      <c r="AE764">
        <v>4.2</v>
      </c>
      <c r="AF764">
        <v>2647.58</v>
      </c>
      <c r="AG764">
        <v>2.411</v>
      </c>
      <c r="AH764">
        <v>100.486</v>
      </c>
      <c r="AI764">
        <v>101.4542</v>
      </c>
      <c r="AJ764">
        <v>5.5</v>
      </c>
      <c r="AK764">
        <v>246.626</v>
      </c>
      <c r="AL764">
        <v>63.5</v>
      </c>
      <c r="AM764">
        <v>1360</v>
      </c>
      <c r="AN764">
        <v>4.2</v>
      </c>
      <c r="AO764">
        <v>2575.2600000000002</v>
      </c>
      <c r="AP764">
        <v>2.38</v>
      </c>
      <c r="AQ764">
        <v>3.218020917135966E-3</v>
      </c>
      <c r="AR764">
        <v>2.9403116730364331E-4</v>
      </c>
      <c r="AS764">
        <v>7.1428571428571397E-2</v>
      </c>
      <c r="AT764">
        <v>4.2533443635115464E-3</v>
      </c>
      <c r="AU764">
        <v>-2.967359050445106E-2</v>
      </c>
      <c r="AV764">
        <v>-7.6219512195119243E-4</v>
      </c>
      <c r="AW764">
        <v>-2.4390243902438939E-2</v>
      </c>
      <c r="AX764">
        <v>5.6178724645703733E-2</v>
      </c>
      <c r="AY764">
        <v>0.1246882793017456</v>
      </c>
      <c r="AZ764">
        <v>1.472124135873276E-3</v>
      </c>
      <c r="BA764">
        <v>-8.2812632475570691E-4</v>
      </c>
      <c r="BB764">
        <v>0.16666666666666671</v>
      </c>
      <c r="BC764">
        <v>2.1068892447551062E-3</v>
      </c>
      <c r="BD764">
        <v>5.4773082942097151E-2</v>
      </c>
      <c r="BE764">
        <v>1.312741312741306E-2</v>
      </c>
      <c r="BF764">
        <v>-2.380952380952395E-2</v>
      </c>
      <c r="BG764">
        <v>9.8316198188534987E-3</v>
      </c>
      <c r="BH764">
        <v>-2.0738282870177431E-3</v>
      </c>
      <c r="BI764">
        <v>4.8763011762820158E-4</v>
      </c>
      <c r="BJ764">
        <v>-2.0107595348439761E-4</v>
      </c>
      <c r="BK764">
        <v>-0.12727272727272729</v>
      </c>
      <c r="BL764">
        <v>2.6680074282516841E-3</v>
      </c>
      <c r="BM764">
        <v>6.2992125984251413E-3</v>
      </c>
      <c r="BN764">
        <v>-4.7794117647058883E-2</v>
      </c>
      <c r="BO764">
        <v>0</v>
      </c>
      <c r="BP764">
        <v>2.8082601368405461E-2</v>
      </c>
      <c r="BQ764">
        <v>1.3025210084033571E-2</v>
      </c>
      <c r="BR764">
        <v>2.4541101356745369E-3</v>
      </c>
      <c r="BS764">
        <v>1.5034268853793E-3</v>
      </c>
      <c r="BT764">
        <v>3.7735849056603772E-2</v>
      </c>
      <c r="BU764">
        <v>7.7505224501384085E-4</v>
      </c>
      <c r="BV764">
        <v>-1.702786377708965E-2</v>
      </c>
      <c r="BW764">
        <v>6.4996084573218482E-2</v>
      </c>
      <c r="BX764">
        <v>-2.3255813953488299E-2</v>
      </c>
      <c r="BY764">
        <v>2.218817477454604E-2</v>
      </c>
      <c r="BZ764">
        <v>1.9708654670094191E-2</v>
      </c>
    </row>
    <row r="765" spans="1:78" x14ac:dyDescent="0.15">
      <c r="A765" s="21">
        <v>43132</v>
      </c>
      <c r="B765" t="s">
        <v>49</v>
      </c>
      <c r="C765">
        <v>1.42</v>
      </c>
      <c r="D765">
        <v>7.0921985815602896E-3</v>
      </c>
      <c r="E765" t="s">
        <v>54</v>
      </c>
      <c r="F765">
        <v>2.63</v>
      </c>
      <c r="G765">
        <v>101.19799999999999</v>
      </c>
      <c r="H765">
        <v>101.54170000000001</v>
      </c>
      <c r="I765">
        <v>5.7</v>
      </c>
      <c r="J765">
        <v>249.529</v>
      </c>
      <c r="K765">
        <v>64.2</v>
      </c>
      <c r="L765">
        <v>1331</v>
      </c>
      <c r="M765">
        <v>4.0999999999999996</v>
      </c>
      <c r="N765">
        <v>2713.83</v>
      </c>
      <c r="O765">
        <v>2.8620000000000001</v>
      </c>
      <c r="P765">
        <v>101.00700000000001</v>
      </c>
      <c r="Q765">
        <v>101.3796</v>
      </c>
      <c r="R765">
        <v>6</v>
      </c>
      <c r="S765">
        <v>248.85900000000001</v>
      </c>
      <c r="T765">
        <v>65.400000000000006</v>
      </c>
      <c r="U765">
        <v>1311</v>
      </c>
      <c r="V765">
        <v>4</v>
      </c>
      <c r="W765">
        <v>2823.81</v>
      </c>
      <c r="X765">
        <v>2.706</v>
      </c>
      <c r="Y765">
        <v>100.68300000000001</v>
      </c>
      <c r="Z765">
        <v>101.3498</v>
      </c>
      <c r="AA765">
        <v>5.6</v>
      </c>
      <c r="AB765">
        <v>247.80500000000001</v>
      </c>
      <c r="AC765">
        <v>67.400000000000006</v>
      </c>
      <c r="AD765">
        <v>1312</v>
      </c>
      <c r="AE765">
        <v>4.0999999999999996</v>
      </c>
      <c r="AF765">
        <v>2673.61</v>
      </c>
      <c r="AG765">
        <v>2.4060000000000001</v>
      </c>
      <c r="AH765">
        <v>100.535</v>
      </c>
      <c r="AI765">
        <v>101.43380000000001</v>
      </c>
      <c r="AJ765">
        <v>4.8</v>
      </c>
      <c r="AK765">
        <v>247.28399999999999</v>
      </c>
      <c r="AL765">
        <v>63.9</v>
      </c>
      <c r="AM765">
        <v>1295</v>
      </c>
      <c r="AN765">
        <v>4.2</v>
      </c>
      <c r="AO765">
        <v>2647.58</v>
      </c>
      <c r="AP765">
        <v>2.411</v>
      </c>
      <c r="AQ765">
        <v>1.8909580524120171E-3</v>
      </c>
      <c r="AR765">
        <v>1.598941009828492E-3</v>
      </c>
      <c r="AS765">
        <v>-4.9999999999999933E-2</v>
      </c>
      <c r="AT765">
        <v>2.692287600609022E-3</v>
      </c>
      <c r="AU765">
        <v>-1.834862385321101E-2</v>
      </c>
      <c r="AV765">
        <v>1.525553012967196E-2</v>
      </c>
      <c r="AW765">
        <v>2.4999999999999911E-2</v>
      </c>
      <c r="AX765">
        <v>-3.8947379604151837E-2</v>
      </c>
      <c r="AY765">
        <v>5.7649667405764937E-2</v>
      </c>
      <c r="AZ765">
        <v>3.218020917135966E-3</v>
      </c>
      <c r="BA765">
        <v>2.9403116730364331E-4</v>
      </c>
      <c r="BB765">
        <v>7.1428571428571397E-2</v>
      </c>
      <c r="BC765">
        <v>4.2533443635115464E-3</v>
      </c>
      <c r="BD765">
        <v>-2.967359050445106E-2</v>
      </c>
      <c r="BE765">
        <v>-7.6219512195119243E-4</v>
      </c>
      <c r="BF765">
        <v>-2.4390243902438939E-2</v>
      </c>
      <c r="BG765">
        <v>5.6178724645703733E-2</v>
      </c>
      <c r="BH765">
        <v>0.1246882793017456</v>
      </c>
      <c r="BI765">
        <v>1.472124135873276E-3</v>
      </c>
      <c r="BJ765">
        <v>-8.2812632475570691E-4</v>
      </c>
      <c r="BK765">
        <v>0.16666666666666671</v>
      </c>
      <c r="BL765">
        <v>2.1068892447551062E-3</v>
      </c>
      <c r="BM765">
        <v>5.4773082942097151E-2</v>
      </c>
      <c r="BN765">
        <v>1.312741312741306E-2</v>
      </c>
      <c r="BO765">
        <v>-2.380952380952395E-2</v>
      </c>
      <c r="BP765">
        <v>9.8316198188534987E-3</v>
      </c>
      <c r="BQ765">
        <v>-2.0738282870177431E-3</v>
      </c>
      <c r="BR765">
        <v>4.8763011762820158E-4</v>
      </c>
      <c r="BS765">
        <v>-2.0107595348439761E-4</v>
      </c>
      <c r="BT765">
        <v>-0.12727272727272729</v>
      </c>
      <c r="BU765">
        <v>2.6680074282516841E-3</v>
      </c>
      <c r="BV765">
        <v>6.2992125984251413E-3</v>
      </c>
      <c r="BW765">
        <v>-4.7794117647058883E-2</v>
      </c>
      <c r="BX765">
        <v>0</v>
      </c>
      <c r="BY765">
        <v>2.8082601368405461E-2</v>
      </c>
      <c r="BZ765">
        <v>1.3025210084033571E-2</v>
      </c>
    </row>
    <row r="766" spans="1:78" x14ac:dyDescent="0.15">
      <c r="A766" s="21">
        <v>43160</v>
      </c>
      <c r="B766" t="s">
        <v>50</v>
      </c>
      <c r="C766">
        <v>1.51</v>
      </c>
      <c r="D766">
        <v>6.3380281690140899E-2</v>
      </c>
      <c r="E766" t="s">
        <v>54</v>
      </c>
      <c r="F766">
        <v>8.1999999999999993</v>
      </c>
      <c r="G766">
        <v>101.419</v>
      </c>
      <c r="H766">
        <v>101.6425</v>
      </c>
      <c r="I766">
        <v>5.2</v>
      </c>
      <c r="J766">
        <v>249.577</v>
      </c>
      <c r="K766">
        <v>61.9</v>
      </c>
      <c r="L766">
        <v>1381</v>
      </c>
      <c r="M766">
        <v>4</v>
      </c>
      <c r="N766">
        <v>2640.87</v>
      </c>
      <c r="O766">
        <v>2.74</v>
      </c>
      <c r="P766">
        <v>101.19799999999999</v>
      </c>
      <c r="Q766">
        <v>101.54170000000001</v>
      </c>
      <c r="R766">
        <v>5.7</v>
      </c>
      <c r="S766">
        <v>249.529</v>
      </c>
      <c r="T766">
        <v>64.2</v>
      </c>
      <c r="U766">
        <v>1331</v>
      </c>
      <c r="V766">
        <v>4.0999999999999996</v>
      </c>
      <c r="W766">
        <v>2713.83</v>
      </c>
      <c r="X766">
        <v>2.8620000000000001</v>
      </c>
      <c r="Y766">
        <v>101.00700000000001</v>
      </c>
      <c r="Z766">
        <v>101.3796</v>
      </c>
      <c r="AA766">
        <v>6</v>
      </c>
      <c r="AB766">
        <v>248.85900000000001</v>
      </c>
      <c r="AC766">
        <v>65.400000000000006</v>
      </c>
      <c r="AD766">
        <v>1311</v>
      </c>
      <c r="AE766">
        <v>4</v>
      </c>
      <c r="AF766">
        <v>2823.81</v>
      </c>
      <c r="AG766">
        <v>2.706</v>
      </c>
      <c r="AH766">
        <v>100.68300000000001</v>
      </c>
      <c r="AI766">
        <v>101.3498</v>
      </c>
      <c r="AJ766">
        <v>5.6</v>
      </c>
      <c r="AK766">
        <v>247.80500000000001</v>
      </c>
      <c r="AL766">
        <v>67.400000000000006</v>
      </c>
      <c r="AM766">
        <v>1312</v>
      </c>
      <c r="AN766">
        <v>4.0999999999999996</v>
      </c>
      <c r="AO766">
        <v>2673.61</v>
      </c>
      <c r="AP766">
        <v>2.4060000000000001</v>
      </c>
      <c r="AQ766">
        <v>2.1838376252496521E-3</v>
      </c>
      <c r="AR766">
        <v>9.9269561175341359E-4</v>
      </c>
      <c r="AS766">
        <v>-8.7719298245614086E-2</v>
      </c>
      <c r="AT766">
        <v>1.9236241078202099E-4</v>
      </c>
      <c r="AU766">
        <v>-3.5825545171339623E-2</v>
      </c>
      <c r="AV766">
        <v>3.7565740045078837E-2</v>
      </c>
      <c r="AW766">
        <v>-2.4390243902438939E-2</v>
      </c>
      <c r="AX766">
        <v>-2.6884513768364319E-2</v>
      </c>
      <c r="AY766">
        <v>-4.2627533193570932E-2</v>
      </c>
      <c r="AZ766">
        <v>1.8909580524120171E-3</v>
      </c>
      <c r="BA766">
        <v>1.598941009828492E-3</v>
      </c>
      <c r="BB766">
        <v>-4.9999999999999933E-2</v>
      </c>
      <c r="BC766">
        <v>2.692287600609022E-3</v>
      </c>
      <c r="BD766">
        <v>-1.834862385321101E-2</v>
      </c>
      <c r="BE766">
        <v>1.525553012967196E-2</v>
      </c>
      <c r="BF766">
        <v>2.4999999999999911E-2</v>
      </c>
      <c r="BG766">
        <v>-3.8947379604151837E-2</v>
      </c>
      <c r="BH766">
        <v>5.7649667405764937E-2</v>
      </c>
      <c r="BI766">
        <v>3.218020917135966E-3</v>
      </c>
      <c r="BJ766">
        <v>2.9403116730364331E-4</v>
      </c>
      <c r="BK766">
        <v>7.1428571428571397E-2</v>
      </c>
      <c r="BL766">
        <v>4.2533443635115464E-3</v>
      </c>
      <c r="BM766">
        <v>-2.967359050445106E-2</v>
      </c>
      <c r="BN766">
        <v>-7.6219512195119243E-4</v>
      </c>
      <c r="BO766">
        <v>-2.4390243902438939E-2</v>
      </c>
      <c r="BP766">
        <v>5.6178724645703733E-2</v>
      </c>
      <c r="BQ766">
        <v>0.1246882793017456</v>
      </c>
      <c r="BR766">
        <v>1.472124135873276E-3</v>
      </c>
      <c r="BS766">
        <v>-8.2812632475570691E-4</v>
      </c>
      <c r="BT766">
        <v>0.16666666666666671</v>
      </c>
      <c r="BU766">
        <v>2.1068892447551062E-3</v>
      </c>
      <c r="BV766">
        <v>5.4773082942097151E-2</v>
      </c>
      <c r="BW766">
        <v>1.312741312741306E-2</v>
      </c>
      <c r="BX766">
        <v>-2.380952380952395E-2</v>
      </c>
      <c r="BY766">
        <v>9.8316198188534987E-3</v>
      </c>
      <c r="BZ766">
        <v>-2.0738282870177431E-3</v>
      </c>
    </row>
    <row r="767" spans="1:78" x14ac:dyDescent="0.15">
      <c r="A767" s="21">
        <v>43191</v>
      </c>
      <c r="B767" t="s">
        <v>51</v>
      </c>
      <c r="C767">
        <v>1.69</v>
      </c>
      <c r="D767">
        <v>0.119205298013245</v>
      </c>
      <c r="E767" t="s">
        <v>54</v>
      </c>
      <c r="F767">
        <v>2.29</v>
      </c>
      <c r="G767">
        <v>101.602</v>
      </c>
      <c r="H767">
        <v>101.59180000000001</v>
      </c>
      <c r="I767">
        <v>5.6</v>
      </c>
      <c r="J767">
        <v>250.227</v>
      </c>
      <c r="K767">
        <v>61.2</v>
      </c>
      <c r="L767">
        <v>1365</v>
      </c>
      <c r="M767">
        <v>4</v>
      </c>
      <c r="N767">
        <v>2648.05</v>
      </c>
      <c r="O767">
        <v>2.9540000000000002</v>
      </c>
      <c r="P767">
        <v>101.419</v>
      </c>
      <c r="Q767">
        <v>101.6425</v>
      </c>
      <c r="R767">
        <v>5.2</v>
      </c>
      <c r="S767">
        <v>249.577</v>
      </c>
      <c r="T767">
        <v>61.9</v>
      </c>
      <c r="U767">
        <v>1381</v>
      </c>
      <c r="V767">
        <v>4</v>
      </c>
      <c r="W767">
        <v>2640.87</v>
      </c>
      <c r="X767">
        <v>2.74</v>
      </c>
      <c r="Y767">
        <v>101.19799999999999</v>
      </c>
      <c r="Z767">
        <v>101.54170000000001</v>
      </c>
      <c r="AA767">
        <v>5.7</v>
      </c>
      <c r="AB767">
        <v>249.529</v>
      </c>
      <c r="AC767">
        <v>64.2</v>
      </c>
      <c r="AD767">
        <v>1331</v>
      </c>
      <c r="AE767">
        <v>4.0999999999999996</v>
      </c>
      <c r="AF767">
        <v>2713.83</v>
      </c>
      <c r="AG767">
        <v>2.8620000000000001</v>
      </c>
      <c r="AH767">
        <v>101.00700000000001</v>
      </c>
      <c r="AI767">
        <v>101.3796</v>
      </c>
      <c r="AJ767">
        <v>6</v>
      </c>
      <c r="AK767">
        <v>248.85900000000001</v>
      </c>
      <c r="AL767">
        <v>65.400000000000006</v>
      </c>
      <c r="AM767">
        <v>1311</v>
      </c>
      <c r="AN767">
        <v>4</v>
      </c>
      <c r="AO767">
        <v>2823.81</v>
      </c>
      <c r="AP767">
        <v>2.706</v>
      </c>
      <c r="AQ767">
        <v>1.804395626066269E-3</v>
      </c>
      <c r="AR767">
        <v>-4.9880709348937291E-4</v>
      </c>
      <c r="AS767">
        <v>7.6923076923076872E-2</v>
      </c>
      <c r="AT767">
        <v>2.6044066560619861E-3</v>
      </c>
      <c r="AU767">
        <v>-1.1308562197091979E-2</v>
      </c>
      <c r="AV767">
        <v>-1.1585807385952159E-2</v>
      </c>
      <c r="AW767">
        <v>0</v>
      </c>
      <c r="AX767">
        <v>2.718801001185378E-3</v>
      </c>
      <c r="AY767">
        <v>7.8102189781021902E-2</v>
      </c>
      <c r="AZ767">
        <v>2.1838376252496521E-3</v>
      </c>
      <c r="BA767">
        <v>9.9269561175341359E-4</v>
      </c>
      <c r="BB767">
        <v>-8.7719298245614086E-2</v>
      </c>
      <c r="BC767">
        <v>1.9236241078202099E-4</v>
      </c>
      <c r="BD767">
        <v>-3.5825545171339623E-2</v>
      </c>
      <c r="BE767">
        <v>3.7565740045078837E-2</v>
      </c>
      <c r="BF767">
        <v>-2.4390243902438939E-2</v>
      </c>
      <c r="BG767">
        <v>-2.6884513768364319E-2</v>
      </c>
      <c r="BH767">
        <v>-4.2627533193570932E-2</v>
      </c>
      <c r="BI767">
        <v>1.8909580524120171E-3</v>
      </c>
      <c r="BJ767">
        <v>1.598941009828492E-3</v>
      </c>
      <c r="BK767">
        <v>-4.9999999999999933E-2</v>
      </c>
      <c r="BL767">
        <v>2.692287600609022E-3</v>
      </c>
      <c r="BM767">
        <v>-1.834862385321101E-2</v>
      </c>
      <c r="BN767">
        <v>1.525553012967196E-2</v>
      </c>
      <c r="BO767">
        <v>2.4999999999999911E-2</v>
      </c>
      <c r="BP767">
        <v>-3.8947379604151837E-2</v>
      </c>
      <c r="BQ767">
        <v>5.7649667405764937E-2</v>
      </c>
      <c r="BR767">
        <v>3.218020917135966E-3</v>
      </c>
      <c r="BS767">
        <v>2.9403116730364331E-4</v>
      </c>
      <c r="BT767">
        <v>7.1428571428571397E-2</v>
      </c>
      <c r="BU767">
        <v>4.2533443635115464E-3</v>
      </c>
      <c r="BV767">
        <v>-2.967359050445106E-2</v>
      </c>
      <c r="BW767">
        <v>-7.6219512195119243E-4</v>
      </c>
      <c r="BX767">
        <v>-2.4390243902438939E-2</v>
      </c>
      <c r="BY767">
        <v>5.6178724645703733E-2</v>
      </c>
      <c r="BZ767">
        <v>0.1246882793017456</v>
      </c>
    </row>
    <row r="768" spans="1:78" x14ac:dyDescent="0.15">
      <c r="A768" s="21">
        <v>43221</v>
      </c>
      <c r="B768" t="s">
        <v>52</v>
      </c>
      <c r="C768">
        <v>1.7</v>
      </c>
      <c r="D768">
        <v>5.9171597633136154E-3</v>
      </c>
      <c r="E768" t="s">
        <v>54</v>
      </c>
      <c r="F768">
        <v>-1.5</v>
      </c>
      <c r="G768">
        <v>101.78</v>
      </c>
      <c r="H768">
        <v>101.5063</v>
      </c>
      <c r="I768">
        <v>5.5</v>
      </c>
      <c r="J768">
        <v>250.792</v>
      </c>
      <c r="K768">
        <v>63.7</v>
      </c>
      <c r="L768">
        <v>1331</v>
      </c>
      <c r="M768">
        <v>3.8</v>
      </c>
      <c r="N768">
        <v>2705.27</v>
      </c>
      <c r="O768">
        <v>2.859</v>
      </c>
      <c r="P768">
        <v>101.602</v>
      </c>
      <c r="Q768">
        <v>101.59180000000001</v>
      </c>
      <c r="R768">
        <v>5.6</v>
      </c>
      <c r="S768">
        <v>250.227</v>
      </c>
      <c r="T768">
        <v>61.2</v>
      </c>
      <c r="U768">
        <v>1365</v>
      </c>
      <c r="V768">
        <v>4</v>
      </c>
      <c r="W768">
        <v>2648.05</v>
      </c>
      <c r="X768">
        <v>2.9540000000000002</v>
      </c>
      <c r="Y768">
        <v>101.419</v>
      </c>
      <c r="Z768">
        <v>101.6425</v>
      </c>
      <c r="AA768">
        <v>5.2</v>
      </c>
      <c r="AB768">
        <v>249.577</v>
      </c>
      <c r="AC768">
        <v>61.9</v>
      </c>
      <c r="AD768">
        <v>1381</v>
      </c>
      <c r="AE768">
        <v>4</v>
      </c>
      <c r="AF768">
        <v>2640.87</v>
      </c>
      <c r="AG768">
        <v>2.74</v>
      </c>
      <c r="AH768">
        <v>101.19799999999999</v>
      </c>
      <c r="AI768">
        <v>101.54170000000001</v>
      </c>
      <c r="AJ768">
        <v>5.7</v>
      </c>
      <c r="AK768">
        <v>249.529</v>
      </c>
      <c r="AL768">
        <v>64.2</v>
      </c>
      <c r="AM768">
        <v>1331</v>
      </c>
      <c r="AN768">
        <v>4.0999999999999996</v>
      </c>
      <c r="AO768">
        <v>2713.83</v>
      </c>
      <c r="AP768">
        <v>2.8620000000000001</v>
      </c>
      <c r="AQ768">
        <v>1.751934017046874E-3</v>
      </c>
      <c r="AR768">
        <v>-8.4160335775140815E-4</v>
      </c>
      <c r="AS768">
        <v>-1.785714285714279E-2</v>
      </c>
      <c r="AT768">
        <v>2.2579497815982119E-3</v>
      </c>
      <c r="AU768">
        <v>4.0849673202614463E-2</v>
      </c>
      <c r="AV768">
        <v>-2.4908424908424931E-2</v>
      </c>
      <c r="AW768">
        <v>-5.0000000000000037E-2</v>
      </c>
      <c r="AX768">
        <v>2.1608353316591389E-2</v>
      </c>
      <c r="AY768">
        <v>-3.2159783344617547E-2</v>
      </c>
      <c r="AZ768">
        <v>1.804395626066269E-3</v>
      </c>
      <c r="BA768">
        <v>-4.9880709348937291E-4</v>
      </c>
      <c r="BB768">
        <v>7.6923076923076872E-2</v>
      </c>
      <c r="BC768">
        <v>2.6044066560619861E-3</v>
      </c>
      <c r="BD768">
        <v>-1.1308562197091979E-2</v>
      </c>
      <c r="BE768">
        <v>-1.1585807385952159E-2</v>
      </c>
      <c r="BF768">
        <v>0</v>
      </c>
      <c r="BG768">
        <v>2.718801001185378E-3</v>
      </c>
      <c r="BH768">
        <v>7.8102189781021902E-2</v>
      </c>
      <c r="BI768">
        <v>2.1838376252496521E-3</v>
      </c>
      <c r="BJ768">
        <v>9.9269561175341359E-4</v>
      </c>
      <c r="BK768">
        <v>-8.7719298245614086E-2</v>
      </c>
      <c r="BL768">
        <v>1.9236241078202099E-4</v>
      </c>
      <c r="BM768">
        <v>-3.5825545171339623E-2</v>
      </c>
      <c r="BN768">
        <v>3.7565740045078837E-2</v>
      </c>
      <c r="BO768">
        <v>-2.4390243902438939E-2</v>
      </c>
      <c r="BP768">
        <v>-2.6884513768364319E-2</v>
      </c>
      <c r="BQ768">
        <v>-4.2627533193570932E-2</v>
      </c>
      <c r="BR768">
        <v>1.8909580524120171E-3</v>
      </c>
      <c r="BS768">
        <v>1.598941009828492E-3</v>
      </c>
      <c r="BT768">
        <v>-4.9999999999999933E-2</v>
      </c>
      <c r="BU768">
        <v>2.692287600609022E-3</v>
      </c>
      <c r="BV768">
        <v>-1.834862385321101E-2</v>
      </c>
      <c r="BW768">
        <v>1.525553012967196E-2</v>
      </c>
      <c r="BX768">
        <v>2.4999999999999911E-2</v>
      </c>
      <c r="BY768">
        <v>-3.8947379604151837E-2</v>
      </c>
      <c r="BZ768">
        <v>5.7649667405764937E-2</v>
      </c>
    </row>
    <row r="769" spans="1:78" x14ac:dyDescent="0.15">
      <c r="A769" s="21">
        <v>43252</v>
      </c>
      <c r="B769" t="s">
        <v>53</v>
      </c>
      <c r="C769">
        <v>1.82</v>
      </c>
      <c r="D769">
        <v>7.0588235294117715E-2</v>
      </c>
      <c r="E769" t="s">
        <v>54</v>
      </c>
      <c r="F769">
        <v>-0.27</v>
      </c>
      <c r="G769">
        <v>101.872</v>
      </c>
      <c r="H769">
        <v>101.4486</v>
      </c>
      <c r="I769">
        <v>5.8</v>
      </c>
      <c r="J769">
        <v>251.018</v>
      </c>
      <c r="K769">
        <v>63.5</v>
      </c>
      <c r="L769">
        <v>1338</v>
      </c>
      <c r="M769">
        <v>4</v>
      </c>
      <c r="N769">
        <v>2718.37</v>
      </c>
      <c r="O769">
        <v>2.8610000000000002</v>
      </c>
      <c r="P769">
        <v>101.78</v>
      </c>
      <c r="Q769">
        <v>101.5063</v>
      </c>
      <c r="R769">
        <v>5.5</v>
      </c>
      <c r="S769">
        <v>250.792</v>
      </c>
      <c r="T769">
        <v>63.7</v>
      </c>
      <c r="U769">
        <v>1331</v>
      </c>
      <c r="V769">
        <v>3.8</v>
      </c>
      <c r="W769">
        <v>2705.27</v>
      </c>
      <c r="X769">
        <v>2.859</v>
      </c>
      <c r="Y769">
        <v>101.602</v>
      </c>
      <c r="Z769">
        <v>101.59180000000001</v>
      </c>
      <c r="AA769">
        <v>5.6</v>
      </c>
      <c r="AB769">
        <v>250.227</v>
      </c>
      <c r="AC769">
        <v>61.2</v>
      </c>
      <c r="AD769">
        <v>1365</v>
      </c>
      <c r="AE769">
        <v>4</v>
      </c>
      <c r="AF769">
        <v>2648.05</v>
      </c>
      <c r="AG769">
        <v>2.9540000000000002</v>
      </c>
      <c r="AH769">
        <v>101.419</v>
      </c>
      <c r="AI769">
        <v>101.6425</v>
      </c>
      <c r="AJ769">
        <v>5.2</v>
      </c>
      <c r="AK769">
        <v>249.577</v>
      </c>
      <c r="AL769">
        <v>61.9</v>
      </c>
      <c r="AM769">
        <v>1381</v>
      </c>
      <c r="AN769">
        <v>4</v>
      </c>
      <c r="AO769">
        <v>2640.87</v>
      </c>
      <c r="AP769">
        <v>2.74</v>
      </c>
      <c r="AQ769">
        <v>9.0391039496950931E-4</v>
      </c>
      <c r="AR769">
        <v>-5.6843762406866283E-4</v>
      </c>
      <c r="AS769">
        <v>5.4545454545454453E-2</v>
      </c>
      <c r="AT769">
        <v>9.0114517209483047E-4</v>
      </c>
      <c r="AU769">
        <v>-3.1397174254317321E-3</v>
      </c>
      <c r="AV769">
        <v>5.259203606311047E-3</v>
      </c>
      <c r="AW769">
        <v>5.2631578947368363E-2</v>
      </c>
      <c r="AX769">
        <v>4.8424002040461378E-3</v>
      </c>
      <c r="AY769">
        <v>6.9954529555804612E-4</v>
      </c>
      <c r="AZ769">
        <v>1.751934017046874E-3</v>
      </c>
      <c r="BA769">
        <v>-8.4160335775140815E-4</v>
      </c>
      <c r="BB769">
        <v>-1.785714285714279E-2</v>
      </c>
      <c r="BC769">
        <v>2.2579497815982119E-3</v>
      </c>
      <c r="BD769">
        <v>4.0849673202614463E-2</v>
      </c>
      <c r="BE769">
        <v>-2.4908424908424931E-2</v>
      </c>
      <c r="BF769">
        <v>-5.0000000000000037E-2</v>
      </c>
      <c r="BG769">
        <v>2.1608353316591389E-2</v>
      </c>
      <c r="BH769">
        <v>-3.2159783344617547E-2</v>
      </c>
      <c r="BI769">
        <v>1.804395626066269E-3</v>
      </c>
      <c r="BJ769">
        <v>-4.9880709348937291E-4</v>
      </c>
      <c r="BK769">
        <v>7.6923076923076872E-2</v>
      </c>
      <c r="BL769">
        <v>2.6044066560619861E-3</v>
      </c>
      <c r="BM769">
        <v>-1.1308562197091979E-2</v>
      </c>
      <c r="BN769">
        <v>-1.1585807385952159E-2</v>
      </c>
      <c r="BO769">
        <v>0</v>
      </c>
      <c r="BP769">
        <v>2.718801001185378E-3</v>
      </c>
      <c r="BQ769">
        <v>7.8102189781021902E-2</v>
      </c>
      <c r="BR769">
        <v>2.1838376252496521E-3</v>
      </c>
      <c r="BS769">
        <v>9.9269561175341359E-4</v>
      </c>
      <c r="BT769">
        <v>-8.7719298245614086E-2</v>
      </c>
      <c r="BU769">
        <v>1.9236241078202099E-4</v>
      </c>
      <c r="BV769">
        <v>-3.5825545171339623E-2</v>
      </c>
      <c r="BW769">
        <v>3.7565740045078837E-2</v>
      </c>
      <c r="BX769">
        <v>-2.4390243902438939E-2</v>
      </c>
      <c r="BY769">
        <v>-2.6884513768364319E-2</v>
      </c>
      <c r="BZ769">
        <v>-4.2627533193570932E-2</v>
      </c>
    </row>
    <row r="770" spans="1:78" x14ac:dyDescent="0.15">
      <c r="A770" s="21">
        <v>43282</v>
      </c>
      <c r="B770" t="s">
        <v>42</v>
      </c>
      <c r="C770">
        <v>1.91</v>
      </c>
      <c r="D770">
        <v>4.9450549450549372E-2</v>
      </c>
      <c r="E770" t="s">
        <v>54</v>
      </c>
      <c r="F770">
        <v>2.7</v>
      </c>
      <c r="G770">
        <v>102.006</v>
      </c>
      <c r="H770">
        <v>101.4173</v>
      </c>
      <c r="I770">
        <v>6</v>
      </c>
      <c r="J770">
        <v>251.214</v>
      </c>
      <c r="K770">
        <v>60.2</v>
      </c>
      <c r="L770">
        <v>1333</v>
      </c>
      <c r="M770">
        <v>3.8</v>
      </c>
      <c r="N770">
        <v>2816.29</v>
      </c>
      <c r="O770">
        <v>2.9609999999999999</v>
      </c>
      <c r="P770">
        <v>101.872</v>
      </c>
      <c r="Q770">
        <v>101.4486</v>
      </c>
      <c r="R770">
        <v>5.8</v>
      </c>
      <c r="S770">
        <v>251.018</v>
      </c>
      <c r="T770">
        <v>63.5</v>
      </c>
      <c r="U770">
        <v>1338</v>
      </c>
      <c r="V770">
        <v>4</v>
      </c>
      <c r="W770">
        <v>2718.37</v>
      </c>
      <c r="X770">
        <v>2.8610000000000002</v>
      </c>
      <c r="Y770">
        <v>101.78</v>
      </c>
      <c r="Z770">
        <v>101.5063</v>
      </c>
      <c r="AA770">
        <v>5.5</v>
      </c>
      <c r="AB770">
        <v>250.792</v>
      </c>
      <c r="AC770">
        <v>63.7</v>
      </c>
      <c r="AD770">
        <v>1331</v>
      </c>
      <c r="AE770">
        <v>3.8</v>
      </c>
      <c r="AF770">
        <v>2705.27</v>
      </c>
      <c r="AG770">
        <v>2.859</v>
      </c>
      <c r="AH770">
        <v>101.602</v>
      </c>
      <c r="AI770">
        <v>101.59180000000001</v>
      </c>
      <c r="AJ770">
        <v>5.6</v>
      </c>
      <c r="AK770">
        <v>250.227</v>
      </c>
      <c r="AL770">
        <v>61.2</v>
      </c>
      <c r="AM770">
        <v>1365</v>
      </c>
      <c r="AN770">
        <v>4</v>
      </c>
      <c r="AO770">
        <v>2648.05</v>
      </c>
      <c r="AP770">
        <v>2.9540000000000002</v>
      </c>
      <c r="AQ770">
        <v>1.315376158316228E-3</v>
      </c>
      <c r="AR770">
        <v>-3.0853062536106979E-4</v>
      </c>
      <c r="AS770">
        <v>3.4482758620689717E-2</v>
      </c>
      <c r="AT770">
        <v>7.8082049892835848E-4</v>
      </c>
      <c r="AU770">
        <v>-5.1968503937007797E-2</v>
      </c>
      <c r="AV770">
        <v>-3.736920777279495E-3</v>
      </c>
      <c r="AW770">
        <v>-5.0000000000000037E-2</v>
      </c>
      <c r="AX770">
        <v>3.6021586465418753E-2</v>
      </c>
      <c r="AY770">
        <v>3.4952813701502938E-2</v>
      </c>
      <c r="AZ770">
        <v>9.0391039496950931E-4</v>
      </c>
      <c r="BA770">
        <v>-5.6843762406866283E-4</v>
      </c>
      <c r="BB770">
        <v>5.4545454545454453E-2</v>
      </c>
      <c r="BC770">
        <v>9.0114517209483047E-4</v>
      </c>
      <c r="BD770">
        <v>-3.1397174254317321E-3</v>
      </c>
      <c r="BE770">
        <v>5.259203606311047E-3</v>
      </c>
      <c r="BF770">
        <v>5.2631578947368363E-2</v>
      </c>
      <c r="BG770">
        <v>4.8424002040461378E-3</v>
      </c>
      <c r="BH770">
        <v>6.9954529555804612E-4</v>
      </c>
      <c r="BI770">
        <v>1.751934017046874E-3</v>
      </c>
      <c r="BJ770">
        <v>-8.4160335775140815E-4</v>
      </c>
      <c r="BK770">
        <v>-1.785714285714279E-2</v>
      </c>
      <c r="BL770">
        <v>2.2579497815982119E-3</v>
      </c>
      <c r="BM770">
        <v>4.0849673202614463E-2</v>
      </c>
      <c r="BN770">
        <v>-2.4908424908424931E-2</v>
      </c>
      <c r="BO770">
        <v>-5.0000000000000037E-2</v>
      </c>
      <c r="BP770">
        <v>2.1608353316591389E-2</v>
      </c>
      <c r="BQ770">
        <v>-3.2159783344617547E-2</v>
      </c>
      <c r="BR770">
        <v>1.804395626066269E-3</v>
      </c>
      <c r="BS770">
        <v>-4.9880709348937291E-4</v>
      </c>
      <c r="BT770">
        <v>7.6923076923076872E-2</v>
      </c>
      <c r="BU770">
        <v>2.6044066560619861E-3</v>
      </c>
      <c r="BV770">
        <v>-1.1308562197091979E-2</v>
      </c>
      <c r="BW770">
        <v>-1.1585807385952159E-2</v>
      </c>
      <c r="BX770">
        <v>0</v>
      </c>
      <c r="BY770">
        <v>2.718801001185378E-3</v>
      </c>
      <c r="BZ770">
        <v>7.8102189781021902E-2</v>
      </c>
    </row>
    <row r="771" spans="1:78" x14ac:dyDescent="0.15">
      <c r="A771" s="21">
        <v>43313</v>
      </c>
      <c r="B771" t="s">
        <v>43</v>
      </c>
      <c r="C771">
        <v>1.91</v>
      </c>
      <c r="D771">
        <v>0</v>
      </c>
      <c r="E771" t="s">
        <v>56</v>
      </c>
      <c r="F771">
        <v>-1.58</v>
      </c>
      <c r="G771">
        <v>102.01600000000001</v>
      </c>
      <c r="H771">
        <v>101.4285</v>
      </c>
      <c r="I771">
        <v>6.5</v>
      </c>
      <c r="J771">
        <v>251.66300000000001</v>
      </c>
      <c r="K771">
        <v>65.099999999999994</v>
      </c>
      <c r="L771">
        <v>1293</v>
      </c>
      <c r="M771">
        <v>3.8</v>
      </c>
      <c r="N771">
        <v>2901.52</v>
      </c>
      <c r="O771">
        <v>2.8610000000000002</v>
      </c>
      <c r="P771">
        <v>102.006</v>
      </c>
      <c r="Q771">
        <v>101.4173</v>
      </c>
      <c r="R771">
        <v>6</v>
      </c>
      <c r="S771">
        <v>251.214</v>
      </c>
      <c r="T771">
        <v>60.2</v>
      </c>
      <c r="U771">
        <v>1333</v>
      </c>
      <c r="V771">
        <v>3.8</v>
      </c>
      <c r="W771">
        <v>2816.29</v>
      </c>
      <c r="X771">
        <v>2.9609999999999999</v>
      </c>
      <c r="Y771">
        <v>101.872</v>
      </c>
      <c r="Z771">
        <v>101.4486</v>
      </c>
      <c r="AA771">
        <v>5.8</v>
      </c>
      <c r="AB771">
        <v>251.018</v>
      </c>
      <c r="AC771">
        <v>63.5</v>
      </c>
      <c r="AD771">
        <v>1338</v>
      </c>
      <c r="AE771">
        <v>4</v>
      </c>
      <c r="AF771">
        <v>2718.37</v>
      </c>
      <c r="AG771">
        <v>2.8610000000000002</v>
      </c>
      <c r="AH771">
        <v>101.78</v>
      </c>
      <c r="AI771">
        <v>101.5063</v>
      </c>
      <c r="AJ771">
        <v>5.5</v>
      </c>
      <c r="AK771">
        <v>250.792</v>
      </c>
      <c r="AL771">
        <v>63.7</v>
      </c>
      <c r="AM771">
        <v>1331</v>
      </c>
      <c r="AN771">
        <v>3.8</v>
      </c>
      <c r="AO771">
        <v>2705.27</v>
      </c>
      <c r="AP771">
        <v>2.859</v>
      </c>
      <c r="AQ771">
        <v>9.8033449012824292E-5</v>
      </c>
      <c r="AR771">
        <v>1.104348074736361E-4</v>
      </c>
      <c r="AS771">
        <v>8.3333333333333259E-2</v>
      </c>
      <c r="AT771">
        <v>1.787320770339385E-3</v>
      </c>
      <c r="AU771">
        <v>8.1395348837209225E-2</v>
      </c>
      <c r="AV771">
        <v>-3.000750187546886E-2</v>
      </c>
      <c r="AW771">
        <v>0</v>
      </c>
      <c r="AX771">
        <v>3.026321863160408E-2</v>
      </c>
      <c r="AY771">
        <v>-3.3772374197906019E-2</v>
      </c>
      <c r="AZ771">
        <v>1.315376158316228E-3</v>
      </c>
      <c r="BA771">
        <v>-3.0853062536106979E-4</v>
      </c>
      <c r="BB771">
        <v>3.4482758620689717E-2</v>
      </c>
      <c r="BC771">
        <v>7.8082049892835848E-4</v>
      </c>
      <c r="BD771">
        <v>-5.1968503937007797E-2</v>
      </c>
      <c r="BE771">
        <v>-3.736920777279495E-3</v>
      </c>
      <c r="BF771">
        <v>-5.0000000000000037E-2</v>
      </c>
      <c r="BG771">
        <v>3.6021586465418753E-2</v>
      </c>
      <c r="BH771">
        <v>3.4952813701502938E-2</v>
      </c>
      <c r="BI771">
        <v>9.0391039496950931E-4</v>
      </c>
      <c r="BJ771">
        <v>-5.6843762406866283E-4</v>
      </c>
      <c r="BK771">
        <v>5.4545454545454453E-2</v>
      </c>
      <c r="BL771">
        <v>9.0114517209483047E-4</v>
      </c>
      <c r="BM771">
        <v>-3.1397174254317321E-3</v>
      </c>
      <c r="BN771">
        <v>5.259203606311047E-3</v>
      </c>
      <c r="BO771">
        <v>5.2631578947368363E-2</v>
      </c>
      <c r="BP771">
        <v>4.8424002040461378E-3</v>
      </c>
      <c r="BQ771">
        <v>6.9954529555804612E-4</v>
      </c>
      <c r="BR771">
        <v>1.751934017046874E-3</v>
      </c>
      <c r="BS771">
        <v>-8.4160335775140815E-4</v>
      </c>
      <c r="BT771">
        <v>-1.785714285714279E-2</v>
      </c>
      <c r="BU771">
        <v>2.2579497815982119E-3</v>
      </c>
      <c r="BV771">
        <v>4.0849673202614463E-2</v>
      </c>
      <c r="BW771">
        <v>-2.4908424908424931E-2</v>
      </c>
      <c r="BX771">
        <v>-5.0000000000000037E-2</v>
      </c>
      <c r="BY771">
        <v>2.1608353316591389E-2</v>
      </c>
      <c r="BZ771">
        <v>-3.2159783344617547E-2</v>
      </c>
    </row>
    <row r="772" spans="1:78" x14ac:dyDescent="0.15">
      <c r="A772" s="21">
        <v>43344</v>
      </c>
      <c r="B772" t="s">
        <v>44</v>
      </c>
      <c r="C772">
        <v>1.95</v>
      </c>
      <c r="D772">
        <v>2.0942408376963369E-2</v>
      </c>
      <c r="E772" t="s">
        <v>54</v>
      </c>
      <c r="F772">
        <v>0.8</v>
      </c>
      <c r="G772">
        <v>102.205</v>
      </c>
      <c r="H772">
        <v>101.51139999999999</v>
      </c>
      <c r="I772">
        <v>6.6</v>
      </c>
      <c r="J772">
        <v>252.18199999999999</v>
      </c>
      <c r="K772">
        <v>61.8</v>
      </c>
      <c r="L772">
        <v>1320</v>
      </c>
      <c r="M772">
        <v>3.7</v>
      </c>
      <c r="N772">
        <v>2913.98</v>
      </c>
      <c r="O772">
        <v>3.0619999999999998</v>
      </c>
      <c r="P772">
        <v>102.01600000000001</v>
      </c>
      <c r="Q772">
        <v>101.4285</v>
      </c>
      <c r="R772">
        <v>6.5</v>
      </c>
      <c r="S772">
        <v>251.66300000000001</v>
      </c>
      <c r="T772">
        <v>65.099999999999994</v>
      </c>
      <c r="U772">
        <v>1293</v>
      </c>
      <c r="V772">
        <v>3.8</v>
      </c>
      <c r="W772">
        <v>2901.52</v>
      </c>
      <c r="X772">
        <v>2.8610000000000002</v>
      </c>
      <c r="Y772">
        <v>102.006</v>
      </c>
      <c r="Z772">
        <v>101.4173</v>
      </c>
      <c r="AA772">
        <v>6</v>
      </c>
      <c r="AB772">
        <v>251.214</v>
      </c>
      <c r="AC772">
        <v>60.2</v>
      </c>
      <c r="AD772">
        <v>1333</v>
      </c>
      <c r="AE772">
        <v>3.8</v>
      </c>
      <c r="AF772">
        <v>2816.29</v>
      </c>
      <c r="AG772">
        <v>2.9609999999999999</v>
      </c>
      <c r="AH772">
        <v>101.872</v>
      </c>
      <c r="AI772">
        <v>101.4486</v>
      </c>
      <c r="AJ772">
        <v>5.8</v>
      </c>
      <c r="AK772">
        <v>251.018</v>
      </c>
      <c r="AL772">
        <v>63.5</v>
      </c>
      <c r="AM772">
        <v>1338</v>
      </c>
      <c r="AN772">
        <v>4</v>
      </c>
      <c r="AO772">
        <v>2718.37</v>
      </c>
      <c r="AP772">
        <v>2.8610000000000002</v>
      </c>
      <c r="AQ772">
        <v>1.8526505646172531E-3</v>
      </c>
      <c r="AR772">
        <v>8.1732451924265703E-4</v>
      </c>
      <c r="AS772">
        <v>1.538461538461533E-2</v>
      </c>
      <c r="AT772">
        <v>2.0622817021174189E-3</v>
      </c>
      <c r="AU772">
        <v>-5.0691244239631339E-2</v>
      </c>
      <c r="AV772">
        <v>2.088167053364276E-2</v>
      </c>
      <c r="AW772">
        <v>-2.631578947368407E-2</v>
      </c>
      <c r="AX772">
        <v>4.2943009181395384E-3</v>
      </c>
      <c r="AY772">
        <v>7.0255155540020819E-2</v>
      </c>
      <c r="AZ772">
        <v>9.8033449012824292E-5</v>
      </c>
      <c r="BA772">
        <v>1.104348074736361E-4</v>
      </c>
      <c r="BB772">
        <v>8.3333333333333259E-2</v>
      </c>
      <c r="BC772">
        <v>1.787320770339385E-3</v>
      </c>
      <c r="BD772">
        <v>8.1395348837209225E-2</v>
      </c>
      <c r="BE772">
        <v>-3.000750187546886E-2</v>
      </c>
      <c r="BF772">
        <v>0</v>
      </c>
      <c r="BG772">
        <v>3.026321863160408E-2</v>
      </c>
      <c r="BH772">
        <v>-3.3772374197906019E-2</v>
      </c>
      <c r="BI772">
        <v>1.315376158316228E-3</v>
      </c>
      <c r="BJ772">
        <v>-3.0853062536106979E-4</v>
      </c>
      <c r="BK772">
        <v>3.4482758620689717E-2</v>
      </c>
      <c r="BL772">
        <v>7.8082049892835848E-4</v>
      </c>
      <c r="BM772">
        <v>-5.1968503937007797E-2</v>
      </c>
      <c r="BN772">
        <v>-3.736920777279495E-3</v>
      </c>
      <c r="BO772">
        <v>-5.0000000000000037E-2</v>
      </c>
      <c r="BP772">
        <v>3.6021586465418753E-2</v>
      </c>
      <c r="BQ772">
        <v>3.4952813701502938E-2</v>
      </c>
      <c r="BR772">
        <v>9.0391039496950931E-4</v>
      </c>
      <c r="BS772">
        <v>-5.6843762406866283E-4</v>
      </c>
      <c r="BT772">
        <v>5.4545454545454453E-2</v>
      </c>
      <c r="BU772">
        <v>9.0114517209483047E-4</v>
      </c>
      <c r="BV772">
        <v>-3.1397174254317321E-3</v>
      </c>
      <c r="BW772">
        <v>5.259203606311047E-3</v>
      </c>
      <c r="BX772">
        <v>5.2631578947368363E-2</v>
      </c>
      <c r="BY772">
        <v>4.8424002040461378E-3</v>
      </c>
      <c r="BZ772">
        <v>6.9954529555804612E-4</v>
      </c>
    </row>
    <row r="773" spans="1:78" x14ac:dyDescent="0.15">
      <c r="A773" s="21">
        <v>43374</v>
      </c>
      <c r="B773" t="s">
        <v>45</v>
      </c>
      <c r="C773">
        <v>2.19</v>
      </c>
      <c r="D773">
        <v>0.1230769230769231</v>
      </c>
      <c r="E773" t="s">
        <v>54</v>
      </c>
      <c r="F773">
        <v>-0.44</v>
      </c>
      <c r="G773">
        <v>102.366</v>
      </c>
      <c r="H773">
        <v>101.4937</v>
      </c>
      <c r="I773">
        <v>7.2</v>
      </c>
      <c r="J773">
        <v>252.77199999999999</v>
      </c>
      <c r="K773">
        <v>58</v>
      </c>
      <c r="L773">
        <v>1280</v>
      </c>
      <c r="M773">
        <v>3.8</v>
      </c>
      <c r="N773">
        <v>2711.74</v>
      </c>
      <c r="O773">
        <v>3.1440000000000001</v>
      </c>
      <c r="P773">
        <v>102.205</v>
      </c>
      <c r="Q773">
        <v>101.51139999999999</v>
      </c>
      <c r="R773">
        <v>6.6</v>
      </c>
      <c r="S773">
        <v>252.18199999999999</v>
      </c>
      <c r="T773">
        <v>61.8</v>
      </c>
      <c r="U773">
        <v>1320</v>
      </c>
      <c r="V773">
        <v>3.7</v>
      </c>
      <c r="W773">
        <v>2913.98</v>
      </c>
      <c r="X773">
        <v>3.0619999999999998</v>
      </c>
      <c r="Y773">
        <v>102.01600000000001</v>
      </c>
      <c r="Z773">
        <v>101.4285</v>
      </c>
      <c r="AA773">
        <v>6.5</v>
      </c>
      <c r="AB773">
        <v>251.66300000000001</v>
      </c>
      <c r="AC773">
        <v>65.099999999999994</v>
      </c>
      <c r="AD773">
        <v>1293</v>
      </c>
      <c r="AE773">
        <v>3.8</v>
      </c>
      <c r="AF773">
        <v>2901.52</v>
      </c>
      <c r="AG773">
        <v>2.8610000000000002</v>
      </c>
      <c r="AH773">
        <v>102.006</v>
      </c>
      <c r="AI773">
        <v>101.4173</v>
      </c>
      <c r="AJ773">
        <v>6</v>
      </c>
      <c r="AK773">
        <v>251.214</v>
      </c>
      <c r="AL773">
        <v>60.2</v>
      </c>
      <c r="AM773">
        <v>1333</v>
      </c>
      <c r="AN773">
        <v>3.8</v>
      </c>
      <c r="AO773">
        <v>2816.29</v>
      </c>
      <c r="AP773">
        <v>2.9609999999999999</v>
      </c>
      <c r="AQ773">
        <v>1.5752653979745901E-3</v>
      </c>
      <c r="AR773">
        <v>-1.74364652639869E-4</v>
      </c>
      <c r="AS773">
        <v>9.090909090909105E-2</v>
      </c>
      <c r="AT773">
        <v>2.3395801444987541E-3</v>
      </c>
      <c r="AU773">
        <v>-6.1488673139158512E-2</v>
      </c>
      <c r="AV773">
        <v>-3.030303030303028E-2</v>
      </c>
      <c r="AW773">
        <v>2.702702702702697E-2</v>
      </c>
      <c r="AX773">
        <v>-6.9403358979814644E-2</v>
      </c>
      <c r="AY773">
        <v>2.6779882429784459E-2</v>
      </c>
      <c r="AZ773">
        <v>1.8526505646172531E-3</v>
      </c>
      <c r="BA773">
        <v>8.1732451924265703E-4</v>
      </c>
      <c r="BB773">
        <v>1.538461538461533E-2</v>
      </c>
      <c r="BC773">
        <v>2.0622817021174189E-3</v>
      </c>
      <c r="BD773">
        <v>-5.0691244239631339E-2</v>
      </c>
      <c r="BE773">
        <v>2.088167053364276E-2</v>
      </c>
      <c r="BF773">
        <v>-2.631578947368407E-2</v>
      </c>
      <c r="BG773">
        <v>4.2943009181395384E-3</v>
      </c>
      <c r="BH773">
        <v>7.0255155540020819E-2</v>
      </c>
      <c r="BI773">
        <v>9.8033449012824292E-5</v>
      </c>
      <c r="BJ773">
        <v>1.104348074736361E-4</v>
      </c>
      <c r="BK773">
        <v>8.3333333333333259E-2</v>
      </c>
      <c r="BL773">
        <v>1.787320770339385E-3</v>
      </c>
      <c r="BM773">
        <v>8.1395348837209225E-2</v>
      </c>
      <c r="BN773">
        <v>-3.000750187546886E-2</v>
      </c>
      <c r="BO773">
        <v>0</v>
      </c>
      <c r="BP773">
        <v>3.026321863160408E-2</v>
      </c>
      <c r="BQ773">
        <v>-3.3772374197906019E-2</v>
      </c>
      <c r="BR773">
        <v>1.315376158316228E-3</v>
      </c>
      <c r="BS773">
        <v>-3.0853062536106979E-4</v>
      </c>
      <c r="BT773">
        <v>3.4482758620689717E-2</v>
      </c>
      <c r="BU773">
        <v>7.8082049892835848E-4</v>
      </c>
      <c r="BV773">
        <v>-5.1968503937007797E-2</v>
      </c>
      <c r="BW773">
        <v>-3.736920777279495E-3</v>
      </c>
      <c r="BX773">
        <v>-5.0000000000000037E-2</v>
      </c>
      <c r="BY773">
        <v>3.6021586465418753E-2</v>
      </c>
      <c r="BZ773">
        <v>3.4952813701502938E-2</v>
      </c>
    </row>
    <row r="774" spans="1:78" x14ac:dyDescent="0.15">
      <c r="A774" s="21">
        <v>43405</v>
      </c>
      <c r="B774" t="s">
        <v>46</v>
      </c>
      <c r="C774">
        <v>2.2000000000000002</v>
      </c>
      <c r="D774">
        <v>4.566210045662206E-3</v>
      </c>
      <c r="E774" t="s">
        <v>54</v>
      </c>
      <c r="F774">
        <v>-0.38</v>
      </c>
      <c r="G774">
        <v>102.556</v>
      </c>
      <c r="H774">
        <v>101.38500000000001</v>
      </c>
      <c r="I774">
        <v>6.4</v>
      </c>
      <c r="J774">
        <v>252.59399999999999</v>
      </c>
      <c r="K774">
        <v>61.8</v>
      </c>
      <c r="L774">
        <v>1334</v>
      </c>
      <c r="M774">
        <v>3.8</v>
      </c>
      <c r="N774">
        <v>2760.17</v>
      </c>
      <c r="O774">
        <v>2.9889999999999999</v>
      </c>
      <c r="P774">
        <v>102.366</v>
      </c>
      <c r="Q774">
        <v>101.4937</v>
      </c>
      <c r="R774">
        <v>7.2</v>
      </c>
      <c r="S774">
        <v>252.77199999999999</v>
      </c>
      <c r="T774">
        <v>58</v>
      </c>
      <c r="U774">
        <v>1280</v>
      </c>
      <c r="V774">
        <v>3.8</v>
      </c>
      <c r="W774">
        <v>2711.74</v>
      </c>
      <c r="X774">
        <v>3.1440000000000001</v>
      </c>
      <c r="Y774">
        <v>102.205</v>
      </c>
      <c r="Z774">
        <v>101.51139999999999</v>
      </c>
      <c r="AA774">
        <v>6.6</v>
      </c>
      <c r="AB774">
        <v>252.18199999999999</v>
      </c>
      <c r="AC774">
        <v>61.8</v>
      </c>
      <c r="AD774">
        <v>1320</v>
      </c>
      <c r="AE774">
        <v>3.7</v>
      </c>
      <c r="AF774">
        <v>2913.98</v>
      </c>
      <c r="AG774">
        <v>3.0619999999999998</v>
      </c>
      <c r="AH774">
        <v>102.01600000000001</v>
      </c>
      <c r="AI774">
        <v>101.4285</v>
      </c>
      <c r="AJ774">
        <v>6.5</v>
      </c>
      <c r="AK774">
        <v>251.66300000000001</v>
      </c>
      <c r="AL774">
        <v>65.099999999999994</v>
      </c>
      <c r="AM774">
        <v>1293</v>
      </c>
      <c r="AN774">
        <v>3.8</v>
      </c>
      <c r="AO774">
        <v>2901.52</v>
      </c>
      <c r="AP774">
        <v>2.8610000000000002</v>
      </c>
      <c r="AQ774">
        <v>1.8560850282320911E-3</v>
      </c>
      <c r="AR774">
        <v>-1.0710024366044071E-3</v>
      </c>
      <c r="AS774">
        <v>-0.11111111111111099</v>
      </c>
      <c r="AT774">
        <v>-7.0419191999115949E-4</v>
      </c>
      <c r="AU774">
        <v>6.5517241379310365E-2</v>
      </c>
      <c r="AV774">
        <v>4.2187500000000037E-2</v>
      </c>
      <c r="AW774">
        <v>0</v>
      </c>
      <c r="AX774">
        <v>1.785938179914015E-2</v>
      </c>
      <c r="AY774">
        <v>-4.9300254452926302E-2</v>
      </c>
      <c r="AZ774">
        <v>1.5752653979745901E-3</v>
      </c>
      <c r="BA774">
        <v>-1.74364652639869E-4</v>
      </c>
      <c r="BB774">
        <v>9.090909090909105E-2</v>
      </c>
      <c r="BC774">
        <v>2.3395801444987541E-3</v>
      </c>
      <c r="BD774">
        <v>-6.1488673139158512E-2</v>
      </c>
      <c r="BE774">
        <v>-3.030303030303028E-2</v>
      </c>
      <c r="BF774">
        <v>2.702702702702697E-2</v>
      </c>
      <c r="BG774">
        <v>-6.9403358979814644E-2</v>
      </c>
      <c r="BH774">
        <v>2.6779882429784459E-2</v>
      </c>
      <c r="BI774">
        <v>1.8526505646172531E-3</v>
      </c>
      <c r="BJ774">
        <v>8.1732451924265703E-4</v>
      </c>
      <c r="BK774">
        <v>1.538461538461533E-2</v>
      </c>
      <c r="BL774">
        <v>2.0622817021174189E-3</v>
      </c>
      <c r="BM774">
        <v>-5.0691244239631339E-2</v>
      </c>
      <c r="BN774">
        <v>2.088167053364276E-2</v>
      </c>
      <c r="BO774">
        <v>-2.631578947368407E-2</v>
      </c>
      <c r="BP774">
        <v>4.2943009181395384E-3</v>
      </c>
      <c r="BQ774">
        <v>7.0255155540020819E-2</v>
      </c>
      <c r="BR774">
        <v>9.8033449012824292E-5</v>
      </c>
      <c r="BS774">
        <v>1.104348074736361E-4</v>
      </c>
      <c r="BT774">
        <v>8.3333333333333259E-2</v>
      </c>
      <c r="BU774">
        <v>1.787320770339385E-3</v>
      </c>
      <c r="BV774">
        <v>8.1395348837209225E-2</v>
      </c>
      <c r="BW774">
        <v>-3.000750187546886E-2</v>
      </c>
      <c r="BX774">
        <v>0</v>
      </c>
      <c r="BY774">
        <v>3.026321863160408E-2</v>
      </c>
      <c r="BZ774">
        <v>-3.3772374197906019E-2</v>
      </c>
    </row>
    <row r="775" spans="1:78" x14ac:dyDescent="0.15">
      <c r="A775" s="21">
        <v>43435</v>
      </c>
      <c r="B775" t="s">
        <v>47</v>
      </c>
      <c r="C775">
        <v>2.27</v>
      </c>
      <c r="D775">
        <v>3.1818181818181752E-2</v>
      </c>
      <c r="E775" t="s">
        <v>54</v>
      </c>
      <c r="F775">
        <v>-1.27</v>
      </c>
      <c r="G775">
        <v>102.735</v>
      </c>
      <c r="H775">
        <v>101.21559999999999</v>
      </c>
      <c r="I775">
        <v>7.6</v>
      </c>
      <c r="J775">
        <v>252.767</v>
      </c>
      <c r="K775">
        <v>51.3</v>
      </c>
      <c r="L775">
        <v>1320</v>
      </c>
      <c r="M775">
        <v>3.9</v>
      </c>
      <c r="N775">
        <v>2506.85</v>
      </c>
      <c r="O775">
        <v>2.6850000000000001</v>
      </c>
      <c r="P775">
        <v>102.556</v>
      </c>
      <c r="Q775">
        <v>101.38500000000001</v>
      </c>
      <c r="R775">
        <v>6.4</v>
      </c>
      <c r="S775">
        <v>252.59399999999999</v>
      </c>
      <c r="T775">
        <v>61.8</v>
      </c>
      <c r="U775">
        <v>1334</v>
      </c>
      <c r="V775">
        <v>3.8</v>
      </c>
      <c r="W775">
        <v>2760.17</v>
      </c>
      <c r="X775">
        <v>2.9889999999999999</v>
      </c>
      <c r="Y775">
        <v>102.366</v>
      </c>
      <c r="Z775">
        <v>101.4937</v>
      </c>
      <c r="AA775">
        <v>7.2</v>
      </c>
      <c r="AB775">
        <v>252.77199999999999</v>
      </c>
      <c r="AC775">
        <v>58</v>
      </c>
      <c r="AD775">
        <v>1280</v>
      </c>
      <c r="AE775">
        <v>3.8</v>
      </c>
      <c r="AF775">
        <v>2711.74</v>
      </c>
      <c r="AG775">
        <v>3.1440000000000001</v>
      </c>
      <c r="AH775">
        <v>102.205</v>
      </c>
      <c r="AI775">
        <v>101.51139999999999</v>
      </c>
      <c r="AJ775">
        <v>6.6</v>
      </c>
      <c r="AK775">
        <v>252.18199999999999</v>
      </c>
      <c r="AL775">
        <v>61.8</v>
      </c>
      <c r="AM775">
        <v>1320</v>
      </c>
      <c r="AN775">
        <v>3.7</v>
      </c>
      <c r="AO775">
        <v>2913.98</v>
      </c>
      <c r="AP775">
        <v>3.0619999999999998</v>
      </c>
      <c r="AQ775">
        <v>1.745387885643046E-3</v>
      </c>
      <c r="AR775">
        <v>-1.6708586082755379E-3</v>
      </c>
      <c r="AS775">
        <v>0.18749999999999981</v>
      </c>
      <c r="AT775">
        <v>6.8489354458134422E-4</v>
      </c>
      <c r="AU775">
        <v>-0.16990291262135929</v>
      </c>
      <c r="AV775">
        <v>-1.0494752623688149E-2</v>
      </c>
      <c r="AW775">
        <v>2.6315789473684289E-2</v>
      </c>
      <c r="AX775">
        <v>-9.1776955767217339E-2</v>
      </c>
      <c r="AY775">
        <v>-0.10170625627300089</v>
      </c>
      <c r="AZ775">
        <v>1.8560850282320911E-3</v>
      </c>
      <c r="BA775">
        <v>-1.0710024366044071E-3</v>
      </c>
      <c r="BB775">
        <v>-0.11111111111111099</v>
      </c>
      <c r="BC775">
        <v>-7.0419191999115949E-4</v>
      </c>
      <c r="BD775">
        <v>6.5517241379310365E-2</v>
      </c>
      <c r="BE775">
        <v>4.2187500000000037E-2</v>
      </c>
      <c r="BF775">
        <v>0</v>
      </c>
      <c r="BG775">
        <v>1.785938179914015E-2</v>
      </c>
      <c r="BH775">
        <v>-4.9300254452926302E-2</v>
      </c>
      <c r="BI775">
        <v>1.5752653979745901E-3</v>
      </c>
      <c r="BJ775">
        <v>-1.74364652639869E-4</v>
      </c>
      <c r="BK775">
        <v>9.090909090909105E-2</v>
      </c>
      <c r="BL775">
        <v>2.3395801444987541E-3</v>
      </c>
      <c r="BM775">
        <v>-6.1488673139158512E-2</v>
      </c>
      <c r="BN775">
        <v>-3.030303030303028E-2</v>
      </c>
      <c r="BO775">
        <v>2.702702702702697E-2</v>
      </c>
      <c r="BP775">
        <v>-6.9403358979814644E-2</v>
      </c>
      <c r="BQ775">
        <v>2.6779882429784459E-2</v>
      </c>
      <c r="BR775">
        <v>1.8526505646172531E-3</v>
      </c>
      <c r="BS775">
        <v>8.1732451924265703E-4</v>
      </c>
      <c r="BT775">
        <v>1.538461538461533E-2</v>
      </c>
      <c r="BU775">
        <v>2.0622817021174189E-3</v>
      </c>
      <c r="BV775">
        <v>-5.0691244239631339E-2</v>
      </c>
      <c r="BW775">
        <v>2.088167053364276E-2</v>
      </c>
      <c r="BX775">
        <v>-2.631578947368407E-2</v>
      </c>
      <c r="BY775">
        <v>4.2943009181395384E-3</v>
      </c>
      <c r="BZ775">
        <v>7.0255155540020819E-2</v>
      </c>
    </row>
    <row r="776" spans="1:78" x14ac:dyDescent="0.15">
      <c r="A776" s="21">
        <v>43466</v>
      </c>
      <c r="B776" t="s">
        <v>48</v>
      </c>
      <c r="C776">
        <v>2.4</v>
      </c>
      <c r="D776">
        <v>5.7268722466960298E-2</v>
      </c>
      <c r="E776" t="s">
        <v>54</v>
      </c>
      <c r="F776">
        <v>2.81</v>
      </c>
      <c r="G776">
        <v>102.878</v>
      </c>
      <c r="H776">
        <v>101.0127</v>
      </c>
      <c r="I776">
        <v>7</v>
      </c>
      <c r="J776">
        <v>252.71799999999999</v>
      </c>
      <c r="K776">
        <v>58.2</v>
      </c>
      <c r="L776">
        <v>1254</v>
      </c>
      <c r="M776">
        <v>4</v>
      </c>
      <c r="N776">
        <v>2704.1</v>
      </c>
      <c r="O776">
        <v>2.63</v>
      </c>
      <c r="P776">
        <v>102.735</v>
      </c>
      <c r="Q776">
        <v>101.21559999999999</v>
      </c>
      <c r="R776">
        <v>7.6</v>
      </c>
      <c r="S776">
        <v>252.767</v>
      </c>
      <c r="T776">
        <v>51.3</v>
      </c>
      <c r="U776">
        <v>1320</v>
      </c>
      <c r="V776">
        <v>3.9</v>
      </c>
      <c r="W776">
        <v>2506.85</v>
      </c>
      <c r="X776">
        <v>2.6850000000000001</v>
      </c>
      <c r="Y776">
        <v>102.556</v>
      </c>
      <c r="Z776">
        <v>101.38500000000001</v>
      </c>
      <c r="AA776">
        <v>6.4</v>
      </c>
      <c r="AB776">
        <v>252.59399999999999</v>
      </c>
      <c r="AC776">
        <v>61.8</v>
      </c>
      <c r="AD776">
        <v>1334</v>
      </c>
      <c r="AE776">
        <v>3.8</v>
      </c>
      <c r="AF776">
        <v>2760.17</v>
      </c>
      <c r="AG776">
        <v>2.9889999999999999</v>
      </c>
      <c r="AH776">
        <v>102.366</v>
      </c>
      <c r="AI776">
        <v>101.4937</v>
      </c>
      <c r="AJ776">
        <v>7.2</v>
      </c>
      <c r="AK776">
        <v>252.77199999999999</v>
      </c>
      <c r="AL776">
        <v>58</v>
      </c>
      <c r="AM776">
        <v>1280</v>
      </c>
      <c r="AN776">
        <v>3.8</v>
      </c>
      <c r="AO776">
        <v>2711.74</v>
      </c>
      <c r="AP776">
        <v>3.1440000000000001</v>
      </c>
      <c r="AQ776">
        <v>1.391930695478605E-3</v>
      </c>
      <c r="AR776">
        <v>-2.0046316970901978E-3</v>
      </c>
      <c r="AS776">
        <v>-7.8947368421052544E-2</v>
      </c>
      <c r="AT776">
        <v>-1.9385441928732039E-4</v>
      </c>
      <c r="AU776">
        <v>0.13450292397660821</v>
      </c>
      <c r="AV776">
        <v>-5.0000000000000037E-2</v>
      </c>
      <c r="AW776">
        <v>2.5641025641025769E-2</v>
      </c>
      <c r="AX776">
        <v>7.8684404731036883E-2</v>
      </c>
      <c r="AY776">
        <v>-2.0484171322160179E-2</v>
      </c>
      <c r="AZ776">
        <v>1.745387885643046E-3</v>
      </c>
      <c r="BA776">
        <v>-1.6708586082755379E-3</v>
      </c>
      <c r="BB776">
        <v>0.18749999999999981</v>
      </c>
      <c r="BC776">
        <v>6.8489354458134422E-4</v>
      </c>
      <c r="BD776">
        <v>-0.16990291262135929</v>
      </c>
      <c r="BE776">
        <v>-1.0494752623688149E-2</v>
      </c>
      <c r="BF776">
        <v>2.6315789473684289E-2</v>
      </c>
      <c r="BG776">
        <v>-9.1776955767217339E-2</v>
      </c>
      <c r="BH776">
        <v>-0.10170625627300089</v>
      </c>
      <c r="BI776">
        <v>1.8560850282320911E-3</v>
      </c>
      <c r="BJ776">
        <v>-1.0710024366044071E-3</v>
      </c>
      <c r="BK776">
        <v>-0.11111111111111099</v>
      </c>
      <c r="BL776">
        <v>-7.0419191999115949E-4</v>
      </c>
      <c r="BM776">
        <v>6.5517241379310365E-2</v>
      </c>
      <c r="BN776">
        <v>4.2187500000000037E-2</v>
      </c>
      <c r="BO776">
        <v>0</v>
      </c>
      <c r="BP776">
        <v>1.785938179914015E-2</v>
      </c>
      <c r="BQ776">
        <v>-4.9300254452926302E-2</v>
      </c>
      <c r="BR776">
        <v>1.5752653979745901E-3</v>
      </c>
      <c r="BS776">
        <v>-1.74364652639869E-4</v>
      </c>
      <c r="BT776">
        <v>9.090909090909105E-2</v>
      </c>
      <c r="BU776">
        <v>2.3395801444987541E-3</v>
      </c>
      <c r="BV776">
        <v>-6.1488673139158512E-2</v>
      </c>
      <c r="BW776">
        <v>-3.030303030303028E-2</v>
      </c>
      <c r="BX776">
        <v>2.702702702702697E-2</v>
      </c>
      <c r="BY776">
        <v>-6.9403358979814644E-2</v>
      </c>
      <c r="BZ776">
        <v>2.6779882429784459E-2</v>
      </c>
    </row>
    <row r="777" spans="1:78" x14ac:dyDescent="0.15">
      <c r="A777" s="21">
        <v>43497</v>
      </c>
      <c r="B777" t="s">
        <v>49</v>
      </c>
      <c r="C777">
        <v>2.4</v>
      </c>
      <c r="D777">
        <v>0</v>
      </c>
      <c r="E777" t="s">
        <v>56</v>
      </c>
      <c r="F777">
        <v>6.55</v>
      </c>
      <c r="G777">
        <v>102.959</v>
      </c>
      <c r="H777">
        <v>101.0665</v>
      </c>
      <c r="I777">
        <v>6.4</v>
      </c>
      <c r="J777">
        <v>253.322</v>
      </c>
      <c r="K777">
        <v>55.5</v>
      </c>
      <c r="L777">
        <v>1302</v>
      </c>
      <c r="M777">
        <v>3.8</v>
      </c>
      <c r="N777">
        <v>2784.49</v>
      </c>
      <c r="O777">
        <v>2.7160000000000002</v>
      </c>
      <c r="P777">
        <v>102.878</v>
      </c>
      <c r="Q777">
        <v>101.0127</v>
      </c>
      <c r="R777">
        <v>7</v>
      </c>
      <c r="S777">
        <v>252.71799999999999</v>
      </c>
      <c r="T777">
        <v>58.2</v>
      </c>
      <c r="U777">
        <v>1254</v>
      </c>
      <c r="V777">
        <v>4</v>
      </c>
      <c r="W777">
        <v>2704.1</v>
      </c>
      <c r="X777">
        <v>2.63</v>
      </c>
      <c r="Y777">
        <v>102.735</v>
      </c>
      <c r="Z777">
        <v>101.21559999999999</v>
      </c>
      <c r="AA777">
        <v>7.6</v>
      </c>
      <c r="AB777">
        <v>252.767</v>
      </c>
      <c r="AC777">
        <v>51.3</v>
      </c>
      <c r="AD777">
        <v>1320</v>
      </c>
      <c r="AE777">
        <v>3.9</v>
      </c>
      <c r="AF777">
        <v>2506.85</v>
      </c>
      <c r="AG777">
        <v>2.6850000000000001</v>
      </c>
      <c r="AH777">
        <v>102.556</v>
      </c>
      <c r="AI777">
        <v>101.38500000000001</v>
      </c>
      <c r="AJ777">
        <v>6.4</v>
      </c>
      <c r="AK777">
        <v>252.59399999999999</v>
      </c>
      <c r="AL777">
        <v>61.8</v>
      </c>
      <c r="AM777">
        <v>1334</v>
      </c>
      <c r="AN777">
        <v>3.8</v>
      </c>
      <c r="AO777">
        <v>2760.17</v>
      </c>
      <c r="AP777">
        <v>2.9889999999999999</v>
      </c>
      <c r="AQ777">
        <v>7.8734034487459859E-4</v>
      </c>
      <c r="AR777">
        <v>5.3260629604001686E-4</v>
      </c>
      <c r="AS777">
        <v>-8.5714285714285632E-2</v>
      </c>
      <c r="AT777">
        <v>2.3900157487792839E-3</v>
      </c>
      <c r="AU777">
        <v>-4.6391752577319638E-2</v>
      </c>
      <c r="AV777">
        <v>3.8277511961722473E-2</v>
      </c>
      <c r="AW777">
        <v>-5.0000000000000037E-2</v>
      </c>
      <c r="AX777">
        <v>2.9728930143116061E-2</v>
      </c>
      <c r="AY777">
        <v>3.2699619771863198E-2</v>
      </c>
      <c r="AZ777">
        <v>1.391930695478605E-3</v>
      </c>
      <c r="BA777">
        <v>-2.0046316970901978E-3</v>
      </c>
      <c r="BB777">
        <v>-7.8947368421052544E-2</v>
      </c>
      <c r="BC777">
        <v>-1.9385441928732039E-4</v>
      </c>
      <c r="BD777">
        <v>0.13450292397660821</v>
      </c>
      <c r="BE777">
        <v>-5.0000000000000037E-2</v>
      </c>
      <c r="BF777">
        <v>2.5641025641025769E-2</v>
      </c>
      <c r="BG777">
        <v>7.8684404731036883E-2</v>
      </c>
      <c r="BH777">
        <v>-2.0484171322160179E-2</v>
      </c>
      <c r="BI777">
        <v>1.745387885643046E-3</v>
      </c>
      <c r="BJ777">
        <v>-1.6708586082755379E-3</v>
      </c>
      <c r="BK777">
        <v>0.18749999999999981</v>
      </c>
      <c r="BL777">
        <v>6.8489354458134422E-4</v>
      </c>
      <c r="BM777">
        <v>-0.16990291262135929</v>
      </c>
      <c r="BN777">
        <v>-1.0494752623688149E-2</v>
      </c>
      <c r="BO777">
        <v>2.6315789473684289E-2</v>
      </c>
      <c r="BP777">
        <v>-9.1776955767217339E-2</v>
      </c>
      <c r="BQ777">
        <v>-0.10170625627300089</v>
      </c>
      <c r="BR777">
        <v>1.8560850282320911E-3</v>
      </c>
      <c r="BS777">
        <v>-1.0710024366044071E-3</v>
      </c>
      <c r="BT777">
        <v>-0.11111111111111099</v>
      </c>
      <c r="BU777">
        <v>-7.0419191999115949E-4</v>
      </c>
      <c r="BV777">
        <v>6.5517241379310365E-2</v>
      </c>
      <c r="BW777">
        <v>4.2187500000000037E-2</v>
      </c>
      <c r="BX777">
        <v>0</v>
      </c>
      <c r="BY777">
        <v>1.785938179914015E-2</v>
      </c>
      <c r="BZ777">
        <v>-4.9300254452926302E-2</v>
      </c>
    </row>
    <row r="778" spans="1:78" x14ac:dyDescent="0.15">
      <c r="A778" s="21">
        <v>43525</v>
      </c>
      <c r="B778" t="s">
        <v>50</v>
      </c>
      <c r="C778">
        <v>2.41</v>
      </c>
      <c r="D778">
        <v>4.1666666666667629E-3</v>
      </c>
      <c r="E778" t="s">
        <v>54</v>
      </c>
      <c r="F778">
        <v>-0.98</v>
      </c>
      <c r="G778">
        <v>103.04900000000001</v>
      </c>
      <c r="H778">
        <v>101.2831</v>
      </c>
      <c r="I778">
        <v>5.7</v>
      </c>
      <c r="J778">
        <v>254.202</v>
      </c>
      <c r="K778">
        <v>57.4</v>
      </c>
      <c r="L778">
        <v>1291</v>
      </c>
      <c r="M778">
        <v>3.8</v>
      </c>
      <c r="N778">
        <v>2834.4</v>
      </c>
      <c r="O778">
        <v>2.4060000000000001</v>
      </c>
      <c r="P778">
        <v>102.959</v>
      </c>
      <c r="Q778">
        <v>101.0665</v>
      </c>
      <c r="R778">
        <v>6.4</v>
      </c>
      <c r="S778">
        <v>253.322</v>
      </c>
      <c r="T778">
        <v>55.5</v>
      </c>
      <c r="U778">
        <v>1302</v>
      </c>
      <c r="V778">
        <v>3.8</v>
      </c>
      <c r="W778">
        <v>2784.49</v>
      </c>
      <c r="X778">
        <v>2.7160000000000002</v>
      </c>
      <c r="Y778">
        <v>102.878</v>
      </c>
      <c r="Z778">
        <v>101.0127</v>
      </c>
      <c r="AA778">
        <v>7</v>
      </c>
      <c r="AB778">
        <v>252.71799999999999</v>
      </c>
      <c r="AC778">
        <v>58.2</v>
      </c>
      <c r="AD778">
        <v>1254</v>
      </c>
      <c r="AE778">
        <v>4</v>
      </c>
      <c r="AF778">
        <v>2704.1</v>
      </c>
      <c r="AG778">
        <v>2.63</v>
      </c>
      <c r="AH778">
        <v>102.735</v>
      </c>
      <c r="AI778">
        <v>101.21559999999999</v>
      </c>
      <c r="AJ778">
        <v>7.6</v>
      </c>
      <c r="AK778">
        <v>252.767</v>
      </c>
      <c r="AL778">
        <v>51.3</v>
      </c>
      <c r="AM778">
        <v>1320</v>
      </c>
      <c r="AN778">
        <v>3.9</v>
      </c>
      <c r="AO778">
        <v>2506.85</v>
      </c>
      <c r="AP778">
        <v>2.6850000000000001</v>
      </c>
      <c r="AQ778">
        <v>8.7413436416450274E-4</v>
      </c>
      <c r="AR778">
        <v>2.143143375896051E-3</v>
      </c>
      <c r="AS778">
        <v>-0.109375</v>
      </c>
      <c r="AT778">
        <v>3.4738396191409389E-3</v>
      </c>
      <c r="AU778">
        <v>3.4234234234234107E-2</v>
      </c>
      <c r="AV778">
        <v>-8.4485407066051676E-3</v>
      </c>
      <c r="AW778">
        <v>0</v>
      </c>
      <c r="AX778">
        <v>1.7924287751078349E-2</v>
      </c>
      <c r="AY778">
        <v>-0.114138438880707</v>
      </c>
      <c r="AZ778">
        <v>7.8734034487459859E-4</v>
      </c>
      <c r="BA778">
        <v>5.3260629604001686E-4</v>
      </c>
      <c r="BB778">
        <v>-8.5714285714285632E-2</v>
      </c>
      <c r="BC778">
        <v>2.3900157487792839E-3</v>
      </c>
      <c r="BD778">
        <v>-4.6391752577319638E-2</v>
      </c>
      <c r="BE778">
        <v>3.8277511961722473E-2</v>
      </c>
      <c r="BF778">
        <v>-5.0000000000000037E-2</v>
      </c>
      <c r="BG778">
        <v>2.9728930143116061E-2</v>
      </c>
      <c r="BH778">
        <v>3.2699619771863198E-2</v>
      </c>
      <c r="BI778">
        <v>1.391930695478605E-3</v>
      </c>
      <c r="BJ778">
        <v>-2.0046316970901978E-3</v>
      </c>
      <c r="BK778">
        <v>-7.8947368421052544E-2</v>
      </c>
      <c r="BL778">
        <v>-1.9385441928732039E-4</v>
      </c>
      <c r="BM778">
        <v>0.13450292397660821</v>
      </c>
      <c r="BN778">
        <v>-5.0000000000000037E-2</v>
      </c>
      <c r="BO778">
        <v>2.5641025641025769E-2</v>
      </c>
      <c r="BP778">
        <v>7.8684404731036883E-2</v>
      </c>
      <c r="BQ778">
        <v>-2.0484171322160179E-2</v>
      </c>
      <c r="BR778">
        <v>1.745387885643046E-3</v>
      </c>
      <c r="BS778">
        <v>-1.6708586082755379E-3</v>
      </c>
      <c r="BT778">
        <v>0.18749999999999981</v>
      </c>
      <c r="BU778">
        <v>6.8489354458134422E-4</v>
      </c>
      <c r="BV778">
        <v>-0.16990291262135929</v>
      </c>
      <c r="BW778">
        <v>-1.0494752623688149E-2</v>
      </c>
      <c r="BX778">
        <v>2.6315789473684289E-2</v>
      </c>
      <c r="BY778">
        <v>-9.1776955767217339E-2</v>
      </c>
      <c r="BZ778">
        <v>-0.10170625627300089</v>
      </c>
    </row>
    <row r="779" spans="1:78" x14ac:dyDescent="0.15">
      <c r="A779" s="21">
        <v>43556</v>
      </c>
      <c r="B779" t="s">
        <v>51</v>
      </c>
      <c r="C779">
        <v>2.42</v>
      </c>
      <c r="D779">
        <v>4.1493775933609074E-3</v>
      </c>
      <c r="E779" t="s">
        <v>54</v>
      </c>
      <c r="F779">
        <v>-0.23</v>
      </c>
      <c r="G779">
        <v>103.274</v>
      </c>
      <c r="H779">
        <v>101.4419</v>
      </c>
      <c r="I779">
        <v>5.8</v>
      </c>
      <c r="J779">
        <v>255.21100000000001</v>
      </c>
      <c r="K779">
        <v>51.7</v>
      </c>
      <c r="L779">
        <v>1298</v>
      </c>
      <c r="M779">
        <v>3.6</v>
      </c>
      <c r="N779">
        <v>2945.83</v>
      </c>
      <c r="O779">
        <v>2.5030000000000001</v>
      </c>
      <c r="P779">
        <v>103.04900000000001</v>
      </c>
      <c r="Q779">
        <v>101.2831</v>
      </c>
      <c r="R779">
        <v>5.7</v>
      </c>
      <c r="S779">
        <v>254.202</v>
      </c>
      <c r="T779">
        <v>57.4</v>
      </c>
      <c r="U779">
        <v>1291</v>
      </c>
      <c r="V779">
        <v>3.8</v>
      </c>
      <c r="W779">
        <v>2834.4</v>
      </c>
      <c r="X779">
        <v>2.4060000000000001</v>
      </c>
      <c r="Y779">
        <v>102.959</v>
      </c>
      <c r="Z779">
        <v>101.0665</v>
      </c>
      <c r="AA779">
        <v>6.4</v>
      </c>
      <c r="AB779">
        <v>253.322</v>
      </c>
      <c r="AC779">
        <v>55.5</v>
      </c>
      <c r="AD779">
        <v>1302</v>
      </c>
      <c r="AE779">
        <v>3.8</v>
      </c>
      <c r="AF779">
        <v>2784.49</v>
      </c>
      <c r="AG779">
        <v>2.7160000000000002</v>
      </c>
      <c r="AH779">
        <v>102.878</v>
      </c>
      <c r="AI779">
        <v>101.0127</v>
      </c>
      <c r="AJ779">
        <v>7</v>
      </c>
      <c r="AK779">
        <v>252.71799999999999</v>
      </c>
      <c r="AL779">
        <v>58.2</v>
      </c>
      <c r="AM779">
        <v>1254</v>
      </c>
      <c r="AN779">
        <v>4</v>
      </c>
      <c r="AO779">
        <v>2704.1</v>
      </c>
      <c r="AP779">
        <v>2.63</v>
      </c>
      <c r="AQ779">
        <v>2.1834273015748358E-3</v>
      </c>
      <c r="AR779">
        <v>1.5678824996470111E-3</v>
      </c>
      <c r="AS779">
        <v>1.754385964912264E-2</v>
      </c>
      <c r="AT779">
        <v>3.9692842699901032E-3</v>
      </c>
      <c r="AU779">
        <v>-9.9303135888501703E-2</v>
      </c>
      <c r="AV779">
        <v>5.422153369480931E-3</v>
      </c>
      <c r="AW779">
        <v>-5.2631578947368363E-2</v>
      </c>
      <c r="AX779">
        <v>3.9313434942139347E-2</v>
      </c>
      <c r="AY779">
        <v>4.0315876974231113E-2</v>
      </c>
      <c r="AZ779">
        <v>8.7413436416450274E-4</v>
      </c>
      <c r="BA779">
        <v>2.143143375896051E-3</v>
      </c>
      <c r="BB779">
        <v>-0.109375</v>
      </c>
      <c r="BC779">
        <v>3.4738396191409389E-3</v>
      </c>
      <c r="BD779">
        <v>3.4234234234234107E-2</v>
      </c>
      <c r="BE779">
        <v>-8.4485407066051676E-3</v>
      </c>
      <c r="BF779">
        <v>0</v>
      </c>
      <c r="BG779">
        <v>1.7924287751078349E-2</v>
      </c>
      <c r="BH779">
        <v>-0.114138438880707</v>
      </c>
      <c r="BI779">
        <v>7.8734034487459859E-4</v>
      </c>
      <c r="BJ779">
        <v>5.3260629604001686E-4</v>
      </c>
      <c r="BK779">
        <v>-8.5714285714285632E-2</v>
      </c>
      <c r="BL779">
        <v>2.3900157487792839E-3</v>
      </c>
      <c r="BM779">
        <v>-4.6391752577319638E-2</v>
      </c>
      <c r="BN779">
        <v>3.8277511961722473E-2</v>
      </c>
      <c r="BO779">
        <v>-5.0000000000000037E-2</v>
      </c>
      <c r="BP779">
        <v>2.9728930143116061E-2</v>
      </c>
      <c r="BQ779">
        <v>3.2699619771863198E-2</v>
      </c>
      <c r="BR779">
        <v>1.391930695478605E-3</v>
      </c>
      <c r="BS779">
        <v>-2.0046316970901978E-3</v>
      </c>
      <c r="BT779">
        <v>-7.8947368421052544E-2</v>
      </c>
      <c r="BU779">
        <v>-1.9385441928732039E-4</v>
      </c>
      <c r="BV779">
        <v>0.13450292397660821</v>
      </c>
      <c r="BW779">
        <v>-5.0000000000000037E-2</v>
      </c>
      <c r="BX779">
        <v>2.5641025641025769E-2</v>
      </c>
      <c r="BY779">
        <v>7.8684404731036883E-2</v>
      </c>
      <c r="BZ779">
        <v>-2.0484171322160179E-2</v>
      </c>
    </row>
    <row r="780" spans="1:78" x14ac:dyDescent="0.15">
      <c r="A780" s="21">
        <v>43586</v>
      </c>
      <c r="B780" t="s">
        <v>52</v>
      </c>
      <c r="C780">
        <v>2.39</v>
      </c>
      <c r="D780">
        <v>-1.239669421487595E-2</v>
      </c>
      <c r="E780" t="s">
        <v>55</v>
      </c>
      <c r="F780">
        <v>1.06</v>
      </c>
      <c r="G780">
        <v>103.381</v>
      </c>
      <c r="H780">
        <v>101.5292</v>
      </c>
      <c r="I780">
        <v>6.7</v>
      </c>
      <c r="J780">
        <v>255.29</v>
      </c>
      <c r="K780">
        <v>52.7</v>
      </c>
      <c r="L780">
        <v>1338</v>
      </c>
      <c r="M780">
        <v>3.7</v>
      </c>
      <c r="N780">
        <v>2752.06</v>
      </c>
      <c r="O780">
        <v>2.125</v>
      </c>
      <c r="P780">
        <v>103.274</v>
      </c>
      <c r="Q780">
        <v>101.4419</v>
      </c>
      <c r="R780">
        <v>5.8</v>
      </c>
      <c r="S780">
        <v>255.21100000000001</v>
      </c>
      <c r="T780">
        <v>51.7</v>
      </c>
      <c r="U780">
        <v>1298</v>
      </c>
      <c r="V780">
        <v>3.6</v>
      </c>
      <c r="W780">
        <v>2945.83</v>
      </c>
      <c r="X780">
        <v>2.5030000000000001</v>
      </c>
      <c r="Y780">
        <v>103.04900000000001</v>
      </c>
      <c r="Z780">
        <v>101.2831</v>
      </c>
      <c r="AA780">
        <v>5.7</v>
      </c>
      <c r="AB780">
        <v>254.202</v>
      </c>
      <c r="AC780">
        <v>57.4</v>
      </c>
      <c r="AD780">
        <v>1291</v>
      </c>
      <c r="AE780">
        <v>3.8</v>
      </c>
      <c r="AF780">
        <v>2834.4</v>
      </c>
      <c r="AG780">
        <v>2.4060000000000001</v>
      </c>
      <c r="AH780">
        <v>102.959</v>
      </c>
      <c r="AI780">
        <v>101.0665</v>
      </c>
      <c r="AJ780">
        <v>6.4</v>
      </c>
      <c r="AK780">
        <v>253.322</v>
      </c>
      <c r="AL780">
        <v>55.5</v>
      </c>
      <c r="AM780">
        <v>1302</v>
      </c>
      <c r="AN780">
        <v>3.8</v>
      </c>
      <c r="AO780">
        <v>2784.49</v>
      </c>
      <c r="AP780">
        <v>2.7160000000000002</v>
      </c>
      <c r="AQ780">
        <v>1.0360787807193179E-3</v>
      </c>
      <c r="AR780">
        <v>8.6059113640413187E-4</v>
      </c>
      <c r="AS780">
        <v>0.1551724137931034</v>
      </c>
      <c r="AT780">
        <v>3.095477859496043E-4</v>
      </c>
      <c r="AU780">
        <v>1.934235976789167E-2</v>
      </c>
      <c r="AV780">
        <v>3.0816640986132571E-2</v>
      </c>
      <c r="AW780">
        <v>2.7777777777777901E-2</v>
      </c>
      <c r="AX780">
        <v>-6.5777726481161536E-2</v>
      </c>
      <c r="AY780">
        <v>-0.15101877746703959</v>
      </c>
      <c r="AZ780">
        <v>2.1834273015748358E-3</v>
      </c>
      <c r="BA780">
        <v>1.5678824996470111E-3</v>
      </c>
      <c r="BB780">
        <v>1.754385964912264E-2</v>
      </c>
      <c r="BC780">
        <v>3.9692842699901032E-3</v>
      </c>
      <c r="BD780">
        <v>-9.9303135888501703E-2</v>
      </c>
      <c r="BE780">
        <v>5.422153369480931E-3</v>
      </c>
      <c r="BF780">
        <v>-5.2631578947368363E-2</v>
      </c>
      <c r="BG780">
        <v>3.9313434942139347E-2</v>
      </c>
      <c r="BH780">
        <v>4.0315876974231113E-2</v>
      </c>
      <c r="BI780">
        <v>8.7413436416450274E-4</v>
      </c>
      <c r="BJ780">
        <v>2.143143375896051E-3</v>
      </c>
      <c r="BK780">
        <v>-0.109375</v>
      </c>
      <c r="BL780">
        <v>3.4738396191409389E-3</v>
      </c>
      <c r="BM780">
        <v>3.4234234234234107E-2</v>
      </c>
      <c r="BN780">
        <v>-8.4485407066051676E-3</v>
      </c>
      <c r="BO780">
        <v>0</v>
      </c>
      <c r="BP780">
        <v>1.7924287751078349E-2</v>
      </c>
      <c r="BQ780">
        <v>-0.114138438880707</v>
      </c>
      <c r="BR780">
        <v>7.8734034487459859E-4</v>
      </c>
      <c r="BS780">
        <v>5.3260629604001686E-4</v>
      </c>
      <c r="BT780">
        <v>-8.5714285714285632E-2</v>
      </c>
      <c r="BU780">
        <v>2.3900157487792839E-3</v>
      </c>
      <c r="BV780">
        <v>-4.6391752577319638E-2</v>
      </c>
      <c r="BW780">
        <v>3.8277511961722473E-2</v>
      </c>
      <c r="BX780">
        <v>-5.0000000000000037E-2</v>
      </c>
      <c r="BY780">
        <v>2.9728930143116061E-2</v>
      </c>
      <c r="BZ780">
        <v>3.2699619771863198E-2</v>
      </c>
    </row>
    <row r="781" spans="1:78" x14ac:dyDescent="0.15">
      <c r="A781" s="21">
        <v>43617</v>
      </c>
      <c r="B781" t="s">
        <v>53</v>
      </c>
      <c r="C781">
        <v>2.38</v>
      </c>
      <c r="D781">
        <v>-4.1841004184101386E-3</v>
      </c>
      <c r="E781" t="s">
        <v>55</v>
      </c>
      <c r="F781">
        <v>3.35</v>
      </c>
      <c r="G781">
        <v>103.586</v>
      </c>
      <c r="H781">
        <v>101.43600000000001</v>
      </c>
      <c r="I781">
        <v>5.2</v>
      </c>
      <c r="J781">
        <v>255.15899999999999</v>
      </c>
      <c r="K781">
        <v>50</v>
      </c>
      <c r="L781">
        <v>1301</v>
      </c>
      <c r="M781">
        <v>3.6</v>
      </c>
      <c r="N781">
        <v>2941.76</v>
      </c>
      <c r="O781">
        <v>2.0059999999999998</v>
      </c>
      <c r="P781">
        <v>103.381</v>
      </c>
      <c r="Q781">
        <v>101.5292</v>
      </c>
      <c r="R781">
        <v>6.7</v>
      </c>
      <c r="S781">
        <v>255.29</v>
      </c>
      <c r="T781">
        <v>52.7</v>
      </c>
      <c r="U781">
        <v>1338</v>
      </c>
      <c r="V781">
        <v>3.7</v>
      </c>
      <c r="W781">
        <v>2752.06</v>
      </c>
      <c r="X781">
        <v>2.125</v>
      </c>
      <c r="Y781">
        <v>103.274</v>
      </c>
      <c r="Z781">
        <v>101.4419</v>
      </c>
      <c r="AA781">
        <v>5.8</v>
      </c>
      <c r="AB781">
        <v>255.21100000000001</v>
      </c>
      <c r="AC781">
        <v>51.7</v>
      </c>
      <c r="AD781">
        <v>1298</v>
      </c>
      <c r="AE781">
        <v>3.6</v>
      </c>
      <c r="AF781">
        <v>2945.83</v>
      </c>
      <c r="AG781">
        <v>2.5030000000000001</v>
      </c>
      <c r="AH781">
        <v>103.04900000000001</v>
      </c>
      <c r="AI781">
        <v>101.2831</v>
      </c>
      <c r="AJ781">
        <v>5.7</v>
      </c>
      <c r="AK781">
        <v>254.202</v>
      </c>
      <c r="AL781">
        <v>57.4</v>
      </c>
      <c r="AM781">
        <v>1291</v>
      </c>
      <c r="AN781">
        <v>3.8</v>
      </c>
      <c r="AO781">
        <v>2834.4</v>
      </c>
      <c r="AP781">
        <v>2.4060000000000001</v>
      </c>
      <c r="AQ781">
        <v>1.982956249213963E-3</v>
      </c>
      <c r="AR781">
        <v>-9.1796251718712085E-4</v>
      </c>
      <c r="AS781">
        <v>-0.22388059701492541</v>
      </c>
      <c r="AT781">
        <v>-5.1314191703555334E-4</v>
      </c>
      <c r="AU781">
        <v>-5.1233396584440261E-2</v>
      </c>
      <c r="AV781">
        <v>-2.765321375186847E-2</v>
      </c>
      <c r="AW781">
        <v>-2.7027027027027081E-2</v>
      </c>
      <c r="AX781">
        <v>6.8930183208214979E-2</v>
      </c>
      <c r="AY781">
        <v>-5.600000000000005E-2</v>
      </c>
      <c r="AZ781">
        <v>1.0360787807193179E-3</v>
      </c>
      <c r="BA781">
        <v>8.6059113640413187E-4</v>
      </c>
      <c r="BB781">
        <v>0.1551724137931034</v>
      </c>
      <c r="BC781">
        <v>3.095477859496043E-4</v>
      </c>
      <c r="BD781">
        <v>1.934235976789167E-2</v>
      </c>
      <c r="BE781">
        <v>3.0816640986132571E-2</v>
      </c>
      <c r="BF781">
        <v>2.7777777777777901E-2</v>
      </c>
      <c r="BG781">
        <v>-6.5777726481161536E-2</v>
      </c>
      <c r="BH781">
        <v>-0.15101877746703959</v>
      </c>
      <c r="BI781">
        <v>2.1834273015748358E-3</v>
      </c>
      <c r="BJ781">
        <v>1.5678824996470111E-3</v>
      </c>
      <c r="BK781">
        <v>1.754385964912264E-2</v>
      </c>
      <c r="BL781">
        <v>3.9692842699901032E-3</v>
      </c>
      <c r="BM781">
        <v>-9.9303135888501703E-2</v>
      </c>
      <c r="BN781">
        <v>5.422153369480931E-3</v>
      </c>
      <c r="BO781">
        <v>-5.2631578947368363E-2</v>
      </c>
      <c r="BP781">
        <v>3.9313434942139347E-2</v>
      </c>
      <c r="BQ781">
        <v>4.0315876974231113E-2</v>
      </c>
      <c r="BR781">
        <v>8.7413436416450274E-4</v>
      </c>
      <c r="BS781">
        <v>2.143143375896051E-3</v>
      </c>
      <c r="BT781">
        <v>-0.109375</v>
      </c>
      <c r="BU781">
        <v>3.4738396191409389E-3</v>
      </c>
      <c r="BV781">
        <v>3.4234234234234107E-2</v>
      </c>
      <c r="BW781">
        <v>-8.4485407066051676E-3</v>
      </c>
      <c r="BX781">
        <v>0</v>
      </c>
      <c r="BY781">
        <v>1.7924287751078349E-2</v>
      </c>
      <c r="BZ781">
        <v>-0.114138438880707</v>
      </c>
    </row>
    <row r="782" spans="1:78" x14ac:dyDescent="0.15">
      <c r="A782" s="21">
        <v>43647</v>
      </c>
      <c r="B782" t="s">
        <v>42</v>
      </c>
      <c r="C782">
        <v>2.4</v>
      </c>
      <c r="D782">
        <v>8.4033613445378234E-3</v>
      </c>
      <c r="E782" t="s">
        <v>54</v>
      </c>
      <c r="F782">
        <v>0.08</v>
      </c>
      <c r="G782">
        <v>103.706</v>
      </c>
      <c r="H782">
        <v>101.20569999999999</v>
      </c>
      <c r="I782">
        <v>5.9</v>
      </c>
      <c r="J782">
        <v>255.685</v>
      </c>
      <c r="K782">
        <v>50.8</v>
      </c>
      <c r="L782">
        <v>1347</v>
      </c>
      <c r="M782">
        <v>3.7</v>
      </c>
      <c r="N782">
        <v>2980.38</v>
      </c>
      <c r="O782">
        <v>2.0150000000000001</v>
      </c>
      <c r="P782">
        <v>103.586</v>
      </c>
      <c r="Q782">
        <v>101.43600000000001</v>
      </c>
      <c r="R782">
        <v>5.2</v>
      </c>
      <c r="S782">
        <v>255.15899999999999</v>
      </c>
      <c r="T782">
        <v>50</v>
      </c>
      <c r="U782">
        <v>1301</v>
      </c>
      <c r="V782">
        <v>3.6</v>
      </c>
      <c r="W782">
        <v>2941.76</v>
      </c>
      <c r="X782">
        <v>2.0059999999999998</v>
      </c>
      <c r="Y782">
        <v>103.381</v>
      </c>
      <c r="Z782">
        <v>101.5292</v>
      </c>
      <c r="AA782">
        <v>6.7</v>
      </c>
      <c r="AB782">
        <v>255.29</v>
      </c>
      <c r="AC782">
        <v>52.7</v>
      </c>
      <c r="AD782">
        <v>1338</v>
      </c>
      <c r="AE782">
        <v>3.7</v>
      </c>
      <c r="AF782">
        <v>2752.06</v>
      </c>
      <c r="AG782">
        <v>2.125</v>
      </c>
      <c r="AH782">
        <v>103.274</v>
      </c>
      <c r="AI782">
        <v>101.4419</v>
      </c>
      <c r="AJ782">
        <v>5.8</v>
      </c>
      <c r="AK782">
        <v>255.21100000000001</v>
      </c>
      <c r="AL782">
        <v>51.7</v>
      </c>
      <c r="AM782">
        <v>1298</v>
      </c>
      <c r="AN782">
        <v>3.6</v>
      </c>
      <c r="AO782">
        <v>2945.83</v>
      </c>
      <c r="AP782">
        <v>2.5030000000000001</v>
      </c>
      <c r="AQ782">
        <v>1.1584577066399151E-3</v>
      </c>
      <c r="AR782">
        <v>-2.2703970976775119E-3</v>
      </c>
      <c r="AS782">
        <v>0.13461538461538461</v>
      </c>
      <c r="AT782">
        <v>2.0614597172743392E-3</v>
      </c>
      <c r="AU782">
        <v>1.6000000000000011E-2</v>
      </c>
      <c r="AV782">
        <v>3.5357417371252968E-2</v>
      </c>
      <c r="AW782">
        <v>2.7777777777777901E-2</v>
      </c>
      <c r="AX782">
        <v>1.3128195366039369E-2</v>
      </c>
      <c r="AY782">
        <v>4.486540378863646E-3</v>
      </c>
      <c r="AZ782">
        <v>1.982956249213963E-3</v>
      </c>
      <c r="BA782">
        <v>-9.1796251718712085E-4</v>
      </c>
      <c r="BB782">
        <v>-0.22388059701492541</v>
      </c>
      <c r="BC782">
        <v>-5.1314191703555334E-4</v>
      </c>
      <c r="BD782">
        <v>-5.1233396584440261E-2</v>
      </c>
      <c r="BE782">
        <v>-2.765321375186847E-2</v>
      </c>
      <c r="BF782">
        <v>-2.7027027027027081E-2</v>
      </c>
      <c r="BG782">
        <v>6.8930183208214979E-2</v>
      </c>
      <c r="BH782">
        <v>-5.600000000000005E-2</v>
      </c>
      <c r="BI782">
        <v>1.0360787807193179E-3</v>
      </c>
      <c r="BJ782">
        <v>8.6059113640413187E-4</v>
      </c>
      <c r="BK782">
        <v>0.1551724137931034</v>
      </c>
      <c r="BL782">
        <v>3.095477859496043E-4</v>
      </c>
      <c r="BM782">
        <v>1.934235976789167E-2</v>
      </c>
      <c r="BN782">
        <v>3.0816640986132571E-2</v>
      </c>
      <c r="BO782">
        <v>2.7777777777777901E-2</v>
      </c>
      <c r="BP782">
        <v>-6.5777726481161536E-2</v>
      </c>
      <c r="BQ782">
        <v>-0.15101877746703959</v>
      </c>
      <c r="BR782">
        <v>2.1834273015748358E-3</v>
      </c>
      <c r="BS782">
        <v>1.5678824996470111E-3</v>
      </c>
      <c r="BT782">
        <v>1.754385964912264E-2</v>
      </c>
      <c r="BU782">
        <v>3.9692842699901032E-3</v>
      </c>
      <c r="BV782">
        <v>-9.9303135888501703E-2</v>
      </c>
      <c r="BW782">
        <v>5.422153369480931E-3</v>
      </c>
      <c r="BX782">
        <v>-5.2631578947368363E-2</v>
      </c>
      <c r="BY782">
        <v>3.9313434942139347E-2</v>
      </c>
      <c r="BZ782">
        <v>4.0315876974231113E-2</v>
      </c>
    </row>
    <row r="783" spans="1:78" x14ac:dyDescent="0.15">
      <c r="A783" s="21">
        <v>43678</v>
      </c>
      <c r="B783" t="s">
        <v>43</v>
      </c>
      <c r="C783">
        <v>2.13</v>
      </c>
      <c r="D783">
        <v>-0.1125</v>
      </c>
      <c r="E783" t="s">
        <v>55</v>
      </c>
      <c r="F783">
        <v>2.0299999999999998</v>
      </c>
      <c r="G783">
        <v>103.81100000000001</v>
      </c>
      <c r="H783">
        <v>100.9117</v>
      </c>
      <c r="I783">
        <v>5.4</v>
      </c>
      <c r="J783">
        <v>256.05900000000003</v>
      </c>
      <c r="K783">
        <v>47.2</v>
      </c>
      <c r="L783">
        <v>1528</v>
      </c>
      <c r="M783">
        <v>3.7</v>
      </c>
      <c r="N783">
        <v>2926.46</v>
      </c>
      <c r="O783">
        <v>1.498</v>
      </c>
      <c r="P783">
        <v>103.706</v>
      </c>
      <c r="Q783">
        <v>101.20569999999999</v>
      </c>
      <c r="R783">
        <v>5.9</v>
      </c>
      <c r="S783">
        <v>255.685</v>
      </c>
      <c r="T783">
        <v>50.8</v>
      </c>
      <c r="U783">
        <v>1347</v>
      </c>
      <c r="V783">
        <v>3.7</v>
      </c>
      <c r="W783">
        <v>2980.38</v>
      </c>
      <c r="X783">
        <v>2.0150000000000001</v>
      </c>
      <c r="Y783">
        <v>103.586</v>
      </c>
      <c r="Z783">
        <v>101.43600000000001</v>
      </c>
      <c r="AA783">
        <v>5.2</v>
      </c>
      <c r="AB783">
        <v>255.15899999999999</v>
      </c>
      <c r="AC783">
        <v>50</v>
      </c>
      <c r="AD783">
        <v>1301</v>
      </c>
      <c r="AE783">
        <v>3.6</v>
      </c>
      <c r="AF783">
        <v>2941.76</v>
      </c>
      <c r="AG783">
        <v>2.0059999999999998</v>
      </c>
      <c r="AH783">
        <v>103.381</v>
      </c>
      <c r="AI783">
        <v>101.5292</v>
      </c>
      <c r="AJ783">
        <v>6.7</v>
      </c>
      <c r="AK783">
        <v>255.29</v>
      </c>
      <c r="AL783">
        <v>52.7</v>
      </c>
      <c r="AM783">
        <v>1338</v>
      </c>
      <c r="AN783">
        <v>3.7</v>
      </c>
      <c r="AO783">
        <v>2752.06</v>
      </c>
      <c r="AP783">
        <v>2.125</v>
      </c>
      <c r="AQ783">
        <v>1.012477580853544E-3</v>
      </c>
      <c r="AR783">
        <v>-2.9049747198033331E-3</v>
      </c>
      <c r="AS783">
        <v>-8.4745762711864403E-2</v>
      </c>
      <c r="AT783">
        <v>1.4627373526019389E-3</v>
      </c>
      <c r="AU783">
        <v>-7.0866141732283339E-2</v>
      </c>
      <c r="AV783">
        <v>0.1343726800296956</v>
      </c>
      <c r="AW783">
        <v>0</v>
      </c>
      <c r="AX783">
        <v>-1.8091652742267761E-2</v>
      </c>
      <c r="AY783">
        <v>-0.25657568238213402</v>
      </c>
      <c r="AZ783">
        <v>1.1584577066399151E-3</v>
      </c>
      <c r="BA783">
        <v>-2.2703970976775119E-3</v>
      </c>
      <c r="BB783">
        <v>0.13461538461538461</v>
      </c>
      <c r="BC783">
        <v>2.0614597172743392E-3</v>
      </c>
      <c r="BD783">
        <v>1.6000000000000011E-2</v>
      </c>
      <c r="BE783">
        <v>3.5357417371252968E-2</v>
      </c>
      <c r="BF783">
        <v>2.7777777777777901E-2</v>
      </c>
      <c r="BG783">
        <v>1.3128195366039369E-2</v>
      </c>
      <c r="BH783">
        <v>4.486540378863646E-3</v>
      </c>
      <c r="BI783">
        <v>1.982956249213963E-3</v>
      </c>
      <c r="BJ783">
        <v>-9.1796251718712085E-4</v>
      </c>
      <c r="BK783">
        <v>-0.22388059701492541</v>
      </c>
      <c r="BL783">
        <v>-5.1314191703555334E-4</v>
      </c>
      <c r="BM783">
        <v>-5.1233396584440261E-2</v>
      </c>
      <c r="BN783">
        <v>-2.765321375186847E-2</v>
      </c>
      <c r="BO783">
        <v>-2.7027027027027081E-2</v>
      </c>
      <c r="BP783">
        <v>6.8930183208214979E-2</v>
      </c>
      <c r="BQ783">
        <v>-5.600000000000005E-2</v>
      </c>
      <c r="BR783">
        <v>1.0360787807193179E-3</v>
      </c>
      <c r="BS783">
        <v>8.6059113640413187E-4</v>
      </c>
      <c r="BT783">
        <v>0.1551724137931034</v>
      </c>
      <c r="BU783">
        <v>3.095477859496043E-4</v>
      </c>
      <c r="BV783">
        <v>1.934235976789167E-2</v>
      </c>
      <c r="BW783">
        <v>3.0816640986132571E-2</v>
      </c>
      <c r="BX783">
        <v>2.7777777777777901E-2</v>
      </c>
      <c r="BY783">
        <v>-6.5777726481161536E-2</v>
      </c>
      <c r="BZ783">
        <v>-0.15101877746703959</v>
      </c>
    </row>
    <row r="784" spans="1:78" x14ac:dyDescent="0.15">
      <c r="A784" s="21">
        <v>43709</v>
      </c>
      <c r="B784" t="s">
        <v>44</v>
      </c>
      <c r="C784">
        <v>2.04</v>
      </c>
      <c r="D784">
        <v>-4.22535211267605E-2</v>
      </c>
      <c r="E784" t="s">
        <v>55</v>
      </c>
      <c r="F784">
        <v>0.84</v>
      </c>
      <c r="G784">
        <v>103.889</v>
      </c>
      <c r="H784">
        <v>100.91160000000001</v>
      </c>
      <c r="I784">
        <v>5.4</v>
      </c>
      <c r="J784">
        <v>256.51100000000002</v>
      </c>
      <c r="K784">
        <v>47.3</v>
      </c>
      <c r="L784">
        <v>1491</v>
      </c>
      <c r="M784">
        <v>3.5</v>
      </c>
      <c r="N784">
        <v>2976.74</v>
      </c>
      <c r="O784">
        <v>1.6659999999999999</v>
      </c>
      <c r="P784">
        <v>103.81100000000001</v>
      </c>
      <c r="Q784">
        <v>100.9117</v>
      </c>
      <c r="R784">
        <v>5.4</v>
      </c>
      <c r="S784">
        <v>256.05900000000003</v>
      </c>
      <c r="T784">
        <v>47.2</v>
      </c>
      <c r="U784">
        <v>1528</v>
      </c>
      <c r="V784">
        <v>3.7</v>
      </c>
      <c r="W784">
        <v>2926.46</v>
      </c>
      <c r="X784">
        <v>1.498</v>
      </c>
      <c r="Y784">
        <v>103.706</v>
      </c>
      <c r="Z784">
        <v>101.20569999999999</v>
      </c>
      <c r="AA784">
        <v>5.9</v>
      </c>
      <c r="AB784">
        <v>255.685</v>
      </c>
      <c r="AC784">
        <v>50.8</v>
      </c>
      <c r="AD784">
        <v>1347</v>
      </c>
      <c r="AE784">
        <v>3.7</v>
      </c>
      <c r="AF784">
        <v>2980.38</v>
      </c>
      <c r="AG784">
        <v>2.0150000000000001</v>
      </c>
      <c r="AH784">
        <v>103.586</v>
      </c>
      <c r="AI784">
        <v>101.43600000000001</v>
      </c>
      <c r="AJ784">
        <v>5.2</v>
      </c>
      <c r="AK784">
        <v>255.15899999999999</v>
      </c>
      <c r="AL784">
        <v>50</v>
      </c>
      <c r="AM784">
        <v>1301</v>
      </c>
      <c r="AN784">
        <v>3.6</v>
      </c>
      <c r="AO784">
        <v>2941.76</v>
      </c>
      <c r="AP784">
        <v>2.0059999999999998</v>
      </c>
      <c r="AQ784">
        <v>7.513654622341992E-4</v>
      </c>
      <c r="AR784">
        <v>-9.9096536865239671E-7</v>
      </c>
      <c r="AS784">
        <v>0</v>
      </c>
      <c r="AT784">
        <v>1.7652181723744049E-3</v>
      </c>
      <c r="AU784">
        <v>2.1186440677964939E-3</v>
      </c>
      <c r="AV784">
        <v>-2.4214659685863889E-2</v>
      </c>
      <c r="AW784">
        <v>-5.4054054054054057E-2</v>
      </c>
      <c r="AX784">
        <v>1.718116769065681E-2</v>
      </c>
      <c r="AY784">
        <v>0.1121495327102804</v>
      </c>
      <c r="AZ784">
        <v>1.012477580853544E-3</v>
      </c>
      <c r="BA784">
        <v>-2.9049747198033331E-3</v>
      </c>
      <c r="BB784">
        <v>-8.4745762711864403E-2</v>
      </c>
      <c r="BC784">
        <v>1.4627373526019389E-3</v>
      </c>
      <c r="BD784">
        <v>-7.0866141732283339E-2</v>
      </c>
      <c r="BE784">
        <v>0.1343726800296956</v>
      </c>
      <c r="BF784">
        <v>0</v>
      </c>
      <c r="BG784">
        <v>-1.8091652742267761E-2</v>
      </c>
      <c r="BH784">
        <v>-0.25657568238213402</v>
      </c>
      <c r="BI784">
        <v>1.1584577066399151E-3</v>
      </c>
      <c r="BJ784">
        <v>-2.2703970976775119E-3</v>
      </c>
      <c r="BK784">
        <v>0.13461538461538461</v>
      </c>
      <c r="BL784">
        <v>2.0614597172743392E-3</v>
      </c>
      <c r="BM784">
        <v>1.6000000000000011E-2</v>
      </c>
      <c r="BN784">
        <v>3.5357417371252968E-2</v>
      </c>
      <c r="BO784">
        <v>2.7777777777777901E-2</v>
      </c>
      <c r="BP784">
        <v>1.3128195366039369E-2</v>
      </c>
      <c r="BQ784">
        <v>4.486540378863646E-3</v>
      </c>
      <c r="BR784">
        <v>1.982956249213963E-3</v>
      </c>
      <c r="BS784">
        <v>-9.1796251718712085E-4</v>
      </c>
      <c r="BT784">
        <v>-0.22388059701492541</v>
      </c>
      <c r="BU784">
        <v>-5.1314191703555334E-4</v>
      </c>
      <c r="BV784">
        <v>-5.1233396584440261E-2</v>
      </c>
      <c r="BW784">
        <v>-2.765321375186847E-2</v>
      </c>
      <c r="BX784">
        <v>-2.7027027027027081E-2</v>
      </c>
      <c r="BY784">
        <v>6.8930183208214979E-2</v>
      </c>
      <c r="BZ784">
        <v>-5.600000000000005E-2</v>
      </c>
    </row>
    <row r="785" spans="1:78" x14ac:dyDescent="0.15">
      <c r="A785" s="21">
        <v>43739</v>
      </c>
      <c r="B785" t="s">
        <v>45</v>
      </c>
      <c r="C785">
        <v>1.83</v>
      </c>
      <c r="D785">
        <v>-0.1029411764705882</v>
      </c>
      <c r="E785" t="s">
        <v>55</v>
      </c>
      <c r="F785">
        <v>2.2999999999999998</v>
      </c>
      <c r="G785">
        <v>104.048</v>
      </c>
      <c r="H785">
        <v>101.1131</v>
      </c>
      <c r="I785">
        <v>5.3</v>
      </c>
      <c r="J785">
        <v>257.24400000000003</v>
      </c>
      <c r="K785">
        <v>48.9</v>
      </c>
      <c r="L785">
        <v>1538</v>
      </c>
      <c r="M785">
        <v>3.6</v>
      </c>
      <c r="N785">
        <v>3037.56</v>
      </c>
      <c r="O785">
        <v>1.6919999999999999</v>
      </c>
      <c r="P785">
        <v>103.889</v>
      </c>
      <c r="Q785">
        <v>100.91160000000001</v>
      </c>
      <c r="R785">
        <v>5.4</v>
      </c>
      <c r="S785">
        <v>256.51100000000002</v>
      </c>
      <c r="T785">
        <v>47.3</v>
      </c>
      <c r="U785">
        <v>1491</v>
      </c>
      <c r="V785">
        <v>3.5</v>
      </c>
      <c r="W785">
        <v>2976.74</v>
      </c>
      <c r="X785">
        <v>1.6659999999999999</v>
      </c>
      <c r="Y785">
        <v>103.81100000000001</v>
      </c>
      <c r="Z785">
        <v>100.9117</v>
      </c>
      <c r="AA785">
        <v>5.4</v>
      </c>
      <c r="AB785">
        <v>256.05900000000003</v>
      </c>
      <c r="AC785">
        <v>47.2</v>
      </c>
      <c r="AD785">
        <v>1528</v>
      </c>
      <c r="AE785">
        <v>3.7</v>
      </c>
      <c r="AF785">
        <v>2926.46</v>
      </c>
      <c r="AG785">
        <v>1.498</v>
      </c>
      <c r="AH785">
        <v>103.706</v>
      </c>
      <c r="AI785">
        <v>101.20569999999999</v>
      </c>
      <c r="AJ785">
        <v>5.9</v>
      </c>
      <c r="AK785">
        <v>255.685</v>
      </c>
      <c r="AL785">
        <v>50.8</v>
      </c>
      <c r="AM785">
        <v>1347</v>
      </c>
      <c r="AN785">
        <v>3.7</v>
      </c>
      <c r="AO785">
        <v>2980.38</v>
      </c>
      <c r="AP785">
        <v>2.0150000000000001</v>
      </c>
      <c r="AQ785">
        <v>1.5304796465458459E-3</v>
      </c>
      <c r="AR785">
        <v>1.9967971967542741E-3</v>
      </c>
      <c r="AS785">
        <v>-1.8518518518518601E-2</v>
      </c>
      <c r="AT785">
        <v>2.8575772578953722E-3</v>
      </c>
      <c r="AU785">
        <v>3.3826638477801207E-2</v>
      </c>
      <c r="AV785">
        <v>3.1522468142186399E-2</v>
      </c>
      <c r="AW785">
        <v>2.8571428571428688E-2</v>
      </c>
      <c r="AX785">
        <v>2.0431747482144939E-2</v>
      </c>
      <c r="AY785">
        <v>1.5606242496998711E-2</v>
      </c>
      <c r="AZ785">
        <v>7.513654622341992E-4</v>
      </c>
      <c r="BA785">
        <v>-9.9096536865239671E-7</v>
      </c>
      <c r="BB785">
        <v>0</v>
      </c>
      <c r="BC785">
        <v>1.7652181723744049E-3</v>
      </c>
      <c r="BD785">
        <v>2.1186440677964939E-3</v>
      </c>
      <c r="BE785">
        <v>-2.4214659685863889E-2</v>
      </c>
      <c r="BF785">
        <v>-5.4054054054054057E-2</v>
      </c>
      <c r="BG785">
        <v>1.718116769065681E-2</v>
      </c>
      <c r="BH785">
        <v>0.1121495327102804</v>
      </c>
      <c r="BI785">
        <v>1.012477580853544E-3</v>
      </c>
      <c r="BJ785">
        <v>-2.9049747198033331E-3</v>
      </c>
      <c r="BK785">
        <v>-8.4745762711864403E-2</v>
      </c>
      <c r="BL785">
        <v>1.4627373526019389E-3</v>
      </c>
      <c r="BM785">
        <v>-7.0866141732283339E-2</v>
      </c>
      <c r="BN785">
        <v>0.1343726800296956</v>
      </c>
      <c r="BO785">
        <v>0</v>
      </c>
      <c r="BP785">
        <v>-1.8091652742267761E-2</v>
      </c>
      <c r="BQ785">
        <v>-0.25657568238213402</v>
      </c>
      <c r="BR785">
        <v>1.1584577066399151E-3</v>
      </c>
      <c r="BS785">
        <v>-2.2703970976775119E-3</v>
      </c>
      <c r="BT785">
        <v>0.13461538461538461</v>
      </c>
      <c r="BU785">
        <v>2.0614597172743392E-3</v>
      </c>
      <c r="BV785">
        <v>1.6000000000000011E-2</v>
      </c>
      <c r="BW785">
        <v>3.5357417371252968E-2</v>
      </c>
      <c r="BX785">
        <v>2.7777777777777901E-2</v>
      </c>
      <c r="BY785">
        <v>1.3128195366039369E-2</v>
      </c>
      <c r="BZ785">
        <v>4.486540378863646E-3</v>
      </c>
    </row>
    <row r="786" spans="1:78" x14ac:dyDescent="0.15">
      <c r="A786" s="21">
        <v>43770</v>
      </c>
      <c r="B786" t="s">
        <v>46</v>
      </c>
      <c r="C786">
        <v>1.55</v>
      </c>
      <c r="D786">
        <v>-0.15300546448087429</v>
      </c>
      <c r="E786" t="s">
        <v>55</v>
      </c>
      <c r="F786">
        <v>3.36</v>
      </c>
      <c r="G786">
        <v>104.066</v>
      </c>
      <c r="H786">
        <v>101.37990000000001</v>
      </c>
      <c r="I786">
        <v>5.4</v>
      </c>
      <c r="J786">
        <v>257.803</v>
      </c>
      <c r="K786">
        <v>46.8</v>
      </c>
      <c r="L786">
        <v>1522</v>
      </c>
      <c r="M786">
        <v>3.6</v>
      </c>
      <c r="N786">
        <v>3140.98</v>
      </c>
      <c r="O786">
        <v>1.7769999999999999</v>
      </c>
      <c r="P786">
        <v>104.048</v>
      </c>
      <c r="Q786">
        <v>101.1131</v>
      </c>
      <c r="R786">
        <v>5.3</v>
      </c>
      <c r="S786">
        <v>257.24400000000003</v>
      </c>
      <c r="T786">
        <v>48.9</v>
      </c>
      <c r="U786">
        <v>1538</v>
      </c>
      <c r="V786">
        <v>3.6</v>
      </c>
      <c r="W786">
        <v>3037.56</v>
      </c>
      <c r="X786">
        <v>1.6919999999999999</v>
      </c>
      <c r="Y786">
        <v>103.889</v>
      </c>
      <c r="Z786">
        <v>100.91160000000001</v>
      </c>
      <c r="AA786">
        <v>5.4</v>
      </c>
      <c r="AB786">
        <v>256.51100000000002</v>
      </c>
      <c r="AC786">
        <v>47.3</v>
      </c>
      <c r="AD786">
        <v>1491</v>
      </c>
      <c r="AE786">
        <v>3.5</v>
      </c>
      <c r="AF786">
        <v>2976.74</v>
      </c>
      <c r="AG786">
        <v>1.6659999999999999</v>
      </c>
      <c r="AH786">
        <v>103.81100000000001</v>
      </c>
      <c r="AI786">
        <v>100.9117</v>
      </c>
      <c r="AJ786">
        <v>5.4</v>
      </c>
      <c r="AK786">
        <v>256.05900000000003</v>
      </c>
      <c r="AL786">
        <v>47.2</v>
      </c>
      <c r="AM786">
        <v>1528</v>
      </c>
      <c r="AN786">
        <v>3.7</v>
      </c>
      <c r="AO786">
        <v>2926.46</v>
      </c>
      <c r="AP786">
        <v>1.498</v>
      </c>
      <c r="AQ786">
        <v>1.7299707827156399E-4</v>
      </c>
      <c r="AR786">
        <v>2.6386294159708168E-3</v>
      </c>
      <c r="AS786">
        <v>1.8867924528301879E-2</v>
      </c>
      <c r="AT786">
        <v>2.1730341621182259E-3</v>
      </c>
      <c r="AU786">
        <v>-4.2944785276073698E-2</v>
      </c>
      <c r="AV786">
        <v>-1.040312093628093E-2</v>
      </c>
      <c r="AW786">
        <v>0</v>
      </c>
      <c r="AX786">
        <v>3.404706409091518E-2</v>
      </c>
      <c r="AY786">
        <v>5.0236406619385221E-2</v>
      </c>
      <c r="AZ786">
        <v>1.5304796465458459E-3</v>
      </c>
      <c r="BA786">
        <v>1.9967971967542741E-3</v>
      </c>
      <c r="BB786">
        <v>-1.8518518518518601E-2</v>
      </c>
      <c r="BC786">
        <v>2.8575772578953722E-3</v>
      </c>
      <c r="BD786">
        <v>3.3826638477801207E-2</v>
      </c>
      <c r="BE786">
        <v>3.1522468142186399E-2</v>
      </c>
      <c r="BF786">
        <v>2.8571428571428688E-2</v>
      </c>
      <c r="BG786">
        <v>2.0431747482144939E-2</v>
      </c>
      <c r="BH786">
        <v>1.5606242496998711E-2</v>
      </c>
      <c r="BI786">
        <v>7.513654622341992E-4</v>
      </c>
      <c r="BJ786">
        <v>-9.9096536865239671E-7</v>
      </c>
      <c r="BK786">
        <v>0</v>
      </c>
      <c r="BL786">
        <v>1.7652181723744049E-3</v>
      </c>
      <c r="BM786">
        <v>2.1186440677964939E-3</v>
      </c>
      <c r="BN786">
        <v>-2.4214659685863889E-2</v>
      </c>
      <c r="BO786">
        <v>-5.4054054054054057E-2</v>
      </c>
      <c r="BP786">
        <v>1.718116769065681E-2</v>
      </c>
      <c r="BQ786">
        <v>0.1121495327102804</v>
      </c>
      <c r="BR786">
        <v>1.012477580853544E-3</v>
      </c>
      <c r="BS786">
        <v>-2.9049747198033331E-3</v>
      </c>
      <c r="BT786">
        <v>-8.4745762711864403E-2</v>
      </c>
      <c r="BU786">
        <v>1.4627373526019389E-3</v>
      </c>
      <c r="BV786">
        <v>-7.0866141732283339E-2</v>
      </c>
      <c r="BW786">
        <v>0.1343726800296956</v>
      </c>
      <c r="BX786">
        <v>0</v>
      </c>
      <c r="BY786">
        <v>-1.8091652742267761E-2</v>
      </c>
      <c r="BZ786">
        <v>-0.25657568238213402</v>
      </c>
    </row>
    <row r="787" spans="1:78" x14ac:dyDescent="0.15">
      <c r="A787" s="21">
        <v>43800</v>
      </c>
      <c r="B787" t="s">
        <v>47</v>
      </c>
      <c r="C787">
        <v>1.55</v>
      </c>
      <c r="D787">
        <v>0</v>
      </c>
      <c r="E787" t="s">
        <v>56</v>
      </c>
      <c r="F787">
        <v>1.38</v>
      </c>
      <c r="G787">
        <v>104.279</v>
      </c>
      <c r="H787">
        <v>101.6061</v>
      </c>
      <c r="I787">
        <v>5.6</v>
      </c>
      <c r="J787">
        <v>258.61599999999999</v>
      </c>
      <c r="K787">
        <v>47.6</v>
      </c>
      <c r="L787">
        <v>1461</v>
      </c>
      <c r="M787">
        <v>3.6</v>
      </c>
      <c r="N787">
        <v>3230.78</v>
      </c>
      <c r="O787">
        <v>1.919</v>
      </c>
      <c r="P787">
        <v>104.066</v>
      </c>
      <c r="Q787">
        <v>101.37990000000001</v>
      </c>
      <c r="R787">
        <v>5.4</v>
      </c>
      <c r="S787">
        <v>257.803</v>
      </c>
      <c r="T787">
        <v>46.8</v>
      </c>
      <c r="U787">
        <v>1522</v>
      </c>
      <c r="V787">
        <v>3.6</v>
      </c>
      <c r="W787">
        <v>3140.98</v>
      </c>
      <c r="X787">
        <v>1.7769999999999999</v>
      </c>
      <c r="Y787">
        <v>104.048</v>
      </c>
      <c r="Z787">
        <v>101.1131</v>
      </c>
      <c r="AA787">
        <v>5.3</v>
      </c>
      <c r="AB787">
        <v>257.24400000000003</v>
      </c>
      <c r="AC787">
        <v>48.9</v>
      </c>
      <c r="AD787">
        <v>1538</v>
      </c>
      <c r="AE787">
        <v>3.6</v>
      </c>
      <c r="AF787">
        <v>3037.56</v>
      </c>
      <c r="AG787">
        <v>1.6919999999999999</v>
      </c>
      <c r="AH787">
        <v>103.889</v>
      </c>
      <c r="AI787">
        <v>100.91160000000001</v>
      </c>
      <c r="AJ787">
        <v>5.4</v>
      </c>
      <c r="AK787">
        <v>256.51100000000002</v>
      </c>
      <c r="AL787">
        <v>47.3</v>
      </c>
      <c r="AM787">
        <v>1491</v>
      </c>
      <c r="AN787">
        <v>3.5</v>
      </c>
      <c r="AO787">
        <v>2976.74</v>
      </c>
      <c r="AP787">
        <v>1.6659999999999999</v>
      </c>
      <c r="AQ787">
        <v>2.0467780062651819E-3</v>
      </c>
      <c r="AR787">
        <v>2.2312115123410692E-3</v>
      </c>
      <c r="AS787">
        <v>3.7037037037036979E-2</v>
      </c>
      <c r="AT787">
        <v>3.153570749758527E-3</v>
      </c>
      <c r="AU787">
        <v>1.7094017094017259E-2</v>
      </c>
      <c r="AV787">
        <v>-4.0078843626806797E-2</v>
      </c>
      <c r="AW787">
        <v>0</v>
      </c>
      <c r="AX787">
        <v>2.8589803182446308E-2</v>
      </c>
      <c r="AY787">
        <v>7.9909960607766006E-2</v>
      </c>
      <c r="AZ787">
        <v>1.7299707827156399E-4</v>
      </c>
      <c r="BA787">
        <v>2.6386294159708168E-3</v>
      </c>
      <c r="BB787">
        <v>1.8867924528301879E-2</v>
      </c>
      <c r="BC787">
        <v>2.1730341621182259E-3</v>
      </c>
      <c r="BD787">
        <v>-4.2944785276073698E-2</v>
      </c>
      <c r="BE787">
        <v>-1.040312093628093E-2</v>
      </c>
      <c r="BF787">
        <v>0</v>
      </c>
      <c r="BG787">
        <v>3.404706409091518E-2</v>
      </c>
      <c r="BH787">
        <v>5.0236406619385221E-2</v>
      </c>
      <c r="BI787">
        <v>1.5304796465458459E-3</v>
      </c>
      <c r="BJ787">
        <v>1.9967971967542741E-3</v>
      </c>
      <c r="BK787">
        <v>-1.8518518518518601E-2</v>
      </c>
      <c r="BL787">
        <v>2.8575772578953722E-3</v>
      </c>
      <c r="BM787">
        <v>3.3826638477801207E-2</v>
      </c>
      <c r="BN787">
        <v>3.1522468142186399E-2</v>
      </c>
      <c r="BO787">
        <v>2.8571428571428688E-2</v>
      </c>
      <c r="BP787">
        <v>2.0431747482144939E-2</v>
      </c>
      <c r="BQ787">
        <v>1.5606242496998711E-2</v>
      </c>
      <c r="BR787">
        <v>7.513654622341992E-4</v>
      </c>
      <c r="BS787">
        <v>-9.9096536865239671E-7</v>
      </c>
      <c r="BT787">
        <v>0</v>
      </c>
      <c r="BU787">
        <v>1.7652181723744049E-3</v>
      </c>
      <c r="BV787">
        <v>2.1186440677964939E-3</v>
      </c>
      <c r="BW787">
        <v>-2.4214659685863889E-2</v>
      </c>
      <c r="BX787">
        <v>-5.4054054054054057E-2</v>
      </c>
      <c r="BY787">
        <v>1.718116769065681E-2</v>
      </c>
      <c r="BZ787">
        <v>0.1121495327102804</v>
      </c>
    </row>
    <row r="788" spans="1:78" x14ac:dyDescent="0.15">
      <c r="A788" s="21">
        <v>43831</v>
      </c>
      <c r="B788" t="s">
        <v>48</v>
      </c>
      <c r="C788">
        <v>1.55</v>
      </c>
      <c r="D788">
        <v>0</v>
      </c>
      <c r="E788" t="s">
        <v>56</v>
      </c>
      <c r="F788">
        <v>3.06</v>
      </c>
      <c r="G788">
        <v>104.47499999999999</v>
      </c>
      <c r="H788">
        <v>101.6045</v>
      </c>
      <c r="I788">
        <v>5.7</v>
      </c>
      <c r="J788">
        <v>259.03699999999998</v>
      </c>
      <c r="K788">
        <v>52</v>
      </c>
      <c r="L788">
        <v>1500</v>
      </c>
      <c r="M788">
        <v>3.5</v>
      </c>
      <c r="N788">
        <v>3225.52</v>
      </c>
      <c r="O788">
        <v>1.508</v>
      </c>
      <c r="P788">
        <v>104.279</v>
      </c>
      <c r="Q788">
        <v>101.6061</v>
      </c>
      <c r="R788">
        <v>5.6</v>
      </c>
      <c r="S788">
        <v>258.61599999999999</v>
      </c>
      <c r="T788">
        <v>47.6</v>
      </c>
      <c r="U788">
        <v>1461</v>
      </c>
      <c r="V788">
        <v>3.6</v>
      </c>
      <c r="W788">
        <v>3230.78</v>
      </c>
      <c r="X788">
        <v>1.919</v>
      </c>
      <c r="Y788">
        <v>104.066</v>
      </c>
      <c r="Z788">
        <v>101.37990000000001</v>
      </c>
      <c r="AA788">
        <v>5.4</v>
      </c>
      <c r="AB788">
        <v>257.803</v>
      </c>
      <c r="AC788">
        <v>46.8</v>
      </c>
      <c r="AD788">
        <v>1522</v>
      </c>
      <c r="AE788">
        <v>3.6</v>
      </c>
      <c r="AF788">
        <v>3140.98</v>
      </c>
      <c r="AG788">
        <v>1.7769999999999999</v>
      </c>
      <c r="AH788">
        <v>104.048</v>
      </c>
      <c r="AI788">
        <v>101.1131</v>
      </c>
      <c r="AJ788">
        <v>5.3</v>
      </c>
      <c r="AK788">
        <v>257.24400000000003</v>
      </c>
      <c r="AL788">
        <v>48.9</v>
      </c>
      <c r="AM788">
        <v>1538</v>
      </c>
      <c r="AN788">
        <v>3.6</v>
      </c>
      <c r="AO788">
        <v>3037.56</v>
      </c>
      <c r="AP788">
        <v>1.6919999999999999</v>
      </c>
      <c r="AQ788">
        <v>1.8795730684029179E-3</v>
      </c>
      <c r="AR788">
        <v>-1.5747086050899028E-5</v>
      </c>
      <c r="AS788">
        <v>1.7857142857143019E-2</v>
      </c>
      <c r="AT788">
        <v>1.627896185850908E-3</v>
      </c>
      <c r="AU788">
        <v>9.243697478991586E-2</v>
      </c>
      <c r="AV788">
        <v>2.669404517453788E-2</v>
      </c>
      <c r="AW788">
        <v>-2.777777777777779E-2</v>
      </c>
      <c r="AX788">
        <v>-1.6280898111292741E-3</v>
      </c>
      <c r="AY788">
        <v>-0.21417404898384571</v>
      </c>
      <c r="AZ788">
        <v>2.0467780062651819E-3</v>
      </c>
      <c r="BA788">
        <v>2.2312115123410692E-3</v>
      </c>
      <c r="BB788">
        <v>3.7037037037036979E-2</v>
      </c>
      <c r="BC788">
        <v>3.153570749758527E-3</v>
      </c>
      <c r="BD788">
        <v>1.7094017094017259E-2</v>
      </c>
      <c r="BE788">
        <v>-4.0078843626806797E-2</v>
      </c>
      <c r="BF788">
        <v>0</v>
      </c>
      <c r="BG788">
        <v>2.8589803182446308E-2</v>
      </c>
      <c r="BH788">
        <v>7.9909960607766006E-2</v>
      </c>
      <c r="BI788">
        <v>1.7299707827156399E-4</v>
      </c>
      <c r="BJ788">
        <v>2.6386294159708168E-3</v>
      </c>
      <c r="BK788">
        <v>1.8867924528301879E-2</v>
      </c>
      <c r="BL788">
        <v>2.1730341621182259E-3</v>
      </c>
      <c r="BM788">
        <v>-4.2944785276073698E-2</v>
      </c>
      <c r="BN788">
        <v>-1.040312093628093E-2</v>
      </c>
      <c r="BO788">
        <v>0</v>
      </c>
      <c r="BP788">
        <v>3.404706409091518E-2</v>
      </c>
      <c r="BQ788">
        <v>5.0236406619385221E-2</v>
      </c>
      <c r="BR788">
        <v>1.5304796465458459E-3</v>
      </c>
      <c r="BS788">
        <v>1.9967971967542741E-3</v>
      </c>
      <c r="BT788">
        <v>-1.8518518518518601E-2</v>
      </c>
      <c r="BU788">
        <v>2.8575772578953722E-3</v>
      </c>
      <c r="BV788">
        <v>3.3826638477801207E-2</v>
      </c>
      <c r="BW788">
        <v>3.1522468142186399E-2</v>
      </c>
      <c r="BX788">
        <v>2.8571428571428688E-2</v>
      </c>
      <c r="BY788">
        <v>2.0431747482144939E-2</v>
      </c>
      <c r="BZ788">
        <v>1.5606242496998711E-2</v>
      </c>
    </row>
    <row r="789" spans="1:78" x14ac:dyDescent="0.15">
      <c r="A789" s="21">
        <v>43862</v>
      </c>
      <c r="B789" t="s">
        <v>49</v>
      </c>
      <c r="C789">
        <v>1.58</v>
      </c>
      <c r="D789">
        <v>1.9354838709677441E-2</v>
      </c>
      <c r="E789" t="s">
        <v>54</v>
      </c>
      <c r="F789">
        <v>-1.43</v>
      </c>
      <c r="G789">
        <v>104.664</v>
      </c>
      <c r="H789">
        <v>101.1795</v>
      </c>
      <c r="I789">
        <v>5.6</v>
      </c>
      <c r="J789">
        <v>259.24799999999999</v>
      </c>
      <c r="K789">
        <v>49.8</v>
      </c>
      <c r="L789">
        <v>1440</v>
      </c>
      <c r="M789">
        <v>3.5</v>
      </c>
      <c r="N789">
        <v>2954.22</v>
      </c>
      <c r="O789">
        <v>1.1499999999999999</v>
      </c>
      <c r="P789">
        <v>104.47499999999999</v>
      </c>
      <c r="Q789">
        <v>101.6045</v>
      </c>
      <c r="R789">
        <v>5.7</v>
      </c>
      <c r="S789">
        <v>259.03699999999998</v>
      </c>
      <c r="T789">
        <v>52</v>
      </c>
      <c r="U789">
        <v>1500</v>
      </c>
      <c r="V789">
        <v>3.5</v>
      </c>
      <c r="W789">
        <v>3225.52</v>
      </c>
      <c r="X789">
        <v>1.508</v>
      </c>
      <c r="Y789">
        <v>104.279</v>
      </c>
      <c r="Z789">
        <v>101.6061</v>
      </c>
      <c r="AA789">
        <v>5.6</v>
      </c>
      <c r="AB789">
        <v>258.61599999999999</v>
      </c>
      <c r="AC789">
        <v>47.6</v>
      </c>
      <c r="AD789">
        <v>1461</v>
      </c>
      <c r="AE789">
        <v>3.6</v>
      </c>
      <c r="AF789">
        <v>3230.78</v>
      </c>
      <c r="AG789">
        <v>1.919</v>
      </c>
      <c r="AH789">
        <v>104.066</v>
      </c>
      <c r="AI789">
        <v>101.37990000000001</v>
      </c>
      <c r="AJ789">
        <v>5.4</v>
      </c>
      <c r="AK789">
        <v>257.803</v>
      </c>
      <c r="AL789">
        <v>46.8</v>
      </c>
      <c r="AM789">
        <v>1522</v>
      </c>
      <c r="AN789">
        <v>3.6</v>
      </c>
      <c r="AO789">
        <v>3140.98</v>
      </c>
      <c r="AP789">
        <v>1.7769999999999999</v>
      </c>
      <c r="AQ789">
        <v>1.8090452261307901E-3</v>
      </c>
      <c r="AR789">
        <v>-4.1828856005393664E-3</v>
      </c>
      <c r="AS789">
        <v>-1.7543859649122862E-2</v>
      </c>
      <c r="AT789">
        <v>8.1455544960773452E-4</v>
      </c>
      <c r="AU789">
        <v>-4.2307692307692379E-2</v>
      </c>
      <c r="AV789">
        <v>-4.0000000000000042E-2</v>
      </c>
      <c r="AW789">
        <v>0</v>
      </c>
      <c r="AX789">
        <v>-8.4110469009648137E-2</v>
      </c>
      <c r="AY789">
        <v>-0.2374005305039788</v>
      </c>
      <c r="AZ789">
        <v>1.8795730684029179E-3</v>
      </c>
      <c r="BA789">
        <v>-1.5747086050899028E-5</v>
      </c>
      <c r="BB789">
        <v>1.7857142857143019E-2</v>
      </c>
      <c r="BC789">
        <v>1.627896185850908E-3</v>
      </c>
      <c r="BD789">
        <v>9.243697478991586E-2</v>
      </c>
      <c r="BE789">
        <v>2.669404517453788E-2</v>
      </c>
      <c r="BF789">
        <v>-2.777777777777779E-2</v>
      </c>
      <c r="BG789">
        <v>-1.6280898111292741E-3</v>
      </c>
      <c r="BH789">
        <v>-0.21417404898384571</v>
      </c>
      <c r="BI789">
        <v>2.0467780062651819E-3</v>
      </c>
      <c r="BJ789">
        <v>2.2312115123410692E-3</v>
      </c>
      <c r="BK789">
        <v>3.7037037037036979E-2</v>
      </c>
      <c r="BL789">
        <v>3.153570749758527E-3</v>
      </c>
      <c r="BM789">
        <v>1.7094017094017259E-2</v>
      </c>
      <c r="BN789">
        <v>-4.0078843626806797E-2</v>
      </c>
      <c r="BO789">
        <v>0</v>
      </c>
      <c r="BP789">
        <v>2.8589803182446308E-2</v>
      </c>
      <c r="BQ789">
        <v>7.9909960607766006E-2</v>
      </c>
      <c r="BR789">
        <v>1.7299707827156399E-4</v>
      </c>
      <c r="BS789">
        <v>2.6386294159708168E-3</v>
      </c>
      <c r="BT789">
        <v>1.8867924528301879E-2</v>
      </c>
      <c r="BU789">
        <v>2.1730341621182259E-3</v>
      </c>
      <c r="BV789">
        <v>-4.2944785276073698E-2</v>
      </c>
      <c r="BW789">
        <v>-1.040312093628093E-2</v>
      </c>
      <c r="BX789">
        <v>0</v>
      </c>
      <c r="BY789">
        <v>3.404706409091518E-2</v>
      </c>
      <c r="BZ789">
        <v>5.0236406619385221E-2</v>
      </c>
    </row>
    <row r="790" spans="1:78" x14ac:dyDescent="0.15">
      <c r="A790" s="21">
        <v>43891</v>
      </c>
      <c r="B790" t="s">
        <v>50</v>
      </c>
      <c r="C790">
        <v>0.65</v>
      </c>
      <c r="D790">
        <v>-0.58860759493670889</v>
      </c>
      <c r="E790" t="s">
        <v>55</v>
      </c>
      <c r="F790">
        <v>4.5999999999999996</v>
      </c>
      <c r="G790">
        <v>104.586</v>
      </c>
      <c r="H790">
        <v>100.1885</v>
      </c>
      <c r="I790">
        <v>6.5</v>
      </c>
      <c r="J790">
        <v>258.12400000000002</v>
      </c>
      <c r="K790">
        <v>42.2</v>
      </c>
      <c r="L790">
        <v>1348</v>
      </c>
      <c r="M790">
        <v>4.4000000000000004</v>
      </c>
      <c r="N790">
        <v>2584.59</v>
      </c>
      <c r="O790">
        <v>0.67</v>
      </c>
      <c r="P790">
        <v>104.664</v>
      </c>
      <c r="Q790">
        <v>101.1795</v>
      </c>
      <c r="R790">
        <v>5.6</v>
      </c>
      <c r="S790">
        <v>259.24799999999999</v>
      </c>
      <c r="T790">
        <v>49.8</v>
      </c>
      <c r="U790">
        <v>1440</v>
      </c>
      <c r="V790">
        <v>3.5</v>
      </c>
      <c r="W790">
        <v>2954.22</v>
      </c>
      <c r="X790">
        <v>1.1499999999999999</v>
      </c>
      <c r="Y790">
        <v>104.47499999999999</v>
      </c>
      <c r="Z790">
        <v>101.6045</v>
      </c>
      <c r="AA790">
        <v>5.7</v>
      </c>
      <c r="AB790">
        <v>259.03699999999998</v>
      </c>
      <c r="AC790">
        <v>52</v>
      </c>
      <c r="AD790">
        <v>1500</v>
      </c>
      <c r="AE790">
        <v>3.5</v>
      </c>
      <c r="AF790">
        <v>3225.52</v>
      </c>
      <c r="AG790">
        <v>1.508</v>
      </c>
      <c r="AH790">
        <v>104.279</v>
      </c>
      <c r="AI790">
        <v>101.6061</v>
      </c>
      <c r="AJ790">
        <v>5.6</v>
      </c>
      <c r="AK790">
        <v>258.61599999999999</v>
      </c>
      <c r="AL790">
        <v>47.6</v>
      </c>
      <c r="AM790">
        <v>1461</v>
      </c>
      <c r="AN790">
        <v>3.6</v>
      </c>
      <c r="AO790">
        <v>3230.78</v>
      </c>
      <c r="AP790">
        <v>1.919</v>
      </c>
      <c r="AQ790">
        <v>-7.4524191699154585E-4</v>
      </c>
      <c r="AR790">
        <v>-9.794474177081347E-3</v>
      </c>
      <c r="AS790">
        <v>0.16071428571428581</v>
      </c>
      <c r="AT790">
        <v>-4.3356168610749757E-3</v>
      </c>
      <c r="AU790">
        <v>-0.1526104417670682</v>
      </c>
      <c r="AV790">
        <v>-6.3888888888888884E-2</v>
      </c>
      <c r="AW790">
        <v>0.25714285714285728</v>
      </c>
      <c r="AX790">
        <v>-0.12511932083595659</v>
      </c>
      <c r="AY790">
        <v>-0.41739130434782601</v>
      </c>
      <c r="AZ790">
        <v>1.8090452261307901E-3</v>
      </c>
      <c r="BA790">
        <v>-4.1828856005393664E-3</v>
      </c>
      <c r="BB790">
        <v>-1.7543859649122862E-2</v>
      </c>
      <c r="BC790">
        <v>8.1455544960773452E-4</v>
      </c>
      <c r="BD790">
        <v>-4.2307692307692379E-2</v>
      </c>
      <c r="BE790">
        <v>-4.0000000000000042E-2</v>
      </c>
      <c r="BF790">
        <v>0</v>
      </c>
      <c r="BG790">
        <v>-8.4110469009648137E-2</v>
      </c>
      <c r="BH790">
        <v>-0.2374005305039788</v>
      </c>
      <c r="BI790">
        <v>1.8795730684029179E-3</v>
      </c>
      <c r="BJ790">
        <v>-1.5747086050899028E-5</v>
      </c>
      <c r="BK790">
        <v>1.7857142857143019E-2</v>
      </c>
      <c r="BL790">
        <v>1.627896185850908E-3</v>
      </c>
      <c r="BM790">
        <v>9.243697478991586E-2</v>
      </c>
      <c r="BN790">
        <v>2.669404517453788E-2</v>
      </c>
      <c r="BO790">
        <v>-2.777777777777779E-2</v>
      </c>
      <c r="BP790">
        <v>-1.6280898111292741E-3</v>
      </c>
      <c r="BQ790">
        <v>-0.21417404898384571</v>
      </c>
      <c r="BR790">
        <v>2.0467780062651819E-3</v>
      </c>
      <c r="BS790">
        <v>2.2312115123410692E-3</v>
      </c>
      <c r="BT790">
        <v>3.7037037037036979E-2</v>
      </c>
      <c r="BU790">
        <v>3.153570749758527E-3</v>
      </c>
      <c r="BV790">
        <v>1.7094017094017259E-2</v>
      </c>
      <c r="BW790">
        <v>-4.0078843626806797E-2</v>
      </c>
      <c r="BX790">
        <v>0</v>
      </c>
      <c r="BY790">
        <v>2.8589803182446308E-2</v>
      </c>
      <c r="BZ790">
        <v>7.9909960607766006E-2</v>
      </c>
    </row>
    <row r="791" spans="1:78" x14ac:dyDescent="0.15">
      <c r="A791" s="21">
        <v>43922</v>
      </c>
      <c r="B791" t="s">
        <v>51</v>
      </c>
      <c r="C791">
        <v>0.05</v>
      </c>
      <c r="D791">
        <v>-0.92307692307692302</v>
      </c>
      <c r="E791" t="s">
        <v>55</v>
      </c>
      <c r="F791">
        <v>3.92</v>
      </c>
      <c r="G791">
        <v>104.23699999999999</v>
      </c>
      <c r="H791">
        <v>99.110600000000005</v>
      </c>
      <c r="I791">
        <v>6.9</v>
      </c>
      <c r="J791">
        <v>256.09199999999998</v>
      </c>
      <c r="K791">
        <v>27.1</v>
      </c>
      <c r="L791">
        <v>1050</v>
      </c>
      <c r="M791">
        <v>14.7</v>
      </c>
      <c r="N791">
        <v>2912.43</v>
      </c>
      <c r="O791">
        <v>0.64</v>
      </c>
      <c r="P791">
        <v>104.586</v>
      </c>
      <c r="Q791">
        <v>100.1885</v>
      </c>
      <c r="R791">
        <v>6.5</v>
      </c>
      <c r="S791">
        <v>258.12400000000002</v>
      </c>
      <c r="T791">
        <v>42.2</v>
      </c>
      <c r="U791">
        <v>1348</v>
      </c>
      <c r="V791">
        <v>4.4000000000000004</v>
      </c>
      <c r="W791">
        <v>2584.59</v>
      </c>
      <c r="X791">
        <v>0.67</v>
      </c>
      <c r="Y791">
        <v>104.664</v>
      </c>
      <c r="Z791">
        <v>101.1795</v>
      </c>
      <c r="AA791">
        <v>5.6</v>
      </c>
      <c r="AB791">
        <v>259.24799999999999</v>
      </c>
      <c r="AC791">
        <v>49.8</v>
      </c>
      <c r="AD791">
        <v>1440</v>
      </c>
      <c r="AE791">
        <v>3.5</v>
      </c>
      <c r="AF791">
        <v>2954.22</v>
      </c>
      <c r="AG791">
        <v>1.1499999999999999</v>
      </c>
      <c r="AH791">
        <v>104.47499999999999</v>
      </c>
      <c r="AI791">
        <v>101.6045</v>
      </c>
      <c r="AJ791">
        <v>5.7</v>
      </c>
      <c r="AK791">
        <v>259.03699999999998</v>
      </c>
      <c r="AL791">
        <v>52</v>
      </c>
      <c r="AM791">
        <v>1500</v>
      </c>
      <c r="AN791">
        <v>3.5</v>
      </c>
      <c r="AO791">
        <v>3225.52</v>
      </c>
      <c r="AP791">
        <v>1.508</v>
      </c>
      <c r="AQ791">
        <v>-3.3369667068250401E-3</v>
      </c>
      <c r="AR791">
        <v>-1.075871981315224E-2</v>
      </c>
      <c r="AS791">
        <v>6.1538461538461542E-2</v>
      </c>
      <c r="AT791">
        <v>-7.8721854612513464E-3</v>
      </c>
      <c r="AU791">
        <v>-0.35781990521327012</v>
      </c>
      <c r="AV791">
        <v>-0.22106824925816029</v>
      </c>
      <c r="AW791">
        <v>2.3409090909090899</v>
      </c>
      <c r="AX791">
        <v>0.12684410293315371</v>
      </c>
      <c r="AY791">
        <v>-4.4776119402985093E-2</v>
      </c>
      <c r="AZ791">
        <v>-7.4524191699154585E-4</v>
      </c>
      <c r="BA791">
        <v>-9.794474177081347E-3</v>
      </c>
      <c r="BB791">
        <v>0.16071428571428581</v>
      </c>
      <c r="BC791">
        <v>-4.3356168610749757E-3</v>
      </c>
      <c r="BD791">
        <v>-0.1526104417670682</v>
      </c>
      <c r="BE791">
        <v>-6.3888888888888884E-2</v>
      </c>
      <c r="BF791">
        <v>0.25714285714285728</v>
      </c>
      <c r="BG791">
        <v>-0.12511932083595659</v>
      </c>
      <c r="BH791">
        <v>-0.41739130434782601</v>
      </c>
      <c r="BI791">
        <v>1.8090452261307901E-3</v>
      </c>
      <c r="BJ791">
        <v>-4.1828856005393664E-3</v>
      </c>
      <c r="BK791">
        <v>-1.7543859649122862E-2</v>
      </c>
      <c r="BL791">
        <v>8.1455544960773452E-4</v>
      </c>
      <c r="BM791">
        <v>-4.2307692307692379E-2</v>
      </c>
      <c r="BN791">
        <v>-4.0000000000000042E-2</v>
      </c>
      <c r="BO791">
        <v>0</v>
      </c>
      <c r="BP791">
        <v>-8.4110469009648137E-2</v>
      </c>
      <c r="BQ791">
        <v>-0.2374005305039788</v>
      </c>
      <c r="BR791">
        <v>1.8795730684029179E-3</v>
      </c>
      <c r="BS791">
        <v>-1.5747086050899028E-5</v>
      </c>
      <c r="BT791">
        <v>1.7857142857143019E-2</v>
      </c>
      <c r="BU791">
        <v>1.627896185850908E-3</v>
      </c>
      <c r="BV791">
        <v>9.243697478991586E-2</v>
      </c>
      <c r="BW791">
        <v>2.669404517453788E-2</v>
      </c>
      <c r="BX791">
        <v>-2.777777777777779E-2</v>
      </c>
      <c r="BY791">
        <v>-1.6280898111292741E-3</v>
      </c>
      <c r="BZ791">
        <v>-0.21417404898384571</v>
      </c>
    </row>
    <row r="792" spans="1:78" x14ac:dyDescent="0.15">
      <c r="A792" s="21">
        <v>43952</v>
      </c>
      <c r="B792" t="s">
        <v>52</v>
      </c>
      <c r="C792">
        <v>0.05</v>
      </c>
      <c r="D792">
        <v>0</v>
      </c>
      <c r="E792" t="s">
        <v>56</v>
      </c>
      <c r="F792">
        <v>0.05</v>
      </c>
      <c r="G792">
        <v>104.364</v>
      </c>
      <c r="H792">
        <v>98.614090000000004</v>
      </c>
      <c r="I792">
        <v>5.4</v>
      </c>
      <c r="J792">
        <v>255.86799999999999</v>
      </c>
      <c r="K792">
        <v>31.8</v>
      </c>
      <c r="L792">
        <v>1253</v>
      </c>
      <c r="M792">
        <v>13.2</v>
      </c>
      <c r="N792">
        <v>3044.31</v>
      </c>
      <c r="O792">
        <v>0.65300000000000002</v>
      </c>
      <c r="P792">
        <v>104.23699999999999</v>
      </c>
      <c r="Q792">
        <v>99.110600000000005</v>
      </c>
      <c r="R792">
        <v>6.9</v>
      </c>
      <c r="S792">
        <v>256.09199999999998</v>
      </c>
      <c r="T792">
        <v>27.1</v>
      </c>
      <c r="U792">
        <v>1050</v>
      </c>
      <c r="V792">
        <v>14.7</v>
      </c>
      <c r="W792">
        <v>2912.43</v>
      </c>
      <c r="X792">
        <v>0.64</v>
      </c>
      <c r="Y792">
        <v>104.586</v>
      </c>
      <c r="Z792">
        <v>100.1885</v>
      </c>
      <c r="AA792">
        <v>6.5</v>
      </c>
      <c r="AB792">
        <v>258.12400000000002</v>
      </c>
      <c r="AC792">
        <v>42.2</v>
      </c>
      <c r="AD792">
        <v>1348</v>
      </c>
      <c r="AE792">
        <v>4.4000000000000004</v>
      </c>
      <c r="AF792">
        <v>2584.59</v>
      </c>
      <c r="AG792">
        <v>0.67</v>
      </c>
      <c r="AH792">
        <v>104.664</v>
      </c>
      <c r="AI792">
        <v>101.1795</v>
      </c>
      <c r="AJ792">
        <v>5.6</v>
      </c>
      <c r="AK792">
        <v>259.24799999999999</v>
      </c>
      <c r="AL792">
        <v>49.8</v>
      </c>
      <c r="AM792">
        <v>1440</v>
      </c>
      <c r="AN792">
        <v>3.5</v>
      </c>
      <c r="AO792">
        <v>2954.22</v>
      </c>
      <c r="AP792">
        <v>1.1499999999999999</v>
      </c>
      <c r="AQ792">
        <v>1.2183773516123431E-3</v>
      </c>
      <c r="AR792">
        <v>-5.0096558793912838E-3</v>
      </c>
      <c r="AS792">
        <v>-0.21739130434782611</v>
      </c>
      <c r="AT792">
        <v>-8.7468565984094582E-4</v>
      </c>
      <c r="AU792">
        <v>0.17343173431734299</v>
      </c>
      <c r="AV792">
        <v>0.19333333333333341</v>
      </c>
      <c r="AW792">
        <v>-0.1020408163265306</v>
      </c>
      <c r="AX792">
        <v>4.528177501261843E-2</v>
      </c>
      <c r="AY792">
        <v>2.0312499999999959E-2</v>
      </c>
      <c r="AZ792">
        <v>-3.3369667068250401E-3</v>
      </c>
      <c r="BA792">
        <v>-1.075871981315224E-2</v>
      </c>
      <c r="BB792">
        <v>6.1538461538461542E-2</v>
      </c>
      <c r="BC792">
        <v>-7.8721854612513464E-3</v>
      </c>
      <c r="BD792">
        <v>-0.35781990521327012</v>
      </c>
      <c r="BE792">
        <v>-0.22106824925816029</v>
      </c>
      <c r="BF792">
        <v>2.3409090909090899</v>
      </c>
      <c r="BG792">
        <v>0.12684410293315371</v>
      </c>
      <c r="BH792">
        <v>-4.4776119402985093E-2</v>
      </c>
      <c r="BI792">
        <v>-7.4524191699154585E-4</v>
      </c>
      <c r="BJ792">
        <v>-9.794474177081347E-3</v>
      </c>
      <c r="BK792">
        <v>0.16071428571428581</v>
      </c>
      <c r="BL792">
        <v>-4.3356168610749757E-3</v>
      </c>
      <c r="BM792">
        <v>-0.1526104417670682</v>
      </c>
      <c r="BN792">
        <v>-6.3888888888888884E-2</v>
      </c>
      <c r="BO792">
        <v>0.25714285714285728</v>
      </c>
      <c r="BP792">
        <v>-0.12511932083595659</v>
      </c>
      <c r="BQ792">
        <v>-0.41739130434782601</v>
      </c>
      <c r="BR792">
        <v>1.8090452261307901E-3</v>
      </c>
      <c r="BS792">
        <v>-4.1828856005393664E-3</v>
      </c>
      <c r="BT792">
        <v>-1.7543859649122862E-2</v>
      </c>
      <c r="BU792">
        <v>8.1455544960773452E-4</v>
      </c>
      <c r="BV792">
        <v>-4.2307692307692379E-2</v>
      </c>
      <c r="BW792">
        <v>-4.0000000000000042E-2</v>
      </c>
      <c r="BX792">
        <v>0</v>
      </c>
      <c r="BY792">
        <v>-8.4110469009648137E-2</v>
      </c>
      <c r="BZ792">
        <v>-0.2374005305039788</v>
      </c>
    </row>
    <row r="793" spans="1:78" x14ac:dyDescent="0.15">
      <c r="A793" s="21">
        <v>43983</v>
      </c>
      <c r="B793" t="s">
        <v>53</v>
      </c>
      <c r="C793">
        <v>0.08</v>
      </c>
      <c r="D793">
        <v>0.6</v>
      </c>
      <c r="E793" t="s">
        <v>54</v>
      </c>
      <c r="F793">
        <v>2.82</v>
      </c>
      <c r="G793">
        <v>104.527</v>
      </c>
      <c r="H793">
        <v>98.56465</v>
      </c>
      <c r="I793">
        <v>3.8</v>
      </c>
      <c r="J793">
        <v>256.98599999999999</v>
      </c>
      <c r="K793">
        <v>56.4</v>
      </c>
      <c r="L793">
        <v>1329</v>
      </c>
      <c r="M793">
        <v>11</v>
      </c>
      <c r="N793">
        <v>3100.29</v>
      </c>
      <c r="O793">
        <v>0.65700000000000003</v>
      </c>
      <c r="P793">
        <v>104.364</v>
      </c>
      <c r="Q793">
        <v>98.614090000000004</v>
      </c>
      <c r="R793">
        <v>5.4</v>
      </c>
      <c r="S793">
        <v>255.86799999999999</v>
      </c>
      <c r="T793">
        <v>31.8</v>
      </c>
      <c r="U793">
        <v>1253</v>
      </c>
      <c r="V793">
        <v>13.2</v>
      </c>
      <c r="W793">
        <v>3044.31</v>
      </c>
      <c r="X793">
        <v>0.65300000000000002</v>
      </c>
      <c r="Y793">
        <v>104.23699999999999</v>
      </c>
      <c r="Z793">
        <v>99.110600000000005</v>
      </c>
      <c r="AA793">
        <v>6.9</v>
      </c>
      <c r="AB793">
        <v>256.09199999999998</v>
      </c>
      <c r="AC793">
        <v>27.1</v>
      </c>
      <c r="AD793">
        <v>1050</v>
      </c>
      <c r="AE793">
        <v>14.7</v>
      </c>
      <c r="AF793">
        <v>2912.43</v>
      </c>
      <c r="AG793">
        <v>0.64</v>
      </c>
      <c r="AH793">
        <v>104.586</v>
      </c>
      <c r="AI793">
        <v>100.1885</v>
      </c>
      <c r="AJ793">
        <v>6.5</v>
      </c>
      <c r="AK793">
        <v>258.12400000000002</v>
      </c>
      <c r="AL793">
        <v>42.2</v>
      </c>
      <c r="AM793">
        <v>1348</v>
      </c>
      <c r="AN793">
        <v>4.4000000000000004</v>
      </c>
      <c r="AO793">
        <v>2584.59</v>
      </c>
      <c r="AP793">
        <v>0.67</v>
      </c>
      <c r="AQ793">
        <v>1.5618412479398991E-3</v>
      </c>
      <c r="AR793">
        <v>-5.0134823532832495E-4</v>
      </c>
      <c r="AS793">
        <v>-0.29629629629629639</v>
      </c>
      <c r="AT793">
        <v>4.3694404927541166E-3</v>
      </c>
      <c r="AU793">
        <v>0.77358490566037719</v>
      </c>
      <c r="AV793">
        <v>6.0654429369513263E-2</v>
      </c>
      <c r="AW793">
        <v>-0.1666666666666666</v>
      </c>
      <c r="AX793">
        <v>1.838840328350266E-2</v>
      </c>
      <c r="AY793">
        <v>6.1255742725880857E-3</v>
      </c>
      <c r="AZ793">
        <v>1.2183773516123431E-3</v>
      </c>
      <c r="BA793">
        <v>-5.0096558793912838E-3</v>
      </c>
      <c r="BB793">
        <v>-0.21739130434782611</v>
      </c>
      <c r="BC793">
        <v>-8.7468565984094582E-4</v>
      </c>
      <c r="BD793">
        <v>0.17343173431734299</v>
      </c>
      <c r="BE793">
        <v>0.19333333333333341</v>
      </c>
      <c r="BF793">
        <v>-0.1020408163265306</v>
      </c>
      <c r="BG793">
        <v>4.528177501261843E-2</v>
      </c>
      <c r="BH793">
        <v>2.0312499999999959E-2</v>
      </c>
      <c r="BI793">
        <v>-3.3369667068250401E-3</v>
      </c>
      <c r="BJ793">
        <v>-1.075871981315224E-2</v>
      </c>
      <c r="BK793">
        <v>6.1538461538461542E-2</v>
      </c>
      <c r="BL793">
        <v>-7.8721854612513464E-3</v>
      </c>
      <c r="BM793">
        <v>-0.35781990521327012</v>
      </c>
      <c r="BN793">
        <v>-0.22106824925816029</v>
      </c>
      <c r="BO793">
        <v>2.3409090909090899</v>
      </c>
      <c r="BP793">
        <v>0.12684410293315371</v>
      </c>
      <c r="BQ793">
        <v>-4.4776119402985093E-2</v>
      </c>
      <c r="BR793">
        <v>-7.4524191699154585E-4</v>
      </c>
      <c r="BS793">
        <v>-9.794474177081347E-3</v>
      </c>
      <c r="BT793">
        <v>0.16071428571428581</v>
      </c>
      <c r="BU793">
        <v>-4.3356168610749757E-3</v>
      </c>
      <c r="BV793">
        <v>-0.1526104417670682</v>
      </c>
      <c r="BW793">
        <v>-6.3888888888888884E-2</v>
      </c>
      <c r="BX793">
        <v>0.25714285714285728</v>
      </c>
      <c r="BY793">
        <v>-0.12511932083595659</v>
      </c>
      <c r="BZ793">
        <v>-0.41739130434782601</v>
      </c>
    </row>
    <row r="794" spans="1:78" x14ac:dyDescent="0.15">
      <c r="A794" s="21">
        <v>44013</v>
      </c>
      <c r="B794" t="s">
        <v>42</v>
      </c>
      <c r="C794">
        <v>0.09</v>
      </c>
      <c r="D794">
        <v>0.1249999999999999</v>
      </c>
      <c r="E794" t="s">
        <v>54</v>
      </c>
      <c r="F794">
        <v>0.02</v>
      </c>
      <c r="G794">
        <v>104.913</v>
      </c>
      <c r="H794">
        <v>98.581819999999993</v>
      </c>
      <c r="I794">
        <v>3.4</v>
      </c>
      <c r="J794">
        <v>258.27800000000002</v>
      </c>
      <c r="K794">
        <v>61.5</v>
      </c>
      <c r="L794">
        <v>1526</v>
      </c>
      <c r="M794">
        <v>10.199999999999999</v>
      </c>
      <c r="N794">
        <v>3271.12</v>
      </c>
      <c r="O794">
        <v>0.52900000000000003</v>
      </c>
      <c r="P794">
        <v>104.527</v>
      </c>
      <c r="Q794">
        <v>98.56465</v>
      </c>
      <c r="R794">
        <v>3.8</v>
      </c>
      <c r="S794">
        <v>256.98599999999999</v>
      </c>
      <c r="T794">
        <v>56.4</v>
      </c>
      <c r="U794">
        <v>1329</v>
      </c>
      <c r="V794">
        <v>11</v>
      </c>
      <c r="W794">
        <v>3100.29</v>
      </c>
      <c r="X794">
        <v>0.65700000000000003</v>
      </c>
      <c r="Y794">
        <v>104.364</v>
      </c>
      <c r="Z794">
        <v>98.614090000000004</v>
      </c>
      <c r="AA794">
        <v>5.4</v>
      </c>
      <c r="AB794">
        <v>255.86799999999999</v>
      </c>
      <c r="AC794">
        <v>31.8</v>
      </c>
      <c r="AD794">
        <v>1253</v>
      </c>
      <c r="AE794">
        <v>13.2</v>
      </c>
      <c r="AF794">
        <v>3044.31</v>
      </c>
      <c r="AG794">
        <v>0.65300000000000002</v>
      </c>
      <c r="AH794">
        <v>104.23699999999999</v>
      </c>
      <c r="AI794">
        <v>99.110600000000005</v>
      </c>
      <c r="AJ794">
        <v>6.9</v>
      </c>
      <c r="AK794">
        <v>256.09199999999998</v>
      </c>
      <c r="AL794">
        <v>27.1</v>
      </c>
      <c r="AM794">
        <v>1050</v>
      </c>
      <c r="AN794">
        <v>14.7</v>
      </c>
      <c r="AO794">
        <v>2912.43</v>
      </c>
      <c r="AP794">
        <v>0.64</v>
      </c>
      <c r="AQ794">
        <v>3.692825777071862E-3</v>
      </c>
      <c r="AR794">
        <v>1.7420038522941719E-4</v>
      </c>
      <c r="AS794">
        <v>-0.10526315789473679</v>
      </c>
      <c r="AT794">
        <v>5.0275112262925248E-3</v>
      </c>
      <c r="AU794">
        <v>9.0425531914893664E-2</v>
      </c>
      <c r="AV794">
        <v>0.1482317531978932</v>
      </c>
      <c r="AW794">
        <v>-7.2727272727272751E-2</v>
      </c>
      <c r="AX794">
        <v>5.5101296975444303E-2</v>
      </c>
      <c r="AY794">
        <v>-0.19482496194824961</v>
      </c>
      <c r="AZ794">
        <v>1.5618412479398991E-3</v>
      </c>
      <c r="BA794">
        <v>-5.0134823532832495E-4</v>
      </c>
      <c r="BB794">
        <v>-0.29629629629629639</v>
      </c>
      <c r="BC794">
        <v>4.3694404927541166E-3</v>
      </c>
      <c r="BD794">
        <v>0.77358490566037719</v>
      </c>
      <c r="BE794">
        <v>6.0654429369513263E-2</v>
      </c>
      <c r="BF794">
        <v>-0.1666666666666666</v>
      </c>
      <c r="BG794">
        <v>1.838840328350266E-2</v>
      </c>
      <c r="BH794">
        <v>6.1255742725880857E-3</v>
      </c>
      <c r="BI794">
        <v>1.2183773516123431E-3</v>
      </c>
      <c r="BJ794">
        <v>-5.0096558793912838E-3</v>
      </c>
      <c r="BK794">
        <v>-0.21739130434782611</v>
      </c>
      <c r="BL794">
        <v>-8.7468565984094582E-4</v>
      </c>
      <c r="BM794">
        <v>0.17343173431734299</v>
      </c>
      <c r="BN794">
        <v>0.19333333333333341</v>
      </c>
      <c r="BO794">
        <v>-0.1020408163265306</v>
      </c>
      <c r="BP794">
        <v>4.528177501261843E-2</v>
      </c>
      <c r="BQ794">
        <v>2.0312499999999959E-2</v>
      </c>
      <c r="BR794">
        <v>-3.3369667068250401E-3</v>
      </c>
      <c r="BS794">
        <v>-1.075871981315224E-2</v>
      </c>
      <c r="BT794">
        <v>6.1538461538461542E-2</v>
      </c>
      <c r="BU794">
        <v>-7.8721854612513464E-3</v>
      </c>
      <c r="BV794">
        <v>-0.35781990521327012</v>
      </c>
      <c r="BW794">
        <v>-0.22106824925816029</v>
      </c>
      <c r="BX794">
        <v>2.3409090909090899</v>
      </c>
      <c r="BY794">
        <v>0.12684410293315371</v>
      </c>
      <c r="BZ794">
        <v>-4.4776119402985093E-2</v>
      </c>
    </row>
    <row r="795" spans="1:78" x14ac:dyDescent="0.15">
      <c r="A795" s="21">
        <v>44044</v>
      </c>
      <c r="B795" t="s">
        <v>43</v>
      </c>
      <c r="C795">
        <v>0.1</v>
      </c>
      <c r="D795">
        <v>0.1111111111111112</v>
      </c>
      <c r="E795" t="s">
        <v>54</v>
      </c>
      <c r="F795">
        <v>0.03</v>
      </c>
      <c r="G795">
        <v>105.229</v>
      </c>
      <c r="H795">
        <v>98.782210000000006</v>
      </c>
      <c r="I795">
        <v>3.3</v>
      </c>
      <c r="J795">
        <v>259.411</v>
      </c>
      <c r="K795">
        <v>67.599999999999994</v>
      </c>
      <c r="L795">
        <v>1564</v>
      </c>
      <c r="M795">
        <v>8.4</v>
      </c>
      <c r="N795">
        <v>3500.31</v>
      </c>
      <c r="O795">
        <v>0.70599999999999996</v>
      </c>
      <c r="P795">
        <v>104.913</v>
      </c>
      <c r="Q795">
        <v>98.581819999999993</v>
      </c>
      <c r="R795">
        <v>3.4</v>
      </c>
      <c r="S795">
        <v>258.27800000000002</v>
      </c>
      <c r="T795">
        <v>61.5</v>
      </c>
      <c r="U795">
        <v>1526</v>
      </c>
      <c r="V795">
        <v>10.199999999999999</v>
      </c>
      <c r="W795">
        <v>3271.12</v>
      </c>
      <c r="X795">
        <v>0.52900000000000003</v>
      </c>
      <c r="Y795">
        <v>104.527</v>
      </c>
      <c r="Z795">
        <v>98.56465</v>
      </c>
      <c r="AA795">
        <v>3.8</v>
      </c>
      <c r="AB795">
        <v>256.98599999999999</v>
      </c>
      <c r="AC795">
        <v>56.4</v>
      </c>
      <c r="AD795">
        <v>1329</v>
      </c>
      <c r="AE795">
        <v>11</v>
      </c>
      <c r="AF795">
        <v>3100.29</v>
      </c>
      <c r="AG795">
        <v>0.65700000000000003</v>
      </c>
      <c r="AH795">
        <v>104.364</v>
      </c>
      <c r="AI795">
        <v>98.614090000000004</v>
      </c>
      <c r="AJ795">
        <v>5.4</v>
      </c>
      <c r="AK795">
        <v>255.86799999999999</v>
      </c>
      <c r="AL795">
        <v>31.8</v>
      </c>
      <c r="AM795">
        <v>1253</v>
      </c>
      <c r="AN795">
        <v>13.2</v>
      </c>
      <c r="AO795">
        <v>3044.31</v>
      </c>
      <c r="AP795">
        <v>0.65300000000000002</v>
      </c>
      <c r="AQ795">
        <v>3.012019482809603E-3</v>
      </c>
      <c r="AR795">
        <v>2.0327277382383708E-3</v>
      </c>
      <c r="AS795">
        <v>-2.9411764705882359E-2</v>
      </c>
      <c r="AT795">
        <v>4.3867460643183254E-3</v>
      </c>
      <c r="AU795">
        <v>9.9186991869918639E-2</v>
      </c>
      <c r="AV795">
        <v>2.4901703800786379E-2</v>
      </c>
      <c r="AW795">
        <v>-0.17647058823529399</v>
      </c>
      <c r="AX795">
        <v>7.0064687324219221E-2</v>
      </c>
      <c r="AY795">
        <v>0.33459357277882779</v>
      </c>
      <c r="AZ795">
        <v>3.692825777071862E-3</v>
      </c>
      <c r="BA795">
        <v>1.7420038522941719E-4</v>
      </c>
      <c r="BB795">
        <v>-0.10526315789473679</v>
      </c>
      <c r="BC795">
        <v>5.0275112262925248E-3</v>
      </c>
      <c r="BD795">
        <v>9.0425531914893664E-2</v>
      </c>
      <c r="BE795">
        <v>0.1482317531978932</v>
      </c>
      <c r="BF795">
        <v>-7.2727272727272751E-2</v>
      </c>
      <c r="BG795">
        <v>5.5101296975444303E-2</v>
      </c>
      <c r="BH795">
        <v>-0.19482496194824961</v>
      </c>
      <c r="BI795">
        <v>1.5618412479398991E-3</v>
      </c>
      <c r="BJ795">
        <v>-5.0134823532832495E-4</v>
      </c>
      <c r="BK795">
        <v>-0.29629629629629639</v>
      </c>
      <c r="BL795">
        <v>4.3694404927541166E-3</v>
      </c>
      <c r="BM795">
        <v>0.77358490566037719</v>
      </c>
      <c r="BN795">
        <v>6.0654429369513263E-2</v>
      </c>
      <c r="BO795">
        <v>-0.1666666666666666</v>
      </c>
      <c r="BP795">
        <v>1.838840328350266E-2</v>
      </c>
      <c r="BQ795">
        <v>6.1255742725880857E-3</v>
      </c>
      <c r="BR795">
        <v>1.2183773516123431E-3</v>
      </c>
      <c r="BS795">
        <v>-5.0096558793912838E-3</v>
      </c>
      <c r="BT795">
        <v>-0.21739130434782611</v>
      </c>
      <c r="BU795">
        <v>-8.7468565984094582E-4</v>
      </c>
      <c r="BV795">
        <v>0.17343173431734299</v>
      </c>
      <c r="BW795">
        <v>0.19333333333333341</v>
      </c>
      <c r="BX795">
        <v>-0.1020408163265306</v>
      </c>
      <c r="BY795">
        <v>4.528177501261843E-2</v>
      </c>
      <c r="BZ795">
        <v>2.0312499999999959E-2</v>
      </c>
    </row>
    <row r="796" spans="1:78" x14ac:dyDescent="0.15">
      <c r="A796" s="21">
        <v>44075</v>
      </c>
      <c r="B796" t="s">
        <v>44</v>
      </c>
      <c r="C796">
        <v>0.09</v>
      </c>
      <c r="D796">
        <v>-0.1000000000000001</v>
      </c>
      <c r="E796" t="s">
        <v>55</v>
      </c>
      <c r="F796">
        <v>-0.01</v>
      </c>
      <c r="G796">
        <v>105.39</v>
      </c>
      <c r="H796">
        <v>99.092420000000004</v>
      </c>
      <c r="I796">
        <v>3.4</v>
      </c>
      <c r="J796">
        <v>260.029</v>
      </c>
      <c r="K796">
        <v>60.2</v>
      </c>
      <c r="L796">
        <v>1643</v>
      </c>
      <c r="M796">
        <v>7.9</v>
      </c>
      <c r="N796">
        <v>3363</v>
      </c>
      <c r="O796">
        <v>0.68500000000000005</v>
      </c>
      <c r="P796">
        <v>105.229</v>
      </c>
      <c r="Q796">
        <v>98.782210000000006</v>
      </c>
      <c r="R796">
        <v>3.3</v>
      </c>
      <c r="S796">
        <v>259.411</v>
      </c>
      <c r="T796">
        <v>67.599999999999994</v>
      </c>
      <c r="U796">
        <v>1564</v>
      </c>
      <c r="V796">
        <v>8.4</v>
      </c>
      <c r="W796">
        <v>3500.31</v>
      </c>
      <c r="X796">
        <v>0.70599999999999996</v>
      </c>
      <c r="Y796">
        <v>104.913</v>
      </c>
      <c r="Z796">
        <v>98.581819999999993</v>
      </c>
      <c r="AA796">
        <v>3.4</v>
      </c>
      <c r="AB796">
        <v>258.27800000000002</v>
      </c>
      <c r="AC796">
        <v>61.5</v>
      </c>
      <c r="AD796">
        <v>1526</v>
      </c>
      <c r="AE796">
        <v>10.199999999999999</v>
      </c>
      <c r="AF796">
        <v>3271.12</v>
      </c>
      <c r="AG796">
        <v>0.52900000000000003</v>
      </c>
      <c r="AH796">
        <v>104.527</v>
      </c>
      <c r="AI796">
        <v>98.56465</v>
      </c>
      <c r="AJ796">
        <v>3.8</v>
      </c>
      <c r="AK796">
        <v>256.98599999999999</v>
      </c>
      <c r="AL796">
        <v>56.4</v>
      </c>
      <c r="AM796">
        <v>1329</v>
      </c>
      <c r="AN796">
        <v>11</v>
      </c>
      <c r="AO796">
        <v>3100.29</v>
      </c>
      <c r="AP796">
        <v>0.65700000000000003</v>
      </c>
      <c r="AQ796">
        <v>1.5299964838590969E-3</v>
      </c>
      <c r="AR796">
        <v>3.1403427803446959E-3</v>
      </c>
      <c r="AS796">
        <v>3.030303030303028E-2</v>
      </c>
      <c r="AT796">
        <v>2.3823199478818502E-3</v>
      </c>
      <c r="AU796">
        <v>-0.1094674556213017</v>
      </c>
      <c r="AV796">
        <v>5.0511508951406547E-2</v>
      </c>
      <c r="AW796">
        <v>-5.9523809523809527E-2</v>
      </c>
      <c r="AX796">
        <v>-3.9227954095494399E-2</v>
      </c>
      <c r="AY796">
        <v>-2.9745042492917761E-2</v>
      </c>
      <c r="AZ796">
        <v>3.012019482809603E-3</v>
      </c>
      <c r="BA796">
        <v>2.0327277382383708E-3</v>
      </c>
      <c r="BB796">
        <v>-2.9411764705882359E-2</v>
      </c>
      <c r="BC796">
        <v>4.3867460643183254E-3</v>
      </c>
      <c r="BD796">
        <v>9.9186991869918639E-2</v>
      </c>
      <c r="BE796">
        <v>2.4901703800786379E-2</v>
      </c>
      <c r="BF796">
        <v>-0.17647058823529399</v>
      </c>
      <c r="BG796">
        <v>7.0064687324219221E-2</v>
      </c>
      <c r="BH796">
        <v>0.33459357277882779</v>
      </c>
      <c r="BI796">
        <v>3.692825777071862E-3</v>
      </c>
      <c r="BJ796">
        <v>1.7420038522941719E-4</v>
      </c>
      <c r="BK796">
        <v>-0.10526315789473679</v>
      </c>
      <c r="BL796">
        <v>5.0275112262925248E-3</v>
      </c>
      <c r="BM796">
        <v>9.0425531914893664E-2</v>
      </c>
      <c r="BN796">
        <v>0.1482317531978932</v>
      </c>
      <c r="BO796">
        <v>-7.2727272727272751E-2</v>
      </c>
      <c r="BP796">
        <v>5.5101296975444303E-2</v>
      </c>
      <c r="BQ796">
        <v>-0.19482496194824961</v>
      </c>
      <c r="BR796">
        <v>1.5618412479398991E-3</v>
      </c>
      <c r="BS796">
        <v>-5.0134823532832495E-4</v>
      </c>
      <c r="BT796">
        <v>-0.29629629629629639</v>
      </c>
      <c r="BU796">
        <v>4.3694404927541166E-3</v>
      </c>
      <c r="BV796">
        <v>0.77358490566037719</v>
      </c>
      <c r="BW796">
        <v>6.0654429369513263E-2</v>
      </c>
      <c r="BX796">
        <v>-0.1666666666666666</v>
      </c>
      <c r="BY796">
        <v>1.838840328350266E-2</v>
      </c>
      <c r="BZ796">
        <v>6.1255742725880857E-3</v>
      </c>
    </row>
    <row r="797" spans="1:78" x14ac:dyDescent="0.15">
      <c r="A797" s="21">
        <v>44105</v>
      </c>
      <c r="B797" t="s">
        <v>45</v>
      </c>
      <c r="C797">
        <v>0.09</v>
      </c>
      <c r="D797">
        <v>0</v>
      </c>
      <c r="E797" t="s">
        <v>56</v>
      </c>
      <c r="F797">
        <v>0.09</v>
      </c>
      <c r="G797">
        <v>105.47</v>
      </c>
      <c r="H797">
        <v>99.240099999999998</v>
      </c>
      <c r="I797">
        <v>3.3</v>
      </c>
      <c r="J797">
        <v>260.286</v>
      </c>
      <c r="K797">
        <v>66.900000000000006</v>
      </c>
      <c r="L797">
        <v>1622</v>
      </c>
      <c r="M797">
        <v>6.9</v>
      </c>
      <c r="N797">
        <v>3269.96</v>
      </c>
      <c r="O797">
        <v>0.875</v>
      </c>
      <c r="P797">
        <v>105.39</v>
      </c>
      <c r="Q797">
        <v>99.092420000000004</v>
      </c>
      <c r="R797">
        <v>3.4</v>
      </c>
      <c r="S797">
        <v>260.029</v>
      </c>
      <c r="T797">
        <v>60.2</v>
      </c>
      <c r="U797">
        <v>1643</v>
      </c>
      <c r="V797">
        <v>7.9</v>
      </c>
      <c r="W797">
        <v>3363</v>
      </c>
      <c r="X797">
        <v>0.68500000000000005</v>
      </c>
      <c r="Y797">
        <v>105.229</v>
      </c>
      <c r="Z797">
        <v>98.782210000000006</v>
      </c>
      <c r="AA797">
        <v>3.3</v>
      </c>
      <c r="AB797">
        <v>259.411</v>
      </c>
      <c r="AC797">
        <v>67.599999999999994</v>
      </c>
      <c r="AD797">
        <v>1564</v>
      </c>
      <c r="AE797">
        <v>8.4</v>
      </c>
      <c r="AF797">
        <v>3500.31</v>
      </c>
      <c r="AG797">
        <v>0.70599999999999996</v>
      </c>
      <c r="AH797">
        <v>104.913</v>
      </c>
      <c r="AI797">
        <v>98.581819999999993</v>
      </c>
      <c r="AJ797">
        <v>3.4</v>
      </c>
      <c r="AK797">
        <v>258.27800000000002</v>
      </c>
      <c r="AL797">
        <v>61.5</v>
      </c>
      <c r="AM797">
        <v>1526</v>
      </c>
      <c r="AN797">
        <v>10.199999999999999</v>
      </c>
      <c r="AO797">
        <v>3271.12</v>
      </c>
      <c r="AP797">
        <v>0.52900000000000003</v>
      </c>
      <c r="AQ797">
        <v>7.5908530221080461E-4</v>
      </c>
      <c r="AR797">
        <v>1.4903258998013591E-3</v>
      </c>
      <c r="AS797">
        <v>-2.9411764705882359E-2</v>
      </c>
      <c r="AT797">
        <v>9.8835129927810073E-4</v>
      </c>
      <c r="AU797">
        <v>0.1112956810631229</v>
      </c>
      <c r="AV797">
        <v>-1.2781497261107781E-2</v>
      </c>
      <c r="AW797">
        <v>-0.12658227848101269</v>
      </c>
      <c r="AX797">
        <v>-2.7665774606006499E-2</v>
      </c>
      <c r="AY797">
        <v>0.27737226277372251</v>
      </c>
      <c r="AZ797">
        <v>1.5299964838590969E-3</v>
      </c>
      <c r="BA797">
        <v>3.1403427803446959E-3</v>
      </c>
      <c r="BB797">
        <v>3.030303030303028E-2</v>
      </c>
      <c r="BC797">
        <v>2.3823199478818502E-3</v>
      </c>
      <c r="BD797">
        <v>-0.1094674556213017</v>
      </c>
      <c r="BE797">
        <v>5.0511508951406547E-2</v>
      </c>
      <c r="BF797">
        <v>-5.9523809523809527E-2</v>
      </c>
      <c r="BG797">
        <v>-3.9227954095494399E-2</v>
      </c>
      <c r="BH797">
        <v>-2.9745042492917761E-2</v>
      </c>
      <c r="BI797">
        <v>3.012019482809603E-3</v>
      </c>
      <c r="BJ797">
        <v>2.0327277382383708E-3</v>
      </c>
      <c r="BK797">
        <v>-2.9411764705882359E-2</v>
      </c>
      <c r="BL797">
        <v>4.3867460643183254E-3</v>
      </c>
      <c r="BM797">
        <v>9.9186991869918639E-2</v>
      </c>
      <c r="BN797">
        <v>2.4901703800786379E-2</v>
      </c>
      <c r="BO797">
        <v>-0.17647058823529399</v>
      </c>
      <c r="BP797">
        <v>7.0064687324219221E-2</v>
      </c>
      <c r="BQ797">
        <v>0.33459357277882779</v>
      </c>
      <c r="BR797">
        <v>3.692825777071862E-3</v>
      </c>
      <c r="BS797">
        <v>1.7420038522941719E-4</v>
      </c>
      <c r="BT797">
        <v>-0.10526315789473679</v>
      </c>
      <c r="BU797">
        <v>5.0275112262925248E-3</v>
      </c>
      <c r="BV797">
        <v>9.0425531914893664E-2</v>
      </c>
      <c r="BW797">
        <v>0.1482317531978932</v>
      </c>
      <c r="BX797">
        <v>-7.2727272727272751E-2</v>
      </c>
      <c r="BY797">
        <v>5.5101296975444303E-2</v>
      </c>
      <c r="BZ797">
        <v>-0.19482496194824961</v>
      </c>
    </row>
    <row r="798" spans="1:78" x14ac:dyDescent="0.15">
      <c r="A798" s="21">
        <v>44136</v>
      </c>
      <c r="B798" t="s">
        <v>46</v>
      </c>
      <c r="C798">
        <v>0.09</v>
      </c>
      <c r="D798">
        <v>0</v>
      </c>
      <c r="E798" t="s">
        <v>56</v>
      </c>
      <c r="F798">
        <v>0.09</v>
      </c>
      <c r="G798">
        <v>105.55200000000001</v>
      </c>
      <c r="H798">
        <v>99.197310000000002</v>
      </c>
      <c r="I798">
        <v>4</v>
      </c>
      <c r="J798">
        <v>260.81299999999999</v>
      </c>
      <c r="K798">
        <v>65.7</v>
      </c>
      <c r="L798">
        <v>1713</v>
      </c>
      <c r="M798">
        <v>6.7</v>
      </c>
      <c r="N798">
        <v>3621.63</v>
      </c>
      <c r="O798">
        <v>0.84099999999999997</v>
      </c>
      <c r="P798">
        <v>105.47</v>
      </c>
      <c r="Q798">
        <v>99.240099999999998</v>
      </c>
      <c r="R798">
        <v>3.3</v>
      </c>
      <c r="S798">
        <v>260.286</v>
      </c>
      <c r="T798">
        <v>66.900000000000006</v>
      </c>
      <c r="U798">
        <v>1622</v>
      </c>
      <c r="V798">
        <v>6.9</v>
      </c>
      <c r="W798">
        <v>3269.96</v>
      </c>
      <c r="X798">
        <v>0.875</v>
      </c>
      <c r="Y798">
        <v>105.39</v>
      </c>
      <c r="Z798">
        <v>99.092420000000004</v>
      </c>
      <c r="AA798">
        <v>3.4</v>
      </c>
      <c r="AB798">
        <v>260.029</v>
      </c>
      <c r="AC798">
        <v>60.2</v>
      </c>
      <c r="AD798">
        <v>1643</v>
      </c>
      <c r="AE798">
        <v>7.9</v>
      </c>
      <c r="AF798">
        <v>3363</v>
      </c>
      <c r="AG798">
        <v>0.68500000000000005</v>
      </c>
      <c r="AH798">
        <v>105.229</v>
      </c>
      <c r="AI798">
        <v>98.782210000000006</v>
      </c>
      <c r="AJ798">
        <v>3.3</v>
      </c>
      <c r="AK798">
        <v>259.411</v>
      </c>
      <c r="AL798">
        <v>67.599999999999994</v>
      </c>
      <c r="AM798">
        <v>1564</v>
      </c>
      <c r="AN798">
        <v>8.4</v>
      </c>
      <c r="AO798">
        <v>3500.31</v>
      </c>
      <c r="AP798">
        <v>0.70599999999999996</v>
      </c>
      <c r="AQ798">
        <v>7.7747226699553806E-4</v>
      </c>
      <c r="AR798">
        <v>-4.3117651030177839E-4</v>
      </c>
      <c r="AS798">
        <v>0.21212121212121221</v>
      </c>
      <c r="AT798">
        <v>2.024695911420515E-3</v>
      </c>
      <c r="AU798">
        <v>-1.7937219730941759E-2</v>
      </c>
      <c r="AV798">
        <v>5.6103575832305852E-2</v>
      </c>
      <c r="AW798">
        <v>-2.8985507246376829E-2</v>
      </c>
      <c r="AX798">
        <v>0.10754565805086309</v>
      </c>
      <c r="AY798">
        <v>-3.8857142857142923E-2</v>
      </c>
      <c r="AZ798">
        <v>7.5908530221080461E-4</v>
      </c>
      <c r="BA798">
        <v>1.4903258998013591E-3</v>
      </c>
      <c r="BB798">
        <v>-2.9411764705882359E-2</v>
      </c>
      <c r="BC798">
        <v>9.8835129927810073E-4</v>
      </c>
      <c r="BD798">
        <v>0.1112956810631229</v>
      </c>
      <c r="BE798">
        <v>-1.2781497261107781E-2</v>
      </c>
      <c r="BF798">
        <v>-0.12658227848101269</v>
      </c>
      <c r="BG798">
        <v>-2.7665774606006499E-2</v>
      </c>
      <c r="BH798">
        <v>0.27737226277372251</v>
      </c>
      <c r="BI798">
        <v>1.5299964838590969E-3</v>
      </c>
      <c r="BJ798">
        <v>3.1403427803446959E-3</v>
      </c>
      <c r="BK798">
        <v>3.030303030303028E-2</v>
      </c>
      <c r="BL798">
        <v>2.3823199478818502E-3</v>
      </c>
      <c r="BM798">
        <v>-0.1094674556213017</v>
      </c>
      <c r="BN798">
        <v>5.0511508951406547E-2</v>
      </c>
      <c r="BO798">
        <v>-5.9523809523809527E-2</v>
      </c>
      <c r="BP798">
        <v>-3.9227954095494399E-2</v>
      </c>
      <c r="BQ798">
        <v>-2.9745042492917761E-2</v>
      </c>
      <c r="BR798">
        <v>3.012019482809603E-3</v>
      </c>
      <c r="BS798">
        <v>2.0327277382383708E-3</v>
      </c>
      <c r="BT798">
        <v>-2.9411764705882359E-2</v>
      </c>
      <c r="BU798">
        <v>4.3867460643183254E-3</v>
      </c>
      <c r="BV798">
        <v>9.9186991869918639E-2</v>
      </c>
      <c r="BW798">
        <v>2.4901703800786379E-2</v>
      </c>
      <c r="BX798">
        <v>-0.17647058823529399</v>
      </c>
      <c r="BY798">
        <v>7.0064687324219221E-2</v>
      </c>
      <c r="BZ798">
        <v>0.33459357277882779</v>
      </c>
    </row>
    <row r="799" spans="1:78" x14ac:dyDescent="0.15">
      <c r="A799" s="21">
        <v>44166</v>
      </c>
      <c r="B799" t="s">
        <v>47</v>
      </c>
      <c r="C799">
        <v>0.09</v>
      </c>
      <c r="D799">
        <v>0</v>
      </c>
      <c r="E799" t="s">
        <v>56</v>
      </c>
      <c r="F799">
        <v>0</v>
      </c>
      <c r="G799">
        <v>105.899</v>
      </c>
      <c r="H799">
        <v>99.20035</v>
      </c>
      <c r="I799">
        <v>4.0999999999999996</v>
      </c>
      <c r="J799">
        <v>262.03500000000003</v>
      </c>
      <c r="K799">
        <v>67.5</v>
      </c>
      <c r="L799">
        <v>1760</v>
      </c>
      <c r="M799">
        <v>6.7</v>
      </c>
      <c r="N799">
        <v>3756.07</v>
      </c>
      <c r="O799">
        <v>0.91600000000000004</v>
      </c>
      <c r="P799">
        <v>105.55200000000001</v>
      </c>
      <c r="Q799">
        <v>99.197310000000002</v>
      </c>
      <c r="R799">
        <v>4</v>
      </c>
      <c r="S799">
        <v>260.81299999999999</v>
      </c>
      <c r="T799">
        <v>65.7</v>
      </c>
      <c r="U799">
        <v>1713</v>
      </c>
      <c r="V799">
        <v>6.7</v>
      </c>
      <c r="W799">
        <v>3621.63</v>
      </c>
      <c r="X799">
        <v>0.84099999999999997</v>
      </c>
      <c r="Y799">
        <v>105.47</v>
      </c>
      <c r="Z799">
        <v>99.240099999999998</v>
      </c>
      <c r="AA799">
        <v>3.3</v>
      </c>
      <c r="AB799">
        <v>260.286</v>
      </c>
      <c r="AC799">
        <v>66.900000000000006</v>
      </c>
      <c r="AD799">
        <v>1622</v>
      </c>
      <c r="AE799">
        <v>6.9</v>
      </c>
      <c r="AF799">
        <v>3269.96</v>
      </c>
      <c r="AG799">
        <v>0.875</v>
      </c>
      <c r="AH799">
        <v>105.39</v>
      </c>
      <c r="AI799">
        <v>99.092420000000004</v>
      </c>
      <c r="AJ799">
        <v>3.4</v>
      </c>
      <c r="AK799">
        <v>260.029</v>
      </c>
      <c r="AL799">
        <v>60.2</v>
      </c>
      <c r="AM799">
        <v>1643</v>
      </c>
      <c r="AN799">
        <v>7.9</v>
      </c>
      <c r="AO799">
        <v>3363</v>
      </c>
      <c r="AP799">
        <v>0.68500000000000005</v>
      </c>
      <c r="AQ799">
        <v>3.2874791571926298E-3</v>
      </c>
      <c r="AR799">
        <v>3.0645992315614379E-5</v>
      </c>
      <c r="AS799">
        <v>2.4999999999999911E-2</v>
      </c>
      <c r="AT799">
        <v>4.6853492732341628E-3</v>
      </c>
      <c r="AU799">
        <v>2.739726027397249E-2</v>
      </c>
      <c r="AV799">
        <v>2.7437244600116761E-2</v>
      </c>
      <c r="AW799">
        <v>0</v>
      </c>
      <c r="AX799">
        <v>3.712140665943231E-2</v>
      </c>
      <c r="AY799">
        <v>8.9179548156956168E-2</v>
      </c>
      <c r="AZ799">
        <v>7.7747226699553806E-4</v>
      </c>
      <c r="BA799">
        <v>-4.3117651030177839E-4</v>
      </c>
      <c r="BB799">
        <v>0.21212121212121221</v>
      </c>
      <c r="BC799">
        <v>2.024695911420515E-3</v>
      </c>
      <c r="BD799">
        <v>-1.7937219730941759E-2</v>
      </c>
      <c r="BE799">
        <v>5.6103575832305852E-2</v>
      </c>
      <c r="BF799">
        <v>-2.8985507246376829E-2</v>
      </c>
      <c r="BG799">
        <v>0.10754565805086309</v>
      </c>
      <c r="BH799">
        <v>-3.8857142857142923E-2</v>
      </c>
      <c r="BI799">
        <v>7.5908530221080461E-4</v>
      </c>
      <c r="BJ799">
        <v>1.4903258998013591E-3</v>
      </c>
      <c r="BK799">
        <v>-2.9411764705882359E-2</v>
      </c>
      <c r="BL799">
        <v>9.8835129927810073E-4</v>
      </c>
      <c r="BM799">
        <v>0.1112956810631229</v>
      </c>
      <c r="BN799">
        <v>-1.2781497261107781E-2</v>
      </c>
      <c r="BO799">
        <v>-0.12658227848101269</v>
      </c>
      <c r="BP799">
        <v>-2.7665774606006499E-2</v>
      </c>
      <c r="BQ799">
        <v>0.27737226277372251</v>
      </c>
      <c r="BR799">
        <v>1.5299964838590969E-3</v>
      </c>
      <c r="BS799">
        <v>3.1403427803446959E-3</v>
      </c>
      <c r="BT799">
        <v>3.030303030303028E-2</v>
      </c>
      <c r="BU799">
        <v>2.3823199478818502E-3</v>
      </c>
      <c r="BV799">
        <v>-0.1094674556213017</v>
      </c>
      <c r="BW799">
        <v>5.0511508951406547E-2</v>
      </c>
      <c r="BX799">
        <v>-5.9523809523809527E-2</v>
      </c>
      <c r="BY799">
        <v>-3.9227954095494399E-2</v>
      </c>
      <c r="BZ799">
        <v>-2.9745042492917761E-2</v>
      </c>
    </row>
    <row r="800" spans="1:78" x14ac:dyDescent="0.15">
      <c r="A800" s="21">
        <v>44197</v>
      </c>
      <c r="B800" t="s">
        <v>48</v>
      </c>
      <c r="C800">
        <v>0.09</v>
      </c>
      <c r="D800">
        <v>0</v>
      </c>
      <c r="E800" t="s">
        <v>56</v>
      </c>
      <c r="F800">
        <v>0.03</v>
      </c>
      <c r="G800">
        <v>106.267</v>
      </c>
      <c r="H800">
        <v>99.206400000000002</v>
      </c>
      <c r="I800">
        <v>4</v>
      </c>
      <c r="J800">
        <v>262.64999999999998</v>
      </c>
      <c r="K800">
        <v>61.1</v>
      </c>
      <c r="L800">
        <v>1866</v>
      </c>
      <c r="M800">
        <v>6.3</v>
      </c>
      <c r="N800">
        <v>3714.24</v>
      </c>
      <c r="O800">
        <v>1.0669999999999999</v>
      </c>
      <c r="P800">
        <v>105.899</v>
      </c>
      <c r="Q800">
        <v>99.20035</v>
      </c>
      <c r="R800">
        <v>4.0999999999999996</v>
      </c>
      <c r="S800">
        <v>262.03500000000003</v>
      </c>
      <c r="T800">
        <v>67.5</v>
      </c>
      <c r="U800">
        <v>1760</v>
      </c>
      <c r="V800">
        <v>6.7</v>
      </c>
      <c r="W800">
        <v>3756.07</v>
      </c>
      <c r="X800">
        <v>0.91600000000000004</v>
      </c>
      <c r="Y800">
        <v>105.55200000000001</v>
      </c>
      <c r="Z800">
        <v>99.197310000000002</v>
      </c>
      <c r="AA800">
        <v>4</v>
      </c>
      <c r="AB800">
        <v>260.81299999999999</v>
      </c>
      <c r="AC800">
        <v>65.7</v>
      </c>
      <c r="AD800">
        <v>1713</v>
      </c>
      <c r="AE800">
        <v>6.7</v>
      </c>
      <c r="AF800">
        <v>3621.63</v>
      </c>
      <c r="AG800">
        <v>0.84099999999999997</v>
      </c>
      <c r="AH800">
        <v>105.47</v>
      </c>
      <c r="AI800">
        <v>99.240099999999998</v>
      </c>
      <c r="AJ800">
        <v>3.3</v>
      </c>
      <c r="AK800">
        <v>260.286</v>
      </c>
      <c r="AL800">
        <v>66.900000000000006</v>
      </c>
      <c r="AM800">
        <v>1622</v>
      </c>
      <c r="AN800">
        <v>6.9</v>
      </c>
      <c r="AO800">
        <v>3269.96</v>
      </c>
      <c r="AP800">
        <v>0.875</v>
      </c>
      <c r="AQ800">
        <v>3.4750092068858152E-3</v>
      </c>
      <c r="AR800">
        <v>6.0987688047520188E-5</v>
      </c>
      <c r="AS800">
        <v>-2.4390243902438939E-2</v>
      </c>
      <c r="AT800">
        <v>2.347014711775008E-3</v>
      </c>
      <c r="AU800">
        <v>-9.4814814814814796E-2</v>
      </c>
      <c r="AV800">
        <v>6.0227272727272803E-2</v>
      </c>
      <c r="AW800">
        <v>-5.9701492537313487E-2</v>
      </c>
      <c r="AX800">
        <v>-1.113664015846361E-2</v>
      </c>
      <c r="AY800">
        <v>0.1648471615720524</v>
      </c>
      <c r="AZ800">
        <v>3.2874791571926298E-3</v>
      </c>
      <c r="BA800">
        <v>3.0645992315614379E-5</v>
      </c>
      <c r="BB800">
        <v>2.4999999999999911E-2</v>
      </c>
      <c r="BC800">
        <v>4.6853492732341628E-3</v>
      </c>
      <c r="BD800">
        <v>2.739726027397249E-2</v>
      </c>
      <c r="BE800">
        <v>2.7437244600116761E-2</v>
      </c>
      <c r="BF800">
        <v>0</v>
      </c>
      <c r="BG800">
        <v>3.712140665943231E-2</v>
      </c>
      <c r="BH800">
        <v>8.9179548156956168E-2</v>
      </c>
      <c r="BI800">
        <v>7.7747226699553806E-4</v>
      </c>
      <c r="BJ800">
        <v>-4.3117651030177839E-4</v>
      </c>
      <c r="BK800">
        <v>0.21212121212121221</v>
      </c>
      <c r="BL800">
        <v>2.024695911420515E-3</v>
      </c>
      <c r="BM800">
        <v>-1.7937219730941759E-2</v>
      </c>
      <c r="BN800">
        <v>5.6103575832305852E-2</v>
      </c>
      <c r="BO800">
        <v>-2.8985507246376829E-2</v>
      </c>
      <c r="BP800">
        <v>0.10754565805086309</v>
      </c>
      <c r="BQ800">
        <v>-3.8857142857142923E-2</v>
      </c>
      <c r="BR800">
        <v>7.5908530221080461E-4</v>
      </c>
      <c r="BS800">
        <v>1.4903258998013591E-3</v>
      </c>
      <c r="BT800">
        <v>-2.9411764705882359E-2</v>
      </c>
      <c r="BU800">
        <v>9.8835129927810073E-4</v>
      </c>
      <c r="BV800">
        <v>0.1112956810631229</v>
      </c>
      <c r="BW800">
        <v>-1.2781497261107781E-2</v>
      </c>
      <c r="BX800">
        <v>-0.12658227848101269</v>
      </c>
      <c r="BY800">
        <v>-2.7665774606006499E-2</v>
      </c>
      <c r="BZ800">
        <v>0.27737226277372251</v>
      </c>
    </row>
    <row r="801" spans="1:78" x14ac:dyDescent="0.15">
      <c r="A801" s="21">
        <v>44228</v>
      </c>
      <c r="B801" t="s">
        <v>49</v>
      </c>
      <c r="C801">
        <v>0.08</v>
      </c>
      <c r="D801">
        <v>-0.1111111111111111</v>
      </c>
      <c r="E801" t="s">
        <v>55</v>
      </c>
      <c r="F801">
        <v>-0.01</v>
      </c>
      <c r="G801">
        <v>106.499</v>
      </c>
      <c r="H801">
        <v>99.344999999999999</v>
      </c>
      <c r="I801">
        <v>4.9000000000000004</v>
      </c>
      <c r="J801">
        <v>263.63799999999998</v>
      </c>
      <c r="K801">
        <v>64.8</v>
      </c>
      <c r="L801">
        <v>1700</v>
      </c>
      <c r="M801">
        <v>6.2</v>
      </c>
      <c r="N801">
        <v>3811.15</v>
      </c>
      <c r="O801">
        <v>1.407</v>
      </c>
      <c r="P801">
        <v>106.267</v>
      </c>
      <c r="Q801">
        <v>99.206400000000002</v>
      </c>
      <c r="R801">
        <v>4</v>
      </c>
      <c r="S801">
        <v>262.64999999999998</v>
      </c>
      <c r="T801">
        <v>61.1</v>
      </c>
      <c r="U801">
        <v>1866</v>
      </c>
      <c r="V801">
        <v>6.3</v>
      </c>
      <c r="W801">
        <v>3714.24</v>
      </c>
      <c r="X801">
        <v>1.0669999999999999</v>
      </c>
      <c r="Y801">
        <v>105.899</v>
      </c>
      <c r="Z801">
        <v>99.20035</v>
      </c>
      <c r="AA801">
        <v>4.0999999999999996</v>
      </c>
      <c r="AB801">
        <v>262.03500000000003</v>
      </c>
      <c r="AC801">
        <v>67.5</v>
      </c>
      <c r="AD801">
        <v>1760</v>
      </c>
      <c r="AE801">
        <v>6.7</v>
      </c>
      <c r="AF801">
        <v>3756.07</v>
      </c>
      <c r="AG801">
        <v>0.91600000000000004</v>
      </c>
      <c r="AH801">
        <v>105.55200000000001</v>
      </c>
      <c r="AI801">
        <v>99.197310000000002</v>
      </c>
      <c r="AJ801">
        <v>4</v>
      </c>
      <c r="AK801">
        <v>260.81299999999999</v>
      </c>
      <c r="AL801">
        <v>65.7</v>
      </c>
      <c r="AM801">
        <v>1713</v>
      </c>
      <c r="AN801">
        <v>6.7</v>
      </c>
      <c r="AO801">
        <v>3621.63</v>
      </c>
      <c r="AP801">
        <v>0.84099999999999997</v>
      </c>
      <c r="AQ801">
        <v>2.1831801029481568E-3</v>
      </c>
      <c r="AR801">
        <v>1.3970872846913449E-3</v>
      </c>
      <c r="AS801">
        <v>0.22500000000000009</v>
      </c>
      <c r="AT801">
        <v>3.7616600038072878E-3</v>
      </c>
      <c r="AU801">
        <v>6.0556464811783783E-2</v>
      </c>
      <c r="AV801">
        <v>-8.896034297963562E-2</v>
      </c>
      <c r="AW801">
        <v>-1.587301587301582E-2</v>
      </c>
      <c r="AX801">
        <v>2.6091474971999821E-2</v>
      </c>
      <c r="AY801">
        <v>0.31865042174320529</v>
      </c>
      <c r="AZ801">
        <v>3.4750092068858152E-3</v>
      </c>
      <c r="BA801">
        <v>6.0987688047520188E-5</v>
      </c>
      <c r="BB801">
        <v>-2.4390243902438939E-2</v>
      </c>
      <c r="BC801">
        <v>2.347014711775008E-3</v>
      </c>
      <c r="BD801">
        <v>-9.4814814814814796E-2</v>
      </c>
      <c r="BE801">
        <v>6.0227272727272803E-2</v>
      </c>
      <c r="BF801">
        <v>-5.9701492537313487E-2</v>
      </c>
      <c r="BG801">
        <v>-1.113664015846361E-2</v>
      </c>
      <c r="BH801">
        <v>0.1648471615720524</v>
      </c>
      <c r="BI801">
        <v>3.2874791571926298E-3</v>
      </c>
      <c r="BJ801">
        <v>3.0645992315614379E-5</v>
      </c>
      <c r="BK801">
        <v>2.4999999999999911E-2</v>
      </c>
      <c r="BL801">
        <v>4.6853492732341628E-3</v>
      </c>
      <c r="BM801">
        <v>2.739726027397249E-2</v>
      </c>
      <c r="BN801">
        <v>2.7437244600116761E-2</v>
      </c>
      <c r="BO801">
        <v>0</v>
      </c>
      <c r="BP801">
        <v>3.712140665943231E-2</v>
      </c>
      <c r="BQ801">
        <v>8.9179548156956168E-2</v>
      </c>
      <c r="BR801">
        <v>7.7747226699553806E-4</v>
      </c>
      <c r="BS801">
        <v>-4.3117651030177839E-4</v>
      </c>
      <c r="BT801">
        <v>0.21212121212121221</v>
      </c>
      <c r="BU801">
        <v>2.024695911420515E-3</v>
      </c>
      <c r="BV801">
        <v>-1.7937219730941759E-2</v>
      </c>
      <c r="BW801">
        <v>5.6103575832305852E-2</v>
      </c>
      <c r="BX801">
        <v>-2.8985507246376829E-2</v>
      </c>
      <c r="BY801">
        <v>0.10754565805086309</v>
      </c>
      <c r="BZ801">
        <v>-3.8857142857142923E-2</v>
      </c>
    </row>
    <row r="802" spans="1:78" x14ac:dyDescent="0.15">
      <c r="A802" s="21">
        <v>44256</v>
      </c>
      <c r="B802" t="s">
        <v>50</v>
      </c>
      <c r="C802">
        <v>7.0000000000000007E-2</v>
      </c>
      <c r="D802">
        <v>-0.1249999999999999</v>
      </c>
      <c r="E802" t="s">
        <v>55</v>
      </c>
      <c r="F802">
        <v>0.01</v>
      </c>
      <c r="G802">
        <v>106.94499999999999</v>
      </c>
      <c r="H802">
        <v>99.70872</v>
      </c>
      <c r="I802">
        <v>4.4000000000000004</v>
      </c>
      <c r="J802">
        <v>264.91399999999999</v>
      </c>
      <c r="K802">
        <v>68</v>
      </c>
      <c r="L802">
        <v>1731</v>
      </c>
      <c r="M802">
        <v>6.1</v>
      </c>
      <c r="N802">
        <v>3972.89</v>
      </c>
      <c r="O802">
        <v>1.742</v>
      </c>
      <c r="P802">
        <v>106.499</v>
      </c>
      <c r="Q802">
        <v>99.344999999999999</v>
      </c>
      <c r="R802">
        <v>4.9000000000000004</v>
      </c>
      <c r="S802">
        <v>263.63799999999998</v>
      </c>
      <c r="T802">
        <v>64.8</v>
      </c>
      <c r="U802">
        <v>1700</v>
      </c>
      <c r="V802">
        <v>6.2</v>
      </c>
      <c r="W802">
        <v>3811.15</v>
      </c>
      <c r="X802">
        <v>1.407</v>
      </c>
      <c r="Y802">
        <v>106.267</v>
      </c>
      <c r="Z802">
        <v>99.206400000000002</v>
      </c>
      <c r="AA802">
        <v>4</v>
      </c>
      <c r="AB802">
        <v>262.64999999999998</v>
      </c>
      <c r="AC802">
        <v>61.1</v>
      </c>
      <c r="AD802">
        <v>1866</v>
      </c>
      <c r="AE802">
        <v>6.3</v>
      </c>
      <c r="AF802">
        <v>3714.24</v>
      </c>
      <c r="AG802">
        <v>1.0669999999999999</v>
      </c>
      <c r="AH802">
        <v>105.899</v>
      </c>
      <c r="AI802">
        <v>99.20035</v>
      </c>
      <c r="AJ802">
        <v>4.0999999999999996</v>
      </c>
      <c r="AK802">
        <v>262.03500000000003</v>
      </c>
      <c r="AL802">
        <v>67.5</v>
      </c>
      <c r="AM802">
        <v>1760</v>
      </c>
      <c r="AN802">
        <v>6.7</v>
      </c>
      <c r="AO802">
        <v>3756.07</v>
      </c>
      <c r="AP802">
        <v>0.91600000000000004</v>
      </c>
      <c r="AQ802">
        <v>4.1878327496032153E-3</v>
      </c>
      <c r="AR802">
        <v>3.6611807338065021E-3</v>
      </c>
      <c r="AS802">
        <v>-0.1020408163265306</v>
      </c>
      <c r="AT802">
        <v>4.8399699588070888E-3</v>
      </c>
      <c r="AU802">
        <v>4.9382716049382713E-2</v>
      </c>
      <c r="AV802">
        <v>1.8235294117647131E-2</v>
      </c>
      <c r="AW802">
        <v>-1.6129032258064609E-2</v>
      </c>
      <c r="AX802">
        <v>4.2438634008107767E-2</v>
      </c>
      <c r="AY802">
        <v>0.23809523809523811</v>
      </c>
      <c r="AZ802">
        <v>2.1831801029481568E-3</v>
      </c>
      <c r="BA802">
        <v>1.3970872846913449E-3</v>
      </c>
      <c r="BB802">
        <v>0.22500000000000009</v>
      </c>
      <c r="BC802">
        <v>3.7616600038072878E-3</v>
      </c>
      <c r="BD802">
        <v>6.0556464811783783E-2</v>
      </c>
      <c r="BE802">
        <v>-8.896034297963562E-2</v>
      </c>
      <c r="BF802">
        <v>-1.587301587301582E-2</v>
      </c>
      <c r="BG802">
        <v>2.6091474971999821E-2</v>
      </c>
      <c r="BH802">
        <v>0.31865042174320529</v>
      </c>
      <c r="BI802">
        <v>3.4750092068858152E-3</v>
      </c>
      <c r="BJ802">
        <v>6.0987688047520188E-5</v>
      </c>
      <c r="BK802">
        <v>-2.4390243902438939E-2</v>
      </c>
      <c r="BL802">
        <v>2.347014711775008E-3</v>
      </c>
      <c r="BM802">
        <v>-9.4814814814814796E-2</v>
      </c>
      <c r="BN802">
        <v>6.0227272727272803E-2</v>
      </c>
      <c r="BO802">
        <v>-5.9701492537313487E-2</v>
      </c>
      <c r="BP802">
        <v>-1.113664015846361E-2</v>
      </c>
      <c r="BQ802">
        <v>0.1648471615720524</v>
      </c>
      <c r="BR802">
        <v>3.2874791571926298E-3</v>
      </c>
      <c r="BS802">
        <v>3.0645992315614379E-5</v>
      </c>
      <c r="BT802">
        <v>2.4999999999999911E-2</v>
      </c>
      <c r="BU802">
        <v>4.6853492732341628E-3</v>
      </c>
      <c r="BV802">
        <v>2.739726027397249E-2</v>
      </c>
      <c r="BW802">
        <v>2.7437244600116761E-2</v>
      </c>
      <c r="BX802">
        <v>0</v>
      </c>
      <c r="BY802">
        <v>3.712140665943231E-2</v>
      </c>
      <c r="BZ802">
        <v>8.9179548156956168E-2</v>
      </c>
    </row>
    <row r="803" spans="1:78" x14ac:dyDescent="0.15">
      <c r="A803" s="21">
        <v>44287</v>
      </c>
      <c r="B803" t="s">
        <v>51</v>
      </c>
      <c r="C803">
        <v>7.0000000000000007E-2</v>
      </c>
      <c r="D803">
        <v>0</v>
      </c>
      <c r="E803" t="s">
        <v>56</v>
      </c>
      <c r="F803">
        <v>0.03</v>
      </c>
      <c r="G803">
        <v>107.59399999999999</v>
      </c>
      <c r="H803">
        <v>99.951319999999996</v>
      </c>
      <c r="I803">
        <v>4.7</v>
      </c>
      <c r="J803">
        <v>266.67</v>
      </c>
      <c r="K803">
        <v>64.3</v>
      </c>
      <c r="L803">
        <v>1714</v>
      </c>
      <c r="M803">
        <v>6.1</v>
      </c>
      <c r="N803">
        <v>4181.17</v>
      </c>
      <c r="O803">
        <v>1.6279999999999999</v>
      </c>
      <c r="P803">
        <v>106.94499999999999</v>
      </c>
      <c r="Q803">
        <v>99.70872</v>
      </c>
      <c r="R803">
        <v>4.4000000000000004</v>
      </c>
      <c r="S803">
        <v>264.91399999999999</v>
      </c>
      <c r="T803">
        <v>68</v>
      </c>
      <c r="U803">
        <v>1731</v>
      </c>
      <c r="V803">
        <v>6.1</v>
      </c>
      <c r="W803">
        <v>3972.89</v>
      </c>
      <c r="X803">
        <v>1.742</v>
      </c>
      <c r="Y803">
        <v>106.499</v>
      </c>
      <c r="Z803">
        <v>99.344999999999999</v>
      </c>
      <c r="AA803">
        <v>4.9000000000000004</v>
      </c>
      <c r="AB803">
        <v>263.63799999999998</v>
      </c>
      <c r="AC803">
        <v>64.8</v>
      </c>
      <c r="AD803">
        <v>1700</v>
      </c>
      <c r="AE803">
        <v>6.2</v>
      </c>
      <c r="AF803">
        <v>3811.15</v>
      </c>
      <c r="AG803">
        <v>1.407</v>
      </c>
      <c r="AH803">
        <v>106.267</v>
      </c>
      <c r="AI803">
        <v>99.206400000000002</v>
      </c>
      <c r="AJ803">
        <v>4</v>
      </c>
      <c r="AK803">
        <v>262.64999999999998</v>
      </c>
      <c r="AL803">
        <v>61.1</v>
      </c>
      <c r="AM803">
        <v>1866</v>
      </c>
      <c r="AN803">
        <v>6.3</v>
      </c>
      <c r="AO803">
        <v>3714.24</v>
      </c>
      <c r="AP803">
        <v>1.0669999999999999</v>
      </c>
      <c r="AQ803">
        <v>6.0685399036888299E-3</v>
      </c>
      <c r="AR803">
        <v>2.4330870960933559E-3</v>
      </c>
      <c r="AS803">
        <v>6.8181818181818121E-2</v>
      </c>
      <c r="AT803">
        <v>6.628566251689394E-3</v>
      </c>
      <c r="AU803">
        <v>-5.4411764705882382E-2</v>
      </c>
      <c r="AV803">
        <v>-9.8209127671865515E-3</v>
      </c>
      <c r="AW803">
        <v>0</v>
      </c>
      <c r="AX803">
        <v>5.242531255584737E-2</v>
      </c>
      <c r="AY803">
        <v>-6.5442020665901324E-2</v>
      </c>
      <c r="AZ803">
        <v>4.1878327496032153E-3</v>
      </c>
      <c r="BA803">
        <v>3.6611807338065021E-3</v>
      </c>
      <c r="BB803">
        <v>-0.1020408163265306</v>
      </c>
      <c r="BC803">
        <v>4.8399699588070888E-3</v>
      </c>
      <c r="BD803">
        <v>4.9382716049382713E-2</v>
      </c>
      <c r="BE803">
        <v>1.8235294117647131E-2</v>
      </c>
      <c r="BF803">
        <v>-1.6129032258064609E-2</v>
      </c>
      <c r="BG803">
        <v>4.2438634008107767E-2</v>
      </c>
      <c r="BH803">
        <v>0.23809523809523811</v>
      </c>
      <c r="BI803">
        <v>2.1831801029481568E-3</v>
      </c>
      <c r="BJ803">
        <v>1.3970872846913449E-3</v>
      </c>
      <c r="BK803">
        <v>0.22500000000000009</v>
      </c>
      <c r="BL803">
        <v>3.7616600038072878E-3</v>
      </c>
      <c r="BM803">
        <v>6.0556464811783783E-2</v>
      </c>
      <c r="BN803">
        <v>-8.896034297963562E-2</v>
      </c>
      <c r="BO803">
        <v>-1.587301587301582E-2</v>
      </c>
      <c r="BP803">
        <v>2.6091474971999821E-2</v>
      </c>
      <c r="BQ803">
        <v>0.31865042174320529</v>
      </c>
      <c r="BR803">
        <v>3.4750092068858152E-3</v>
      </c>
      <c r="BS803">
        <v>6.0987688047520188E-5</v>
      </c>
      <c r="BT803">
        <v>-2.4390243902438939E-2</v>
      </c>
      <c r="BU803">
        <v>2.347014711775008E-3</v>
      </c>
      <c r="BV803">
        <v>-9.4814814814814796E-2</v>
      </c>
      <c r="BW803">
        <v>6.0227272727272803E-2</v>
      </c>
      <c r="BX803">
        <v>-5.9701492537313487E-2</v>
      </c>
      <c r="BY803">
        <v>-1.113664015846361E-2</v>
      </c>
      <c r="BZ803">
        <v>0.1648471615720524</v>
      </c>
    </row>
    <row r="804" spans="1:78" x14ac:dyDescent="0.15">
      <c r="A804" s="21">
        <v>44317</v>
      </c>
      <c r="B804" t="s">
        <v>52</v>
      </c>
      <c r="C804">
        <v>0.06</v>
      </c>
      <c r="D804">
        <v>-0.14285714285714299</v>
      </c>
      <c r="E804" t="s">
        <v>55</v>
      </c>
      <c r="F804">
        <v>0.03</v>
      </c>
      <c r="G804">
        <v>108.167</v>
      </c>
      <c r="H804">
        <v>99.893010000000004</v>
      </c>
      <c r="I804">
        <v>5.6</v>
      </c>
      <c r="J804">
        <v>268.44400000000002</v>
      </c>
      <c r="K804">
        <v>67</v>
      </c>
      <c r="L804">
        <v>1680</v>
      </c>
      <c r="M804">
        <v>5.8</v>
      </c>
      <c r="N804">
        <v>4204.1099999999997</v>
      </c>
      <c r="O804">
        <v>1.5960000000000001</v>
      </c>
      <c r="P804">
        <v>107.59399999999999</v>
      </c>
      <c r="Q804">
        <v>99.951319999999996</v>
      </c>
      <c r="R804">
        <v>4.7</v>
      </c>
      <c r="S804">
        <v>266.67</v>
      </c>
      <c r="T804">
        <v>64.3</v>
      </c>
      <c r="U804">
        <v>1714</v>
      </c>
      <c r="V804">
        <v>6.1</v>
      </c>
      <c r="W804">
        <v>4181.17</v>
      </c>
      <c r="X804">
        <v>1.6279999999999999</v>
      </c>
      <c r="Y804">
        <v>106.94499999999999</v>
      </c>
      <c r="Z804">
        <v>99.70872</v>
      </c>
      <c r="AA804">
        <v>4.4000000000000004</v>
      </c>
      <c r="AB804">
        <v>264.91399999999999</v>
      </c>
      <c r="AC804">
        <v>68</v>
      </c>
      <c r="AD804">
        <v>1731</v>
      </c>
      <c r="AE804">
        <v>6.1</v>
      </c>
      <c r="AF804">
        <v>3972.89</v>
      </c>
      <c r="AG804">
        <v>1.742</v>
      </c>
      <c r="AH804">
        <v>106.499</v>
      </c>
      <c r="AI804">
        <v>99.344999999999999</v>
      </c>
      <c r="AJ804">
        <v>4.9000000000000004</v>
      </c>
      <c r="AK804">
        <v>263.63799999999998</v>
      </c>
      <c r="AL804">
        <v>64.8</v>
      </c>
      <c r="AM804">
        <v>1700</v>
      </c>
      <c r="AN804">
        <v>6.2</v>
      </c>
      <c r="AO804">
        <v>3811.15</v>
      </c>
      <c r="AP804">
        <v>1.407</v>
      </c>
      <c r="AQ804">
        <v>5.3255757756009992E-3</v>
      </c>
      <c r="AR804">
        <v>-5.8338399132684682E-4</v>
      </c>
      <c r="AS804">
        <v>0.1914893617021276</v>
      </c>
      <c r="AT804">
        <v>6.6524168447894549E-3</v>
      </c>
      <c r="AU804">
        <v>4.1990668740280013E-2</v>
      </c>
      <c r="AV804">
        <v>-1.9836639439906659E-2</v>
      </c>
      <c r="AW804">
        <v>-4.9180327868852403E-2</v>
      </c>
      <c r="AX804">
        <v>5.4865025818131574E-3</v>
      </c>
      <c r="AY804">
        <v>-1.9656019656019489E-2</v>
      </c>
      <c r="AZ804">
        <v>6.0685399036888299E-3</v>
      </c>
      <c r="BA804">
        <v>2.4330870960933559E-3</v>
      </c>
      <c r="BB804">
        <v>6.8181818181818121E-2</v>
      </c>
      <c r="BC804">
        <v>6.628566251689394E-3</v>
      </c>
      <c r="BD804">
        <v>-5.4411764705882382E-2</v>
      </c>
      <c r="BE804">
        <v>-9.8209127671865515E-3</v>
      </c>
      <c r="BF804">
        <v>0</v>
      </c>
      <c r="BG804">
        <v>5.242531255584737E-2</v>
      </c>
      <c r="BH804">
        <v>-6.5442020665901324E-2</v>
      </c>
      <c r="BI804">
        <v>4.1878327496032153E-3</v>
      </c>
      <c r="BJ804">
        <v>3.6611807338065021E-3</v>
      </c>
      <c r="BK804">
        <v>-0.1020408163265306</v>
      </c>
      <c r="BL804">
        <v>4.8399699588070888E-3</v>
      </c>
      <c r="BM804">
        <v>4.9382716049382713E-2</v>
      </c>
      <c r="BN804">
        <v>1.8235294117647131E-2</v>
      </c>
      <c r="BO804">
        <v>-1.6129032258064609E-2</v>
      </c>
      <c r="BP804">
        <v>4.2438634008107767E-2</v>
      </c>
      <c r="BQ804">
        <v>0.23809523809523811</v>
      </c>
      <c r="BR804">
        <v>2.1831801029481568E-3</v>
      </c>
      <c r="BS804">
        <v>1.3970872846913449E-3</v>
      </c>
      <c r="BT804">
        <v>0.22500000000000009</v>
      </c>
      <c r="BU804">
        <v>3.7616600038072878E-3</v>
      </c>
      <c r="BV804">
        <v>6.0556464811783783E-2</v>
      </c>
      <c r="BW804">
        <v>-8.896034297963562E-2</v>
      </c>
      <c r="BX804">
        <v>-1.587301587301582E-2</v>
      </c>
      <c r="BY804">
        <v>2.6091474971999821E-2</v>
      </c>
      <c r="BZ804">
        <v>0.31865042174320529</v>
      </c>
    </row>
    <row r="805" spans="1:78" x14ac:dyDescent="0.15">
      <c r="A805" s="21">
        <v>44348</v>
      </c>
      <c r="B805" t="s">
        <v>53</v>
      </c>
      <c r="C805">
        <v>0.08</v>
      </c>
      <c r="D805">
        <v>0.33333333333333343</v>
      </c>
      <c r="E805" t="s">
        <v>54</v>
      </c>
      <c r="F805">
        <v>5.17</v>
      </c>
      <c r="G805">
        <v>108.655</v>
      </c>
      <c r="H805">
        <v>99.684600000000003</v>
      </c>
      <c r="I805">
        <v>5.8</v>
      </c>
      <c r="J805">
        <v>270.55900000000003</v>
      </c>
      <c r="K805">
        <v>66</v>
      </c>
      <c r="L805">
        <v>1644</v>
      </c>
      <c r="M805">
        <v>5.9</v>
      </c>
      <c r="N805">
        <v>4297.5</v>
      </c>
      <c r="O805">
        <v>1.4690000000000001</v>
      </c>
      <c r="P805">
        <v>108.167</v>
      </c>
      <c r="Q805">
        <v>99.893010000000004</v>
      </c>
      <c r="R805">
        <v>5.6</v>
      </c>
      <c r="S805">
        <v>268.44400000000002</v>
      </c>
      <c r="T805">
        <v>67</v>
      </c>
      <c r="U805">
        <v>1680</v>
      </c>
      <c r="V805">
        <v>5.8</v>
      </c>
      <c r="W805">
        <v>4204.1099999999997</v>
      </c>
      <c r="X805">
        <v>1.5960000000000001</v>
      </c>
      <c r="Y805">
        <v>107.59399999999999</v>
      </c>
      <c r="Z805">
        <v>99.951319999999996</v>
      </c>
      <c r="AA805">
        <v>4.7</v>
      </c>
      <c r="AB805">
        <v>266.67</v>
      </c>
      <c r="AC805">
        <v>64.3</v>
      </c>
      <c r="AD805">
        <v>1714</v>
      </c>
      <c r="AE805">
        <v>6.1</v>
      </c>
      <c r="AF805">
        <v>4181.17</v>
      </c>
      <c r="AG805">
        <v>1.6279999999999999</v>
      </c>
      <c r="AH805">
        <v>106.94499999999999</v>
      </c>
      <c r="AI805">
        <v>99.70872</v>
      </c>
      <c r="AJ805">
        <v>4.4000000000000004</v>
      </c>
      <c r="AK805">
        <v>264.91399999999999</v>
      </c>
      <c r="AL805">
        <v>68</v>
      </c>
      <c r="AM805">
        <v>1731</v>
      </c>
      <c r="AN805">
        <v>6.1</v>
      </c>
      <c r="AO805">
        <v>3972.89</v>
      </c>
      <c r="AP805">
        <v>1.742</v>
      </c>
      <c r="AQ805">
        <v>4.5115423373116581E-3</v>
      </c>
      <c r="AR805">
        <v>-2.0863321667852208E-3</v>
      </c>
      <c r="AS805">
        <v>3.5714285714285809E-2</v>
      </c>
      <c r="AT805">
        <v>7.8787382098315373E-3</v>
      </c>
      <c r="AU805">
        <v>-1.49253731343284E-2</v>
      </c>
      <c r="AV805">
        <v>-2.142857142857146E-2</v>
      </c>
      <c r="AW805">
        <v>1.724137931034497E-2</v>
      </c>
      <c r="AX805">
        <v>2.221397632316946E-2</v>
      </c>
      <c r="AY805">
        <v>-7.9573934837092741E-2</v>
      </c>
      <c r="AZ805">
        <v>5.3255757756009992E-3</v>
      </c>
      <c r="BA805">
        <v>-5.8338399132684682E-4</v>
      </c>
      <c r="BB805">
        <v>0.1914893617021276</v>
      </c>
      <c r="BC805">
        <v>6.6524168447894549E-3</v>
      </c>
      <c r="BD805">
        <v>4.1990668740280013E-2</v>
      </c>
      <c r="BE805">
        <v>-1.9836639439906659E-2</v>
      </c>
      <c r="BF805">
        <v>-4.9180327868852403E-2</v>
      </c>
      <c r="BG805">
        <v>5.4865025818131574E-3</v>
      </c>
      <c r="BH805">
        <v>-1.9656019656019489E-2</v>
      </c>
      <c r="BI805">
        <v>6.0685399036888299E-3</v>
      </c>
      <c r="BJ805">
        <v>2.4330870960933559E-3</v>
      </c>
      <c r="BK805">
        <v>6.8181818181818121E-2</v>
      </c>
      <c r="BL805">
        <v>6.628566251689394E-3</v>
      </c>
      <c r="BM805">
        <v>-5.4411764705882382E-2</v>
      </c>
      <c r="BN805">
        <v>-9.8209127671865515E-3</v>
      </c>
      <c r="BO805">
        <v>0</v>
      </c>
      <c r="BP805">
        <v>5.242531255584737E-2</v>
      </c>
      <c r="BQ805">
        <v>-6.5442020665901324E-2</v>
      </c>
      <c r="BR805">
        <v>4.1878327496032153E-3</v>
      </c>
      <c r="BS805">
        <v>3.6611807338065021E-3</v>
      </c>
      <c r="BT805">
        <v>-0.1020408163265306</v>
      </c>
      <c r="BU805">
        <v>4.8399699588070888E-3</v>
      </c>
      <c r="BV805">
        <v>4.9382716049382713E-2</v>
      </c>
      <c r="BW805">
        <v>1.8235294117647131E-2</v>
      </c>
      <c r="BX805">
        <v>-1.6129032258064609E-2</v>
      </c>
      <c r="BY805">
        <v>4.2438634008107767E-2</v>
      </c>
      <c r="BZ805">
        <v>0.23809523809523811</v>
      </c>
    </row>
    <row r="806" spans="1:78" x14ac:dyDescent="0.15">
      <c r="A806" s="21">
        <v>44378</v>
      </c>
      <c r="B806" t="s">
        <v>42</v>
      </c>
      <c r="C806">
        <v>0.1</v>
      </c>
      <c r="D806">
        <v>0.25000000000000011</v>
      </c>
      <c r="E806" t="s">
        <v>54</v>
      </c>
      <c r="F806">
        <v>0.1</v>
      </c>
      <c r="G806">
        <v>109.12</v>
      </c>
      <c r="H806">
        <v>99.219769999999997</v>
      </c>
      <c r="I806">
        <v>5.7</v>
      </c>
      <c r="J806">
        <v>271.76400000000001</v>
      </c>
      <c r="K806">
        <v>64.900000000000006</v>
      </c>
      <c r="L806">
        <v>1618</v>
      </c>
      <c r="M806">
        <v>5.4</v>
      </c>
      <c r="N806">
        <v>4395.26</v>
      </c>
      <c r="O806">
        <v>1.224</v>
      </c>
      <c r="P806">
        <v>108.655</v>
      </c>
      <c r="Q806">
        <v>99.684600000000003</v>
      </c>
      <c r="R806">
        <v>5.8</v>
      </c>
      <c r="S806">
        <v>270.55900000000003</v>
      </c>
      <c r="T806">
        <v>66</v>
      </c>
      <c r="U806">
        <v>1644</v>
      </c>
      <c r="V806">
        <v>5.9</v>
      </c>
      <c r="W806">
        <v>4297.5</v>
      </c>
      <c r="X806">
        <v>1.4690000000000001</v>
      </c>
      <c r="Y806">
        <v>108.167</v>
      </c>
      <c r="Z806">
        <v>99.893010000000004</v>
      </c>
      <c r="AA806">
        <v>5.6</v>
      </c>
      <c r="AB806">
        <v>268.44400000000002</v>
      </c>
      <c r="AC806">
        <v>67</v>
      </c>
      <c r="AD806">
        <v>1680</v>
      </c>
      <c r="AE806">
        <v>5.8</v>
      </c>
      <c r="AF806">
        <v>4204.1099999999997</v>
      </c>
      <c r="AG806">
        <v>1.5960000000000001</v>
      </c>
      <c r="AH806">
        <v>107.59399999999999</v>
      </c>
      <c r="AI806">
        <v>99.951319999999996</v>
      </c>
      <c r="AJ806">
        <v>4.7</v>
      </c>
      <c r="AK806">
        <v>266.67</v>
      </c>
      <c r="AL806">
        <v>64.3</v>
      </c>
      <c r="AM806">
        <v>1714</v>
      </c>
      <c r="AN806">
        <v>6.1</v>
      </c>
      <c r="AO806">
        <v>4181.17</v>
      </c>
      <c r="AP806">
        <v>1.6279999999999999</v>
      </c>
      <c r="AQ806">
        <v>4.2796005706133844E-3</v>
      </c>
      <c r="AR806">
        <v>-4.6630071244706528E-3</v>
      </c>
      <c r="AS806">
        <v>-1.7241379310344751E-2</v>
      </c>
      <c r="AT806">
        <v>4.4537420673493866E-3</v>
      </c>
      <c r="AU806">
        <v>-1.6666666666666611E-2</v>
      </c>
      <c r="AV806">
        <v>-1.5815085158150891E-2</v>
      </c>
      <c r="AW806">
        <v>-8.4745762711864403E-2</v>
      </c>
      <c r="AX806">
        <v>2.274810936591054E-2</v>
      </c>
      <c r="AY806">
        <v>-0.16678012253233501</v>
      </c>
      <c r="AZ806">
        <v>4.5115423373116581E-3</v>
      </c>
      <c r="BA806">
        <v>-2.0863321667852208E-3</v>
      </c>
      <c r="BB806">
        <v>3.5714285714285809E-2</v>
      </c>
      <c r="BC806">
        <v>7.8787382098315373E-3</v>
      </c>
      <c r="BD806">
        <v>-1.49253731343284E-2</v>
      </c>
      <c r="BE806">
        <v>-2.142857142857146E-2</v>
      </c>
      <c r="BF806">
        <v>1.724137931034497E-2</v>
      </c>
      <c r="BG806">
        <v>2.221397632316946E-2</v>
      </c>
      <c r="BH806">
        <v>-7.9573934837092741E-2</v>
      </c>
      <c r="BI806">
        <v>5.3255757756009992E-3</v>
      </c>
      <c r="BJ806">
        <v>-5.8338399132684682E-4</v>
      </c>
      <c r="BK806">
        <v>0.1914893617021276</v>
      </c>
      <c r="BL806">
        <v>6.6524168447894549E-3</v>
      </c>
      <c r="BM806">
        <v>4.1990668740280013E-2</v>
      </c>
      <c r="BN806">
        <v>-1.9836639439906659E-2</v>
      </c>
      <c r="BO806">
        <v>-4.9180327868852403E-2</v>
      </c>
      <c r="BP806">
        <v>5.4865025818131574E-3</v>
      </c>
      <c r="BQ806">
        <v>-1.9656019656019489E-2</v>
      </c>
      <c r="BR806">
        <v>6.0685399036888299E-3</v>
      </c>
      <c r="BS806">
        <v>2.4330870960933559E-3</v>
      </c>
      <c r="BT806">
        <v>6.8181818181818121E-2</v>
      </c>
      <c r="BU806">
        <v>6.628566251689394E-3</v>
      </c>
      <c r="BV806">
        <v>-5.4411764705882382E-2</v>
      </c>
      <c r="BW806">
        <v>-9.8209127671865515E-3</v>
      </c>
      <c r="BX806">
        <v>0</v>
      </c>
      <c r="BY806">
        <v>5.242531255584737E-2</v>
      </c>
      <c r="BZ806">
        <v>-6.5442020665901324E-2</v>
      </c>
    </row>
    <row r="807" spans="1:78" x14ac:dyDescent="0.15">
      <c r="A807" s="21">
        <v>44409</v>
      </c>
      <c r="B807" t="s">
        <v>43</v>
      </c>
      <c r="C807">
        <v>0.09</v>
      </c>
      <c r="D807">
        <v>-0.1000000000000001</v>
      </c>
      <c r="E807" t="s">
        <v>55</v>
      </c>
      <c r="F807">
        <v>3.74</v>
      </c>
      <c r="G807">
        <v>109.458</v>
      </c>
      <c r="H807">
        <v>98.654589999999999</v>
      </c>
      <c r="I807">
        <v>6.5</v>
      </c>
      <c r="J807">
        <v>272.87</v>
      </c>
      <c r="K807">
        <v>66.7</v>
      </c>
      <c r="L807">
        <v>1837</v>
      </c>
      <c r="M807">
        <v>5.2</v>
      </c>
      <c r="N807">
        <v>4522.68</v>
      </c>
      <c r="O807">
        <v>1.31</v>
      </c>
      <c r="P807">
        <v>109.12</v>
      </c>
      <c r="Q807">
        <v>99.219769999999997</v>
      </c>
      <c r="R807">
        <v>5.7</v>
      </c>
      <c r="S807">
        <v>271.76400000000001</v>
      </c>
      <c r="T807">
        <v>64.900000000000006</v>
      </c>
      <c r="U807">
        <v>1618</v>
      </c>
      <c r="V807">
        <v>5.4</v>
      </c>
      <c r="W807">
        <v>4395.26</v>
      </c>
      <c r="X807">
        <v>1.224</v>
      </c>
      <c r="Y807">
        <v>108.655</v>
      </c>
      <c r="Z807">
        <v>99.684600000000003</v>
      </c>
      <c r="AA807">
        <v>5.8</v>
      </c>
      <c r="AB807">
        <v>270.55900000000003</v>
      </c>
      <c r="AC807">
        <v>66</v>
      </c>
      <c r="AD807">
        <v>1644</v>
      </c>
      <c r="AE807">
        <v>5.9</v>
      </c>
      <c r="AF807">
        <v>4297.5</v>
      </c>
      <c r="AG807">
        <v>1.4690000000000001</v>
      </c>
      <c r="AH807">
        <v>108.167</v>
      </c>
      <c r="AI807">
        <v>99.893010000000004</v>
      </c>
      <c r="AJ807">
        <v>5.6</v>
      </c>
      <c r="AK807">
        <v>268.44400000000002</v>
      </c>
      <c r="AL807">
        <v>67</v>
      </c>
      <c r="AM807">
        <v>1680</v>
      </c>
      <c r="AN807">
        <v>5.8</v>
      </c>
      <c r="AO807">
        <v>4204.1099999999997</v>
      </c>
      <c r="AP807">
        <v>1.5960000000000001</v>
      </c>
      <c r="AQ807">
        <v>3.0975073313781461E-3</v>
      </c>
      <c r="AR807">
        <v>-5.696243803024359E-3</v>
      </c>
      <c r="AS807">
        <v>0.14035087719298239</v>
      </c>
      <c r="AT807">
        <v>4.0697075403659522E-3</v>
      </c>
      <c r="AU807">
        <v>2.7734976887519251E-2</v>
      </c>
      <c r="AV807">
        <v>0.13535228677379479</v>
      </c>
      <c r="AW807">
        <v>-3.703703703703709E-2</v>
      </c>
      <c r="AX807">
        <v>2.8990321391681121E-2</v>
      </c>
      <c r="AY807">
        <v>7.0261437908496704E-2</v>
      </c>
      <c r="AZ807">
        <v>4.2796005706133844E-3</v>
      </c>
      <c r="BA807">
        <v>-4.6630071244706528E-3</v>
      </c>
      <c r="BB807">
        <v>-1.7241379310344751E-2</v>
      </c>
      <c r="BC807">
        <v>4.4537420673493866E-3</v>
      </c>
      <c r="BD807">
        <v>-1.6666666666666611E-2</v>
      </c>
      <c r="BE807">
        <v>-1.5815085158150891E-2</v>
      </c>
      <c r="BF807">
        <v>-8.4745762711864403E-2</v>
      </c>
      <c r="BG807">
        <v>2.274810936591054E-2</v>
      </c>
      <c r="BH807">
        <v>-0.16678012253233501</v>
      </c>
      <c r="BI807">
        <v>4.5115423373116581E-3</v>
      </c>
      <c r="BJ807">
        <v>-2.0863321667852208E-3</v>
      </c>
      <c r="BK807">
        <v>3.5714285714285809E-2</v>
      </c>
      <c r="BL807">
        <v>7.8787382098315373E-3</v>
      </c>
      <c r="BM807">
        <v>-1.49253731343284E-2</v>
      </c>
      <c r="BN807">
        <v>-2.142857142857146E-2</v>
      </c>
      <c r="BO807">
        <v>1.724137931034497E-2</v>
      </c>
      <c r="BP807">
        <v>2.221397632316946E-2</v>
      </c>
      <c r="BQ807">
        <v>-7.9573934837092741E-2</v>
      </c>
      <c r="BR807">
        <v>5.3255757756009992E-3</v>
      </c>
      <c r="BS807">
        <v>-5.8338399132684682E-4</v>
      </c>
      <c r="BT807">
        <v>0.1914893617021276</v>
      </c>
      <c r="BU807">
        <v>6.6524168447894549E-3</v>
      </c>
      <c r="BV807">
        <v>4.1990668740280013E-2</v>
      </c>
      <c r="BW807">
        <v>-1.9836639439906659E-2</v>
      </c>
      <c r="BX807">
        <v>-4.9180327868852403E-2</v>
      </c>
      <c r="BY807">
        <v>5.4865025818131574E-3</v>
      </c>
      <c r="BZ807">
        <v>-1.9656019656019489E-2</v>
      </c>
    </row>
    <row r="808" spans="1:78" x14ac:dyDescent="0.15">
      <c r="A808" s="21">
        <v>44440</v>
      </c>
      <c r="B808" t="s">
        <v>44</v>
      </c>
      <c r="C808">
        <v>0.08</v>
      </c>
      <c r="D808">
        <v>-0.1111111111111111</v>
      </c>
      <c r="E808" t="s">
        <v>55</v>
      </c>
      <c r="F808">
        <v>0</v>
      </c>
      <c r="G808">
        <v>109.684</v>
      </c>
      <c r="H808">
        <v>98.357870000000005</v>
      </c>
      <c r="I808">
        <v>6</v>
      </c>
      <c r="J808">
        <v>274.02800000000002</v>
      </c>
      <c r="K808">
        <v>66.7</v>
      </c>
      <c r="L808">
        <v>1636</v>
      </c>
      <c r="M808">
        <v>4.8</v>
      </c>
      <c r="N808">
        <v>4307.54</v>
      </c>
      <c r="O808">
        <v>1.488</v>
      </c>
      <c r="P808">
        <v>109.458</v>
      </c>
      <c r="Q808">
        <v>98.654589999999999</v>
      </c>
      <c r="R808">
        <v>6.5</v>
      </c>
      <c r="S808">
        <v>272.87</v>
      </c>
      <c r="T808">
        <v>66.7</v>
      </c>
      <c r="U808">
        <v>1837</v>
      </c>
      <c r="V808">
        <v>5.2</v>
      </c>
      <c r="W808">
        <v>4522.68</v>
      </c>
      <c r="X808">
        <v>1.31</v>
      </c>
      <c r="Y808">
        <v>109.12</v>
      </c>
      <c r="Z808">
        <v>99.219769999999997</v>
      </c>
      <c r="AA808">
        <v>5.7</v>
      </c>
      <c r="AB808">
        <v>271.76400000000001</v>
      </c>
      <c r="AC808">
        <v>64.900000000000006</v>
      </c>
      <c r="AD808">
        <v>1618</v>
      </c>
      <c r="AE808">
        <v>5.4</v>
      </c>
      <c r="AF808">
        <v>4395.26</v>
      </c>
      <c r="AG808">
        <v>1.224</v>
      </c>
      <c r="AH808">
        <v>108.655</v>
      </c>
      <c r="AI808">
        <v>99.684600000000003</v>
      </c>
      <c r="AJ808">
        <v>5.8</v>
      </c>
      <c r="AK808">
        <v>270.55900000000003</v>
      </c>
      <c r="AL808">
        <v>66</v>
      </c>
      <c r="AM808">
        <v>1644</v>
      </c>
      <c r="AN808">
        <v>5.9</v>
      </c>
      <c r="AO808">
        <v>4297.5</v>
      </c>
      <c r="AP808">
        <v>1.4690000000000001</v>
      </c>
      <c r="AQ808">
        <v>2.0647188876099509E-3</v>
      </c>
      <c r="AR808">
        <v>-3.007665431481676E-3</v>
      </c>
      <c r="AS808">
        <v>-7.6923076923076872E-2</v>
      </c>
      <c r="AT808">
        <v>4.2437790889435778E-3</v>
      </c>
      <c r="AU808">
        <v>0</v>
      </c>
      <c r="AV808">
        <v>-0.10941752857920529</v>
      </c>
      <c r="AW808">
        <v>-7.6923076923076983E-2</v>
      </c>
      <c r="AX808">
        <v>-4.7569140421166327E-2</v>
      </c>
      <c r="AY808">
        <v>0.13587786259541981</v>
      </c>
      <c r="AZ808">
        <v>3.0975073313781461E-3</v>
      </c>
      <c r="BA808">
        <v>-5.696243803024359E-3</v>
      </c>
      <c r="BB808">
        <v>0.14035087719298239</v>
      </c>
      <c r="BC808">
        <v>4.0697075403659522E-3</v>
      </c>
      <c r="BD808">
        <v>2.7734976887519251E-2</v>
      </c>
      <c r="BE808">
        <v>0.13535228677379479</v>
      </c>
      <c r="BF808">
        <v>-3.703703703703709E-2</v>
      </c>
      <c r="BG808">
        <v>2.8990321391681121E-2</v>
      </c>
      <c r="BH808">
        <v>7.0261437908496704E-2</v>
      </c>
      <c r="BI808">
        <v>4.2796005706133844E-3</v>
      </c>
      <c r="BJ808">
        <v>-4.6630071244706528E-3</v>
      </c>
      <c r="BK808">
        <v>-1.7241379310344751E-2</v>
      </c>
      <c r="BL808">
        <v>4.4537420673493866E-3</v>
      </c>
      <c r="BM808">
        <v>-1.6666666666666611E-2</v>
      </c>
      <c r="BN808">
        <v>-1.5815085158150891E-2</v>
      </c>
      <c r="BO808">
        <v>-8.4745762711864403E-2</v>
      </c>
      <c r="BP808">
        <v>2.274810936591054E-2</v>
      </c>
      <c r="BQ808">
        <v>-0.16678012253233501</v>
      </c>
      <c r="BR808">
        <v>4.5115423373116581E-3</v>
      </c>
      <c r="BS808">
        <v>-2.0863321667852208E-3</v>
      </c>
      <c r="BT808">
        <v>3.5714285714285809E-2</v>
      </c>
      <c r="BU808">
        <v>7.8787382098315373E-3</v>
      </c>
      <c r="BV808">
        <v>-1.49253731343284E-2</v>
      </c>
      <c r="BW808">
        <v>-2.142857142857146E-2</v>
      </c>
      <c r="BX808">
        <v>1.724137931034497E-2</v>
      </c>
      <c r="BY808">
        <v>2.221397632316946E-2</v>
      </c>
      <c r="BZ808">
        <v>-7.9573934837092741E-2</v>
      </c>
    </row>
    <row r="809" spans="1:78" x14ac:dyDescent="0.15">
      <c r="A809" s="21">
        <v>44470</v>
      </c>
      <c r="B809" t="s">
        <v>45</v>
      </c>
      <c r="C809">
        <v>0.08</v>
      </c>
      <c r="D809">
        <v>0</v>
      </c>
      <c r="E809" t="s">
        <v>56</v>
      </c>
      <c r="F809">
        <v>0</v>
      </c>
      <c r="G809">
        <v>110.217</v>
      </c>
      <c r="H809">
        <v>98.172529999999995</v>
      </c>
      <c r="I809">
        <v>6.8</v>
      </c>
      <c r="J809">
        <v>276.52199999999999</v>
      </c>
      <c r="K809">
        <v>60.6</v>
      </c>
      <c r="L809">
        <v>1727</v>
      </c>
      <c r="M809">
        <v>4.5</v>
      </c>
      <c r="N809">
        <v>4605.38</v>
      </c>
      <c r="O809">
        <v>1.5549999999999999</v>
      </c>
      <c r="P809">
        <v>109.684</v>
      </c>
      <c r="Q809">
        <v>98.357870000000005</v>
      </c>
      <c r="R809">
        <v>6</v>
      </c>
      <c r="S809">
        <v>274.02800000000002</v>
      </c>
      <c r="T809">
        <v>66.7</v>
      </c>
      <c r="U809">
        <v>1636</v>
      </c>
      <c r="V809">
        <v>4.8</v>
      </c>
      <c r="W809">
        <v>4307.54</v>
      </c>
      <c r="X809">
        <v>1.488</v>
      </c>
      <c r="Y809">
        <v>109.458</v>
      </c>
      <c r="Z809">
        <v>98.654589999999999</v>
      </c>
      <c r="AA809">
        <v>6.5</v>
      </c>
      <c r="AB809">
        <v>272.87</v>
      </c>
      <c r="AC809">
        <v>66.7</v>
      </c>
      <c r="AD809">
        <v>1837</v>
      </c>
      <c r="AE809">
        <v>5.2</v>
      </c>
      <c r="AF809">
        <v>4522.68</v>
      </c>
      <c r="AG809">
        <v>1.31</v>
      </c>
      <c r="AH809">
        <v>109.12</v>
      </c>
      <c r="AI809">
        <v>99.219769999999997</v>
      </c>
      <c r="AJ809">
        <v>5.7</v>
      </c>
      <c r="AK809">
        <v>271.76400000000001</v>
      </c>
      <c r="AL809">
        <v>64.900000000000006</v>
      </c>
      <c r="AM809">
        <v>1618</v>
      </c>
      <c r="AN809">
        <v>5.4</v>
      </c>
      <c r="AO809">
        <v>4395.26</v>
      </c>
      <c r="AP809">
        <v>1.224</v>
      </c>
      <c r="AQ809">
        <v>4.8594143174938154E-3</v>
      </c>
      <c r="AR809">
        <v>-1.8843433677449011E-3</v>
      </c>
      <c r="AS809">
        <v>0.1333333333333333</v>
      </c>
      <c r="AT809">
        <v>9.1012597252835281E-3</v>
      </c>
      <c r="AU809">
        <v>-9.145427286356822E-2</v>
      </c>
      <c r="AV809">
        <v>5.5623471882640503E-2</v>
      </c>
      <c r="AW809">
        <v>-6.25E-2</v>
      </c>
      <c r="AX809">
        <v>6.9143873301234615E-2</v>
      </c>
      <c r="AY809">
        <v>4.5026881720430012E-2</v>
      </c>
      <c r="AZ809">
        <v>2.0647188876099509E-3</v>
      </c>
      <c r="BA809">
        <v>-3.007665431481676E-3</v>
      </c>
      <c r="BB809">
        <v>-7.6923076923076872E-2</v>
      </c>
      <c r="BC809">
        <v>4.2437790889435778E-3</v>
      </c>
      <c r="BD809">
        <v>0</v>
      </c>
      <c r="BE809">
        <v>-0.10941752857920529</v>
      </c>
      <c r="BF809">
        <v>-7.6923076923076983E-2</v>
      </c>
      <c r="BG809">
        <v>-4.7569140421166327E-2</v>
      </c>
      <c r="BH809">
        <v>0.13587786259541981</v>
      </c>
      <c r="BI809">
        <v>3.0975073313781461E-3</v>
      </c>
      <c r="BJ809">
        <v>-5.696243803024359E-3</v>
      </c>
      <c r="BK809">
        <v>0.14035087719298239</v>
      </c>
      <c r="BL809">
        <v>4.0697075403659522E-3</v>
      </c>
      <c r="BM809">
        <v>2.7734976887519251E-2</v>
      </c>
      <c r="BN809">
        <v>0.13535228677379479</v>
      </c>
      <c r="BO809">
        <v>-3.703703703703709E-2</v>
      </c>
      <c r="BP809">
        <v>2.8990321391681121E-2</v>
      </c>
      <c r="BQ809">
        <v>7.0261437908496704E-2</v>
      </c>
      <c r="BR809">
        <v>4.2796005706133844E-3</v>
      </c>
      <c r="BS809">
        <v>-4.6630071244706528E-3</v>
      </c>
      <c r="BT809">
        <v>-1.7241379310344751E-2</v>
      </c>
      <c r="BU809">
        <v>4.4537420673493866E-3</v>
      </c>
      <c r="BV809">
        <v>-1.6666666666666611E-2</v>
      </c>
      <c r="BW809">
        <v>-1.5815085158150891E-2</v>
      </c>
      <c r="BX809">
        <v>-8.4745762711864403E-2</v>
      </c>
      <c r="BY809">
        <v>2.274810936591054E-2</v>
      </c>
      <c r="BZ809">
        <v>-0.16678012253233501</v>
      </c>
    </row>
    <row r="810" spans="1:78" x14ac:dyDescent="0.15">
      <c r="A810" s="21">
        <v>44501</v>
      </c>
      <c r="B810" t="s">
        <v>46</v>
      </c>
      <c r="C810">
        <v>0.08</v>
      </c>
      <c r="D810">
        <v>0</v>
      </c>
      <c r="E810" t="s">
        <v>56</v>
      </c>
      <c r="F810">
        <v>0.01</v>
      </c>
      <c r="G810">
        <v>110.77800000000001</v>
      </c>
      <c r="H810">
        <v>98.011309999999995</v>
      </c>
      <c r="I810">
        <v>6</v>
      </c>
      <c r="J810">
        <v>278.71100000000001</v>
      </c>
      <c r="K810">
        <v>61.4</v>
      </c>
      <c r="L810">
        <v>1775</v>
      </c>
      <c r="M810">
        <v>4.2</v>
      </c>
      <c r="N810">
        <v>4567</v>
      </c>
      <c r="O810">
        <v>1.4470000000000001</v>
      </c>
      <c r="P810">
        <v>110.217</v>
      </c>
      <c r="Q810">
        <v>98.172529999999995</v>
      </c>
      <c r="R810">
        <v>6.8</v>
      </c>
      <c r="S810">
        <v>276.52199999999999</v>
      </c>
      <c r="T810">
        <v>60.6</v>
      </c>
      <c r="U810">
        <v>1727</v>
      </c>
      <c r="V810">
        <v>4.5</v>
      </c>
      <c r="W810">
        <v>4605.38</v>
      </c>
      <c r="X810">
        <v>1.5549999999999999</v>
      </c>
      <c r="Y810">
        <v>109.684</v>
      </c>
      <c r="Z810">
        <v>98.357870000000005</v>
      </c>
      <c r="AA810">
        <v>6</v>
      </c>
      <c r="AB810">
        <v>274.02800000000002</v>
      </c>
      <c r="AC810">
        <v>66.7</v>
      </c>
      <c r="AD810">
        <v>1636</v>
      </c>
      <c r="AE810">
        <v>4.8</v>
      </c>
      <c r="AF810">
        <v>4307.54</v>
      </c>
      <c r="AG810">
        <v>1.488</v>
      </c>
      <c r="AH810">
        <v>109.458</v>
      </c>
      <c r="AI810">
        <v>98.654589999999999</v>
      </c>
      <c r="AJ810">
        <v>6.5</v>
      </c>
      <c r="AK810">
        <v>272.87</v>
      </c>
      <c r="AL810">
        <v>66.7</v>
      </c>
      <c r="AM810">
        <v>1837</v>
      </c>
      <c r="AN810">
        <v>5.2</v>
      </c>
      <c r="AO810">
        <v>4522.68</v>
      </c>
      <c r="AP810">
        <v>1.31</v>
      </c>
      <c r="AQ810">
        <v>5.0899588992623368E-3</v>
      </c>
      <c r="AR810">
        <v>-1.6422109117489869E-3</v>
      </c>
      <c r="AS810">
        <v>-0.1176470588235294</v>
      </c>
      <c r="AT810">
        <v>7.9161875004520876E-3</v>
      </c>
      <c r="AU810">
        <v>1.3201320132013141E-2</v>
      </c>
      <c r="AV810">
        <v>2.779386218876656E-2</v>
      </c>
      <c r="AW810">
        <v>-6.6666666666666652E-2</v>
      </c>
      <c r="AX810">
        <v>-8.3337314184714906E-3</v>
      </c>
      <c r="AY810">
        <v>-6.9453376205787731E-2</v>
      </c>
      <c r="AZ810">
        <v>4.8594143174938154E-3</v>
      </c>
      <c r="BA810">
        <v>-1.8843433677449011E-3</v>
      </c>
      <c r="BB810">
        <v>0.1333333333333333</v>
      </c>
      <c r="BC810">
        <v>9.1012597252835281E-3</v>
      </c>
      <c r="BD810">
        <v>-9.145427286356822E-2</v>
      </c>
      <c r="BE810">
        <v>5.5623471882640503E-2</v>
      </c>
      <c r="BF810">
        <v>-6.25E-2</v>
      </c>
      <c r="BG810">
        <v>6.9143873301234615E-2</v>
      </c>
      <c r="BH810">
        <v>4.5026881720430012E-2</v>
      </c>
      <c r="BI810">
        <v>2.0647188876099509E-3</v>
      </c>
      <c r="BJ810">
        <v>-3.007665431481676E-3</v>
      </c>
      <c r="BK810">
        <v>-7.6923076923076872E-2</v>
      </c>
      <c r="BL810">
        <v>4.2437790889435778E-3</v>
      </c>
      <c r="BM810">
        <v>0</v>
      </c>
      <c r="BN810">
        <v>-0.10941752857920529</v>
      </c>
      <c r="BO810">
        <v>-7.6923076923076983E-2</v>
      </c>
      <c r="BP810">
        <v>-4.7569140421166327E-2</v>
      </c>
      <c r="BQ810">
        <v>0.13587786259541981</v>
      </c>
      <c r="BR810">
        <v>3.0975073313781461E-3</v>
      </c>
      <c r="BS810">
        <v>-5.696243803024359E-3</v>
      </c>
      <c r="BT810">
        <v>0.14035087719298239</v>
      </c>
      <c r="BU810">
        <v>4.0697075403659522E-3</v>
      </c>
      <c r="BV810">
        <v>2.7734976887519251E-2</v>
      </c>
      <c r="BW810">
        <v>0.13535228677379479</v>
      </c>
      <c r="BX810">
        <v>-3.703703703703709E-2</v>
      </c>
      <c r="BY810">
        <v>2.8990321391681121E-2</v>
      </c>
      <c r="BZ810">
        <v>7.0261437908496704E-2</v>
      </c>
    </row>
    <row r="811" spans="1:78" x14ac:dyDescent="0.15">
      <c r="A811" s="21">
        <v>44531</v>
      </c>
      <c r="B811" t="s">
        <v>47</v>
      </c>
      <c r="C811">
        <v>0.08</v>
      </c>
      <c r="D811">
        <v>0</v>
      </c>
      <c r="E811" t="s">
        <v>56</v>
      </c>
      <c r="F811">
        <v>0.01</v>
      </c>
      <c r="G811">
        <v>111.446</v>
      </c>
      <c r="H811">
        <v>97.910579999999996</v>
      </c>
      <c r="I811">
        <v>5.6</v>
      </c>
      <c r="J811">
        <v>280.887</v>
      </c>
      <c r="K811">
        <v>61</v>
      </c>
      <c r="L811">
        <v>1948</v>
      </c>
      <c r="M811">
        <v>3.9</v>
      </c>
      <c r="N811">
        <v>4766.18</v>
      </c>
      <c r="O811">
        <v>1.512</v>
      </c>
      <c r="P811">
        <v>110.77800000000001</v>
      </c>
      <c r="Q811">
        <v>98.011309999999995</v>
      </c>
      <c r="R811">
        <v>6</v>
      </c>
      <c r="S811">
        <v>278.71100000000001</v>
      </c>
      <c r="T811">
        <v>61.4</v>
      </c>
      <c r="U811">
        <v>1775</v>
      </c>
      <c r="V811">
        <v>4.2</v>
      </c>
      <c r="W811">
        <v>4567</v>
      </c>
      <c r="X811">
        <v>1.4470000000000001</v>
      </c>
      <c r="Y811">
        <v>110.217</v>
      </c>
      <c r="Z811">
        <v>98.172529999999995</v>
      </c>
      <c r="AA811">
        <v>6.8</v>
      </c>
      <c r="AB811">
        <v>276.52199999999999</v>
      </c>
      <c r="AC811">
        <v>60.6</v>
      </c>
      <c r="AD811">
        <v>1727</v>
      </c>
      <c r="AE811">
        <v>4.5</v>
      </c>
      <c r="AF811">
        <v>4605.38</v>
      </c>
      <c r="AG811">
        <v>1.5549999999999999</v>
      </c>
      <c r="AH811">
        <v>109.684</v>
      </c>
      <c r="AI811">
        <v>98.357870000000005</v>
      </c>
      <c r="AJ811">
        <v>6</v>
      </c>
      <c r="AK811">
        <v>274.02800000000002</v>
      </c>
      <c r="AL811">
        <v>66.7</v>
      </c>
      <c r="AM811">
        <v>1636</v>
      </c>
      <c r="AN811">
        <v>4.8</v>
      </c>
      <c r="AO811">
        <v>4307.54</v>
      </c>
      <c r="AP811">
        <v>1.488</v>
      </c>
      <c r="AQ811">
        <v>6.0300781743667384E-3</v>
      </c>
      <c r="AR811">
        <v>-1.0277385334406251E-3</v>
      </c>
      <c r="AS811">
        <v>-6.6666666666666763E-2</v>
      </c>
      <c r="AT811">
        <v>7.8073703585432863E-3</v>
      </c>
      <c r="AU811">
        <v>-6.514657980456029E-3</v>
      </c>
      <c r="AV811">
        <v>9.7464788732394281E-2</v>
      </c>
      <c r="AW811">
        <v>-7.1428571428571508E-2</v>
      </c>
      <c r="AX811">
        <v>4.3612874972629889E-2</v>
      </c>
      <c r="AY811">
        <v>4.4920525224602548E-2</v>
      </c>
      <c r="AZ811">
        <v>5.0899588992623368E-3</v>
      </c>
      <c r="BA811">
        <v>-1.6422109117489869E-3</v>
      </c>
      <c r="BB811">
        <v>-0.1176470588235294</v>
      </c>
      <c r="BC811">
        <v>7.9161875004520876E-3</v>
      </c>
      <c r="BD811">
        <v>1.3201320132013141E-2</v>
      </c>
      <c r="BE811">
        <v>2.779386218876656E-2</v>
      </c>
      <c r="BF811">
        <v>-6.6666666666666652E-2</v>
      </c>
      <c r="BG811">
        <v>-8.3337314184714906E-3</v>
      </c>
      <c r="BH811">
        <v>-6.9453376205787731E-2</v>
      </c>
      <c r="BI811">
        <v>4.8594143174938154E-3</v>
      </c>
      <c r="BJ811">
        <v>-1.8843433677449011E-3</v>
      </c>
      <c r="BK811">
        <v>0.1333333333333333</v>
      </c>
      <c r="BL811">
        <v>9.1012597252835281E-3</v>
      </c>
      <c r="BM811">
        <v>-9.145427286356822E-2</v>
      </c>
      <c r="BN811">
        <v>5.5623471882640503E-2</v>
      </c>
      <c r="BO811">
        <v>-6.25E-2</v>
      </c>
      <c r="BP811">
        <v>6.9143873301234615E-2</v>
      </c>
      <c r="BQ811">
        <v>4.5026881720430012E-2</v>
      </c>
      <c r="BR811">
        <v>2.0647188876099509E-3</v>
      </c>
      <c r="BS811">
        <v>-3.007665431481676E-3</v>
      </c>
      <c r="BT811">
        <v>-7.6923076923076872E-2</v>
      </c>
      <c r="BU811">
        <v>4.2437790889435778E-3</v>
      </c>
      <c r="BV811">
        <v>0</v>
      </c>
      <c r="BW811">
        <v>-0.10941752857920529</v>
      </c>
      <c r="BX811">
        <v>-7.6923076923076983E-2</v>
      </c>
      <c r="BY811">
        <v>-4.7569140421166327E-2</v>
      </c>
      <c r="BZ811">
        <v>0.13587786259541981</v>
      </c>
    </row>
    <row r="812" spans="1:78" x14ac:dyDescent="0.15">
      <c r="A812" s="21">
        <v>44562</v>
      </c>
      <c r="B812" t="s">
        <v>48</v>
      </c>
      <c r="C812">
        <v>0.08</v>
      </c>
      <c r="D812">
        <v>0</v>
      </c>
      <c r="E812" t="s">
        <v>56</v>
      </c>
      <c r="F812">
        <v>1.8</v>
      </c>
      <c r="G812">
        <v>111.973</v>
      </c>
      <c r="H812">
        <v>97.677109999999999</v>
      </c>
      <c r="I812">
        <v>5.8</v>
      </c>
      <c r="J812">
        <v>282.59899999999999</v>
      </c>
      <c r="K812">
        <v>57.9</v>
      </c>
      <c r="L812">
        <v>1898</v>
      </c>
      <c r="M812">
        <v>4</v>
      </c>
      <c r="N812">
        <v>4515.55</v>
      </c>
      <c r="O812">
        <v>1.778</v>
      </c>
      <c r="P812">
        <v>111.446</v>
      </c>
      <c r="Q812">
        <v>97.910579999999996</v>
      </c>
      <c r="R812">
        <v>5.6</v>
      </c>
      <c r="S812">
        <v>280.887</v>
      </c>
      <c r="T812">
        <v>61</v>
      </c>
      <c r="U812">
        <v>1948</v>
      </c>
      <c r="V812">
        <v>3.9</v>
      </c>
      <c r="W812">
        <v>4766.18</v>
      </c>
      <c r="X812">
        <v>1.512</v>
      </c>
      <c r="Y812">
        <v>110.77800000000001</v>
      </c>
      <c r="Z812">
        <v>98.011309999999995</v>
      </c>
      <c r="AA812">
        <v>6</v>
      </c>
      <c r="AB812">
        <v>278.71100000000001</v>
      </c>
      <c r="AC812">
        <v>61.4</v>
      </c>
      <c r="AD812">
        <v>1775</v>
      </c>
      <c r="AE812">
        <v>4.2</v>
      </c>
      <c r="AF812">
        <v>4567</v>
      </c>
      <c r="AG812">
        <v>1.4470000000000001</v>
      </c>
      <c r="AH812">
        <v>110.217</v>
      </c>
      <c r="AI812">
        <v>98.172529999999995</v>
      </c>
      <c r="AJ812">
        <v>6.8</v>
      </c>
      <c r="AK812">
        <v>276.52199999999999</v>
      </c>
      <c r="AL812">
        <v>60.6</v>
      </c>
      <c r="AM812">
        <v>1727</v>
      </c>
      <c r="AN812">
        <v>4.5</v>
      </c>
      <c r="AO812">
        <v>4605.38</v>
      </c>
      <c r="AP812">
        <v>1.5549999999999999</v>
      </c>
      <c r="AQ812">
        <v>4.7287475548696278E-3</v>
      </c>
      <c r="AR812">
        <v>-2.3845226940745201E-3</v>
      </c>
      <c r="AS812">
        <v>3.5714285714285809E-2</v>
      </c>
      <c r="AT812">
        <v>6.0949776956569224E-3</v>
      </c>
      <c r="AU812">
        <v>-5.0819672131147582E-2</v>
      </c>
      <c r="AV812">
        <v>-2.5667351129363469E-2</v>
      </c>
      <c r="AW812">
        <v>2.5641025641025769E-2</v>
      </c>
      <c r="AX812">
        <v>-5.2585089106999772E-2</v>
      </c>
      <c r="AY812">
        <v>0.17592592592592601</v>
      </c>
      <c r="AZ812">
        <v>6.0300781743667384E-3</v>
      </c>
      <c r="BA812">
        <v>-1.0277385334406251E-3</v>
      </c>
      <c r="BB812">
        <v>-6.6666666666666763E-2</v>
      </c>
      <c r="BC812">
        <v>7.8073703585432863E-3</v>
      </c>
      <c r="BD812">
        <v>-6.514657980456029E-3</v>
      </c>
      <c r="BE812">
        <v>9.7464788732394281E-2</v>
      </c>
      <c r="BF812">
        <v>-7.1428571428571508E-2</v>
      </c>
      <c r="BG812">
        <v>4.3612874972629889E-2</v>
      </c>
      <c r="BH812">
        <v>4.4920525224602548E-2</v>
      </c>
      <c r="BI812">
        <v>5.0899588992623368E-3</v>
      </c>
      <c r="BJ812">
        <v>-1.6422109117489869E-3</v>
      </c>
      <c r="BK812">
        <v>-0.1176470588235294</v>
      </c>
      <c r="BL812">
        <v>7.9161875004520876E-3</v>
      </c>
      <c r="BM812">
        <v>1.3201320132013141E-2</v>
      </c>
      <c r="BN812">
        <v>2.779386218876656E-2</v>
      </c>
      <c r="BO812">
        <v>-6.6666666666666652E-2</v>
      </c>
      <c r="BP812">
        <v>-8.3337314184714906E-3</v>
      </c>
      <c r="BQ812">
        <v>-6.9453376205787731E-2</v>
      </c>
      <c r="BR812">
        <v>4.8594143174938154E-3</v>
      </c>
      <c r="BS812">
        <v>-1.8843433677449011E-3</v>
      </c>
      <c r="BT812">
        <v>0.1333333333333333</v>
      </c>
      <c r="BU812">
        <v>9.1012597252835281E-3</v>
      </c>
      <c r="BV812">
        <v>-9.145427286356822E-2</v>
      </c>
      <c r="BW812">
        <v>5.5623471882640503E-2</v>
      </c>
      <c r="BX812">
        <v>-6.25E-2</v>
      </c>
      <c r="BY812">
        <v>6.9143873301234615E-2</v>
      </c>
      <c r="BZ812">
        <v>4.5026881720430012E-2</v>
      </c>
    </row>
    <row r="813" spans="1:78" x14ac:dyDescent="0.15">
      <c r="A813" s="21">
        <v>44593</v>
      </c>
      <c r="B813" t="s">
        <v>49</v>
      </c>
      <c r="C813">
        <v>0.08</v>
      </c>
      <c r="D813">
        <v>0</v>
      </c>
      <c r="E813" t="s">
        <v>56</v>
      </c>
      <c r="F813">
        <v>7.0000000000000007E-2</v>
      </c>
      <c r="G813">
        <v>112.43600000000001</v>
      </c>
      <c r="H813">
        <v>97.371650000000002</v>
      </c>
      <c r="I813">
        <v>6.2</v>
      </c>
      <c r="J813">
        <v>284.61</v>
      </c>
      <c r="K813">
        <v>61.7</v>
      </c>
      <c r="L813">
        <v>1817</v>
      </c>
      <c r="M813">
        <v>3.8</v>
      </c>
      <c r="N813">
        <v>4373.9399999999996</v>
      </c>
      <c r="O813">
        <v>1.827</v>
      </c>
      <c r="P813">
        <v>111.973</v>
      </c>
      <c r="Q813">
        <v>97.677109999999999</v>
      </c>
      <c r="R813">
        <v>5.8</v>
      </c>
      <c r="S813">
        <v>282.59899999999999</v>
      </c>
      <c r="T813">
        <v>57.9</v>
      </c>
      <c r="U813">
        <v>1898</v>
      </c>
      <c r="V813">
        <v>4</v>
      </c>
      <c r="W813">
        <v>4515.55</v>
      </c>
      <c r="X813">
        <v>1.778</v>
      </c>
      <c r="Y813">
        <v>111.446</v>
      </c>
      <c r="Z813">
        <v>97.910579999999996</v>
      </c>
      <c r="AA813">
        <v>5.6</v>
      </c>
      <c r="AB813">
        <v>280.887</v>
      </c>
      <c r="AC813">
        <v>61</v>
      </c>
      <c r="AD813">
        <v>1948</v>
      </c>
      <c r="AE813">
        <v>3.9</v>
      </c>
      <c r="AF813">
        <v>4766.18</v>
      </c>
      <c r="AG813">
        <v>1.512</v>
      </c>
      <c r="AH813">
        <v>110.77800000000001</v>
      </c>
      <c r="AI813">
        <v>98.011309999999995</v>
      </c>
      <c r="AJ813">
        <v>6</v>
      </c>
      <c r="AK813">
        <v>278.71100000000001</v>
      </c>
      <c r="AL813">
        <v>61.4</v>
      </c>
      <c r="AM813">
        <v>1775</v>
      </c>
      <c r="AN813">
        <v>4.2</v>
      </c>
      <c r="AO813">
        <v>4567</v>
      </c>
      <c r="AP813">
        <v>1.4470000000000001</v>
      </c>
      <c r="AQ813">
        <v>4.1349253837978939E-3</v>
      </c>
      <c r="AR813">
        <v>-3.1272424010088118E-3</v>
      </c>
      <c r="AS813">
        <v>6.8965517241379448E-2</v>
      </c>
      <c r="AT813">
        <v>7.1160902904823242E-3</v>
      </c>
      <c r="AU813">
        <v>6.5630397236615012E-2</v>
      </c>
      <c r="AV813">
        <v>-4.2676501580611197E-2</v>
      </c>
      <c r="AW813">
        <v>-5.0000000000000037E-2</v>
      </c>
      <c r="AX813">
        <v>-3.1360520866782648E-2</v>
      </c>
      <c r="AY813">
        <v>2.7559055118110191E-2</v>
      </c>
      <c r="AZ813">
        <v>4.7287475548696278E-3</v>
      </c>
      <c r="BA813">
        <v>-2.3845226940745201E-3</v>
      </c>
      <c r="BB813">
        <v>3.5714285714285809E-2</v>
      </c>
      <c r="BC813">
        <v>6.0949776956569224E-3</v>
      </c>
      <c r="BD813">
        <v>-5.0819672131147582E-2</v>
      </c>
      <c r="BE813">
        <v>-2.5667351129363469E-2</v>
      </c>
      <c r="BF813">
        <v>2.5641025641025769E-2</v>
      </c>
      <c r="BG813">
        <v>-5.2585089106999772E-2</v>
      </c>
      <c r="BH813">
        <v>0.17592592592592601</v>
      </c>
      <c r="BI813">
        <v>6.0300781743667384E-3</v>
      </c>
      <c r="BJ813">
        <v>-1.0277385334406251E-3</v>
      </c>
      <c r="BK813">
        <v>-6.6666666666666763E-2</v>
      </c>
      <c r="BL813">
        <v>7.8073703585432863E-3</v>
      </c>
      <c r="BM813">
        <v>-6.514657980456029E-3</v>
      </c>
      <c r="BN813">
        <v>9.7464788732394281E-2</v>
      </c>
      <c r="BO813">
        <v>-7.1428571428571508E-2</v>
      </c>
      <c r="BP813">
        <v>4.3612874972629889E-2</v>
      </c>
      <c r="BQ813">
        <v>4.4920525224602548E-2</v>
      </c>
      <c r="BR813">
        <v>5.0899588992623368E-3</v>
      </c>
      <c r="BS813">
        <v>-1.6422109117489869E-3</v>
      </c>
      <c r="BT813">
        <v>-0.1176470588235294</v>
      </c>
      <c r="BU813">
        <v>7.9161875004520876E-3</v>
      </c>
      <c r="BV813">
        <v>1.3201320132013141E-2</v>
      </c>
      <c r="BW813">
        <v>2.779386218876656E-2</v>
      </c>
      <c r="BX813">
        <v>-6.6666666666666652E-2</v>
      </c>
      <c r="BY813">
        <v>-8.3337314184714906E-3</v>
      </c>
      <c r="BZ813">
        <v>-6.9453376205787731E-2</v>
      </c>
    </row>
    <row r="814" spans="1:78" x14ac:dyDescent="0.15">
      <c r="A814" s="21">
        <v>44621</v>
      </c>
      <c r="B814" t="s">
        <v>50</v>
      </c>
      <c r="C814">
        <v>0.2</v>
      </c>
      <c r="D814">
        <v>1.5</v>
      </c>
      <c r="E814" t="s">
        <v>54</v>
      </c>
      <c r="F814">
        <v>2.25</v>
      </c>
      <c r="G814">
        <v>112.88</v>
      </c>
      <c r="H814">
        <v>97.135689999999997</v>
      </c>
      <c r="I814">
        <v>7</v>
      </c>
      <c r="J814">
        <v>287.47199999999998</v>
      </c>
      <c r="K814">
        <v>53.8</v>
      </c>
      <c r="L814">
        <v>1877</v>
      </c>
      <c r="M814">
        <v>3.6</v>
      </c>
      <c r="N814">
        <v>4530.41</v>
      </c>
      <c r="O814">
        <v>2.3410000000000002</v>
      </c>
      <c r="P814">
        <v>112.43600000000001</v>
      </c>
      <c r="Q814">
        <v>97.371650000000002</v>
      </c>
      <c r="R814">
        <v>6.2</v>
      </c>
      <c r="S814">
        <v>284.61</v>
      </c>
      <c r="T814">
        <v>61.7</v>
      </c>
      <c r="U814">
        <v>1817</v>
      </c>
      <c r="V814">
        <v>3.8</v>
      </c>
      <c r="W814">
        <v>4373.9399999999996</v>
      </c>
      <c r="X814">
        <v>1.827</v>
      </c>
      <c r="Y814">
        <v>111.973</v>
      </c>
      <c r="Z814">
        <v>97.677109999999999</v>
      </c>
      <c r="AA814">
        <v>5.8</v>
      </c>
      <c r="AB814">
        <v>282.59899999999999</v>
      </c>
      <c r="AC814">
        <v>57.9</v>
      </c>
      <c r="AD814">
        <v>1898</v>
      </c>
      <c r="AE814">
        <v>4</v>
      </c>
      <c r="AF814">
        <v>4515.55</v>
      </c>
      <c r="AG814">
        <v>1.778</v>
      </c>
      <c r="AH814">
        <v>111.446</v>
      </c>
      <c r="AI814">
        <v>97.910579999999996</v>
      </c>
      <c r="AJ814">
        <v>5.6</v>
      </c>
      <c r="AK814">
        <v>280.887</v>
      </c>
      <c r="AL814">
        <v>61</v>
      </c>
      <c r="AM814">
        <v>1948</v>
      </c>
      <c r="AN814">
        <v>3.9</v>
      </c>
      <c r="AO814">
        <v>4766.18</v>
      </c>
      <c r="AP814">
        <v>1.512</v>
      </c>
      <c r="AQ814">
        <v>3.9489131594860893E-3</v>
      </c>
      <c r="AR814">
        <v>-2.4232926113504361E-3</v>
      </c>
      <c r="AS814">
        <v>0.12903225806451599</v>
      </c>
      <c r="AT814">
        <v>1.0055865921787531E-2</v>
      </c>
      <c r="AU814">
        <v>-0.12803889789303091</v>
      </c>
      <c r="AV814">
        <v>3.3021463951568457E-2</v>
      </c>
      <c r="AW814">
        <v>-5.2631578947368363E-2</v>
      </c>
      <c r="AX814">
        <v>3.5773238773280092E-2</v>
      </c>
      <c r="AY814">
        <v>0.28133552271483309</v>
      </c>
      <c r="AZ814">
        <v>4.1349253837978939E-3</v>
      </c>
      <c r="BA814">
        <v>-3.1272424010088118E-3</v>
      </c>
      <c r="BB814">
        <v>6.8965517241379448E-2</v>
      </c>
      <c r="BC814">
        <v>7.1160902904823242E-3</v>
      </c>
      <c r="BD814">
        <v>6.5630397236615012E-2</v>
      </c>
      <c r="BE814">
        <v>-4.2676501580611197E-2</v>
      </c>
      <c r="BF814">
        <v>-5.0000000000000037E-2</v>
      </c>
      <c r="BG814">
        <v>-3.1360520866782648E-2</v>
      </c>
      <c r="BH814">
        <v>2.7559055118110191E-2</v>
      </c>
      <c r="BI814">
        <v>4.7287475548696278E-3</v>
      </c>
      <c r="BJ814">
        <v>-2.3845226940745201E-3</v>
      </c>
      <c r="BK814">
        <v>3.5714285714285809E-2</v>
      </c>
      <c r="BL814">
        <v>6.0949776956569224E-3</v>
      </c>
      <c r="BM814">
        <v>-5.0819672131147582E-2</v>
      </c>
      <c r="BN814">
        <v>-2.5667351129363469E-2</v>
      </c>
      <c r="BO814">
        <v>2.5641025641025769E-2</v>
      </c>
      <c r="BP814">
        <v>-5.2585089106999772E-2</v>
      </c>
      <c r="BQ814">
        <v>0.17592592592592601</v>
      </c>
      <c r="BR814">
        <v>6.0300781743667384E-3</v>
      </c>
      <c r="BS814">
        <v>-1.0277385334406251E-3</v>
      </c>
      <c r="BT814">
        <v>-6.6666666666666763E-2</v>
      </c>
      <c r="BU814">
        <v>7.8073703585432863E-3</v>
      </c>
      <c r="BV814">
        <v>-6.514657980456029E-3</v>
      </c>
      <c r="BW814">
        <v>9.7464788732394281E-2</v>
      </c>
      <c r="BX814">
        <v>-7.1428571428571508E-2</v>
      </c>
      <c r="BY814">
        <v>4.3612874972629889E-2</v>
      </c>
      <c r="BZ814">
        <v>4.4920525224602548E-2</v>
      </c>
    </row>
    <row r="815" spans="1:78" x14ac:dyDescent="0.15">
      <c r="A815" s="21">
        <v>44652</v>
      </c>
      <c r="B815" t="s">
        <v>51</v>
      </c>
      <c r="C815">
        <v>0.33</v>
      </c>
      <c r="D815">
        <v>0.65</v>
      </c>
      <c r="E815" t="s">
        <v>54</v>
      </c>
      <c r="F815">
        <v>1.67</v>
      </c>
      <c r="G815">
        <v>113.248</v>
      </c>
      <c r="H815">
        <v>96.970500000000001</v>
      </c>
      <c r="I815">
        <v>8.5</v>
      </c>
      <c r="J815">
        <v>288.61099999999999</v>
      </c>
      <c r="K815">
        <v>55.4</v>
      </c>
      <c r="L815">
        <v>1795</v>
      </c>
      <c r="M815">
        <v>3.6</v>
      </c>
      <c r="N815">
        <v>4131.93</v>
      </c>
      <c r="O815">
        <v>2.9369999999999998</v>
      </c>
      <c r="P815">
        <v>112.88</v>
      </c>
      <c r="Q815">
        <v>97.135689999999997</v>
      </c>
      <c r="R815">
        <v>7</v>
      </c>
      <c r="S815">
        <v>287.47199999999998</v>
      </c>
      <c r="T815">
        <v>53.8</v>
      </c>
      <c r="U815">
        <v>1877</v>
      </c>
      <c r="V815">
        <v>3.6</v>
      </c>
      <c r="W815">
        <v>4530.41</v>
      </c>
      <c r="X815">
        <v>2.3410000000000002</v>
      </c>
      <c r="Y815">
        <v>112.43600000000001</v>
      </c>
      <c r="Z815">
        <v>97.371650000000002</v>
      </c>
      <c r="AA815">
        <v>6.2</v>
      </c>
      <c r="AB815">
        <v>284.61</v>
      </c>
      <c r="AC815">
        <v>61.7</v>
      </c>
      <c r="AD815">
        <v>1817</v>
      </c>
      <c r="AE815">
        <v>3.8</v>
      </c>
      <c r="AF815">
        <v>4373.9399999999996</v>
      </c>
      <c r="AG815">
        <v>1.827</v>
      </c>
      <c r="AH815">
        <v>111.973</v>
      </c>
      <c r="AI815">
        <v>97.677109999999999</v>
      </c>
      <c r="AJ815">
        <v>5.8</v>
      </c>
      <c r="AK815">
        <v>282.59899999999999</v>
      </c>
      <c r="AL815">
        <v>57.9</v>
      </c>
      <c r="AM815">
        <v>1898</v>
      </c>
      <c r="AN815">
        <v>4</v>
      </c>
      <c r="AO815">
        <v>4515.55</v>
      </c>
      <c r="AP815">
        <v>1.778</v>
      </c>
      <c r="AQ815">
        <v>3.2600992204110391E-3</v>
      </c>
      <c r="AR815">
        <v>-1.7006107641793779E-3</v>
      </c>
      <c r="AS815">
        <v>0.21428571428571419</v>
      </c>
      <c r="AT815">
        <v>3.9621250069572511E-3</v>
      </c>
      <c r="AU815">
        <v>2.9739776951672962E-2</v>
      </c>
      <c r="AV815">
        <v>-4.3686734150239707E-2</v>
      </c>
      <c r="AW815">
        <v>0</v>
      </c>
      <c r="AX815">
        <v>-8.7956719149039353E-2</v>
      </c>
      <c r="AY815">
        <v>0.25459205467748802</v>
      </c>
      <c r="AZ815">
        <v>3.9489131594860893E-3</v>
      </c>
      <c r="BA815">
        <v>-2.4232926113504361E-3</v>
      </c>
      <c r="BB815">
        <v>0.12903225806451599</v>
      </c>
      <c r="BC815">
        <v>1.0055865921787531E-2</v>
      </c>
      <c r="BD815">
        <v>-0.12803889789303091</v>
      </c>
      <c r="BE815">
        <v>3.3021463951568457E-2</v>
      </c>
      <c r="BF815">
        <v>-5.2631578947368363E-2</v>
      </c>
      <c r="BG815">
        <v>3.5773238773280092E-2</v>
      </c>
      <c r="BH815">
        <v>0.28133552271483309</v>
      </c>
      <c r="BI815">
        <v>4.1349253837978939E-3</v>
      </c>
      <c r="BJ815">
        <v>-3.1272424010088118E-3</v>
      </c>
      <c r="BK815">
        <v>6.8965517241379448E-2</v>
      </c>
      <c r="BL815">
        <v>7.1160902904823242E-3</v>
      </c>
      <c r="BM815">
        <v>6.5630397236615012E-2</v>
      </c>
      <c r="BN815">
        <v>-4.2676501580611197E-2</v>
      </c>
      <c r="BO815">
        <v>-5.0000000000000037E-2</v>
      </c>
      <c r="BP815">
        <v>-3.1360520866782648E-2</v>
      </c>
      <c r="BQ815">
        <v>2.7559055118110191E-2</v>
      </c>
      <c r="BR815">
        <v>4.7287475548696278E-3</v>
      </c>
      <c r="BS815">
        <v>-2.3845226940745201E-3</v>
      </c>
      <c r="BT815">
        <v>3.5714285714285809E-2</v>
      </c>
      <c r="BU815">
        <v>6.0949776956569224E-3</v>
      </c>
      <c r="BV815">
        <v>-5.0819672131147582E-2</v>
      </c>
      <c r="BW815">
        <v>-2.5667351129363469E-2</v>
      </c>
      <c r="BX815">
        <v>2.5641025641025769E-2</v>
      </c>
      <c r="BY815">
        <v>-5.2585089106999772E-2</v>
      </c>
      <c r="BZ815">
        <v>0.17592592592592601</v>
      </c>
    </row>
    <row r="816" spans="1:78" x14ac:dyDescent="0.15">
      <c r="A816" s="21">
        <v>44682</v>
      </c>
      <c r="B816" t="s">
        <v>52</v>
      </c>
      <c r="C816">
        <v>0.77</v>
      </c>
      <c r="D816">
        <v>1.333333333333333</v>
      </c>
      <c r="E816" t="s">
        <v>54</v>
      </c>
      <c r="F816">
        <v>2.15</v>
      </c>
      <c r="G816">
        <v>113.65600000000001</v>
      </c>
      <c r="H816">
        <v>96.566450000000003</v>
      </c>
      <c r="I816">
        <v>8.3000000000000007</v>
      </c>
      <c r="J816">
        <v>291.26799999999997</v>
      </c>
      <c r="K816">
        <v>56.1</v>
      </c>
      <c r="L816">
        <v>1708</v>
      </c>
      <c r="M816">
        <v>3.6</v>
      </c>
      <c r="N816">
        <v>4132.1499999999996</v>
      </c>
      <c r="O816">
        <v>2.847</v>
      </c>
      <c r="P816">
        <v>113.248</v>
      </c>
      <c r="Q816">
        <v>96.970500000000001</v>
      </c>
      <c r="R816">
        <v>8.5</v>
      </c>
      <c r="S816">
        <v>288.61099999999999</v>
      </c>
      <c r="T816">
        <v>55.4</v>
      </c>
      <c r="U816">
        <v>1795</v>
      </c>
      <c r="V816">
        <v>3.6</v>
      </c>
      <c r="W816">
        <v>4131.93</v>
      </c>
      <c r="X816">
        <v>2.9369999999999998</v>
      </c>
      <c r="Y816">
        <v>112.88</v>
      </c>
      <c r="Z816">
        <v>97.135689999999997</v>
      </c>
      <c r="AA816">
        <v>7</v>
      </c>
      <c r="AB816">
        <v>287.47199999999998</v>
      </c>
      <c r="AC816">
        <v>53.8</v>
      </c>
      <c r="AD816">
        <v>1877</v>
      </c>
      <c r="AE816">
        <v>3.6</v>
      </c>
      <c r="AF816">
        <v>4530.41</v>
      </c>
      <c r="AG816">
        <v>2.3410000000000002</v>
      </c>
      <c r="AH816">
        <v>112.43600000000001</v>
      </c>
      <c r="AI816">
        <v>97.371650000000002</v>
      </c>
      <c r="AJ816">
        <v>6.2</v>
      </c>
      <c r="AK816">
        <v>284.61</v>
      </c>
      <c r="AL816">
        <v>61.7</v>
      </c>
      <c r="AM816">
        <v>1817</v>
      </c>
      <c r="AN816">
        <v>3.8</v>
      </c>
      <c r="AO816">
        <v>4373.9399999999996</v>
      </c>
      <c r="AP816">
        <v>1.827</v>
      </c>
      <c r="AQ816">
        <v>3.602712630686566E-3</v>
      </c>
      <c r="AR816">
        <v>-4.1667311192579159E-3</v>
      </c>
      <c r="AS816">
        <v>-2.3529411764705799E-2</v>
      </c>
      <c r="AT816">
        <v>9.2061633132485277E-3</v>
      </c>
      <c r="AU816">
        <v>1.26353790613718E-2</v>
      </c>
      <c r="AV816">
        <v>-4.8467966573816128E-2</v>
      </c>
      <c r="AW816">
        <v>0</v>
      </c>
      <c r="AX816">
        <v>5.3243883608722342E-5</v>
      </c>
      <c r="AY816">
        <v>-3.0643513789581189E-2</v>
      </c>
      <c r="AZ816">
        <v>3.2600992204110391E-3</v>
      </c>
      <c r="BA816">
        <v>-1.7006107641793779E-3</v>
      </c>
      <c r="BB816">
        <v>0.21428571428571419</v>
      </c>
      <c r="BC816">
        <v>3.9621250069572511E-3</v>
      </c>
      <c r="BD816">
        <v>2.9739776951672962E-2</v>
      </c>
      <c r="BE816">
        <v>-4.3686734150239707E-2</v>
      </c>
      <c r="BF816">
        <v>0</v>
      </c>
      <c r="BG816">
        <v>-8.7956719149039353E-2</v>
      </c>
      <c r="BH816">
        <v>0.25459205467748802</v>
      </c>
      <c r="BI816">
        <v>3.9489131594860893E-3</v>
      </c>
      <c r="BJ816">
        <v>-2.4232926113504361E-3</v>
      </c>
      <c r="BK816">
        <v>0.12903225806451599</v>
      </c>
      <c r="BL816">
        <v>1.0055865921787531E-2</v>
      </c>
      <c r="BM816">
        <v>-0.12803889789303091</v>
      </c>
      <c r="BN816">
        <v>3.3021463951568457E-2</v>
      </c>
      <c r="BO816">
        <v>-5.2631578947368363E-2</v>
      </c>
      <c r="BP816">
        <v>3.5773238773280092E-2</v>
      </c>
      <c r="BQ816">
        <v>0.28133552271483309</v>
      </c>
      <c r="BR816">
        <v>4.1349253837978939E-3</v>
      </c>
      <c r="BS816">
        <v>-3.1272424010088118E-3</v>
      </c>
      <c r="BT816">
        <v>6.8965517241379448E-2</v>
      </c>
      <c r="BU816">
        <v>7.1160902904823242E-3</v>
      </c>
      <c r="BV816">
        <v>6.5630397236615012E-2</v>
      </c>
      <c r="BW816">
        <v>-4.2676501580611197E-2</v>
      </c>
      <c r="BX816">
        <v>-5.0000000000000037E-2</v>
      </c>
      <c r="BY816">
        <v>-3.1360520866782648E-2</v>
      </c>
      <c r="BZ816">
        <v>2.7559055118110191E-2</v>
      </c>
    </row>
    <row r="817" spans="1:78" x14ac:dyDescent="0.15">
      <c r="A817" s="21">
        <v>44713</v>
      </c>
      <c r="B817" t="s">
        <v>53</v>
      </c>
      <c r="C817">
        <v>1.21</v>
      </c>
      <c r="D817">
        <v>0.5714285714285714</v>
      </c>
      <c r="E817" t="s">
        <v>54</v>
      </c>
      <c r="F817">
        <v>-0.67</v>
      </c>
      <c r="G817">
        <v>114.297</v>
      </c>
      <c r="H817">
        <v>96.161990000000003</v>
      </c>
      <c r="I817">
        <v>9.5</v>
      </c>
      <c r="J817">
        <v>294.72800000000001</v>
      </c>
      <c r="K817">
        <v>53</v>
      </c>
      <c r="L817">
        <v>1701</v>
      </c>
      <c r="M817">
        <v>3.6</v>
      </c>
      <c r="N817">
        <v>3785.38</v>
      </c>
      <c r="O817">
        <v>3.016</v>
      </c>
      <c r="P817">
        <v>113.65600000000001</v>
      </c>
      <c r="Q817">
        <v>96.566450000000003</v>
      </c>
      <c r="R817">
        <v>8.3000000000000007</v>
      </c>
      <c r="S817">
        <v>291.26799999999997</v>
      </c>
      <c r="T817">
        <v>56.1</v>
      </c>
      <c r="U817">
        <v>1708</v>
      </c>
      <c r="V817">
        <v>3.6</v>
      </c>
      <c r="W817">
        <v>4132.1499999999996</v>
      </c>
      <c r="X817">
        <v>2.847</v>
      </c>
      <c r="Y817">
        <v>113.248</v>
      </c>
      <c r="Z817">
        <v>96.970500000000001</v>
      </c>
      <c r="AA817">
        <v>8.5</v>
      </c>
      <c r="AB817">
        <v>288.61099999999999</v>
      </c>
      <c r="AC817">
        <v>55.4</v>
      </c>
      <c r="AD817">
        <v>1795</v>
      </c>
      <c r="AE817">
        <v>3.6</v>
      </c>
      <c r="AF817">
        <v>4131.93</v>
      </c>
      <c r="AG817">
        <v>2.9369999999999998</v>
      </c>
      <c r="AH817">
        <v>112.88</v>
      </c>
      <c r="AI817">
        <v>97.135689999999997</v>
      </c>
      <c r="AJ817">
        <v>7</v>
      </c>
      <c r="AK817">
        <v>287.47199999999998</v>
      </c>
      <c r="AL817">
        <v>53.8</v>
      </c>
      <c r="AM817">
        <v>1877</v>
      </c>
      <c r="AN817">
        <v>3.6</v>
      </c>
      <c r="AO817">
        <v>4530.41</v>
      </c>
      <c r="AP817">
        <v>2.3410000000000002</v>
      </c>
      <c r="AQ817">
        <v>5.6398254381642143E-3</v>
      </c>
      <c r="AR817">
        <v>-4.1884111925001299E-3</v>
      </c>
      <c r="AS817">
        <v>0.14457831325301179</v>
      </c>
      <c r="AT817">
        <v>1.187909416757083E-2</v>
      </c>
      <c r="AU817">
        <v>-5.5258467023172941E-2</v>
      </c>
      <c r="AV817">
        <v>-4.098360655737654E-3</v>
      </c>
      <c r="AW817">
        <v>0</v>
      </c>
      <c r="AX817">
        <v>-8.3919993223866451E-2</v>
      </c>
      <c r="AY817">
        <v>5.9360730593607247E-2</v>
      </c>
      <c r="AZ817">
        <v>3.602712630686566E-3</v>
      </c>
      <c r="BA817">
        <v>-4.1667311192579159E-3</v>
      </c>
      <c r="BB817">
        <v>-2.3529411764705799E-2</v>
      </c>
      <c r="BC817">
        <v>9.2061633132485277E-3</v>
      </c>
      <c r="BD817">
        <v>1.26353790613718E-2</v>
      </c>
      <c r="BE817">
        <v>-4.8467966573816128E-2</v>
      </c>
      <c r="BF817">
        <v>0</v>
      </c>
      <c r="BG817">
        <v>5.3243883608722342E-5</v>
      </c>
      <c r="BH817">
        <v>-3.0643513789581189E-2</v>
      </c>
      <c r="BI817">
        <v>3.2600992204110391E-3</v>
      </c>
      <c r="BJ817">
        <v>-1.7006107641793779E-3</v>
      </c>
      <c r="BK817">
        <v>0.21428571428571419</v>
      </c>
      <c r="BL817">
        <v>3.9621250069572511E-3</v>
      </c>
      <c r="BM817">
        <v>2.9739776951672962E-2</v>
      </c>
      <c r="BN817">
        <v>-4.3686734150239707E-2</v>
      </c>
      <c r="BO817">
        <v>0</v>
      </c>
      <c r="BP817">
        <v>-8.7956719149039353E-2</v>
      </c>
      <c r="BQ817">
        <v>0.25459205467748802</v>
      </c>
      <c r="BR817">
        <v>3.9489131594860893E-3</v>
      </c>
      <c r="BS817">
        <v>-2.4232926113504361E-3</v>
      </c>
      <c r="BT817">
        <v>0.12903225806451599</v>
      </c>
      <c r="BU817">
        <v>1.0055865921787531E-2</v>
      </c>
      <c r="BV817">
        <v>-0.12803889789303091</v>
      </c>
      <c r="BW817">
        <v>3.3021463951568457E-2</v>
      </c>
      <c r="BX817">
        <v>-5.2631578947368363E-2</v>
      </c>
      <c r="BY817">
        <v>3.5773238773280092E-2</v>
      </c>
      <c r="BZ817">
        <v>0.28133552271483309</v>
      </c>
    </row>
    <row r="818" spans="1:78" x14ac:dyDescent="0.15">
      <c r="A818" s="21">
        <v>44743</v>
      </c>
      <c r="B818" t="s">
        <v>42</v>
      </c>
      <c r="C818">
        <v>1.68</v>
      </c>
      <c r="D818">
        <v>0.38842975206611569</v>
      </c>
      <c r="E818" t="s">
        <v>54</v>
      </c>
      <c r="F818">
        <v>7.0000000000000007E-2</v>
      </c>
      <c r="G818">
        <v>114.53400000000001</v>
      </c>
      <c r="H818">
        <v>96.134240000000005</v>
      </c>
      <c r="I818">
        <v>10.1</v>
      </c>
      <c r="J818">
        <v>294.62799999999999</v>
      </c>
      <c r="K818">
        <v>52.8</v>
      </c>
      <c r="L818">
        <v>1658</v>
      </c>
      <c r="M818">
        <v>3.5</v>
      </c>
      <c r="N818">
        <v>4130.29</v>
      </c>
      <c r="O818">
        <v>2.6509999999999998</v>
      </c>
      <c r="P818">
        <v>114.297</v>
      </c>
      <c r="Q818">
        <v>96.161990000000003</v>
      </c>
      <c r="R818">
        <v>9.5</v>
      </c>
      <c r="S818">
        <v>294.72800000000001</v>
      </c>
      <c r="T818">
        <v>53</v>
      </c>
      <c r="U818">
        <v>1701</v>
      </c>
      <c r="V818">
        <v>3.6</v>
      </c>
      <c r="W818">
        <v>3785.38</v>
      </c>
      <c r="X818">
        <v>3.016</v>
      </c>
      <c r="Y818">
        <v>113.65600000000001</v>
      </c>
      <c r="Z818">
        <v>96.566450000000003</v>
      </c>
      <c r="AA818">
        <v>8.3000000000000007</v>
      </c>
      <c r="AB818">
        <v>291.26799999999997</v>
      </c>
      <c r="AC818">
        <v>56.1</v>
      </c>
      <c r="AD818">
        <v>1708</v>
      </c>
      <c r="AE818">
        <v>3.6</v>
      </c>
      <c r="AF818">
        <v>4132.1499999999996</v>
      </c>
      <c r="AG818">
        <v>2.847</v>
      </c>
      <c r="AH818">
        <v>113.248</v>
      </c>
      <c r="AI818">
        <v>96.970500000000001</v>
      </c>
      <c r="AJ818">
        <v>8.5</v>
      </c>
      <c r="AK818">
        <v>288.61099999999999</v>
      </c>
      <c r="AL818">
        <v>55.4</v>
      </c>
      <c r="AM818">
        <v>1795</v>
      </c>
      <c r="AN818">
        <v>3.6</v>
      </c>
      <c r="AO818">
        <v>4131.93</v>
      </c>
      <c r="AP818">
        <v>2.9369999999999998</v>
      </c>
      <c r="AQ818">
        <v>2.0735452374078811E-3</v>
      </c>
      <c r="AR818">
        <v>-2.8857555880446029E-4</v>
      </c>
      <c r="AS818">
        <v>6.315789473684208E-2</v>
      </c>
      <c r="AT818">
        <v>-3.3929589316261671E-4</v>
      </c>
      <c r="AU818">
        <v>-3.773584905660377E-3</v>
      </c>
      <c r="AV818">
        <v>-2.52792475014697E-2</v>
      </c>
      <c r="AW818">
        <v>-2.777777777777779E-2</v>
      </c>
      <c r="AX818">
        <v>9.1116347632205885E-2</v>
      </c>
      <c r="AY818">
        <v>-0.1210212201591513</v>
      </c>
      <c r="AZ818">
        <v>5.6398254381642143E-3</v>
      </c>
      <c r="BA818">
        <v>-4.1884111925001299E-3</v>
      </c>
      <c r="BB818">
        <v>0.14457831325301179</v>
      </c>
      <c r="BC818">
        <v>1.187909416757083E-2</v>
      </c>
      <c r="BD818">
        <v>-5.5258467023172941E-2</v>
      </c>
      <c r="BE818">
        <v>-4.098360655737654E-3</v>
      </c>
      <c r="BF818">
        <v>0</v>
      </c>
      <c r="BG818">
        <v>-8.3919993223866451E-2</v>
      </c>
      <c r="BH818">
        <v>5.9360730593607247E-2</v>
      </c>
      <c r="BI818">
        <v>3.602712630686566E-3</v>
      </c>
      <c r="BJ818">
        <v>-4.1667311192579159E-3</v>
      </c>
      <c r="BK818">
        <v>-2.3529411764705799E-2</v>
      </c>
      <c r="BL818">
        <v>9.2061633132485277E-3</v>
      </c>
      <c r="BM818">
        <v>1.26353790613718E-2</v>
      </c>
      <c r="BN818">
        <v>-4.8467966573816128E-2</v>
      </c>
      <c r="BO818">
        <v>0</v>
      </c>
      <c r="BP818">
        <v>5.3243883608722342E-5</v>
      </c>
      <c r="BQ818">
        <v>-3.0643513789581189E-2</v>
      </c>
      <c r="BR818">
        <v>3.2600992204110391E-3</v>
      </c>
      <c r="BS818">
        <v>-1.7006107641793779E-3</v>
      </c>
      <c r="BT818">
        <v>0.21428571428571419</v>
      </c>
      <c r="BU818">
        <v>3.9621250069572511E-3</v>
      </c>
      <c r="BV818">
        <v>2.9739776951672962E-2</v>
      </c>
      <c r="BW818">
        <v>-4.3686734150239707E-2</v>
      </c>
      <c r="BX818">
        <v>0</v>
      </c>
      <c r="BY818">
        <v>-8.7956719149039353E-2</v>
      </c>
      <c r="BZ818">
        <v>0.25459205467748802</v>
      </c>
    </row>
    <row r="819" spans="1:78" x14ac:dyDescent="0.15">
      <c r="A819" s="21">
        <v>44774</v>
      </c>
      <c r="B819" t="s">
        <v>43</v>
      </c>
      <c r="C819">
        <v>2.33</v>
      </c>
      <c r="D819">
        <v>0.38690476190476197</v>
      </c>
      <c r="E819" t="s">
        <v>54</v>
      </c>
      <c r="F819">
        <v>-2.2599999999999998</v>
      </c>
      <c r="G819">
        <v>115.158</v>
      </c>
      <c r="H819">
        <v>96.398600000000002</v>
      </c>
      <c r="I819">
        <v>8.6999999999999993</v>
      </c>
      <c r="J819">
        <v>295.32</v>
      </c>
      <c r="K819">
        <v>52.8</v>
      </c>
      <c r="L819">
        <v>1586</v>
      </c>
      <c r="M819">
        <v>3.7</v>
      </c>
      <c r="N819">
        <v>3955</v>
      </c>
      <c r="O819">
        <v>3.1949999999999998</v>
      </c>
      <c r="P819">
        <v>114.53400000000001</v>
      </c>
      <c r="Q819">
        <v>96.134240000000005</v>
      </c>
      <c r="R819">
        <v>10.1</v>
      </c>
      <c r="S819">
        <v>294.62799999999999</v>
      </c>
      <c r="T819">
        <v>52.8</v>
      </c>
      <c r="U819">
        <v>1658</v>
      </c>
      <c r="V819">
        <v>3.5</v>
      </c>
      <c r="W819">
        <v>4130.29</v>
      </c>
      <c r="X819">
        <v>2.6509999999999998</v>
      </c>
      <c r="Y819">
        <v>114.297</v>
      </c>
      <c r="Z819">
        <v>96.161990000000003</v>
      </c>
      <c r="AA819">
        <v>9.5</v>
      </c>
      <c r="AB819">
        <v>294.72800000000001</v>
      </c>
      <c r="AC819">
        <v>53</v>
      </c>
      <c r="AD819">
        <v>1701</v>
      </c>
      <c r="AE819">
        <v>3.6</v>
      </c>
      <c r="AF819">
        <v>3785.38</v>
      </c>
      <c r="AG819">
        <v>3.016</v>
      </c>
      <c r="AH819">
        <v>113.65600000000001</v>
      </c>
      <c r="AI819">
        <v>96.566450000000003</v>
      </c>
      <c r="AJ819">
        <v>8.3000000000000007</v>
      </c>
      <c r="AK819">
        <v>291.26799999999997</v>
      </c>
      <c r="AL819">
        <v>56.1</v>
      </c>
      <c r="AM819">
        <v>1708</v>
      </c>
      <c r="AN819">
        <v>3.6</v>
      </c>
      <c r="AO819">
        <v>4132.1499999999996</v>
      </c>
      <c r="AP819">
        <v>2.847</v>
      </c>
      <c r="AQ819">
        <v>5.4481638640053731E-3</v>
      </c>
      <c r="AR819">
        <v>2.7499047165713279E-3</v>
      </c>
      <c r="AS819">
        <v>-0.1386138613861386</v>
      </c>
      <c r="AT819">
        <v>2.348724493259402E-3</v>
      </c>
      <c r="AU819">
        <v>0</v>
      </c>
      <c r="AV819">
        <v>-4.3425814234016917E-2</v>
      </c>
      <c r="AW819">
        <v>5.7142857142857162E-2</v>
      </c>
      <c r="AX819">
        <v>-4.2440119216810457E-2</v>
      </c>
      <c r="AY819">
        <v>0.20520558279894391</v>
      </c>
      <c r="AZ819">
        <v>2.0735452374078811E-3</v>
      </c>
      <c r="BA819">
        <v>-2.8857555880446029E-4</v>
      </c>
      <c r="BB819">
        <v>6.315789473684208E-2</v>
      </c>
      <c r="BC819">
        <v>-3.3929589316261671E-4</v>
      </c>
      <c r="BD819">
        <v>-3.773584905660377E-3</v>
      </c>
      <c r="BE819">
        <v>-2.52792475014697E-2</v>
      </c>
      <c r="BF819">
        <v>-2.777777777777779E-2</v>
      </c>
      <c r="BG819">
        <v>9.1116347632205885E-2</v>
      </c>
      <c r="BH819">
        <v>-0.1210212201591513</v>
      </c>
      <c r="BI819">
        <v>5.6398254381642143E-3</v>
      </c>
      <c r="BJ819">
        <v>-4.1884111925001299E-3</v>
      </c>
      <c r="BK819">
        <v>0.14457831325301179</v>
      </c>
      <c r="BL819">
        <v>1.187909416757083E-2</v>
      </c>
      <c r="BM819">
        <v>-5.5258467023172941E-2</v>
      </c>
      <c r="BN819">
        <v>-4.098360655737654E-3</v>
      </c>
      <c r="BO819">
        <v>0</v>
      </c>
      <c r="BP819">
        <v>-8.3919993223866451E-2</v>
      </c>
      <c r="BQ819">
        <v>5.9360730593607247E-2</v>
      </c>
      <c r="BR819">
        <v>3.602712630686566E-3</v>
      </c>
      <c r="BS819">
        <v>-4.1667311192579159E-3</v>
      </c>
      <c r="BT819">
        <v>-2.3529411764705799E-2</v>
      </c>
      <c r="BU819">
        <v>9.2061633132485277E-3</v>
      </c>
      <c r="BV819">
        <v>1.26353790613718E-2</v>
      </c>
      <c r="BW819">
        <v>-4.8467966573816128E-2</v>
      </c>
      <c r="BX819">
        <v>0</v>
      </c>
      <c r="BY819">
        <v>5.3243883608722342E-5</v>
      </c>
      <c r="BZ819">
        <v>-3.0643513789581189E-2</v>
      </c>
    </row>
    <row r="820" spans="1:78" x14ac:dyDescent="0.15">
      <c r="A820" s="21">
        <v>44805</v>
      </c>
      <c r="B820" t="s">
        <v>44</v>
      </c>
      <c r="C820">
        <v>2.56</v>
      </c>
      <c r="D820">
        <v>9.8712446351931327E-2</v>
      </c>
      <c r="E820" t="s">
        <v>54</v>
      </c>
      <c r="F820">
        <v>-0.14000000000000001</v>
      </c>
      <c r="G820">
        <v>115.68600000000001</v>
      </c>
      <c r="H820">
        <v>96.615989999999996</v>
      </c>
      <c r="I820">
        <v>9.6999999999999993</v>
      </c>
      <c r="J820">
        <v>296.53899999999999</v>
      </c>
      <c r="K820">
        <v>50.9</v>
      </c>
      <c r="L820">
        <v>1588</v>
      </c>
      <c r="M820">
        <v>3.5</v>
      </c>
      <c r="N820">
        <v>3585.62</v>
      </c>
      <c r="O820">
        <v>3.8319999999999999</v>
      </c>
      <c r="P820">
        <v>115.158</v>
      </c>
      <c r="Q820">
        <v>96.398600000000002</v>
      </c>
      <c r="R820">
        <v>8.6999999999999993</v>
      </c>
      <c r="S820">
        <v>295.32</v>
      </c>
      <c r="T820">
        <v>52.8</v>
      </c>
      <c r="U820">
        <v>1586</v>
      </c>
      <c r="V820">
        <v>3.7</v>
      </c>
      <c r="W820">
        <v>3955</v>
      </c>
      <c r="X820">
        <v>3.1949999999999998</v>
      </c>
      <c r="Y820">
        <v>114.53400000000001</v>
      </c>
      <c r="Z820">
        <v>96.134240000000005</v>
      </c>
      <c r="AA820">
        <v>10.1</v>
      </c>
      <c r="AB820">
        <v>294.62799999999999</v>
      </c>
      <c r="AC820">
        <v>52.8</v>
      </c>
      <c r="AD820">
        <v>1658</v>
      </c>
      <c r="AE820">
        <v>3.5</v>
      </c>
      <c r="AF820">
        <v>4130.29</v>
      </c>
      <c r="AG820">
        <v>2.6509999999999998</v>
      </c>
      <c r="AH820">
        <v>114.297</v>
      </c>
      <c r="AI820">
        <v>96.161990000000003</v>
      </c>
      <c r="AJ820">
        <v>9.5</v>
      </c>
      <c r="AK820">
        <v>294.72800000000001</v>
      </c>
      <c r="AL820">
        <v>53</v>
      </c>
      <c r="AM820">
        <v>1701</v>
      </c>
      <c r="AN820">
        <v>3.6</v>
      </c>
      <c r="AO820">
        <v>3785.38</v>
      </c>
      <c r="AP820">
        <v>3.016</v>
      </c>
      <c r="AQ820">
        <v>4.5850049497213607E-3</v>
      </c>
      <c r="AR820">
        <v>2.2551157381953679E-3</v>
      </c>
      <c r="AS820">
        <v>0.11494252873563229</v>
      </c>
      <c r="AT820">
        <v>4.1277258566978503E-3</v>
      </c>
      <c r="AU820">
        <v>-3.5984848484848508E-2</v>
      </c>
      <c r="AV820">
        <v>1.2610340479193289E-3</v>
      </c>
      <c r="AW820">
        <v>-5.4054054054054057E-2</v>
      </c>
      <c r="AX820">
        <v>-9.3395701643489315E-2</v>
      </c>
      <c r="AY820">
        <v>0.19937402190923331</v>
      </c>
      <c r="AZ820">
        <v>5.4481638640053731E-3</v>
      </c>
      <c r="BA820">
        <v>2.7499047165713279E-3</v>
      </c>
      <c r="BB820">
        <v>-0.1386138613861386</v>
      </c>
      <c r="BC820">
        <v>2.348724493259402E-3</v>
      </c>
      <c r="BD820">
        <v>0</v>
      </c>
      <c r="BE820">
        <v>-4.3425814234016917E-2</v>
      </c>
      <c r="BF820">
        <v>5.7142857142857162E-2</v>
      </c>
      <c r="BG820">
        <v>-4.2440119216810457E-2</v>
      </c>
      <c r="BH820">
        <v>0.20520558279894391</v>
      </c>
      <c r="BI820">
        <v>2.0735452374078811E-3</v>
      </c>
      <c r="BJ820">
        <v>-2.8857555880446029E-4</v>
      </c>
      <c r="BK820">
        <v>6.315789473684208E-2</v>
      </c>
      <c r="BL820">
        <v>-3.3929589316261671E-4</v>
      </c>
      <c r="BM820">
        <v>-3.773584905660377E-3</v>
      </c>
      <c r="BN820">
        <v>-2.52792475014697E-2</v>
      </c>
      <c r="BO820">
        <v>-2.777777777777779E-2</v>
      </c>
      <c r="BP820">
        <v>9.1116347632205885E-2</v>
      </c>
      <c r="BQ820">
        <v>-0.1210212201591513</v>
      </c>
      <c r="BR820">
        <v>5.6398254381642143E-3</v>
      </c>
      <c r="BS820">
        <v>-4.1884111925001299E-3</v>
      </c>
      <c r="BT820">
        <v>0.14457831325301179</v>
      </c>
      <c r="BU820">
        <v>1.187909416757083E-2</v>
      </c>
      <c r="BV820">
        <v>-5.5258467023172941E-2</v>
      </c>
      <c r="BW820">
        <v>-4.098360655737654E-3</v>
      </c>
      <c r="BX820">
        <v>0</v>
      </c>
      <c r="BY820">
        <v>-8.3919993223866451E-2</v>
      </c>
      <c r="BZ820">
        <v>5.9360730593607247E-2</v>
      </c>
    </row>
    <row r="821" spans="1:78" x14ac:dyDescent="0.15">
      <c r="A821" s="21">
        <v>44835</v>
      </c>
      <c r="B821" t="s">
        <v>45</v>
      </c>
      <c r="C821">
        <v>3.08</v>
      </c>
      <c r="D821">
        <v>0.203125</v>
      </c>
      <c r="E821" t="s">
        <v>54</v>
      </c>
      <c r="F821">
        <v>0.42</v>
      </c>
      <c r="G821">
        <v>116.087</v>
      </c>
      <c r="H821">
        <v>96.729910000000004</v>
      </c>
      <c r="I821">
        <v>9.6999999999999993</v>
      </c>
      <c r="J821">
        <v>297.98700000000002</v>
      </c>
      <c r="K821">
        <v>50.2</v>
      </c>
      <c r="L821">
        <v>1555</v>
      </c>
      <c r="M821">
        <v>3.7</v>
      </c>
      <c r="N821">
        <v>3871.98</v>
      </c>
      <c r="O821">
        <v>4.05</v>
      </c>
      <c r="P821">
        <v>115.68600000000001</v>
      </c>
      <c r="Q821">
        <v>96.615989999999996</v>
      </c>
      <c r="R821">
        <v>9.6999999999999993</v>
      </c>
      <c r="S821">
        <v>296.53899999999999</v>
      </c>
      <c r="T821">
        <v>50.9</v>
      </c>
      <c r="U821">
        <v>1588</v>
      </c>
      <c r="V821">
        <v>3.5</v>
      </c>
      <c r="W821">
        <v>3585.62</v>
      </c>
      <c r="X821">
        <v>3.8319999999999999</v>
      </c>
      <c r="Y821">
        <v>115.158</v>
      </c>
      <c r="Z821">
        <v>96.398600000000002</v>
      </c>
      <c r="AA821">
        <v>8.6999999999999993</v>
      </c>
      <c r="AB821">
        <v>295.32</v>
      </c>
      <c r="AC821">
        <v>52.8</v>
      </c>
      <c r="AD821">
        <v>1586</v>
      </c>
      <c r="AE821">
        <v>3.7</v>
      </c>
      <c r="AF821">
        <v>3955</v>
      </c>
      <c r="AG821">
        <v>3.1949999999999998</v>
      </c>
      <c r="AH821">
        <v>114.53400000000001</v>
      </c>
      <c r="AI821">
        <v>96.134240000000005</v>
      </c>
      <c r="AJ821">
        <v>10.1</v>
      </c>
      <c r="AK821">
        <v>294.62799999999999</v>
      </c>
      <c r="AL821">
        <v>52.8</v>
      </c>
      <c r="AM821">
        <v>1658</v>
      </c>
      <c r="AN821">
        <v>3.5</v>
      </c>
      <c r="AO821">
        <v>4130.29</v>
      </c>
      <c r="AP821">
        <v>2.6509999999999998</v>
      </c>
      <c r="AQ821">
        <v>3.4662794115103419E-3</v>
      </c>
      <c r="AR821">
        <v>1.1791008920987169E-3</v>
      </c>
      <c r="AS821">
        <v>0</v>
      </c>
      <c r="AT821">
        <v>4.8830002124511376E-3</v>
      </c>
      <c r="AU821">
        <v>-1.3752455795677739E-2</v>
      </c>
      <c r="AV821">
        <v>-2.078085642317384E-2</v>
      </c>
      <c r="AW821">
        <v>5.7142857142857162E-2</v>
      </c>
      <c r="AX821">
        <v>7.9863454576893256E-2</v>
      </c>
      <c r="AY821">
        <v>5.6889352818371597E-2</v>
      </c>
      <c r="AZ821">
        <v>4.5850049497213607E-3</v>
      </c>
      <c r="BA821">
        <v>2.2551157381953679E-3</v>
      </c>
      <c r="BB821">
        <v>0.11494252873563229</v>
      </c>
      <c r="BC821">
        <v>4.1277258566978503E-3</v>
      </c>
      <c r="BD821">
        <v>-3.5984848484848508E-2</v>
      </c>
      <c r="BE821">
        <v>1.2610340479193289E-3</v>
      </c>
      <c r="BF821">
        <v>-5.4054054054054057E-2</v>
      </c>
      <c r="BG821">
        <v>-9.3395701643489315E-2</v>
      </c>
      <c r="BH821">
        <v>0.19937402190923331</v>
      </c>
      <c r="BI821">
        <v>5.4481638640053731E-3</v>
      </c>
      <c r="BJ821">
        <v>2.7499047165713279E-3</v>
      </c>
      <c r="BK821">
        <v>-0.1386138613861386</v>
      </c>
      <c r="BL821">
        <v>2.348724493259402E-3</v>
      </c>
      <c r="BM821">
        <v>0</v>
      </c>
      <c r="BN821">
        <v>-4.3425814234016917E-2</v>
      </c>
      <c r="BO821">
        <v>5.7142857142857162E-2</v>
      </c>
      <c r="BP821">
        <v>-4.2440119216810457E-2</v>
      </c>
      <c r="BQ821">
        <v>0.20520558279894391</v>
      </c>
      <c r="BR821">
        <v>2.0735452374078811E-3</v>
      </c>
      <c r="BS821">
        <v>-2.8857555880446029E-4</v>
      </c>
      <c r="BT821">
        <v>6.315789473684208E-2</v>
      </c>
      <c r="BU821">
        <v>-3.3929589316261671E-4</v>
      </c>
      <c r="BV821">
        <v>-3.773584905660377E-3</v>
      </c>
      <c r="BW821">
        <v>-2.52792475014697E-2</v>
      </c>
      <c r="BX821">
        <v>-2.777777777777779E-2</v>
      </c>
      <c r="BY821">
        <v>9.1116347632205885E-2</v>
      </c>
      <c r="BZ821">
        <v>-0.1210212201591513</v>
      </c>
    </row>
    <row r="822" spans="1:78" x14ac:dyDescent="0.15">
      <c r="A822" s="21">
        <v>44866</v>
      </c>
      <c r="B822" t="s">
        <v>46</v>
      </c>
      <c r="C822">
        <v>3.78</v>
      </c>
      <c r="D822">
        <v>0.22727272727272721</v>
      </c>
      <c r="E822" t="s">
        <v>54</v>
      </c>
      <c r="F822">
        <v>-2.78</v>
      </c>
      <c r="G822">
        <v>116.417</v>
      </c>
      <c r="H822">
        <v>96.796970000000002</v>
      </c>
      <c r="I822">
        <v>9.4</v>
      </c>
      <c r="J822">
        <v>298.59800000000001</v>
      </c>
      <c r="K822">
        <v>49</v>
      </c>
      <c r="L822">
        <v>1402</v>
      </c>
      <c r="M822">
        <v>3.6</v>
      </c>
      <c r="N822">
        <v>4080.11</v>
      </c>
      <c r="O822">
        <v>3.6070000000000002</v>
      </c>
      <c r="P822">
        <v>116.087</v>
      </c>
      <c r="Q822">
        <v>96.729910000000004</v>
      </c>
      <c r="R822">
        <v>9.6999999999999993</v>
      </c>
      <c r="S822">
        <v>297.98700000000002</v>
      </c>
      <c r="T822">
        <v>50.2</v>
      </c>
      <c r="U822">
        <v>1555</v>
      </c>
      <c r="V822">
        <v>3.7</v>
      </c>
      <c r="W822">
        <v>3871.98</v>
      </c>
      <c r="X822">
        <v>4.05</v>
      </c>
      <c r="Y822">
        <v>115.68600000000001</v>
      </c>
      <c r="Z822">
        <v>96.615989999999996</v>
      </c>
      <c r="AA822">
        <v>9.6999999999999993</v>
      </c>
      <c r="AB822">
        <v>296.53899999999999</v>
      </c>
      <c r="AC822">
        <v>50.9</v>
      </c>
      <c r="AD822">
        <v>1588</v>
      </c>
      <c r="AE822">
        <v>3.5</v>
      </c>
      <c r="AF822">
        <v>3585.62</v>
      </c>
      <c r="AG822">
        <v>3.8319999999999999</v>
      </c>
      <c r="AH822">
        <v>115.158</v>
      </c>
      <c r="AI822">
        <v>96.398600000000002</v>
      </c>
      <c r="AJ822">
        <v>8.6999999999999993</v>
      </c>
      <c r="AK822">
        <v>295.32</v>
      </c>
      <c r="AL822">
        <v>52.8</v>
      </c>
      <c r="AM822">
        <v>1586</v>
      </c>
      <c r="AN822">
        <v>3.7</v>
      </c>
      <c r="AO822">
        <v>3955</v>
      </c>
      <c r="AP822">
        <v>3.1949999999999998</v>
      </c>
      <c r="AQ822">
        <v>2.8426955645335368E-3</v>
      </c>
      <c r="AR822">
        <v>6.9327057163603989E-4</v>
      </c>
      <c r="AS822">
        <v>-3.0927835051546278E-2</v>
      </c>
      <c r="AT822">
        <v>2.050425018541135E-3</v>
      </c>
      <c r="AU822">
        <v>-2.3904382470119612E-2</v>
      </c>
      <c r="AV822">
        <v>-9.8392282958199351E-2</v>
      </c>
      <c r="AW822">
        <v>-2.7027027027027081E-2</v>
      </c>
      <c r="AX822">
        <v>5.3752860293699863E-2</v>
      </c>
      <c r="AY822">
        <v>-0.1093827160493827</v>
      </c>
      <c r="AZ822">
        <v>3.4662794115103419E-3</v>
      </c>
      <c r="BA822">
        <v>1.1791008920987169E-3</v>
      </c>
      <c r="BB822">
        <v>0</v>
      </c>
      <c r="BC822">
        <v>4.8830002124511376E-3</v>
      </c>
      <c r="BD822">
        <v>-1.3752455795677739E-2</v>
      </c>
      <c r="BE822">
        <v>-2.078085642317384E-2</v>
      </c>
      <c r="BF822">
        <v>5.7142857142857162E-2</v>
      </c>
      <c r="BG822">
        <v>7.9863454576893256E-2</v>
      </c>
      <c r="BH822">
        <v>5.6889352818371597E-2</v>
      </c>
      <c r="BI822">
        <v>4.5850049497213607E-3</v>
      </c>
      <c r="BJ822">
        <v>2.2551157381953679E-3</v>
      </c>
      <c r="BK822">
        <v>0.11494252873563229</v>
      </c>
      <c r="BL822">
        <v>4.1277258566978503E-3</v>
      </c>
      <c r="BM822">
        <v>-3.5984848484848508E-2</v>
      </c>
      <c r="BN822">
        <v>1.2610340479193289E-3</v>
      </c>
      <c r="BO822">
        <v>-5.4054054054054057E-2</v>
      </c>
      <c r="BP822">
        <v>-9.3395701643489315E-2</v>
      </c>
      <c r="BQ822">
        <v>0.19937402190923331</v>
      </c>
      <c r="BR822">
        <v>5.4481638640053731E-3</v>
      </c>
      <c r="BS822">
        <v>2.7499047165713279E-3</v>
      </c>
      <c r="BT822">
        <v>-0.1386138613861386</v>
      </c>
      <c r="BU822">
        <v>2.348724493259402E-3</v>
      </c>
      <c r="BV822">
        <v>0</v>
      </c>
      <c r="BW822">
        <v>-4.3425814234016917E-2</v>
      </c>
      <c r="BX822">
        <v>5.7142857142857162E-2</v>
      </c>
      <c r="BY822">
        <v>-4.2440119216810457E-2</v>
      </c>
      <c r="BZ822">
        <v>0.20520558279894391</v>
      </c>
    </row>
    <row r="823" spans="1:78" x14ac:dyDescent="0.15">
      <c r="A823" s="21">
        <v>44896</v>
      </c>
      <c r="B823" t="s">
        <v>47</v>
      </c>
      <c r="C823">
        <v>4.0999999999999996</v>
      </c>
      <c r="D823">
        <v>8.4656084656084624E-2</v>
      </c>
      <c r="E823" t="s">
        <v>54</v>
      </c>
      <c r="F823">
        <v>3.43</v>
      </c>
      <c r="G823">
        <v>116.86799999999999</v>
      </c>
      <c r="H823">
        <v>97.016419999999997</v>
      </c>
      <c r="I823">
        <v>8.5</v>
      </c>
      <c r="J823">
        <v>298.99</v>
      </c>
      <c r="K823">
        <v>48.4</v>
      </c>
      <c r="L823">
        <v>1409</v>
      </c>
      <c r="M823">
        <v>3.5</v>
      </c>
      <c r="N823">
        <v>3839.5</v>
      </c>
      <c r="O823">
        <v>3.8769999999999998</v>
      </c>
      <c r="P823">
        <v>116.417</v>
      </c>
      <c r="Q823">
        <v>96.796970000000002</v>
      </c>
      <c r="R823">
        <v>9.4</v>
      </c>
      <c r="S823">
        <v>298.59800000000001</v>
      </c>
      <c r="T823">
        <v>49</v>
      </c>
      <c r="U823">
        <v>1402</v>
      </c>
      <c r="V823">
        <v>3.6</v>
      </c>
      <c r="W823">
        <v>4080.11</v>
      </c>
      <c r="X823">
        <v>3.6070000000000002</v>
      </c>
      <c r="Y823">
        <v>116.087</v>
      </c>
      <c r="Z823">
        <v>96.729910000000004</v>
      </c>
      <c r="AA823">
        <v>9.6999999999999993</v>
      </c>
      <c r="AB823">
        <v>297.98700000000002</v>
      </c>
      <c r="AC823">
        <v>50.2</v>
      </c>
      <c r="AD823">
        <v>1555</v>
      </c>
      <c r="AE823">
        <v>3.7</v>
      </c>
      <c r="AF823">
        <v>3871.98</v>
      </c>
      <c r="AG823">
        <v>4.05</v>
      </c>
      <c r="AH823">
        <v>115.68600000000001</v>
      </c>
      <c r="AI823">
        <v>96.615989999999996</v>
      </c>
      <c r="AJ823">
        <v>9.6999999999999993</v>
      </c>
      <c r="AK823">
        <v>296.53899999999999</v>
      </c>
      <c r="AL823">
        <v>50.9</v>
      </c>
      <c r="AM823">
        <v>1588</v>
      </c>
      <c r="AN823">
        <v>3.5</v>
      </c>
      <c r="AO823">
        <v>3585.62</v>
      </c>
      <c r="AP823">
        <v>3.8319999999999999</v>
      </c>
      <c r="AQ823">
        <v>3.8740046556773322E-3</v>
      </c>
      <c r="AR823">
        <v>2.2671164190366522E-3</v>
      </c>
      <c r="AS823">
        <v>-9.5744680851063912E-2</v>
      </c>
      <c r="AT823">
        <v>1.3128018272057229E-3</v>
      </c>
      <c r="AU823">
        <v>-1.2244897959183709E-2</v>
      </c>
      <c r="AV823">
        <v>4.9928673323822448E-3</v>
      </c>
      <c r="AW823">
        <v>-2.777777777777779E-2</v>
      </c>
      <c r="AX823">
        <v>-5.8971449299161087E-2</v>
      </c>
      <c r="AY823">
        <v>7.4854449681175383E-2</v>
      </c>
      <c r="AZ823">
        <v>2.8426955645335368E-3</v>
      </c>
      <c r="BA823">
        <v>6.9327057163603989E-4</v>
      </c>
      <c r="BB823">
        <v>-3.0927835051546278E-2</v>
      </c>
      <c r="BC823">
        <v>2.050425018541135E-3</v>
      </c>
      <c r="BD823">
        <v>-2.3904382470119612E-2</v>
      </c>
      <c r="BE823">
        <v>-9.8392282958199351E-2</v>
      </c>
      <c r="BF823">
        <v>-2.7027027027027081E-2</v>
      </c>
      <c r="BG823">
        <v>5.3752860293699863E-2</v>
      </c>
      <c r="BH823">
        <v>-0.1093827160493827</v>
      </c>
      <c r="BI823">
        <v>3.4662794115103419E-3</v>
      </c>
      <c r="BJ823">
        <v>1.1791008920987169E-3</v>
      </c>
      <c r="BK823">
        <v>0</v>
      </c>
      <c r="BL823">
        <v>4.8830002124511376E-3</v>
      </c>
      <c r="BM823">
        <v>-1.3752455795677739E-2</v>
      </c>
      <c r="BN823">
        <v>-2.078085642317384E-2</v>
      </c>
      <c r="BO823">
        <v>5.7142857142857162E-2</v>
      </c>
      <c r="BP823">
        <v>7.9863454576893256E-2</v>
      </c>
      <c r="BQ823">
        <v>5.6889352818371597E-2</v>
      </c>
      <c r="BR823">
        <v>4.5850049497213607E-3</v>
      </c>
      <c r="BS823">
        <v>2.2551157381953679E-3</v>
      </c>
      <c r="BT823">
        <v>0.11494252873563229</v>
      </c>
      <c r="BU823">
        <v>4.1277258566978503E-3</v>
      </c>
      <c r="BV823">
        <v>-3.5984848484848508E-2</v>
      </c>
      <c r="BW823">
        <v>1.2610340479193289E-3</v>
      </c>
      <c r="BX823">
        <v>-5.4054054054054057E-2</v>
      </c>
      <c r="BY823">
        <v>-9.3395701643489315E-2</v>
      </c>
      <c r="BZ823">
        <v>0.19937402190923331</v>
      </c>
    </row>
    <row r="824" spans="1:78" x14ac:dyDescent="0.15">
      <c r="A824" s="21">
        <v>44927</v>
      </c>
      <c r="B824" t="s">
        <v>48</v>
      </c>
      <c r="C824">
        <v>4.33</v>
      </c>
      <c r="D824">
        <v>5.6097560975609868E-2</v>
      </c>
      <c r="E824" t="s">
        <v>54</v>
      </c>
      <c r="F824">
        <v>1.72</v>
      </c>
      <c r="G824">
        <v>117.461</v>
      </c>
      <c r="H824">
        <v>97.304310000000001</v>
      </c>
      <c r="I824">
        <v>8.1</v>
      </c>
      <c r="J824">
        <v>300.536</v>
      </c>
      <c r="K824">
        <v>47.4</v>
      </c>
      <c r="L824">
        <v>1354</v>
      </c>
      <c r="M824">
        <v>3.4</v>
      </c>
      <c r="N824">
        <v>4076.6</v>
      </c>
      <c r="O824">
        <v>3.5110000000000001</v>
      </c>
      <c r="P824">
        <v>116.86799999999999</v>
      </c>
      <c r="Q824">
        <v>97.016419999999997</v>
      </c>
      <c r="R824">
        <v>8.5</v>
      </c>
      <c r="S824">
        <v>298.99</v>
      </c>
      <c r="T824">
        <v>48.4</v>
      </c>
      <c r="U824">
        <v>1409</v>
      </c>
      <c r="V824">
        <v>3.5</v>
      </c>
      <c r="W824">
        <v>3839.5</v>
      </c>
      <c r="X824">
        <v>3.8769999999999998</v>
      </c>
      <c r="Y824">
        <v>116.417</v>
      </c>
      <c r="Z824">
        <v>96.796970000000002</v>
      </c>
      <c r="AA824">
        <v>9.4</v>
      </c>
      <c r="AB824">
        <v>298.59800000000001</v>
      </c>
      <c r="AC824">
        <v>49</v>
      </c>
      <c r="AD824">
        <v>1402</v>
      </c>
      <c r="AE824">
        <v>3.6</v>
      </c>
      <c r="AF824">
        <v>4080.11</v>
      </c>
      <c r="AG824">
        <v>3.6070000000000002</v>
      </c>
      <c r="AH824">
        <v>116.087</v>
      </c>
      <c r="AI824">
        <v>96.729910000000004</v>
      </c>
      <c r="AJ824">
        <v>9.6999999999999993</v>
      </c>
      <c r="AK824">
        <v>297.98700000000002</v>
      </c>
      <c r="AL824">
        <v>50.2</v>
      </c>
      <c r="AM824">
        <v>1555</v>
      </c>
      <c r="AN824">
        <v>3.7</v>
      </c>
      <c r="AO824">
        <v>3871.98</v>
      </c>
      <c r="AP824">
        <v>4.05</v>
      </c>
      <c r="AQ824">
        <v>5.0741006948009648E-3</v>
      </c>
      <c r="AR824">
        <v>2.9674358216886798E-3</v>
      </c>
      <c r="AS824">
        <v>-4.705882352941182E-2</v>
      </c>
      <c r="AT824">
        <v>5.1707414963710896E-3</v>
      </c>
      <c r="AU824">
        <v>-2.0661157024793431E-2</v>
      </c>
      <c r="AV824">
        <v>-3.9034776437189438E-2</v>
      </c>
      <c r="AW824">
        <v>-2.8571428571428581E-2</v>
      </c>
      <c r="AX824">
        <v>6.1752832400052027E-2</v>
      </c>
      <c r="AY824">
        <v>-9.4402888831570775E-2</v>
      </c>
      <c r="AZ824">
        <v>3.8740046556773322E-3</v>
      </c>
      <c r="BA824">
        <v>2.2671164190366522E-3</v>
      </c>
      <c r="BB824">
        <v>-9.5744680851063912E-2</v>
      </c>
      <c r="BC824">
        <v>1.3128018272057229E-3</v>
      </c>
      <c r="BD824">
        <v>-1.2244897959183709E-2</v>
      </c>
      <c r="BE824">
        <v>4.9928673323822448E-3</v>
      </c>
      <c r="BF824">
        <v>-2.777777777777779E-2</v>
      </c>
      <c r="BG824">
        <v>-5.8971449299161087E-2</v>
      </c>
      <c r="BH824">
        <v>7.4854449681175383E-2</v>
      </c>
      <c r="BI824">
        <v>2.8426955645335368E-3</v>
      </c>
      <c r="BJ824">
        <v>6.9327057163603989E-4</v>
      </c>
      <c r="BK824">
        <v>-3.0927835051546278E-2</v>
      </c>
      <c r="BL824">
        <v>2.050425018541135E-3</v>
      </c>
      <c r="BM824">
        <v>-2.3904382470119612E-2</v>
      </c>
      <c r="BN824">
        <v>-9.8392282958199351E-2</v>
      </c>
      <c r="BO824">
        <v>-2.7027027027027081E-2</v>
      </c>
      <c r="BP824">
        <v>5.3752860293699863E-2</v>
      </c>
      <c r="BQ824">
        <v>-0.1093827160493827</v>
      </c>
      <c r="BR824">
        <v>3.4662794115103419E-3</v>
      </c>
      <c r="BS824">
        <v>1.1791008920987169E-3</v>
      </c>
      <c r="BT824">
        <v>0</v>
      </c>
      <c r="BU824">
        <v>4.8830002124511376E-3</v>
      </c>
      <c r="BV824">
        <v>-1.3752455795677739E-2</v>
      </c>
      <c r="BW824">
        <v>-2.078085642317384E-2</v>
      </c>
      <c r="BX824">
        <v>5.7142857142857162E-2</v>
      </c>
      <c r="BY824">
        <v>7.9863454576893256E-2</v>
      </c>
      <c r="BZ824">
        <v>5.6889352818371597E-2</v>
      </c>
    </row>
    <row r="825" spans="1:78" x14ac:dyDescent="0.15">
      <c r="A825" s="21">
        <v>44958</v>
      </c>
      <c r="B825" t="s">
        <v>49</v>
      </c>
      <c r="C825">
        <v>4.57</v>
      </c>
      <c r="D825">
        <v>5.5427251732101668E-2</v>
      </c>
      <c r="E825" t="s">
        <v>54</v>
      </c>
      <c r="F825">
        <v>0.74</v>
      </c>
      <c r="G825">
        <v>117.883</v>
      </c>
      <c r="H825">
        <v>97.420919999999995</v>
      </c>
      <c r="I825">
        <v>8.4</v>
      </c>
      <c r="J825">
        <v>301.64800000000002</v>
      </c>
      <c r="K825">
        <v>47.7</v>
      </c>
      <c r="L825">
        <v>1482</v>
      </c>
      <c r="M825">
        <v>3.6</v>
      </c>
      <c r="N825">
        <v>3970.15</v>
      </c>
      <c r="O825">
        <v>3.923</v>
      </c>
      <c r="P825">
        <v>117.461</v>
      </c>
      <c r="Q825">
        <v>97.304310000000001</v>
      </c>
      <c r="R825">
        <v>8.1</v>
      </c>
      <c r="S825">
        <v>300.536</v>
      </c>
      <c r="T825">
        <v>47.4</v>
      </c>
      <c r="U825">
        <v>1354</v>
      </c>
      <c r="V825">
        <v>3.4</v>
      </c>
      <c r="W825">
        <v>4076.6</v>
      </c>
      <c r="X825">
        <v>3.5110000000000001</v>
      </c>
      <c r="Y825">
        <v>116.86799999999999</v>
      </c>
      <c r="Z825">
        <v>97.016419999999997</v>
      </c>
      <c r="AA825">
        <v>8.5</v>
      </c>
      <c r="AB825">
        <v>298.99</v>
      </c>
      <c r="AC825">
        <v>48.4</v>
      </c>
      <c r="AD825">
        <v>1409</v>
      </c>
      <c r="AE825">
        <v>3.5</v>
      </c>
      <c r="AF825">
        <v>3839.5</v>
      </c>
      <c r="AG825">
        <v>3.8769999999999998</v>
      </c>
      <c r="AH825">
        <v>116.417</v>
      </c>
      <c r="AI825">
        <v>96.796970000000002</v>
      </c>
      <c r="AJ825">
        <v>9.4</v>
      </c>
      <c r="AK825">
        <v>298.59800000000001</v>
      </c>
      <c r="AL825">
        <v>49</v>
      </c>
      <c r="AM825">
        <v>1402</v>
      </c>
      <c r="AN825">
        <v>3.6</v>
      </c>
      <c r="AO825">
        <v>4080.11</v>
      </c>
      <c r="AP825">
        <v>3.6070000000000002</v>
      </c>
      <c r="AQ825">
        <v>3.592681826308342E-3</v>
      </c>
      <c r="AR825">
        <v>1.1984052916051979E-3</v>
      </c>
      <c r="AS825">
        <v>3.7037037037037202E-2</v>
      </c>
      <c r="AT825">
        <v>3.700055900125232E-3</v>
      </c>
      <c r="AU825">
        <v>6.3291139240506666E-3</v>
      </c>
      <c r="AV825">
        <v>9.4534711964549434E-2</v>
      </c>
      <c r="AW825">
        <v>5.8823529411764719E-2</v>
      </c>
      <c r="AX825">
        <v>-2.61124466467153E-2</v>
      </c>
      <c r="AY825">
        <v>0.1173454856166334</v>
      </c>
      <c r="AZ825">
        <v>5.0741006948009648E-3</v>
      </c>
      <c r="BA825">
        <v>2.9674358216886798E-3</v>
      </c>
      <c r="BB825">
        <v>-4.705882352941182E-2</v>
      </c>
      <c r="BC825">
        <v>5.1707414963710896E-3</v>
      </c>
      <c r="BD825">
        <v>-2.0661157024793431E-2</v>
      </c>
      <c r="BE825">
        <v>-3.9034776437189438E-2</v>
      </c>
      <c r="BF825">
        <v>-2.8571428571428581E-2</v>
      </c>
      <c r="BG825">
        <v>6.1752832400052027E-2</v>
      </c>
      <c r="BH825">
        <v>-9.4402888831570775E-2</v>
      </c>
      <c r="BI825">
        <v>3.8740046556773322E-3</v>
      </c>
      <c r="BJ825">
        <v>2.2671164190366522E-3</v>
      </c>
      <c r="BK825">
        <v>-9.5744680851063912E-2</v>
      </c>
      <c r="BL825">
        <v>1.3128018272057229E-3</v>
      </c>
      <c r="BM825">
        <v>-1.2244897959183709E-2</v>
      </c>
      <c r="BN825">
        <v>4.9928673323822448E-3</v>
      </c>
      <c r="BO825">
        <v>-2.777777777777779E-2</v>
      </c>
      <c r="BP825">
        <v>-5.8971449299161087E-2</v>
      </c>
      <c r="BQ825">
        <v>7.4854449681175383E-2</v>
      </c>
      <c r="BR825">
        <v>2.8426955645335368E-3</v>
      </c>
      <c r="BS825">
        <v>6.9327057163603989E-4</v>
      </c>
      <c r="BT825">
        <v>-3.0927835051546278E-2</v>
      </c>
      <c r="BU825">
        <v>2.050425018541135E-3</v>
      </c>
      <c r="BV825">
        <v>-2.3904382470119612E-2</v>
      </c>
      <c r="BW825">
        <v>-9.8392282958199351E-2</v>
      </c>
      <c r="BX825">
        <v>-2.7027027027027081E-2</v>
      </c>
      <c r="BY825">
        <v>5.3752860293699863E-2</v>
      </c>
      <c r="BZ825">
        <v>-0.1093827160493827</v>
      </c>
    </row>
    <row r="826" spans="1:78" x14ac:dyDescent="0.15">
      <c r="A826" s="21">
        <v>44986</v>
      </c>
      <c r="B826" t="s">
        <v>50</v>
      </c>
      <c r="C826">
        <v>4.6500000000000004</v>
      </c>
      <c r="D826">
        <v>1.7505470459518609E-2</v>
      </c>
      <c r="E826" t="s">
        <v>54</v>
      </c>
      <c r="F826">
        <v>4.59</v>
      </c>
      <c r="G826">
        <v>118.279</v>
      </c>
      <c r="H826">
        <v>97.304869999999994</v>
      </c>
      <c r="I826">
        <v>8.1</v>
      </c>
      <c r="J826">
        <v>301.80799999999999</v>
      </c>
      <c r="K826">
        <v>46.3</v>
      </c>
      <c r="L826">
        <v>1437</v>
      </c>
      <c r="M826">
        <v>3.5</v>
      </c>
      <c r="N826">
        <v>4109.3100000000004</v>
      </c>
      <c r="O826">
        <v>3.47</v>
      </c>
      <c r="P826">
        <v>117.883</v>
      </c>
      <c r="Q826">
        <v>97.420919999999995</v>
      </c>
      <c r="R826">
        <v>8.4</v>
      </c>
      <c r="S826">
        <v>301.64800000000002</v>
      </c>
      <c r="T826">
        <v>47.7</v>
      </c>
      <c r="U826">
        <v>1482</v>
      </c>
      <c r="V826">
        <v>3.6</v>
      </c>
      <c r="W826">
        <v>3970.15</v>
      </c>
      <c r="X826">
        <v>3.923</v>
      </c>
      <c r="Y826">
        <v>117.461</v>
      </c>
      <c r="Z826">
        <v>97.304310000000001</v>
      </c>
      <c r="AA826">
        <v>8.1</v>
      </c>
      <c r="AB826">
        <v>300.536</v>
      </c>
      <c r="AC826">
        <v>47.4</v>
      </c>
      <c r="AD826">
        <v>1354</v>
      </c>
      <c r="AE826">
        <v>3.4</v>
      </c>
      <c r="AF826">
        <v>4076.6</v>
      </c>
      <c r="AG826">
        <v>3.5110000000000001</v>
      </c>
      <c r="AH826">
        <v>116.86799999999999</v>
      </c>
      <c r="AI826">
        <v>97.016419999999997</v>
      </c>
      <c r="AJ826">
        <v>8.5</v>
      </c>
      <c r="AK826">
        <v>298.99</v>
      </c>
      <c r="AL826">
        <v>48.4</v>
      </c>
      <c r="AM826">
        <v>1409</v>
      </c>
      <c r="AN826">
        <v>3.5</v>
      </c>
      <c r="AO826">
        <v>3839.5</v>
      </c>
      <c r="AP826">
        <v>3.8769999999999998</v>
      </c>
      <c r="AQ826">
        <v>3.359262998057444E-3</v>
      </c>
      <c r="AR826">
        <v>-1.191222583404095E-3</v>
      </c>
      <c r="AS826">
        <v>-3.5714285714285809E-2</v>
      </c>
      <c r="AT826">
        <v>5.3041956187338535E-4</v>
      </c>
      <c r="AU826">
        <v>-2.9350104821802999E-2</v>
      </c>
      <c r="AV826">
        <v>-3.036437246963564E-2</v>
      </c>
      <c r="AW826">
        <v>-2.777777777777779E-2</v>
      </c>
      <c r="AX826">
        <v>3.5051572358727023E-2</v>
      </c>
      <c r="AY826">
        <v>-0.1154728524088707</v>
      </c>
      <c r="AZ826">
        <v>3.592681826308342E-3</v>
      </c>
      <c r="BA826">
        <v>1.1984052916051979E-3</v>
      </c>
      <c r="BB826">
        <v>3.7037037037037202E-2</v>
      </c>
      <c r="BC826">
        <v>3.700055900125232E-3</v>
      </c>
      <c r="BD826">
        <v>6.3291139240506666E-3</v>
      </c>
      <c r="BE826">
        <v>9.4534711964549434E-2</v>
      </c>
      <c r="BF826">
        <v>5.8823529411764719E-2</v>
      </c>
      <c r="BG826">
        <v>-2.61124466467153E-2</v>
      </c>
      <c r="BH826">
        <v>0.1173454856166334</v>
      </c>
      <c r="BI826">
        <v>5.0741006948009648E-3</v>
      </c>
      <c r="BJ826">
        <v>2.9674358216886798E-3</v>
      </c>
      <c r="BK826">
        <v>-4.705882352941182E-2</v>
      </c>
      <c r="BL826">
        <v>5.1707414963710896E-3</v>
      </c>
      <c r="BM826">
        <v>-2.0661157024793431E-2</v>
      </c>
      <c r="BN826">
        <v>-3.9034776437189438E-2</v>
      </c>
      <c r="BO826">
        <v>-2.8571428571428581E-2</v>
      </c>
      <c r="BP826">
        <v>6.1752832400052027E-2</v>
      </c>
      <c r="BQ826">
        <v>-9.4402888831570775E-2</v>
      </c>
      <c r="BR826">
        <v>3.8740046556773322E-3</v>
      </c>
      <c r="BS826">
        <v>2.2671164190366522E-3</v>
      </c>
      <c r="BT826">
        <v>-9.5744680851063912E-2</v>
      </c>
      <c r="BU826">
        <v>1.3128018272057229E-3</v>
      </c>
      <c r="BV826">
        <v>-1.2244897959183709E-2</v>
      </c>
      <c r="BW826">
        <v>4.9928673323822448E-3</v>
      </c>
      <c r="BX826">
        <v>-2.777777777777779E-2</v>
      </c>
      <c r="BY826">
        <v>-5.8971449299161087E-2</v>
      </c>
      <c r="BZ826">
        <v>7.4854449681175383E-2</v>
      </c>
    </row>
    <row r="827" spans="1:78" x14ac:dyDescent="0.15">
      <c r="A827" s="21">
        <v>45017</v>
      </c>
      <c r="B827" t="s">
        <v>51</v>
      </c>
      <c r="C827">
        <v>4.83</v>
      </c>
      <c r="D827">
        <v>3.8709677419354778E-2</v>
      </c>
      <c r="E827" t="s">
        <v>54</v>
      </c>
      <c r="F827">
        <v>-3.25</v>
      </c>
      <c r="G827">
        <v>118.642</v>
      </c>
      <c r="H827">
        <v>97.207809999999995</v>
      </c>
      <c r="I827">
        <v>7.6</v>
      </c>
      <c r="J827">
        <v>302.91800000000001</v>
      </c>
      <c r="K827">
        <v>47.1</v>
      </c>
      <c r="L827">
        <v>1417</v>
      </c>
      <c r="M827">
        <v>3.4</v>
      </c>
      <c r="N827">
        <v>4169.4799999999996</v>
      </c>
      <c r="O827">
        <v>3.4249999999999998</v>
      </c>
      <c r="P827">
        <v>118.279</v>
      </c>
      <c r="Q827">
        <v>97.304869999999994</v>
      </c>
      <c r="R827">
        <v>8.1</v>
      </c>
      <c r="S827">
        <v>301.80799999999999</v>
      </c>
      <c r="T827">
        <v>46.3</v>
      </c>
      <c r="U827">
        <v>1437</v>
      </c>
      <c r="V827">
        <v>3.5</v>
      </c>
      <c r="W827">
        <v>4109.3100000000004</v>
      </c>
      <c r="X827">
        <v>3.47</v>
      </c>
      <c r="Y827">
        <v>117.883</v>
      </c>
      <c r="Z827">
        <v>97.420919999999995</v>
      </c>
      <c r="AA827">
        <v>8.4</v>
      </c>
      <c r="AB827">
        <v>301.64800000000002</v>
      </c>
      <c r="AC827">
        <v>47.7</v>
      </c>
      <c r="AD827">
        <v>1482</v>
      </c>
      <c r="AE827">
        <v>3.6</v>
      </c>
      <c r="AF827">
        <v>3970.15</v>
      </c>
      <c r="AG827">
        <v>3.923</v>
      </c>
      <c r="AH827">
        <v>117.461</v>
      </c>
      <c r="AI827">
        <v>97.304310000000001</v>
      </c>
      <c r="AJ827">
        <v>8.1</v>
      </c>
      <c r="AK827">
        <v>300.536</v>
      </c>
      <c r="AL827">
        <v>47.4</v>
      </c>
      <c r="AM827">
        <v>1354</v>
      </c>
      <c r="AN827">
        <v>3.4</v>
      </c>
      <c r="AO827">
        <v>4076.6</v>
      </c>
      <c r="AP827">
        <v>3.5110000000000001</v>
      </c>
      <c r="AQ827">
        <v>3.069014787071334E-3</v>
      </c>
      <c r="AR827">
        <v>-9.9748347641792634E-4</v>
      </c>
      <c r="AS827">
        <v>-6.1728395061728447E-2</v>
      </c>
      <c r="AT827">
        <v>3.6778349149129141E-3</v>
      </c>
      <c r="AU827">
        <v>1.7278617710583258E-2</v>
      </c>
      <c r="AV827">
        <v>-1.391788448155884E-2</v>
      </c>
      <c r="AW827">
        <v>-2.8571428571428581E-2</v>
      </c>
      <c r="AX827">
        <v>1.464236088297044E-2</v>
      </c>
      <c r="AY827">
        <v>-1.296829971181568E-2</v>
      </c>
      <c r="AZ827">
        <v>3.359262998057444E-3</v>
      </c>
      <c r="BA827">
        <v>-1.191222583404095E-3</v>
      </c>
      <c r="BB827">
        <v>-3.5714285714285809E-2</v>
      </c>
      <c r="BC827">
        <v>5.3041956187338535E-4</v>
      </c>
      <c r="BD827">
        <v>-2.9350104821802999E-2</v>
      </c>
      <c r="BE827">
        <v>-3.036437246963564E-2</v>
      </c>
      <c r="BF827">
        <v>-2.777777777777779E-2</v>
      </c>
      <c r="BG827">
        <v>3.5051572358727023E-2</v>
      </c>
      <c r="BH827">
        <v>-0.1154728524088707</v>
      </c>
      <c r="BI827">
        <v>3.592681826308342E-3</v>
      </c>
      <c r="BJ827">
        <v>1.1984052916051979E-3</v>
      </c>
      <c r="BK827">
        <v>3.7037037037037202E-2</v>
      </c>
      <c r="BL827">
        <v>3.700055900125232E-3</v>
      </c>
      <c r="BM827">
        <v>6.3291139240506666E-3</v>
      </c>
      <c r="BN827">
        <v>9.4534711964549434E-2</v>
      </c>
      <c r="BO827">
        <v>5.8823529411764719E-2</v>
      </c>
      <c r="BP827">
        <v>-2.61124466467153E-2</v>
      </c>
      <c r="BQ827">
        <v>0.1173454856166334</v>
      </c>
      <c r="BR827">
        <v>5.0741006948009648E-3</v>
      </c>
      <c r="BS827">
        <v>2.9674358216886798E-3</v>
      </c>
      <c r="BT827">
        <v>-4.705882352941182E-2</v>
      </c>
      <c r="BU827">
        <v>5.1707414963710896E-3</v>
      </c>
      <c r="BV827">
        <v>-2.0661157024793431E-2</v>
      </c>
      <c r="BW827">
        <v>-3.9034776437189438E-2</v>
      </c>
      <c r="BX827">
        <v>-2.8571428571428581E-2</v>
      </c>
      <c r="BY827">
        <v>6.1752832400052027E-2</v>
      </c>
      <c r="BZ827">
        <v>-9.4402888831570775E-2</v>
      </c>
    </row>
    <row r="828" spans="1:78" x14ac:dyDescent="0.15">
      <c r="A828" s="21">
        <v>45047</v>
      </c>
      <c r="B828" t="s">
        <v>52</v>
      </c>
      <c r="C828">
        <v>5.0599999999999996</v>
      </c>
      <c r="D828">
        <v>4.7619047619047519E-2</v>
      </c>
      <c r="E828" t="s">
        <v>54</v>
      </c>
      <c r="F828">
        <v>-1.3</v>
      </c>
      <c r="G828">
        <v>118.98399999999999</v>
      </c>
      <c r="H828">
        <v>97.212249999999997</v>
      </c>
      <c r="I828">
        <v>7.2</v>
      </c>
      <c r="J828">
        <v>303.29399999999998</v>
      </c>
      <c r="K828">
        <v>46.9</v>
      </c>
      <c r="L828">
        <v>1496</v>
      </c>
      <c r="M828">
        <v>3.7</v>
      </c>
      <c r="N828">
        <v>4179.83</v>
      </c>
      <c r="O828">
        <v>3.6459999999999999</v>
      </c>
      <c r="P828">
        <v>118.642</v>
      </c>
      <c r="Q828">
        <v>97.207809999999995</v>
      </c>
      <c r="R828">
        <v>7.6</v>
      </c>
      <c r="S828">
        <v>302.91800000000001</v>
      </c>
      <c r="T828">
        <v>47.1</v>
      </c>
      <c r="U828">
        <v>1417</v>
      </c>
      <c r="V828">
        <v>3.4</v>
      </c>
      <c r="W828">
        <v>4169.4799999999996</v>
      </c>
      <c r="X828">
        <v>3.4249999999999998</v>
      </c>
      <c r="Y828">
        <v>118.279</v>
      </c>
      <c r="Z828">
        <v>97.304869999999994</v>
      </c>
      <c r="AA828">
        <v>8.1</v>
      </c>
      <c r="AB828">
        <v>301.80799999999999</v>
      </c>
      <c r="AC828">
        <v>46.3</v>
      </c>
      <c r="AD828">
        <v>1437</v>
      </c>
      <c r="AE828">
        <v>3.5</v>
      </c>
      <c r="AF828">
        <v>4109.3100000000004</v>
      </c>
      <c r="AG828">
        <v>3.47</v>
      </c>
      <c r="AH828">
        <v>117.883</v>
      </c>
      <c r="AI828">
        <v>97.420919999999995</v>
      </c>
      <c r="AJ828">
        <v>8.4</v>
      </c>
      <c r="AK828">
        <v>301.64800000000002</v>
      </c>
      <c r="AL828">
        <v>47.7</v>
      </c>
      <c r="AM828">
        <v>1482</v>
      </c>
      <c r="AN828">
        <v>3.6</v>
      </c>
      <c r="AO828">
        <v>3970.15</v>
      </c>
      <c r="AP828">
        <v>3.923</v>
      </c>
      <c r="AQ828">
        <v>2.882621668549135E-3</v>
      </c>
      <c r="AR828">
        <v>4.567534234145576E-5</v>
      </c>
      <c r="AS828">
        <v>-5.2631578947368363E-2</v>
      </c>
      <c r="AT828">
        <v>1.241260010959921E-3</v>
      </c>
      <c r="AU828">
        <v>-4.2462845010616812E-3</v>
      </c>
      <c r="AV828">
        <v>5.5751587861679663E-2</v>
      </c>
      <c r="AW828">
        <v>8.8235294117647189E-2</v>
      </c>
      <c r="AX828">
        <v>2.4823239348792381E-3</v>
      </c>
      <c r="AY828">
        <v>6.4525547445255516E-2</v>
      </c>
      <c r="AZ828">
        <v>3.069014787071334E-3</v>
      </c>
      <c r="BA828">
        <v>-9.9748347641792634E-4</v>
      </c>
      <c r="BB828">
        <v>-6.1728395061728447E-2</v>
      </c>
      <c r="BC828">
        <v>3.6778349149129141E-3</v>
      </c>
      <c r="BD828">
        <v>1.7278617710583258E-2</v>
      </c>
      <c r="BE828">
        <v>-1.391788448155884E-2</v>
      </c>
      <c r="BF828">
        <v>-2.8571428571428581E-2</v>
      </c>
      <c r="BG828">
        <v>1.464236088297044E-2</v>
      </c>
      <c r="BH828">
        <v>-1.296829971181568E-2</v>
      </c>
      <c r="BI828">
        <v>3.359262998057444E-3</v>
      </c>
      <c r="BJ828">
        <v>-1.191222583404095E-3</v>
      </c>
      <c r="BK828">
        <v>-3.5714285714285809E-2</v>
      </c>
      <c r="BL828">
        <v>5.3041956187338535E-4</v>
      </c>
      <c r="BM828">
        <v>-2.9350104821802999E-2</v>
      </c>
      <c r="BN828">
        <v>-3.036437246963564E-2</v>
      </c>
      <c r="BO828">
        <v>-2.777777777777779E-2</v>
      </c>
      <c r="BP828">
        <v>3.5051572358727023E-2</v>
      </c>
      <c r="BQ828">
        <v>-0.1154728524088707</v>
      </c>
      <c r="BR828">
        <v>3.592681826308342E-3</v>
      </c>
      <c r="BS828">
        <v>1.1984052916051979E-3</v>
      </c>
      <c r="BT828">
        <v>3.7037037037037202E-2</v>
      </c>
      <c r="BU828">
        <v>3.700055900125232E-3</v>
      </c>
      <c r="BV828">
        <v>6.3291139240506666E-3</v>
      </c>
      <c r="BW828">
        <v>9.4534711964549434E-2</v>
      </c>
      <c r="BX828">
        <v>5.8823529411764719E-2</v>
      </c>
      <c r="BY828">
        <v>-2.61124466467153E-2</v>
      </c>
      <c r="BZ828">
        <v>0.1173454856166334</v>
      </c>
    </row>
    <row r="829" spans="1:78" x14ac:dyDescent="0.15">
      <c r="A829" s="21">
        <v>45078</v>
      </c>
      <c r="B829" t="s">
        <v>53</v>
      </c>
      <c r="C829">
        <v>5.08</v>
      </c>
      <c r="D829">
        <v>3.952569169960566E-3</v>
      </c>
      <c r="E829" t="s">
        <v>54</v>
      </c>
      <c r="F829">
        <v>-3.63</v>
      </c>
      <c r="G829">
        <v>119.18899999999999</v>
      </c>
      <c r="H829">
        <v>97.508139999999997</v>
      </c>
      <c r="I829">
        <v>7.5</v>
      </c>
      <c r="J829">
        <v>303.84100000000001</v>
      </c>
      <c r="K829">
        <v>46</v>
      </c>
      <c r="L829">
        <v>1441</v>
      </c>
      <c r="M829">
        <v>3.6</v>
      </c>
      <c r="N829">
        <v>4450.38</v>
      </c>
      <c r="O829">
        <v>3.84</v>
      </c>
      <c r="P829">
        <v>118.98399999999999</v>
      </c>
      <c r="Q829">
        <v>97.212249999999997</v>
      </c>
      <c r="R829">
        <v>7.2</v>
      </c>
      <c r="S829">
        <v>303.29399999999998</v>
      </c>
      <c r="T829">
        <v>46.9</v>
      </c>
      <c r="U829">
        <v>1496</v>
      </c>
      <c r="V829">
        <v>3.7</v>
      </c>
      <c r="W829">
        <v>4179.83</v>
      </c>
      <c r="X829">
        <v>3.6459999999999999</v>
      </c>
      <c r="Y829">
        <v>118.642</v>
      </c>
      <c r="Z829">
        <v>97.207809999999995</v>
      </c>
      <c r="AA829">
        <v>7.6</v>
      </c>
      <c r="AB829">
        <v>302.91800000000001</v>
      </c>
      <c r="AC829">
        <v>47.1</v>
      </c>
      <c r="AD829">
        <v>1417</v>
      </c>
      <c r="AE829">
        <v>3.4</v>
      </c>
      <c r="AF829">
        <v>4169.4799999999996</v>
      </c>
      <c r="AG829">
        <v>3.4249999999999998</v>
      </c>
      <c r="AH829">
        <v>118.279</v>
      </c>
      <c r="AI829">
        <v>97.304869999999994</v>
      </c>
      <c r="AJ829">
        <v>8.1</v>
      </c>
      <c r="AK829">
        <v>301.80799999999999</v>
      </c>
      <c r="AL829">
        <v>46.3</v>
      </c>
      <c r="AM829">
        <v>1437</v>
      </c>
      <c r="AN829">
        <v>3.5</v>
      </c>
      <c r="AO829">
        <v>4109.3100000000004</v>
      </c>
      <c r="AP829">
        <v>3.47</v>
      </c>
      <c r="AQ829">
        <v>1.722920728837396E-3</v>
      </c>
      <c r="AR829">
        <v>3.0437522020114738E-3</v>
      </c>
      <c r="AS829">
        <v>4.1666666666666741E-2</v>
      </c>
      <c r="AT829">
        <v>1.803530567699996E-3</v>
      </c>
      <c r="AU829">
        <v>-1.91897654584221E-2</v>
      </c>
      <c r="AV829">
        <v>-3.6764705882352922E-2</v>
      </c>
      <c r="AW829">
        <v>-2.7027027027027081E-2</v>
      </c>
      <c r="AX829">
        <v>6.4727512841431301E-2</v>
      </c>
      <c r="AY829">
        <v>5.3208996160175603E-2</v>
      </c>
      <c r="AZ829">
        <v>2.882621668549135E-3</v>
      </c>
      <c r="BA829">
        <v>4.567534234145576E-5</v>
      </c>
      <c r="BB829">
        <v>-5.2631578947368363E-2</v>
      </c>
      <c r="BC829">
        <v>1.241260010959921E-3</v>
      </c>
      <c r="BD829">
        <v>-4.2462845010616812E-3</v>
      </c>
      <c r="BE829">
        <v>5.5751587861679663E-2</v>
      </c>
      <c r="BF829">
        <v>8.8235294117647189E-2</v>
      </c>
      <c r="BG829">
        <v>2.4823239348792381E-3</v>
      </c>
      <c r="BH829">
        <v>6.4525547445255516E-2</v>
      </c>
      <c r="BI829">
        <v>3.069014787071334E-3</v>
      </c>
      <c r="BJ829">
        <v>-9.9748347641792634E-4</v>
      </c>
      <c r="BK829">
        <v>-6.1728395061728447E-2</v>
      </c>
      <c r="BL829">
        <v>3.6778349149129141E-3</v>
      </c>
      <c r="BM829">
        <v>1.7278617710583258E-2</v>
      </c>
      <c r="BN829">
        <v>-1.391788448155884E-2</v>
      </c>
      <c r="BO829">
        <v>-2.8571428571428581E-2</v>
      </c>
      <c r="BP829">
        <v>1.464236088297044E-2</v>
      </c>
      <c r="BQ829">
        <v>-1.296829971181568E-2</v>
      </c>
      <c r="BR829">
        <v>3.359262998057444E-3</v>
      </c>
      <c r="BS829">
        <v>-1.191222583404095E-3</v>
      </c>
      <c r="BT829">
        <v>-3.5714285714285809E-2</v>
      </c>
      <c r="BU829">
        <v>5.3041956187338535E-4</v>
      </c>
      <c r="BV829">
        <v>-2.9350104821802999E-2</v>
      </c>
      <c r="BW829">
        <v>-3.036437246963564E-2</v>
      </c>
      <c r="BX829">
        <v>-2.777777777777779E-2</v>
      </c>
      <c r="BY829">
        <v>3.5051572358727023E-2</v>
      </c>
      <c r="BZ829">
        <v>-0.1154728524088707</v>
      </c>
    </row>
    <row r="830" spans="1:78" x14ac:dyDescent="0.15">
      <c r="A830" s="21">
        <v>45108</v>
      </c>
      <c r="B830" t="s">
        <v>42</v>
      </c>
      <c r="C830">
        <v>5.12</v>
      </c>
      <c r="D830">
        <v>7.8740157480315029E-3</v>
      </c>
      <c r="E830" t="s">
        <v>54</v>
      </c>
      <c r="F830">
        <v>-0.06</v>
      </c>
      <c r="G830">
        <v>119.449</v>
      </c>
      <c r="H830">
        <v>97.873990000000006</v>
      </c>
      <c r="I830">
        <v>7</v>
      </c>
      <c r="J830">
        <v>304.34800000000001</v>
      </c>
      <c r="K830">
        <v>46.4</v>
      </c>
      <c r="L830">
        <v>1443</v>
      </c>
      <c r="M830">
        <v>3.5</v>
      </c>
      <c r="N830">
        <v>4588.96</v>
      </c>
      <c r="O830">
        <v>3.9620000000000002</v>
      </c>
      <c r="P830">
        <v>119.18899999999999</v>
      </c>
      <c r="Q830">
        <v>97.508139999999997</v>
      </c>
      <c r="R830">
        <v>7.5</v>
      </c>
      <c r="S830">
        <v>303.84100000000001</v>
      </c>
      <c r="T830">
        <v>46</v>
      </c>
      <c r="U830">
        <v>1441</v>
      </c>
      <c r="V830">
        <v>3.6</v>
      </c>
      <c r="W830">
        <v>4450.38</v>
      </c>
      <c r="X830">
        <v>3.84</v>
      </c>
      <c r="Y830">
        <v>118.98399999999999</v>
      </c>
      <c r="Z830">
        <v>97.212249999999997</v>
      </c>
      <c r="AA830">
        <v>7.2</v>
      </c>
      <c r="AB830">
        <v>303.29399999999998</v>
      </c>
      <c r="AC830">
        <v>46.9</v>
      </c>
      <c r="AD830">
        <v>1496</v>
      </c>
      <c r="AE830">
        <v>3.7</v>
      </c>
      <c r="AF830">
        <v>4179.83</v>
      </c>
      <c r="AG830">
        <v>3.6459999999999999</v>
      </c>
      <c r="AH830">
        <v>118.642</v>
      </c>
      <c r="AI830">
        <v>97.207809999999995</v>
      </c>
      <c r="AJ830">
        <v>7.6</v>
      </c>
      <c r="AK830">
        <v>302.91800000000001</v>
      </c>
      <c r="AL830">
        <v>47.1</v>
      </c>
      <c r="AM830">
        <v>1417</v>
      </c>
      <c r="AN830">
        <v>3.4</v>
      </c>
      <c r="AO830">
        <v>4169.4799999999996</v>
      </c>
      <c r="AP830">
        <v>3.4249999999999998</v>
      </c>
      <c r="AQ830">
        <v>2.181409358246178E-3</v>
      </c>
      <c r="AR830">
        <v>3.7519944488737518E-3</v>
      </c>
      <c r="AS830">
        <v>-6.6666666666666652E-2</v>
      </c>
      <c r="AT830">
        <v>1.6686358983810661E-3</v>
      </c>
      <c r="AU830">
        <v>8.6956521739129933E-3</v>
      </c>
      <c r="AV830">
        <v>1.3879250520472119E-3</v>
      </c>
      <c r="AW830">
        <v>-2.777777777777779E-2</v>
      </c>
      <c r="AX830">
        <v>3.1138913980379272E-2</v>
      </c>
      <c r="AY830">
        <v>3.1770833333333533E-2</v>
      </c>
      <c r="AZ830">
        <v>1.722920728837396E-3</v>
      </c>
      <c r="BA830">
        <v>3.0437522020114738E-3</v>
      </c>
      <c r="BB830">
        <v>4.1666666666666741E-2</v>
      </c>
      <c r="BC830">
        <v>1.803530567699996E-3</v>
      </c>
      <c r="BD830">
        <v>-1.91897654584221E-2</v>
      </c>
      <c r="BE830">
        <v>-3.6764705882352922E-2</v>
      </c>
      <c r="BF830">
        <v>-2.7027027027027081E-2</v>
      </c>
      <c r="BG830">
        <v>6.4727512841431301E-2</v>
      </c>
      <c r="BH830">
        <v>5.3208996160175603E-2</v>
      </c>
      <c r="BI830">
        <v>2.882621668549135E-3</v>
      </c>
      <c r="BJ830">
        <v>4.567534234145576E-5</v>
      </c>
      <c r="BK830">
        <v>-5.2631578947368363E-2</v>
      </c>
      <c r="BL830">
        <v>1.241260010959921E-3</v>
      </c>
      <c r="BM830">
        <v>-4.2462845010616812E-3</v>
      </c>
      <c r="BN830">
        <v>5.5751587861679663E-2</v>
      </c>
      <c r="BO830">
        <v>8.8235294117647189E-2</v>
      </c>
      <c r="BP830">
        <v>2.4823239348792381E-3</v>
      </c>
      <c r="BQ830">
        <v>6.4525547445255516E-2</v>
      </c>
      <c r="BR830">
        <v>3.069014787071334E-3</v>
      </c>
      <c r="BS830">
        <v>-9.9748347641792634E-4</v>
      </c>
      <c r="BT830">
        <v>-6.1728395061728447E-2</v>
      </c>
      <c r="BU830">
        <v>3.6778349149129141E-3</v>
      </c>
      <c r="BV830">
        <v>1.7278617710583258E-2</v>
      </c>
      <c r="BW830">
        <v>-1.391788448155884E-2</v>
      </c>
      <c r="BX830">
        <v>-2.8571428571428581E-2</v>
      </c>
      <c r="BY830">
        <v>1.464236088297044E-2</v>
      </c>
      <c r="BZ830">
        <v>-1.296829971181568E-2</v>
      </c>
    </row>
    <row r="831" spans="1:78" x14ac:dyDescent="0.15">
      <c r="A831" s="21">
        <v>45139</v>
      </c>
      <c r="B831" t="s">
        <v>43</v>
      </c>
      <c r="C831">
        <v>5.33</v>
      </c>
      <c r="D831">
        <v>4.1015624999999993E-2</v>
      </c>
      <c r="E831" t="s">
        <v>54</v>
      </c>
      <c r="F831">
        <v>-4.3600000000000003</v>
      </c>
      <c r="G831">
        <v>119.622</v>
      </c>
      <c r="H831">
        <v>98.003069999999994</v>
      </c>
      <c r="I831">
        <v>7.8</v>
      </c>
      <c r="J831">
        <v>306.26900000000001</v>
      </c>
      <c r="K831">
        <v>47.6</v>
      </c>
      <c r="L831">
        <v>1541</v>
      </c>
      <c r="M831">
        <v>3.8</v>
      </c>
      <c r="N831">
        <v>4507.66</v>
      </c>
      <c r="O831">
        <v>4.109</v>
      </c>
      <c r="P831">
        <v>119.449</v>
      </c>
      <c r="Q831">
        <v>97.873990000000006</v>
      </c>
      <c r="R831">
        <v>7</v>
      </c>
      <c r="S831">
        <v>304.34800000000001</v>
      </c>
      <c r="T831">
        <v>46.4</v>
      </c>
      <c r="U831">
        <v>1443</v>
      </c>
      <c r="V831">
        <v>3.5</v>
      </c>
      <c r="W831">
        <v>4588.96</v>
      </c>
      <c r="X831">
        <v>3.9620000000000002</v>
      </c>
      <c r="Y831">
        <v>119.18899999999999</v>
      </c>
      <c r="Z831">
        <v>97.508139999999997</v>
      </c>
      <c r="AA831">
        <v>7.5</v>
      </c>
      <c r="AB831">
        <v>303.84100000000001</v>
      </c>
      <c r="AC831">
        <v>46</v>
      </c>
      <c r="AD831">
        <v>1441</v>
      </c>
      <c r="AE831">
        <v>3.6</v>
      </c>
      <c r="AF831">
        <v>4450.38</v>
      </c>
      <c r="AG831">
        <v>3.84</v>
      </c>
      <c r="AH831">
        <v>118.98399999999999</v>
      </c>
      <c r="AI831">
        <v>97.212249999999997</v>
      </c>
      <c r="AJ831">
        <v>7.2</v>
      </c>
      <c r="AK831">
        <v>303.29399999999998</v>
      </c>
      <c r="AL831">
        <v>46.9</v>
      </c>
      <c r="AM831">
        <v>1496</v>
      </c>
      <c r="AN831">
        <v>3.7</v>
      </c>
      <c r="AO831">
        <v>4179.83</v>
      </c>
      <c r="AP831">
        <v>3.6459999999999999</v>
      </c>
      <c r="AQ831">
        <v>1.448316854891996E-3</v>
      </c>
      <c r="AR831">
        <v>1.318838641399811E-3</v>
      </c>
      <c r="AS831">
        <v>0.1142857142857143</v>
      </c>
      <c r="AT831">
        <v>6.3118535360837669E-3</v>
      </c>
      <c r="AU831">
        <v>2.5862068965517349E-2</v>
      </c>
      <c r="AV831">
        <v>6.7914067914067955E-2</v>
      </c>
      <c r="AW831">
        <v>8.5714285714285632E-2</v>
      </c>
      <c r="AX831">
        <v>-1.771643248143373E-2</v>
      </c>
      <c r="AY831">
        <v>3.7102473498233257E-2</v>
      </c>
      <c r="AZ831">
        <v>2.181409358246178E-3</v>
      </c>
      <c r="BA831">
        <v>3.7519944488737518E-3</v>
      </c>
      <c r="BB831">
        <v>-6.6666666666666652E-2</v>
      </c>
      <c r="BC831">
        <v>1.6686358983810661E-3</v>
      </c>
      <c r="BD831">
        <v>8.6956521739129933E-3</v>
      </c>
      <c r="BE831">
        <v>1.3879250520472119E-3</v>
      </c>
      <c r="BF831">
        <v>-2.777777777777779E-2</v>
      </c>
      <c r="BG831">
        <v>3.1138913980379272E-2</v>
      </c>
      <c r="BH831">
        <v>3.1770833333333533E-2</v>
      </c>
      <c r="BI831">
        <v>1.722920728837396E-3</v>
      </c>
      <c r="BJ831">
        <v>3.0437522020114738E-3</v>
      </c>
      <c r="BK831">
        <v>4.1666666666666741E-2</v>
      </c>
      <c r="BL831">
        <v>1.803530567699996E-3</v>
      </c>
      <c r="BM831">
        <v>-1.91897654584221E-2</v>
      </c>
      <c r="BN831">
        <v>-3.6764705882352922E-2</v>
      </c>
      <c r="BO831">
        <v>-2.7027027027027081E-2</v>
      </c>
      <c r="BP831">
        <v>6.4727512841431301E-2</v>
      </c>
      <c r="BQ831">
        <v>5.3208996160175603E-2</v>
      </c>
      <c r="BR831">
        <v>2.882621668549135E-3</v>
      </c>
      <c r="BS831">
        <v>4.567534234145576E-5</v>
      </c>
      <c r="BT831">
        <v>-5.2631578947368363E-2</v>
      </c>
      <c r="BU831">
        <v>1.241260010959921E-3</v>
      </c>
      <c r="BV831">
        <v>-4.2462845010616812E-3</v>
      </c>
      <c r="BW831">
        <v>5.5751587861679663E-2</v>
      </c>
      <c r="BX831">
        <v>8.8235294117647189E-2</v>
      </c>
      <c r="BY831">
        <v>2.4823239348792381E-3</v>
      </c>
      <c r="BZ831">
        <v>6.4525547445255516E-2</v>
      </c>
    </row>
    <row r="832" spans="1:78" x14ac:dyDescent="0.15">
      <c r="A832" s="21">
        <v>45170</v>
      </c>
      <c r="B832" t="s">
        <v>44</v>
      </c>
      <c r="C832">
        <v>5.33</v>
      </c>
      <c r="D832">
        <v>0</v>
      </c>
      <c r="E832" t="s">
        <v>56</v>
      </c>
      <c r="F832">
        <v>5.97</v>
      </c>
      <c r="H832">
        <v>97.998819999999995</v>
      </c>
      <c r="J832">
        <v>307.48099999999999</v>
      </c>
      <c r="K832">
        <v>49</v>
      </c>
      <c r="L832">
        <v>1471</v>
      </c>
      <c r="M832">
        <v>3.8</v>
      </c>
      <c r="N832">
        <v>4288.05</v>
      </c>
      <c r="O832">
        <v>4.5720000000000001</v>
      </c>
      <c r="P832">
        <v>119.622</v>
      </c>
      <c r="Q832">
        <v>98.003069999999994</v>
      </c>
      <c r="R832">
        <v>7.8</v>
      </c>
      <c r="S832">
        <v>306.26900000000001</v>
      </c>
      <c r="T832">
        <v>47.6</v>
      </c>
      <c r="U832">
        <v>1541</v>
      </c>
      <c r="V832">
        <v>3.8</v>
      </c>
      <c r="W832">
        <v>4507.66</v>
      </c>
      <c r="X832">
        <v>4.109</v>
      </c>
      <c r="Y832">
        <v>119.449</v>
      </c>
      <c r="Z832">
        <v>97.873990000000006</v>
      </c>
      <c r="AA832">
        <v>7</v>
      </c>
      <c r="AB832">
        <v>304.34800000000001</v>
      </c>
      <c r="AC832">
        <v>46.4</v>
      </c>
      <c r="AD832">
        <v>1443</v>
      </c>
      <c r="AE832">
        <v>3.5</v>
      </c>
      <c r="AF832">
        <v>4588.96</v>
      </c>
      <c r="AG832">
        <v>3.9620000000000002</v>
      </c>
      <c r="AH832">
        <v>119.18899999999999</v>
      </c>
      <c r="AI832">
        <v>97.508139999999997</v>
      </c>
      <c r="AJ832">
        <v>7.5</v>
      </c>
      <c r="AK832">
        <v>303.84100000000001</v>
      </c>
      <c r="AL832">
        <v>46</v>
      </c>
      <c r="AM832">
        <v>1441</v>
      </c>
      <c r="AN832">
        <v>3.6</v>
      </c>
      <c r="AO832">
        <v>4450.38</v>
      </c>
      <c r="AP832">
        <v>3.84</v>
      </c>
      <c r="AQ832">
        <v>0</v>
      </c>
      <c r="AR832">
        <v>-4.3365988432797493E-5</v>
      </c>
      <c r="AS832">
        <v>0</v>
      </c>
      <c r="AT832">
        <v>3.9573055059440856E-3</v>
      </c>
      <c r="AU832">
        <v>2.9411764705882248E-2</v>
      </c>
      <c r="AV832">
        <v>-4.542504866969499E-2</v>
      </c>
      <c r="AW832">
        <v>0</v>
      </c>
      <c r="AX832">
        <v>-4.871929116215501E-2</v>
      </c>
      <c r="AY832">
        <v>0.1126794840593819</v>
      </c>
      <c r="AZ832">
        <v>1.448316854891996E-3</v>
      </c>
      <c r="BA832">
        <v>1.318838641399811E-3</v>
      </c>
      <c r="BB832">
        <v>0.1142857142857143</v>
      </c>
      <c r="BC832">
        <v>6.3118535360837669E-3</v>
      </c>
      <c r="BD832">
        <v>2.5862068965517349E-2</v>
      </c>
      <c r="BE832">
        <v>6.7914067914067955E-2</v>
      </c>
      <c r="BF832">
        <v>8.5714285714285632E-2</v>
      </c>
      <c r="BG832">
        <v>-1.771643248143373E-2</v>
      </c>
      <c r="BH832">
        <v>3.7102473498233257E-2</v>
      </c>
      <c r="BI832">
        <v>2.181409358246178E-3</v>
      </c>
      <c r="BJ832">
        <v>3.7519944488737518E-3</v>
      </c>
      <c r="BK832">
        <v>-6.6666666666666652E-2</v>
      </c>
      <c r="BL832">
        <v>1.6686358983810661E-3</v>
      </c>
      <c r="BM832">
        <v>8.6956521739129933E-3</v>
      </c>
      <c r="BN832">
        <v>1.3879250520472119E-3</v>
      </c>
      <c r="BO832">
        <v>-2.777777777777779E-2</v>
      </c>
      <c r="BP832">
        <v>3.1138913980379272E-2</v>
      </c>
      <c r="BQ832">
        <v>3.1770833333333533E-2</v>
      </c>
      <c r="BR832">
        <v>1.722920728837396E-3</v>
      </c>
      <c r="BS832">
        <v>3.0437522020114738E-3</v>
      </c>
      <c r="BT832">
        <v>4.1666666666666741E-2</v>
      </c>
      <c r="BU832">
        <v>1.803530567699996E-3</v>
      </c>
      <c r="BV832">
        <v>-1.91897654584221E-2</v>
      </c>
      <c r="BW832">
        <v>-3.6764705882352922E-2</v>
      </c>
      <c r="BX832">
        <v>-2.7027027027027081E-2</v>
      </c>
      <c r="BY832">
        <v>6.4727512841431301E-2</v>
      </c>
      <c r="BZ832">
        <v>5.3208996160175603E-2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 do</vt:lpstr>
      <vt:lpstr>data dictionary</vt:lpstr>
      <vt:lpstr>dataset</vt:lpstr>
      <vt:lpstr>target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YanHan</cp:lastModifiedBy>
  <dcterms:created xsi:type="dcterms:W3CDTF">2023-11-01T03:52:37Z</dcterms:created>
  <dcterms:modified xsi:type="dcterms:W3CDTF">2023-12-11T15:53:42Z</dcterms:modified>
</cp:coreProperties>
</file>