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BindingAnal\validate_netcharge\"/>
    </mc:Choice>
  </mc:AlternateContent>
  <bookViews>
    <workbookView xWindow="1127" yWindow="689" windowWidth="14087" windowHeight="11846" activeTab="1"/>
  </bookViews>
  <sheets>
    <sheet name="RawData" sheetId="4" r:id="rId1"/>
    <sheet name="Total74" sheetId="7" r:id="rId2"/>
    <sheet name="Hensley40" sheetId="6" r:id="rId3"/>
    <sheet name="Others34" sheetId="5" r:id="rId4"/>
  </sheets>
  <calcPr calcId="162913"/>
</workbook>
</file>

<file path=xl/calcChain.xml><?xml version="1.0" encoding="utf-8"?>
<calcChain xmlns="http://schemas.openxmlformats.org/spreadsheetml/2006/main">
  <c r="E52" i="7" l="1"/>
  <c r="E45" i="7"/>
  <c r="E14" i="7"/>
  <c r="E10" i="7"/>
  <c r="E23" i="7"/>
  <c r="E38" i="7"/>
  <c r="E39" i="7"/>
  <c r="E15" i="7"/>
  <c r="E5" i="7"/>
  <c r="E16" i="7"/>
  <c r="E73" i="7"/>
  <c r="E41" i="7"/>
  <c r="E40" i="7"/>
  <c r="E13" i="7"/>
  <c r="E12" i="7"/>
  <c r="E6" i="7"/>
  <c r="E74" i="7"/>
  <c r="E7" i="7"/>
  <c r="E54" i="7"/>
  <c r="E4" i="7"/>
  <c r="E66" i="7"/>
  <c r="E11" i="7"/>
  <c r="E17" i="7"/>
  <c r="E2" i="7"/>
  <c r="E59" i="7"/>
  <c r="E65" i="7"/>
  <c r="E8" i="7"/>
  <c r="E67" i="7"/>
  <c r="E55" i="7"/>
  <c r="E71" i="7"/>
  <c r="E3" i="7"/>
  <c r="E29" i="7"/>
  <c r="E9" i="7"/>
  <c r="E72" i="7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H42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2" i="4"/>
  <c r="H2" i="4" s="1"/>
  <c r="H43" i="4"/>
  <c r="H44" i="4"/>
  <c r="H70" i="4"/>
  <c r="H71" i="4"/>
  <c r="H72" i="4"/>
  <c r="H73" i="4"/>
  <c r="H74" i="4"/>
  <c r="H75" i="4"/>
  <c r="H60" i="4"/>
  <c r="H61" i="4"/>
  <c r="H62" i="4"/>
  <c r="H63" i="4"/>
  <c r="H64" i="4"/>
  <c r="H65" i="4"/>
  <c r="H66" i="4"/>
  <c r="H67" i="4"/>
  <c r="H68" i="4"/>
  <c r="H69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45" i="4"/>
</calcChain>
</file>

<file path=xl/sharedStrings.xml><?xml version="1.0" encoding="utf-8"?>
<sst xmlns="http://schemas.openxmlformats.org/spreadsheetml/2006/main" count="399" uniqueCount="94">
  <si>
    <t>H1</t>
  </si>
  <si>
    <t>Binding</t>
  </si>
  <si>
    <t>AAPOS</t>
  </si>
  <si>
    <t>TYPE</t>
  </si>
  <si>
    <t>P128S</t>
  </si>
  <si>
    <t>N129K</t>
  </si>
  <si>
    <t>L164Q</t>
  </si>
  <si>
    <t>K165E</t>
  </si>
  <si>
    <t>N166K</t>
  </si>
  <si>
    <t>E158V</t>
  </si>
  <si>
    <t>E156G</t>
  </si>
  <si>
    <t>E156K</t>
  </si>
  <si>
    <t>N193K</t>
  </si>
  <si>
    <t>Q196R</t>
  </si>
  <si>
    <t>E198G</t>
  </si>
  <si>
    <t>G143R</t>
  </si>
  <si>
    <t>R224I</t>
  </si>
  <si>
    <t>I244T</t>
  </si>
  <si>
    <t>L75P</t>
  </si>
  <si>
    <t>E119G</t>
  </si>
  <si>
    <t>Netcharge</t>
  </si>
  <si>
    <t>Q192R</t>
  </si>
  <si>
    <t>L74P</t>
  </si>
  <si>
    <t>N129Y</t>
  </si>
  <si>
    <t>S160L</t>
  </si>
  <si>
    <t>K163T</t>
  </si>
  <si>
    <t>S167Y</t>
  </si>
  <si>
    <t>S167F</t>
  </si>
  <si>
    <t>G159D</t>
  </si>
  <si>
    <t>Q192L</t>
  </si>
  <si>
    <t>S140P</t>
  </si>
  <si>
    <t>V169A</t>
  </si>
  <si>
    <t>G173E</t>
  </si>
  <si>
    <t>G173R</t>
  </si>
  <si>
    <t>G240E</t>
  </si>
  <si>
    <t>G240R</t>
  </si>
  <si>
    <t>V77E</t>
  </si>
  <si>
    <t>R78G</t>
  </si>
  <si>
    <t>S79P</t>
  </si>
  <si>
    <t>E119K</t>
  </si>
  <si>
    <t>P162L</t>
  </si>
  <si>
    <t>N193S</t>
  </si>
  <si>
    <t>I93T</t>
  </si>
  <si>
    <t>S145G</t>
  </si>
  <si>
    <t>S145N</t>
  </si>
  <si>
    <t>N145K</t>
  </si>
  <si>
    <t>H3</t>
  </si>
  <si>
    <t xml:space="preserve">K165E </t>
  </si>
  <si>
    <t xml:space="preserve">K144N </t>
  </si>
  <si>
    <t>D225G</t>
  </si>
  <si>
    <t>P186S</t>
  </si>
  <si>
    <t xml:space="preserve">S145R+(K165E) </t>
  </si>
  <si>
    <t>R224K+(K165E)</t>
  </si>
  <si>
    <t xml:space="preserve">R220G+(E156K) </t>
  </si>
  <si>
    <t>A227T+(E156K)</t>
  </si>
  <si>
    <t>I252M+(E156K)</t>
  </si>
  <si>
    <t>M255I+(E156K)</t>
  </si>
  <si>
    <t>K145N</t>
  </si>
  <si>
    <t xml:space="preserve">R220G+(E158K) </t>
  </si>
  <si>
    <t>A227T+(E158K)</t>
  </si>
  <si>
    <t>E158K</t>
  </si>
  <si>
    <t>E246G</t>
  </si>
  <si>
    <t>A227T+(E246G)</t>
  </si>
  <si>
    <t>G246E</t>
  </si>
  <si>
    <t>G265R+(G246E)</t>
  </si>
  <si>
    <t>R78K+(G246E)</t>
  </si>
  <si>
    <t>D225Y+(K165E)</t>
  </si>
  <si>
    <t>POS</t>
  </si>
  <si>
    <t>BindingFolds</t>
  </si>
  <si>
    <t>L48F+(E156K+M225I)</t>
  </si>
  <si>
    <t>A200T+(E158K)</t>
  </si>
  <si>
    <t>T235A+(E158K)</t>
  </si>
  <si>
    <t>N290S+(E158K)</t>
  </si>
  <si>
    <t>N133S</t>
  </si>
  <si>
    <t>D225G+(K144N)</t>
  </si>
  <si>
    <t>K144E+(D225G)</t>
  </si>
  <si>
    <t>N133T+(D225G)</t>
  </si>
  <si>
    <t>K144N+(P186S)</t>
  </si>
  <si>
    <t>K144N+(N193K)</t>
  </si>
  <si>
    <t>I226V</t>
  </si>
  <si>
    <t>BindingActivity</t>
  </si>
  <si>
    <t>wild type: A/Puerto Rico/8/34 (PR8)</t>
  </si>
  <si>
    <t>wild type: A/New York/774/93</t>
  </si>
  <si>
    <t>wild type: A/Nanchang/933/95</t>
  </si>
  <si>
    <t>BindingRatio</t>
  </si>
  <si>
    <t>Hensley.40</t>
  </si>
  <si>
    <t>G246E (rev)</t>
  </si>
  <si>
    <t>R78K+(E246G)</t>
  </si>
  <si>
    <t>G265R+(G246E)(rev)</t>
  </si>
  <si>
    <t>Li.3</t>
  </si>
  <si>
    <t>SourceName</t>
  </si>
  <si>
    <t>Myers.4</t>
  </si>
  <si>
    <t>Das.10</t>
  </si>
  <si>
    <t>Hensley(Sci).17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</si>
</sst>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6"/>
      <color rgb="FF00000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1"/>
    <xf numFmtId="0" fontId="5" fillId="0" borderId="0" xfId="2" applyAlignment="1">
      <alignment vertical="center"/>
    </xf>
    <xf numFmtId="0" fontId="0" fillId="2" borderId="0" xfId="0" applyFill="1"/>
    <xf numFmtId="0" fontId="4" fillId="2" borderId="0" xfId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76"/>
  <sheetViews>
    <sheetView zoomScale="102" zoomScaleNormal="102" workbookViewId="0">
      <selection activeCell="K10" sqref="K10"/>
    </sheetView>
  </sheetViews>
  <sheetFormatPr defaultRowHeight="15.05"/>
  <cols>
    <col min="1" max="1" width="23.33203125" customWidth="1"/>
    <col min="4" max="4" width="12" customWidth="1"/>
    <col min="5" max="5" width="11.109375" customWidth="1"/>
    <col min="6" max="6" width="14.5546875" customWidth="1"/>
    <col min="7" max="7" width="16.33203125" customWidth="1"/>
    <col min="8" max="8" width="13.44140625" customWidth="1"/>
    <col min="9" max="9" width="14.6640625" customWidth="1"/>
    <col min="11" max="11" width="23.6640625" customWidth="1"/>
  </cols>
  <sheetData>
    <row r="1" spans="1:12">
      <c r="A1" t="s">
        <v>2</v>
      </c>
      <c r="B1" t="s">
        <v>3</v>
      </c>
      <c r="C1" t="s">
        <v>67</v>
      </c>
      <c r="D1" t="s">
        <v>20</v>
      </c>
      <c r="E1" t="s">
        <v>1</v>
      </c>
      <c r="F1" t="s">
        <v>80</v>
      </c>
      <c r="G1" t="s">
        <v>84</v>
      </c>
      <c r="H1" t="s">
        <v>68</v>
      </c>
      <c r="I1" t="s">
        <v>90</v>
      </c>
    </row>
    <row r="2" spans="1:12">
      <c r="A2" s="7" t="s">
        <v>4</v>
      </c>
      <c r="B2" s="7" t="s">
        <v>0</v>
      </c>
      <c r="C2" s="7">
        <v>128</v>
      </c>
      <c r="D2" s="7">
        <v>0</v>
      </c>
      <c r="E2" s="7">
        <v>1</v>
      </c>
      <c r="F2" s="8">
        <v>6</v>
      </c>
      <c r="G2" s="8">
        <f>F2/4</f>
        <v>1.5</v>
      </c>
      <c r="H2" s="7">
        <f>LOG(G2,2)</f>
        <v>0.58496250072115619</v>
      </c>
      <c r="I2" s="7" t="s">
        <v>85</v>
      </c>
    </row>
    <row r="3" spans="1:12">
      <c r="A3" s="7" t="s">
        <v>5</v>
      </c>
      <c r="B3" s="7" t="s">
        <v>0</v>
      </c>
      <c r="C3" s="7">
        <v>129</v>
      </c>
      <c r="D3" s="7">
        <v>1</v>
      </c>
      <c r="E3" s="7">
        <v>1</v>
      </c>
      <c r="F3" s="8">
        <v>8</v>
      </c>
      <c r="G3" s="8">
        <f t="shared" ref="G3:G41" si="0">F3/4</f>
        <v>2</v>
      </c>
      <c r="H3" s="7">
        <f t="shared" ref="H3:H41" si="1">LOG(G3,2)</f>
        <v>1</v>
      </c>
      <c r="I3" s="7" t="s">
        <v>85</v>
      </c>
    </row>
    <row r="4" spans="1:12">
      <c r="A4" s="7" t="s">
        <v>6</v>
      </c>
      <c r="B4" s="7" t="s">
        <v>0</v>
      </c>
      <c r="C4" s="7">
        <v>164</v>
      </c>
      <c r="D4" s="7">
        <v>0</v>
      </c>
      <c r="E4" s="7">
        <v>1</v>
      </c>
      <c r="F4" s="8">
        <v>16</v>
      </c>
      <c r="G4" s="8">
        <f t="shared" si="0"/>
        <v>4</v>
      </c>
      <c r="H4" s="7">
        <f t="shared" si="1"/>
        <v>2</v>
      </c>
      <c r="I4" s="7" t="s">
        <v>85</v>
      </c>
    </row>
    <row r="5" spans="1:12">
      <c r="A5" s="7" t="s">
        <v>7</v>
      </c>
      <c r="B5" s="7" t="s">
        <v>0</v>
      </c>
      <c r="C5" s="7">
        <v>165</v>
      </c>
      <c r="D5" s="7">
        <v>-2</v>
      </c>
      <c r="E5" s="7">
        <v>1</v>
      </c>
      <c r="F5" s="8">
        <v>8</v>
      </c>
      <c r="G5" s="8">
        <f t="shared" si="0"/>
        <v>2</v>
      </c>
      <c r="H5" s="7">
        <f t="shared" si="1"/>
        <v>1</v>
      </c>
      <c r="I5" s="7" t="s">
        <v>85</v>
      </c>
    </row>
    <row r="6" spans="1:12">
      <c r="A6" s="7" t="s">
        <v>8</v>
      </c>
      <c r="B6" s="7" t="s">
        <v>0</v>
      </c>
      <c r="C6" s="7">
        <v>166</v>
      </c>
      <c r="D6" s="7">
        <v>1</v>
      </c>
      <c r="E6" s="7">
        <v>1</v>
      </c>
      <c r="F6" s="8">
        <v>6</v>
      </c>
      <c r="G6" s="8">
        <f t="shared" si="0"/>
        <v>1.5</v>
      </c>
      <c r="H6" s="7">
        <f t="shared" si="1"/>
        <v>0.58496250072115619</v>
      </c>
      <c r="I6" s="7" t="s">
        <v>85</v>
      </c>
    </row>
    <row r="7" spans="1:12">
      <c r="A7" s="7" t="s">
        <v>9</v>
      </c>
      <c r="B7" s="7" t="s">
        <v>0</v>
      </c>
      <c r="C7" s="7">
        <v>156</v>
      </c>
      <c r="D7" s="7">
        <v>1</v>
      </c>
      <c r="E7" s="7">
        <v>1</v>
      </c>
      <c r="F7" s="8">
        <v>12</v>
      </c>
      <c r="G7" s="8">
        <f t="shared" si="0"/>
        <v>3</v>
      </c>
      <c r="H7" s="7">
        <f t="shared" si="1"/>
        <v>1.5849625007211563</v>
      </c>
      <c r="I7" s="7" t="s">
        <v>85</v>
      </c>
    </row>
    <row r="8" spans="1:12">
      <c r="A8" s="7" t="s">
        <v>10</v>
      </c>
      <c r="B8" s="7" t="s">
        <v>0</v>
      </c>
      <c r="C8" s="7">
        <v>156</v>
      </c>
      <c r="D8" s="7">
        <v>1</v>
      </c>
      <c r="E8" s="7">
        <v>1</v>
      </c>
      <c r="F8" s="8">
        <v>12</v>
      </c>
      <c r="G8" s="8">
        <f t="shared" si="0"/>
        <v>3</v>
      </c>
      <c r="H8" s="7">
        <f t="shared" si="1"/>
        <v>1.5849625007211563</v>
      </c>
      <c r="I8" s="7" t="s">
        <v>85</v>
      </c>
    </row>
    <row r="9" spans="1:12">
      <c r="A9" s="7" t="s">
        <v>11</v>
      </c>
      <c r="B9" s="7" t="s">
        <v>0</v>
      </c>
      <c r="C9" s="7">
        <v>156</v>
      </c>
      <c r="D9" s="7">
        <v>2</v>
      </c>
      <c r="E9" s="7">
        <v>1</v>
      </c>
      <c r="F9" s="8">
        <v>64</v>
      </c>
      <c r="G9" s="8">
        <f t="shared" si="0"/>
        <v>16</v>
      </c>
      <c r="H9" s="7">
        <f t="shared" si="1"/>
        <v>4</v>
      </c>
      <c r="I9" s="7" t="s">
        <v>85</v>
      </c>
      <c r="L9" s="6"/>
    </row>
    <row r="10" spans="1:12">
      <c r="A10" s="7" t="s">
        <v>21</v>
      </c>
      <c r="B10" s="7" t="s">
        <v>0</v>
      </c>
      <c r="C10" s="7">
        <v>192</v>
      </c>
      <c r="D10" s="7">
        <v>1</v>
      </c>
      <c r="E10" s="7">
        <v>1</v>
      </c>
      <c r="F10" s="8">
        <v>8</v>
      </c>
      <c r="G10" s="8">
        <f t="shared" si="0"/>
        <v>2</v>
      </c>
      <c r="H10" s="7">
        <f t="shared" si="1"/>
        <v>1</v>
      </c>
      <c r="I10" s="7" t="s">
        <v>85</v>
      </c>
      <c r="L10" s="6"/>
    </row>
    <row r="11" spans="1:12">
      <c r="A11" s="7" t="s">
        <v>12</v>
      </c>
      <c r="B11" s="7" t="s">
        <v>0</v>
      </c>
      <c r="C11" s="7">
        <v>193</v>
      </c>
      <c r="D11" s="7">
        <v>1</v>
      </c>
      <c r="E11" s="7">
        <v>1</v>
      </c>
      <c r="F11" s="8">
        <v>12</v>
      </c>
      <c r="G11" s="8">
        <f t="shared" si="0"/>
        <v>3</v>
      </c>
      <c r="H11" s="7">
        <f t="shared" si="1"/>
        <v>1.5849625007211563</v>
      </c>
      <c r="I11" s="7" t="s">
        <v>85</v>
      </c>
      <c r="L11" s="6"/>
    </row>
    <row r="12" spans="1:12">
      <c r="A12" s="7" t="s">
        <v>13</v>
      </c>
      <c r="B12" s="7" t="s">
        <v>0</v>
      </c>
      <c r="C12" s="7">
        <v>196</v>
      </c>
      <c r="D12" s="7">
        <v>1</v>
      </c>
      <c r="E12" s="7">
        <v>1</v>
      </c>
      <c r="F12" s="8">
        <v>8</v>
      </c>
      <c r="G12" s="8">
        <f t="shared" si="0"/>
        <v>2</v>
      </c>
      <c r="H12" s="7">
        <f t="shared" si="1"/>
        <v>1</v>
      </c>
      <c r="I12" s="7" t="s">
        <v>85</v>
      </c>
      <c r="L12" s="1"/>
    </row>
    <row r="13" spans="1:12">
      <c r="A13" s="7" t="s">
        <v>14</v>
      </c>
      <c r="B13" s="7" t="s">
        <v>0</v>
      </c>
      <c r="C13" s="7">
        <v>198</v>
      </c>
      <c r="D13" s="7">
        <v>1</v>
      </c>
      <c r="E13" s="7">
        <v>1</v>
      </c>
      <c r="F13" s="8">
        <v>8</v>
      </c>
      <c r="G13" s="8">
        <f t="shared" si="0"/>
        <v>2</v>
      </c>
      <c r="H13" s="7">
        <f t="shared" si="1"/>
        <v>1</v>
      </c>
      <c r="I13" s="7" t="s">
        <v>85</v>
      </c>
    </row>
    <row r="14" spans="1:12">
      <c r="A14" s="7" t="s">
        <v>15</v>
      </c>
      <c r="B14" s="7" t="s">
        <v>0</v>
      </c>
      <c r="C14" s="7">
        <v>143</v>
      </c>
      <c r="D14" s="7">
        <v>1</v>
      </c>
      <c r="E14" s="7">
        <v>1</v>
      </c>
      <c r="F14" s="8">
        <v>8</v>
      </c>
      <c r="G14" s="8">
        <f t="shared" si="0"/>
        <v>2</v>
      </c>
      <c r="H14" s="7">
        <f t="shared" si="1"/>
        <v>1</v>
      </c>
      <c r="I14" s="7" t="s">
        <v>85</v>
      </c>
    </row>
    <row r="15" spans="1:12">
      <c r="A15" s="7" t="s">
        <v>16</v>
      </c>
      <c r="B15" s="7" t="s">
        <v>0</v>
      </c>
      <c r="C15" s="7">
        <v>224</v>
      </c>
      <c r="D15" s="7">
        <v>-1</v>
      </c>
      <c r="E15" s="7">
        <v>1</v>
      </c>
      <c r="F15" s="8">
        <v>16</v>
      </c>
      <c r="G15" s="8">
        <f t="shared" si="0"/>
        <v>4</v>
      </c>
      <c r="H15" s="7">
        <f t="shared" si="1"/>
        <v>2</v>
      </c>
      <c r="I15" s="7" t="s">
        <v>85</v>
      </c>
    </row>
    <row r="16" spans="1:12">
      <c r="A16" s="7" t="s">
        <v>17</v>
      </c>
      <c r="B16" s="7" t="s">
        <v>0</v>
      </c>
      <c r="C16" s="7">
        <v>224</v>
      </c>
      <c r="D16" s="7">
        <v>0</v>
      </c>
      <c r="E16" s="7">
        <v>1</v>
      </c>
      <c r="F16" s="8">
        <v>6</v>
      </c>
      <c r="G16" s="8">
        <f t="shared" si="0"/>
        <v>1.5</v>
      </c>
      <c r="H16" s="7">
        <f t="shared" si="1"/>
        <v>0.58496250072115619</v>
      </c>
      <c r="I16" s="7" t="s">
        <v>85</v>
      </c>
    </row>
    <row r="17" spans="1:9">
      <c r="A17" s="7" t="s">
        <v>22</v>
      </c>
      <c r="B17" s="7" t="s">
        <v>0</v>
      </c>
      <c r="C17" s="7">
        <v>74</v>
      </c>
      <c r="D17" s="7">
        <v>0</v>
      </c>
      <c r="E17" s="7">
        <v>1</v>
      </c>
      <c r="F17" s="8">
        <v>6</v>
      </c>
      <c r="G17" s="8">
        <f t="shared" si="0"/>
        <v>1.5</v>
      </c>
      <c r="H17" s="7">
        <f t="shared" si="1"/>
        <v>0.58496250072115619</v>
      </c>
      <c r="I17" s="7" t="s">
        <v>85</v>
      </c>
    </row>
    <row r="18" spans="1:9">
      <c r="A18" s="7" t="s">
        <v>18</v>
      </c>
      <c r="B18" s="7" t="s">
        <v>0</v>
      </c>
      <c r="C18" s="7">
        <v>75</v>
      </c>
      <c r="D18" s="7">
        <v>0</v>
      </c>
      <c r="E18" s="7">
        <v>1</v>
      </c>
      <c r="F18" s="8">
        <v>8</v>
      </c>
      <c r="G18" s="8">
        <f t="shared" si="0"/>
        <v>2</v>
      </c>
      <c r="H18" s="7">
        <f t="shared" si="1"/>
        <v>1</v>
      </c>
      <c r="I18" s="7" t="s">
        <v>85</v>
      </c>
    </row>
    <row r="19" spans="1:9">
      <c r="A19" s="7" t="s">
        <v>19</v>
      </c>
      <c r="B19" s="7" t="s">
        <v>0</v>
      </c>
      <c r="C19" s="7">
        <v>119</v>
      </c>
      <c r="D19" s="7">
        <v>1</v>
      </c>
      <c r="E19" s="7">
        <v>1</v>
      </c>
      <c r="F19" s="8">
        <v>6</v>
      </c>
      <c r="G19" s="8">
        <f t="shared" si="0"/>
        <v>1.5</v>
      </c>
      <c r="H19" s="7">
        <f t="shared" si="1"/>
        <v>0.58496250072115619</v>
      </c>
      <c r="I19" s="7" t="s">
        <v>85</v>
      </c>
    </row>
    <row r="20" spans="1:9">
      <c r="A20" s="7" t="s">
        <v>23</v>
      </c>
      <c r="B20" s="7" t="s">
        <v>0</v>
      </c>
      <c r="C20" s="7">
        <v>129</v>
      </c>
      <c r="D20" s="7">
        <v>0</v>
      </c>
      <c r="E20" s="7">
        <v>0</v>
      </c>
      <c r="F20" s="8">
        <v>4</v>
      </c>
      <c r="G20" s="8">
        <f t="shared" si="0"/>
        <v>1</v>
      </c>
      <c r="H20" s="7">
        <f t="shared" si="1"/>
        <v>0</v>
      </c>
      <c r="I20" s="7" t="s">
        <v>85</v>
      </c>
    </row>
    <row r="21" spans="1:9">
      <c r="A21" s="7" t="s">
        <v>24</v>
      </c>
      <c r="B21" s="7" t="s">
        <v>0</v>
      </c>
      <c r="C21" s="7">
        <v>160</v>
      </c>
      <c r="D21" s="7">
        <v>0</v>
      </c>
      <c r="E21" s="7">
        <v>0</v>
      </c>
      <c r="F21" s="8">
        <v>4</v>
      </c>
      <c r="G21" s="8">
        <f t="shared" si="0"/>
        <v>1</v>
      </c>
      <c r="H21" s="7">
        <f t="shared" si="1"/>
        <v>0</v>
      </c>
      <c r="I21" s="7" t="s">
        <v>85</v>
      </c>
    </row>
    <row r="22" spans="1:9">
      <c r="A22" s="7" t="s">
        <v>25</v>
      </c>
      <c r="B22" s="7" t="s">
        <v>0</v>
      </c>
      <c r="C22" s="7">
        <v>163</v>
      </c>
      <c r="D22" s="7">
        <v>-1</v>
      </c>
      <c r="E22" s="7">
        <v>0</v>
      </c>
      <c r="F22" s="8">
        <v>4</v>
      </c>
      <c r="G22" s="8">
        <f t="shared" si="0"/>
        <v>1</v>
      </c>
      <c r="H22" s="7">
        <f t="shared" si="1"/>
        <v>0</v>
      </c>
      <c r="I22" s="7" t="s">
        <v>85</v>
      </c>
    </row>
    <row r="23" spans="1:9">
      <c r="A23" s="7" t="s">
        <v>26</v>
      </c>
      <c r="B23" s="7" t="s">
        <v>0</v>
      </c>
      <c r="C23" s="7">
        <v>167</v>
      </c>
      <c r="D23" s="7">
        <v>0</v>
      </c>
      <c r="E23" s="7">
        <v>0</v>
      </c>
      <c r="F23" s="8">
        <v>4</v>
      </c>
      <c r="G23" s="8">
        <f t="shared" si="0"/>
        <v>1</v>
      </c>
      <c r="H23" s="7">
        <f t="shared" si="1"/>
        <v>0</v>
      </c>
      <c r="I23" s="7" t="s">
        <v>85</v>
      </c>
    </row>
    <row r="24" spans="1:9">
      <c r="A24" s="7" t="s">
        <v>27</v>
      </c>
      <c r="B24" s="7" t="s">
        <v>0</v>
      </c>
      <c r="C24" s="7">
        <v>167</v>
      </c>
      <c r="D24" s="7">
        <v>0</v>
      </c>
      <c r="E24" s="7">
        <v>0</v>
      </c>
      <c r="F24" s="8">
        <v>4</v>
      </c>
      <c r="G24" s="8">
        <f t="shared" si="0"/>
        <v>1</v>
      </c>
      <c r="H24" s="7">
        <f t="shared" si="1"/>
        <v>0</v>
      </c>
      <c r="I24" s="7" t="s">
        <v>85</v>
      </c>
    </row>
    <row r="25" spans="1:9">
      <c r="A25" s="7" t="s">
        <v>28</v>
      </c>
      <c r="B25" s="7" t="s">
        <v>0</v>
      </c>
      <c r="C25" s="7">
        <v>159</v>
      </c>
      <c r="D25" s="7">
        <v>1</v>
      </c>
      <c r="E25" s="7">
        <v>0</v>
      </c>
      <c r="F25" s="8">
        <v>4</v>
      </c>
      <c r="G25" s="8">
        <f t="shared" si="0"/>
        <v>1</v>
      </c>
      <c r="H25" s="7">
        <f t="shared" si="1"/>
        <v>0</v>
      </c>
      <c r="I25" s="7" t="s">
        <v>85</v>
      </c>
    </row>
    <row r="26" spans="1:9">
      <c r="A26" s="7" t="s">
        <v>29</v>
      </c>
      <c r="B26" s="7" t="s">
        <v>0</v>
      </c>
      <c r="C26" s="7">
        <v>192</v>
      </c>
      <c r="D26" s="7">
        <v>0</v>
      </c>
      <c r="E26" s="7">
        <v>0</v>
      </c>
      <c r="F26" s="8">
        <v>4</v>
      </c>
      <c r="G26" s="8">
        <f t="shared" si="0"/>
        <v>1</v>
      </c>
      <c r="H26" s="7">
        <f t="shared" si="1"/>
        <v>0</v>
      </c>
      <c r="I26" s="7" t="s">
        <v>85</v>
      </c>
    </row>
    <row r="27" spans="1:9">
      <c r="A27" s="7" t="s">
        <v>30</v>
      </c>
      <c r="B27" s="7" t="s">
        <v>0</v>
      </c>
      <c r="C27" s="7">
        <v>140</v>
      </c>
      <c r="D27" s="7">
        <v>0</v>
      </c>
      <c r="E27" s="7">
        <v>0</v>
      </c>
      <c r="F27" s="8">
        <v>4</v>
      </c>
      <c r="G27" s="8">
        <f t="shared" si="0"/>
        <v>1</v>
      </c>
      <c r="H27" s="7">
        <f t="shared" si="1"/>
        <v>0</v>
      </c>
      <c r="I27" s="7" t="s">
        <v>85</v>
      </c>
    </row>
    <row r="28" spans="1:9">
      <c r="A28" s="7" t="s">
        <v>31</v>
      </c>
      <c r="B28" s="7" t="s">
        <v>0</v>
      </c>
      <c r="C28" s="7">
        <v>169</v>
      </c>
      <c r="D28" s="7">
        <v>0</v>
      </c>
      <c r="E28" s="7">
        <v>0</v>
      </c>
      <c r="F28" s="8">
        <v>4</v>
      </c>
      <c r="G28" s="8">
        <f t="shared" si="0"/>
        <v>1</v>
      </c>
      <c r="H28" s="7">
        <f t="shared" si="1"/>
        <v>0</v>
      </c>
      <c r="I28" s="7" t="s">
        <v>85</v>
      </c>
    </row>
    <row r="29" spans="1:9">
      <c r="A29" s="7" t="s">
        <v>32</v>
      </c>
      <c r="B29" s="7" t="s">
        <v>0</v>
      </c>
      <c r="C29" s="7">
        <v>173</v>
      </c>
      <c r="D29" s="7">
        <v>-1</v>
      </c>
      <c r="E29" s="7">
        <v>0</v>
      </c>
      <c r="F29" s="8">
        <v>4</v>
      </c>
      <c r="G29" s="8">
        <f t="shared" si="0"/>
        <v>1</v>
      </c>
      <c r="H29" s="7">
        <f t="shared" si="1"/>
        <v>0</v>
      </c>
      <c r="I29" s="7" t="s">
        <v>85</v>
      </c>
    </row>
    <row r="30" spans="1:9">
      <c r="A30" s="7" t="s">
        <v>33</v>
      </c>
      <c r="B30" s="7" t="s">
        <v>0</v>
      </c>
      <c r="C30" s="7">
        <v>173</v>
      </c>
      <c r="D30" s="7">
        <v>1</v>
      </c>
      <c r="E30" s="7">
        <v>0</v>
      </c>
      <c r="F30" s="8">
        <v>4</v>
      </c>
      <c r="G30" s="8">
        <f t="shared" si="0"/>
        <v>1</v>
      </c>
      <c r="H30" s="7">
        <f t="shared" si="1"/>
        <v>0</v>
      </c>
      <c r="I30" s="7" t="s">
        <v>85</v>
      </c>
    </row>
    <row r="31" spans="1:9">
      <c r="A31" s="7" t="s">
        <v>34</v>
      </c>
      <c r="B31" s="7" t="s">
        <v>0</v>
      </c>
      <c r="C31" s="7">
        <v>240</v>
      </c>
      <c r="D31" s="7">
        <v>-1</v>
      </c>
      <c r="E31" s="7">
        <v>0</v>
      </c>
      <c r="F31" s="8">
        <v>4</v>
      </c>
      <c r="G31" s="8">
        <f t="shared" si="0"/>
        <v>1</v>
      </c>
      <c r="H31" s="7">
        <f t="shared" si="1"/>
        <v>0</v>
      </c>
      <c r="I31" s="7" t="s">
        <v>85</v>
      </c>
    </row>
    <row r="32" spans="1:9">
      <c r="A32" s="7" t="s">
        <v>35</v>
      </c>
      <c r="B32" s="7" t="s">
        <v>0</v>
      </c>
      <c r="C32" s="7">
        <v>240</v>
      </c>
      <c r="D32" s="7">
        <v>1</v>
      </c>
      <c r="E32" s="7">
        <v>0</v>
      </c>
      <c r="F32" s="8">
        <v>4</v>
      </c>
      <c r="G32" s="8">
        <f t="shared" si="0"/>
        <v>1</v>
      </c>
      <c r="H32" s="7">
        <f t="shared" si="1"/>
        <v>0</v>
      </c>
      <c r="I32" s="7" t="s">
        <v>85</v>
      </c>
    </row>
    <row r="33" spans="1:15">
      <c r="A33" s="7" t="s">
        <v>36</v>
      </c>
      <c r="B33" s="7" t="s">
        <v>0</v>
      </c>
      <c r="C33" s="7">
        <v>77</v>
      </c>
      <c r="D33" s="7">
        <v>-1</v>
      </c>
      <c r="E33" s="7">
        <v>0</v>
      </c>
      <c r="F33" s="8">
        <v>4</v>
      </c>
      <c r="G33" s="8">
        <f t="shared" si="0"/>
        <v>1</v>
      </c>
      <c r="H33" s="7">
        <f t="shared" si="1"/>
        <v>0</v>
      </c>
      <c r="I33" s="7" t="s">
        <v>85</v>
      </c>
    </row>
    <row r="34" spans="1:15">
      <c r="A34" s="7" t="s">
        <v>37</v>
      </c>
      <c r="B34" s="7" t="s">
        <v>0</v>
      </c>
      <c r="C34" s="7">
        <v>78</v>
      </c>
      <c r="D34" s="7">
        <v>-1</v>
      </c>
      <c r="E34" s="7">
        <v>0</v>
      </c>
      <c r="F34" s="8">
        <v>4</v>
      </c>
      <c r="G34" s="8">
        <f t="shared" si="0"/>
        <v>1</v>
      </c>
      <c r="H34" s="7">
        <f t="shared" si="1"/>
        <v>0</v>
      </c>
      <c r="I34" s="7" t="s">
        <v>85</v>
      </c>
    </row>
    <row r="35" spans="1:15">
      <c r="A35" s="7" t="s">
        <v>38</v>
      </c>
      <c r="B35" s="7" t="s">
        <v>0</v>
      </c>
      <c r="C35" s="7">
        <v>79</v>
      </c>
      <c r="D35" s="7">
        <v>0</v>
      </c>
      <c r="E35" s="7">
        <v>0</v>
      </c>
      <c r="F35" s="8">
        <v>4</v>
      </c>
      <c r="G35" s="8">
        <f t="shared" si="0"/>
        <v>1</v>
      </c>
      <c r="H35" s="7">
        <f t="shared" si="1"/>
        <v>0</v>
      </c>
      <c r="I35" s="7" t="s">
        <v>85</v>
      </c>
    </row>
    <row r="36" spans="1:15">
      <c r="A36" s="7" t="s">
        <v>39</v>
      </c>
      <c r="B36" s="7" t="s">
        <v>0</v>
      </c>
      <c r="C36" s="7">
        <v>119</v>
      </c>
      <c r="D36" s="7">
        <v>2</v>
      </c>
      <c r="E36" s="7">
        <v>0</v>
      </c>
      <c r="F36" s="8">
        <v>4</v>
      </c>
      <c r="G36" s="8">
        <f t="shared" si="0"/>
        <v>1</v>
      </c>
      <c r="H36" s="7">
        <f t="shared" si="1"/>
        <v>0</v>
      </c>
      <c r="I36" s="7" t="s">
        <v>85</v>
      </c>
    </row>
    <row r="37" spans="1:15">
      <c r="A37" s="7" t="s">
        <v>40</v>
      </c>
      <c r="B37" s="7" t="s">
        <v>0</v>
      </c>
      <c r="C37" s="7">
        <v>162</v>
      </c>
      <c r="D37" s="7">
        <v>0</v>
      </c>
      <c r="E37" s="7">
        <v>-1</v>
      </c>
      <c r="F37" s="8">
        <v>3</v>
      </c>
      <c r="G37" s="8">
        <f t="shared" si="0"/>
        <v>0.75</v>
      </c>
      <c r="H37" s="7">
        <f t="shared" si="1"/>
        <v>-0.41503749927884381</v>
      </c>
      <c r="I37" s="7" t="s">
        <v>85</v>
      </c>
    </row>
    <row r="38" spans="1:15">
      <c r="A38" s="7" t="s">
        <v>41</v>
      </c>
      <c r="B38" s="7" t="s">
        <v>0</v>
      </c>
      <c r="C38" s="7">
        <v>193</v>
      </c>
      <c r="D38" s="7">
        <v>0</v>
      </c>
      <c r="E38" s="7">
        <v>-1</v>
      </c>
      <c r="F38" s="8">
        <v>3</v>
      </c>
      <c r="G38" s="8">
        <f t="shared" si="0"/>
        <v>0.75</v>
      </c>
      <c r="H38" s="7">
        <f>LOG(G38,2)</f>
        <v>-0.41503749927884381</v>
      </c>
      <c r="I38" s="7" t="s">
        <v>85</v>
      </c>
    </row>
    <row r="39" spans="1:15">
      <c r="A39" s="7" t="s">
        <v>42</v>
      </c>
      <c r="B39" s="7" t="s">
        <v>0</v>
      </c>
      <c r="C39" s="7">
        <v>93</v>
      </c>
      <c r="D39" s="7">
        <v>0</v>
      </c>
      <c r="E39" s="7">
        <v>-1</v>
      </c>
      <c r="F39" s="8">
        <v>3</v>
      </c>
      <c r="G39" s="8">
        <f t="shared" si="0"/>
        <v>0.75</v>
      </c>
      <c r="H39" s="7">
        <f t="shared" si="1"/>
        <v>-0.41503749927884381</v>
      </c>
      <c r="I39" s="7" t="s">
        <v>85</v>
      </c>
    </row>
    <row r="40" spans="1:15">
      <c r="A40" s="7" t="s">
        <v>43</v>
      </c>
      <c r="B40" s="7" t="s">
        <v>0</v>
      </c>
      <c r="C40" s="7">
        <v>145</v>
      </c>
      <c r="D40" s="7">
        <v>0</v>
      </c>
      <c r="E40" s="7">
        <v>-1</v>
      </c>
      <c r="F40" s="8">
        <v>2</v>
      </c>
      <c r="G40" s="8">
        <f t="shared" si="0"/>
        <v>0.5</v>
      </c>
      <c r="H40" s="7">
        <f t="shared" si="1"/>
        <v>-1</v>
      </c>
      <c r="I40" s="7" t="s">
        <v>85</v>
      </c>
    </row>
    <row r="41" spans="1:15">
      <c r="A41" s="7" t="s">
        <v>44</v>
      </c>
      <c r="B41" s="7" t="s">
        <v>0</v>
      </c>
      <c r="C41" s="7">
        <v>145</v>
      </c>
      <c r="D41" s="7">
        <v>0</v>
      </c>
      <c r="E41" s="7">
        <v>-1</v>
      </c>
      <c r="F41" s="8">
        <v>2</v>
      </c>
      <c r="G41" s="8">
        <f t="shared" si="0"/>
        <v>0.5</v>
      </c>
      <c r="H41" s="7">
        <f t="shared" si="1"/>
        <v>-1</v>
      </c>
      <c r="I41" s="7" t="s">
        <v>85</v>
      </c>
    </row>
    <row r="42" spans="1:15">
      <c r="A42" s="9" t="s">
        <v>45</v>
      </c>
      <c r="B42" s="9" t="s">
        <v>46</v>
      </c>
      <c r="C42" s="9">
        <v>145</v>
      </c>
      <c r="D42" s="9">
        <v>1</v>
      </c>
      <c r="E42" s="9">
        <v>1</v>
      </c>
      <c r="F42" s="9">
        <v>13.5</v>
      </c>
      <c r="G42" s="9">
        <v>10.7</v>
      </c>
      <c r="H42" s="9">
        <f>LOG(G42,2)</f>
        <v>3.4195388915137843</v>
      </c>
      <c r="I42" s="9" t="s">
        <v>89</v>
      </c>
      <c r="J42" s="6"/>
      <c r="O42" t="s">
        <v>82</v>
      </c>
    </row>
    <row r="43" spans="1:15">
      <c r="A43" s="9" t="s">
        <v>57</v>
      </c>
      <c r="B43" s="9" t="s">
        <v>46</v>
      </c>
      <c r="C43" s="9">
        <v>145</v>
      </c>
      <c r="D43" s="9">
        <v>-1</v>
      </c>
      <c r="E43" s="9">
        <v>-1</v>
      </c>
      <c r="F43" s="9">
        <v>11.5</v>
      </c>
      <c r="G43" s="9">
        <v>0.25</v>
      </c>
      <c r="H43" s="9">
        <f t="shared" ref="H43:H44" si="2">LOG(G43,2)</f>
        <v>-2</v>
      </c>
      <c r="I43" s="9" t="s">
        <v>89</v>
      </c>
      <c r="J43" s="1"/>
      <c r="O43" t="s">
        <v>83</v>
      </c>
    </row>
    <row r="44" spans="1:15">
      <c r="A44" s="9" t="s">
        <v>79</v>
      </c>
      <c r="B44" s="9" t="s">
        <v>46</v>
      </c>
      <c r="C44" s="9">
        <v>226</v>
      </c>
      <c r="D44" s="9">
        <v>0</v>
      </c>
      <c r="E44" s="9">
        <v>0</v>
      </c>
      <c r="F44" s="9">
        <v>3.25</v>
      </c>
      <c r="G44" s="9">
        <v>7.0000000000000007E-2</v>
      </c>
      <c r="H44" s="9">
        <f t="shared" si="2"/>
        <v>-3.8365012677171206</v>
      </c>
      <c r="I44" s="9" t="s">
        <v>89</v>
      </c>
      <c r="J44" s="1"/>
    </row>
    <row r="45" spans="1:15">
      <c r="A45" s="10" t="s">
        <v>47</v>
      </c>
      <c r="B45" s="11" t="s">
        <v>0</v>
      </c>
      <c r="C45" s="11">
        <v>165</v>
      </c>
      <c r="D45" s="11">
        <v>-2</v>
      </c>
      <c r="E45" s="11">
        <v>-1</v>
      </c>
      <c r="F45" s="11"/>
      <c r="G45" s="11">
        <v>0.5</v>
      </c>
      <c r="H45" s="11">
        <f>LOG(G45,2)</f>
        <v>-1</v>
      </c>
      <c r="I45" s="11" t="s">
        <v>91</v>
      </c>
      <c r="J45" s="6"/>
      <c r="O45" s="1" t="s">
        <v>81</v>
      </c>
    </row>
    <row r="46" spans="1:15">
      <c r="A46" s="10" t="s">
        <v>51</v>
      </c>
      <c r="B46" s="11" t="s">
        <v>0</v>
      </c>
      <c r="C46" s="11">
        <v>145</v>
      </c>
      <c r="D46" s="11">
        <v>1</v>
      </c>
      <c r="E46" s="11">
        <v>1</v>
      </c>
      <c r="F46" s="11"/>
      <c r="G46" s="11">
        <v>8.01</v>
      </c>
      <c r="H46" s="11">
        <f t="shared" ref="H46:H75" si="3">LOG(G46,2)</f>
        <v>3.0018022426339854</v>
      </c>
      <c r="I46" s="11" t="s">
        <v>91</v>
      </c>
    </row>
    <row r="47" spans="1:15">
      <c r="A47" s="10" t="s">
        <v>52</v>
      </c>
      <c r="B47" s="11" t="s">
        <v>0</v>
      </c>
      <c r="C47" s="11">
        <v>224</v>
      </c>
      <c r="D47" s="11">
        <v>0</v>
      </c>
      <c r="E47" s="11">
        <v>1</v>
      </c>
      <c r="F47" s="11"/>
      <c r="G47" s="11">
        <v>2.99</v>
      </c>
      <c r="H47" s="11">
        <f t="shared" si="3"/>
        <v>1.5801454844233804</v>
      </c>
      <c r="I47" s="11" t="s">
        <v>91</v>
      </c>
    </row>
    <row r="48" spans="1:15">
      <c r="A48" s="10" t="s">
        <v>66</v>
      </c>
      <c r="B48" s="11" t="s">
        <v>0</v>
      </c>
      <c r="C48" s="11">
        <v>225</v>
      </c>
      <c r="D48" s="11">
        <v>1</v>
      </c>
      <c r="E48" s="11">
        <v>1</v>
      </c>
      <c r="F48" s="11"/>
      <c r="G48" s="11">
        <v>2.98</v>
      </c>
      <c r="H48" s="11">
        <f t="shared" si="3"/>
        <v>1.5753123306874368</v>
      </c>
      <c r="I48" s="11" t="s">
        <v>91</v>
      </c>
    </row>
    <row r="49" spans="1:16383">
      <c r="A49" s="12" t="s">
        <v>48</v>
      </c>
      <c r="B49" s="13" t="s">
        <v>0</v>
      </c>
      <c r="C49" s="13">
        <v>144</v>
      </c>
      <c r="D49" s="13">
        <v>-1</v>
      </c>
      <c r="E49" s="13">
        <v>-1</v>
      </c>
      <c r="F49" s="13"/>
      <c r="G49" s="13">
        <v>0.23</v>
      </c>
      <c r="H49" s="13">
        <f t="shared" si="3"/>
        <v>-2.1202942337177118</v>
      </c>
      <c r="I49" s="13" t="s">
        <v>92</v>
      </c>
      <c r="J49" s="1"/>
      <c r="O49" s="1" t="s">
        <v>81</v>
      </c>
    </row>
    <row r="50" spans="1:16383">
      <c r="A50" s="12" t="s">
        <v>74</v>
      </c>
      <c r="B50" s="13" t="s">
        <v>0</v>
      </c>
      <c r="C50" s="13">
        <v>225</v>
      </c>
      <c r="D50" s="13">
        <v>1</v>
      </c>
      <c r="E50" s="13">
        <v>1</v>
      </c>
      <c r="F50" s="13"/>
      <c r="G50" s="13">
        <v>2.09</v>
      </c>
      <c r="H50" s="13">
        <f t="shared" si="3"/>
        <v>1.0635029423061579</v>
      </c>
      <c r="I50" s="13" t="s">
        <v>92</v>
      </c>
      <c r="J50" s="1"/>
    </row>
    <row r="51" spans="1:16383">
      <c r="A51" s="12" t="s">
        <v>49</v>
      </c>
      <c r="B51" s="13" t="s">
        <v>0</v>
      </c>
      <c r="C51" s="13">
        <v>225</v>
      </c>
      <c r="D51" s="13">
        <v>1</v>
      </c>
      <c r="E51" s="13">
        <v>1</v>
      </c>
      <c r="F51" s="13"/>
      <c r="G51" s="13">
        <v>1.97</v>
      </c>
      <c r="H51" s="13">
        <f t="shared" si="3"/>
        <v>0.97819562968165163</v>
      </c>
      <c r="I51" s="13" t="s">
        <v>92</v>
      </c>
    </row>
    <row r="52" spans="1:16383">
      <c r="A52" s="12" t="s">
        <v>75</v>
      </c>
      <c r="B52" s="13" t="s">
        <v>0</v>
      </c>
      <c r="C52" s="13">
        <v>144</v>
      </c>
      <c r="D52" s="13">
        <v>-2</v>
      </c>
      <c r="E52" s="13">
        <v>-1</v>
      </c>
      <c r="F52" s="13"/>
      <c r="G52" s="13">
        <v>0.49</v>
      </c>
      <c r="H52" s="13">
        <f t="shared" si="3"/>
        <v>-1.0291463456595165</v>
      </c>
      <c r="I52" s="13" t="s">
        <v>92</v>
      </c>
    </row>
    <row r="53" spans="1:16383">
      <c r="A53" s="12" t="s">
        <v>76</v>
      </c>
      <c r="B53" s="13" t="s">
        <v>0</v>
      </c>
      <c r="C53" s="13">
        <v>133</v>
      </c>
      <c r="D53" s="13">
        <v>0</v>
      </c>
      <c r="E53" s="13">
        <v>-1</v>
      </c>
      <c r="F53" s="13"/>
      <c r="G53" s="13">
        <v>0.25</v>
      </c>
      <c r="H53" s="13">
        <f t="shared" si="3"/>
        <v>-2</v>
      </c>
      <c r="I53" s="13" t="s">
        <v>92</v>
      </c>
    </row>
    <row r="54" spans="1:16383">
      <c r="A54" s="12" t="s">
        <v>73</v>
      </c>
      <c r="B54" s="13" t="s">
        <v>0</v>
      </c>
      <c r="C54" s="13">
        <v>133</v>
      </c>
      <c r="D54" s="13">
        <v>0</v>
      </c>
      <c r="E54" s="13">
        <v>-1</v>
      </c>
      <c r="F54" s="13"/>
      <c r="G54" s="13">
        <v>0.11</v>
      </c>
      <c r="H54" s="13">
        <f t="shared" si="3"/>
        <v>-3.1844245711374275</v>
      </c>
      <c r="I54" s="13" t="s">
        <v>92</v>
      </c>
    </row>
    <row r="55" spans="1:16383">
      <c r="A55" s="12" t="s">
        <v>12</v>
      </c>
      <c r="B55" s="13" t="s">
        <v>0</v>
      </c>
      <c r="C55" s="13">
        <v>193</v>
      </c>
      <c r="D55" s="13">
        <v>1</v>
      </c>
      <c r="E55" s="13">
        <v>1</v>
      </c>
      <c r="F55" s="13"/>
      <c r="G55" s="13">
        <v>2.94</v>
      </c>
      <c r="H55" s="13">
        <f t="shared" si="3"/>
        <v>1.5558161550616398</v>
      </c>
      <c r="I55" s="13" t="s">
        <v>92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</row>
    <row r="56" spans="1:16383">
      <c r="A56" s="12" t="s">
        <v>78</v>
      </c>
      <c r="B56" s="13" t="s">
        <v>0</v>
      </c>
      <c r="C56" s="13">
        <v>144</v>
      </c>
      <c r="D56" s="13">
        <v>-1</v>
      </c>
      <c r="E56" s="13">
        <v>-1</v>
      </c>
      <c r="F56" s="13"/>
      <c r="G56" s="13">
        <v>0.08</v>
      </c>
      <c r="H56" s="13">
        <f t="shared" si="3"/>
        <v>-3.6438561897747253</v>
      </c>
      <c r="I56" s="13" t="s">
        <v>92</v>
      </c>
    </row>
    <row r="57" spans="1:16383">
      <c r="A57" s="12" t="s">
        <v>50</v>
      </c>
      <c r="B57" s="13" t="s">
        <v>0</v>
      </c>
      <c r="C57" s="13">
        <v>186</v>
      </c>
      <c r="D57" s="13">
        <v>0</v>
      </c>
      <c r="E57" s="13">
        <v>1</v>
      </c>
      <c r="F57" s="13"/>
      <c r="G57" s="13">
        <v>2.94</v>
      </c>
      <c r="H57" s="13">
        <f t="shared" si="3"/>
        <v>1.5558161550616398</v>
      </c>
      <c r="I57" s="13" t="s">
        <v>92</v>
      </c>
      <c r="J57" s="1"/>
      <c r="K57" s="1"/>
    </row>
    <row r="58" spans="1:16383">
      <c r="A58" s="12" t="s">
        <v>77</v>
      </c>
      <c r="B58" s="13" t="s">
        <v>0</v>
      </c>
      <c r="C58" s="13">
        <v>144</v>
      </c>
      <c r="D58" s="13">
        <v>-1</v>
      </c>
      <c r="E58" s="13">
        <v>-1</v>
      </c>
      <c r="F58" s="13"/>
      <c r="G58" s="13">
        <v>0.16</v>
      </c>
      <c r="H58" s="13">
        <f t="shared" si="3"/>
        <v>-2.6438561897747248</v>
      </c>
      <c r="I58" s="13" t="s">
        <v>92</v>
      </c>
      <c r="J58" s="1"/>
    </row>
    <row r="59" spans="1:16383">
      <c r="A59" s="14" t="s">
        <v>11</v>
      </c>
      <c r="B59" s="15" t="s">
        <v>0</v>
      </c>
      <c r="C59" s="15">
        <v>156</v>
      </c>
      <c r="D59" s="15">
        <v>2</v>
      </c>
      <c r="E59" s="15">
        <v>1</v>
      </c>
      <c r="F59" s="15"/>
      <c r="G59" s="15">
        <v>9.27</v>
      </c>
      <c r="H59" s="15">
        <f t="shared" si="3"/>
        <v>3.2125693388508059</v>
      </c>
      <c r="I59" s="15" t="s">
        <v>93</v>
      </c>
      <c r="J59" s="1"/>
      <c r="O59" s="1" t="s">
        <v>81</v>
      </c>
    </row>
    <row r="60" spans="1:16383">
      <c r="A60" s="14" t="s">
        <v>53</v>
      </c>
      <c r="B60" s="15" t="s">
        <v>0</v>
      </c>
      <c r="C60" s="15">
        <v>220</v>
      </c>
      <c r="D60" s="15">
        <v>-1</v>
      </c>
      <c r="E60" s="15">
        <v>-1</v>
      </c>
      <c r="F60" s="15"/>
      <c r="G60" s="15">
        <v>0.15</v>
      </c>
      <c r="H60" s="15">
        <f>LOG(G60,2)</f>
        <v>-2.7369655941662061</v>
      </c>
      <c r="I60" s="15" t="s">
        <v>93</v>
      </c>
      <c r="J60" s="1"/>
    </row>
    <row r="61" spans="1:16383">
      <c r="A61" s="14" t="s">
        <v>54</v>
      </c>
      <c r="B61" s="15" t="s">
        <v>0</v>
      </c>
      <c r="C61" s="15">
        <v>227</v>
      </c>
      <c r="D61" s="15">
        <v>0</v>
      </c>
      <c r="E61" s="15">
        <v>-1</v>
      </c>
      <c r="F61" s="15"/>
      <c r="G61" s="15">
        <v>0.13</v>
      </c>
      <c r="H61" s="15">
        <f t="shared" si="3"/>
        <v>-2.9434164716336326</v>
      </c>
      <c r="I61" s="15" t="s">
        <v>93</v>
      </c>
    </row>
    <row r="62" spans="1:16383">
      <c r="A62" s="14" t="s">
        <v>55</v>
      </c>
      <c r="B62" s="15" t="s">
        <v>0</v>
      </c>
      <c r="C62" s="15">
        <v>252</v>
      </c>
      <c r="D62" s="15">
        <v>0</v>
      </c>
      <c r="E62" s="15">
        <v>-1</v>
      </c>
      <c r="F62" s="15"/>
      <c r="G62" s="15">
        <v>0.13</v>
      </c>
      <c r="H62" s="15">
        <f t="shared" si="3"/>
        <v>-2.9434164716336326</v>
      </c>
      <c r="I62" s="15" t="s">
        <v>93</v>
      </c>
    </row>
    <row r="63" spans="1:16383">
      <c r="A63" s="14" t="s">
        <v>56</v>
      </c>
      <c r="B63" s="15" t="s">
        <v>0</v>
      </c>
      <c r="C63" s="15">
        <v>255</v>
      </c>
      <c r="D63" s="15">
        <v>0</v>
      </c>
      <c r="E63" s="15">
        <v>0</v>
      </c>
      <c r="F63" s="15"/>
      <c r="G63" s="15">
        <v>1.31</v>
      </c>
      <c r="H63" s="15">
        <f t="shared" si="3"/>
        <v>0.38956681176272562</v>
      </c>
      <c r="I63" s="15" t="s">
        <v>93</v>
      </c>
    </row>
    <row r="64" spans="1:16383">
      <c r="A64" s="14" t="s">
        <v>69</v>
      </c>
      <c r="B64" s="15" t="s">
        <v>0</v>
      </c>
      <c r="C64" s="15">
        <v>48</v>
      </c>
      <c r="D64" s="15">
        <v>0</v>
      </c>
      <c r="E64" s="15">
        <v>0</v>
      </c>
      <c r="F64" s="15"/>
      <c r="G64" s="15">
        <v>1.32</v>
      </c>
      <c r="H64" s="15">
        <f t="shared" si="3"/>
        <v>0.40053792958372886</v>
      </c>
      <c r="I64" s="15" t="s">
        <v>93</v>
      </c>
    </row>
    <row r="65" spans="1:9">
      <c r="A65" s="14" t="s">
        <v>60</v>
      </c>
      <c r="B65" s="15" t="s">
        <v>0</v>
      </c>
      <c r="C65" s="15">
        <v>158</v>
      </c>
      <c r="D65" s="15">
        <v>2</v>
      </c>
      <c r="E65" s="15">
        <v>1</v>
      </c>
      <c r="F65" s="15"/>
      <c r="G65" s="15">
        <v>4.5199999999999996</v>
      </c>
      <c r="H65" s="15">
        <f t="shared" si="3"/>
        <v>2.176322772640463</v>
      </c>
      <c r="I65" s="15" t="s">
        <v>93</v>
      </c>
    </row>
    <row r="66" spans="1:9">
      <c r="A66" s="14" t="s">
        <v>70</v>
      </c>
      <c r="B66" s="15" t="s">
        <v>0</v>
      </c>
      <c r="C66" s="15">
        <v>200</v>
      </c>
      <c r="D66" s="15">
        <v>0</v>
      </c>
      <c r="E66" s="15">
        <v>-1</v>
      </c>
      <c r="F66" s="15"/>
      <c r="G66" s="15">
        <v>0.2</v>
      </c>
      <c r="H66" s="15">
        <f t="shared" si="3"/>
        <v>-2.3219280948873622</v>
      </c>
      <c r="I66" s="15" t="s">
        <v>93</v>
      </c>
    </row>
    <row r="67" spans="1:9">
      <c r="A67" s="14" t="s">
        <v>58</v>
      </c>
      <c r="B67" s="15" t="s">
        <v>0</v>
      </c>
      <c r="C67" s="15">
        <v>220</v>
      </c>
      <c r="D67" s="15">
        <v>-1</v>
      </c>
      <c r="E67" s="15">
        <v>-1</v>
      </c>
      <c r="F67" s="15"/>
      <c r="G67" s="15">
        <v>0.11</v>
      </c>
      <c r="H67" s="15">
        <f t="shared" si="3"/>
        <v>-3.1844245711374275</v>
      </c>
      <c r="I67" s="15" t="s">
        <v>93</v>
      </c>
    </row>
    <row r="68" spans="1:9">
      <c r="A68" s="14" t="s">
        <v>59</v>
      </c>
      <c r="B68" s="15" t="s">
        <v>0</v>
      </c>
      <c r="C68" s="15">
        <v>227</v>
      </c>
      <c r="D68" s="15">
        <v>0</v>
      </c>
      <c r="E68" s="15">
        <v>-1</v>
      </c>
      <c r="F68" s="15"/>
      <c r="G68" s="15">
        <v>0.15</v>
      </c>
      <c r="H68" s="15">
        <f t="shared" si="3"/>
        <v>-2.7369655941662061</v>
      </c>
      <c r="I68" s="15" t="s">
        <v>93</v>
      </c>
    </row>
    <row r="69" spans="1:9">
      <c r="A69" s="14" t="s">
        <v>71</v>
      </c>
      <c r="B69" s="15" t="s">
        <v>0</v>
      </c>
      <c r="C69" s="15">
        <v>235</v>
      </c>
      <c r="D69" s="15">
        <v>0</v>
      </c>
      <c r="E69" s="15">
        <v>0</v>
      </c>
      <c r="F69" s="15"/>
      <c r="G69" s="15">
        <v>1.01</v>
      </c>
      <c r="H69" s="15">
        <f t="shared" si="3"/>
        <v>1.4355292977070055E-2</v>
      </c>
      <c r="I69" s="15" t="s">
        <v>93</v>
      </c>
    </row>
    <row r="70" spans="1:9">
      <c r="A70" s="14" t="s">
        <v>72</v>
      </c>
      <c r="B70" s="15" t="s">
        <v>0</v>
      </c>
      <c r="C70" s="15">
        <v>290</v>
      </c>
      <c r="D70" s="15">
        <v>0</v>
      </c>
      <c r="E70" s="15">
        <v>0</v>
      </c>
      <c r="F70" s="15"/>
      <c r="G70" s="15">
        <v>1</v>
      </c>
      <c r="H70" s="15">
        <f t="shared" si="3"/>
        <v>0</v>
      </c>
      <c r="I70" s="15" t="s">
        <v>93</v>
      </c>
    </row>
    <row r="71" spans="1:9">
      <c r="A71" s="14" t="s">
        <v>61</v>
      </c>
      <c r="B71" s="15" t="s">
        <v>0</v>
      </c>
      <c r="C71" s="15">
        <v>246</v>
      </c>
      <c r="D71" s="15">
        <v>1</v>
      </c>
      <c r="E71" s="15">
        <v>-1</v>
      </c>
      <c r="F71" s="15"/>
      <c r="G71" s="15">
        <v>0.5</v>
      </c>
      <c r="H71" s="15">
        <f t="shared" si="3"/>
        <v>-1</v>
      </c>
      <c r="I71" s="15" t="s">
        <v>93</v>
      </c>
    </row>
    <row r="72" spans="1:9">
      <c r="A72" s="14" t="s">
        <v>86</v>
      </c>
      <c r="B72" s="15" t="s">
        <v>0</v>
      </c>
      <c r="C72" s="15">
        <v>246</v>
      </c>
      <c r="D72" s="15">
        <v>-1</v>
      </c>
      <c r="E72" s="15">
        <v>-1</v>
      </c>
      <c r="F72" s="15"/>
      <c r="G72" s="15">
        <v>0.39</v>
      </c>
      <c r="H72" s="15">
        <f t="shared" si="3"/>
        <v>-1.3584539709124763</v>
      </c>
      <c r="I72" s="15" t="s">
        <v>93</v>
      </c>
    </row>
    <row r="73" spans="1:9">
      <c r="A73" s="14" t="s">
        <v>62</v>
      </c>
      <c r="B73" s="15" t="s">
        <v>0</v>
      </c>
      <c r="C73" s="15">
        <v>227</v>
      </c>
      <c r="D73" s="15">
        <v>0</v>
      </c>
      <c r="E73" s="15">
        <v>-1</v>
      </c>
      <c r="F73" s="15"/>
      <c r="G73" s="15">
        <v>0.14000000000000001</v>
      </c>
      <c r="H73" s="15">
        <f t="shared" si="3"/>
        <v>-2.8365012677171206</v>
      </c>
      <c r="I73" s="15" t="s">
        <v>93</v>
      </c>
    </row>
    <row r="74" spans="1:9">
      <c r="A74" s="14" t="s">
        <v>88</v>
      </c>
      <c r="B74" s="15" t="s">
        <v>0</v>
      </c>
      <c r="C74" s="15">
        <v>265</v>
      </c>
      <c r="D74" s="15">
        <v>1</v>
      </c>
      <c r="E74" s="15">
        <v>0</v>
      </c>
      <c r="F74" s="15"/>
      <c r="G74" s="15">
        <v>1.03</v>
      </c>
      <c r="H74" s="15">
        <f t="shared" si="3"/>
        <v>4.2644337408493722E-2</v>
      </c>
      <c r="I74" s="15" t="s">
        <v>93</v>
      </c>
    </row>
    <row r="75" spans="1:9">
      <c r="A75" s="14" t="s">
        <v>87</v>
      </c>
      <c r="B75" s="15" t="s">
        <v>0</v>
      </c>
      <c r="C75" s="15">
        <v>78</v>
      </c>
      <c r="D75" s="15">
        <v>0</v>
      </c>
      <c r="E75" s="15">
        <v>1</v>
      </c>
      <c r="F75" s="15"/>
      <c r="G75" s="15">
        <v>1.5</v>
      </c>
      <c r="H75" s="15">
        <f t="shared" si="3"/>
        <v>0.58496250072115619</v>
      </c>
      <c r="I75" s="15" t="s">
        <v>93</v>
      </c>
    </row>
    <row r="76" spans="1:9">
      <c r="A76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/>
  </sheetViews>
  <sheetFormatPr defaultRowHeight="15.05"/>
  <cols>
    <col min="1" max="1" width="21.6640625" customWidth="1"/>
    <col min="9" max="9" width="15.6640625" customWidth="1"/>
    <col min="12" max="12" width="11" bestFit="1" customWidth="1"/>
    <col min="13" max="13" width="12" bestFit="1" customWidth="1"/>
  </cols>
  <sheetData>
    <row r="1" spans="1:5">
      <c r="A1" t="s">
        <v>2</v>
      </c>
      <c r="B1" t="s">
        <v>20</v>
      </c>
      <c r="C1" t="s">
        <v>1</v>
      </c>
      <c r="D1" t="s">
        <v>80</v>
      </c>
      <c r="E1" t="s">
        <v>84</v>
      </c>
    </row>
    <row r="2" spans="1:5">
      <c r="A2" s="2" t="s">
        <v>75</v>
      </c>
      <c r="B2">
        <v>-2</v>
      </c>
      <c r="C2">
        <v>-1</v>
      </c>
      <c r="D2">
        <v>0.49</v>
      </c>
      <c r="E2">
        <f>LOG(D2,2)</f>
        <v>-1.0291463456595165</v>
      </c>
    </row>
    <row r="3" spans="1:5">
      <c r="A3" s="2" t="s">
        <v>47</v>
      </c>
      <c r="B3">
        <v>-2</v>
      </c>
      <c r="C3">
        <v>-1</v>
      </c>
      <c r="D3">
        <v>0.5</v>
      </c>
      <c r="E3">
        <f>LOG(D3,2)</f>
        <v>-1</v>
      </c>
    </row>
    <row r="4" spans="1:5">
      <c r="A4" s="2" t="s">
        <v>78</v>
      </c>
      <c r="B4">
        <v>-1</v>
      </c>
      <c r="C4">
        <v>-1</v>
      </c>
      <c r="D4">
        <v>0.08</v>
      </c>
      <c r="E4">
        <f>LOG(D4,2)</f>
        <v>-3.6438561897747253</v>
      </c>
    </row>
    <row r="5" spans="1:5">
      <c r="A5" s="2" t="s">
        <v>58</v>
      </c>
      <c r="B5">
        <v>-1</v>
      </c>
      <c r="C5">
        <v>-1</v>
      </c>
      <c r="D5">
        <v>0.11</v>
      </c>
      <c r="E5">
        <f>LOG(D5,2)</f>
        <v>-3.1844245711374275</v>
      </c>
    </row>
    <row r="6" spans="1:5">
      <c r="A6" s="2" t="s">
        <v>53</v>
      </c>
      <c r="B6">
        <v>-1</v>
      </c>
      <c r="C6">
        <v>-1</v>
      </c>
      <c r="D6">
        <v>0.15</v>
      </c>
      <c r="E6">
        <f>LOG(D6,2)</f>
        <v>-2.7369655941662061</v>
      </c>
    </row>
    <row r="7" spans="1:5">
      <c r="A7" s="2" t="s">
        <v>77</v>
      </c>
      <c r="B7">
        <v>-1</v>
      </c>
      <c r="C7">
        <v>-1</v>
      </c>
      <c r="D7">
        <v>0.16</v>
      </c>
      <c r="E7">
        <f>LOG(D7,2)</f>
        <v>-2.6438561897747248</v>
      </c>
    </row>
    <row r="8" spans="1:5">
      <c r="A8" s="2" t="s">
        <v>48</v>
      </c>
      <c r="B8">
        <v>-1</v>
      </c>
      <c r="C8">
        <v>-1</v>
      </c>
      <c r="D8">
        <v>0.23</v>
      </c>
      <c r="E8">
        <f>LOG(D8,2)</f>
        <v>-2.1202942337177118</v>
      </c>
    </row>
    <row r="9" spans="1:5">
      <c r="A9" t="s">
        <v>57</v>
      </c>
      <c r="B9">
        <v>-1</v>
      </c>
      <c r="C9">
        <v>-1</v>
      </c>
      <c r="D9">
        <v>0.25</v>
      </c>
      <c r="E9">
        <f>LOG(D9,2)</f>
        <v>-2</v>
      </c>
    </row>
    <row r="10" spans="1:5">
      <c r="A10" s="2" t="s">
        <v>63</v>
      </c>
      <c r="B10">
        <v>-1</v>
      </c>
      <c r="C10">
        <v>-1</v>
      </c>
      <c r="D10">
        <v>0.39</v>
      </c>
      <c r="E10">
        <f>LOG(D10,2)</f>
        <v>-1.3584539709124763</v>
      </c>
    </row>
    <row r="11" spans="1:5">
      <c r="A11" s="2" t="s">
        <v>73</v>
      </c>
      <c r="B11">
        <v>0</v>
      </c>
      <c r="C11">
        <v>-1</v>
      </c>
      <c r="D11">
        <v>0.11</v>
      </c>
      <c r="E11">
        <f>LOG(D11,2)</f>
        <v>-3.1844245711374275</v>
      </c>
    </row>
    <row r="12" spans="1:5">
      <c r="A12" s="2" t="s">
        <v>54</v>
      </c>
      <c r="B12">
        <v>0</v>
      </c>
      <c r="C12">
        <v>-1</v>
      </c>
      <c r="D12">
        <v>0.13</v>
      </c>
      <c r="E12">
        <f>LOG(D12,2)</f>
        <v>-2.9434164716336326</v>
      </c>
    </row>
    <row r="13" spans="1:5">
      <c r="A13" s="2" t="s">
        <v>55</v>
      </c>
      <c r="B13">
        <v>0</v>
      </c>
      <c r="C13">
        <v>-1</v>
      </c>
      <c r="D13">
        <v>0.13</v>
      </c>
      <c r="E13">
        <f>LOG(D13,2)</f>
        <v>-2.9434164716336326</v>
      </c>
    </row>
    <row r="14" spans="1:5">
      <c r="A14" s="2" t="s">
        <v>62</v>
      </c>
      <c r="B14">
        <v>0</v>
      </c>
      <c r="C14">
        <v>-1</v>
      </c>
      <c r="D14">
        <v>0.14000000000000001</v>
      </c>
      <c r="E14">
        <f>LOG(D14,2)</f>
        <v>-2.8365012677171206</v>
      </c>
    </row>
    <row r="15" spans="1:5">
      <c r="A15" s="2" t="s">
        <v>59</v>
      </c>
      <c r="B15">
        <v>0</v>
      </c>
      <c r="C15">
        <v>-1</v>
      </c>
      <c r="D15">
        <v>0.15</v>
      </c>
      <c r="E15">
        <f>LOG(D15,2)</f>
        <v>-2.7369655941662061</v>
      </c>
    </row>
    <row r="16" spans="1:5">
      <c r="A16" s="2" t="s">
        <v>70</v>
      </c>
      <c r="B16">
        <v>0</v>
      </c>
      <c r="C16">
        <v>-1</v>
      </c>
      <c r="D16">
        <v>0.2</v>
      </c>
      <c r="E16">
        <f>LOG(D16,2)</f>
        <v>-2.3219280948873622</v>
      </c>
    </row>
    <row r="17" spans="1:5">
      <c r="A17" s="2" t="s">
        <v>76</v>
      </c>
      <c r="B17">
        <v>0</v>
      </c>
      <c r="C17">
        <v>-1</v>
      </c>
      <c r="D17">
        <v>0.25</v>
      </c>
      <c r="E17">
        <f>LOG(D17,2)</f>
        <v>-2</v>
      </c>
    </row>
    <row r="18" spans="1:5">
      <c r="A18" t="s">
        <v>43</v>
      </c>
      <c r="B18">
        <v>0</v>
      </c>
      <c r="C18">
        <v>-1</v>
      </c>
      <c r="D18" s="5">
        <v>0.5</v>
      </c>
      <c r="E18">
        <v>-1</v>
      </c>
    </row>
    <row r="19" spans="1:5">
      <c r="A19" t="s">
        <v>44</v>
      </c>
      <c r="B19">
        <v>0</v>
      </c>
      <c r="C19">
        <v>-1</v>
      </c>
      <c r="D19" s="5">
        <v>0.5</v>
      </c>
      <c r="E19">
        <v>-1</v>
      </c>
    </row>
    <row r="20" spans="1:5">
      <c r="A20" t="s">
        <v>40</v>
      </c>
      <c r="B20">
        <v>0</v>
      </c>
      <c r="C20">
        <v>-1</v>
      </c>
      <c r="D20" s="5">
        <v>0.75</v>
      </c>
      <c r="E20">
        <v>-0.41503749927884381</v>
      </c>
    </row>
    <row r="21" spans="1:5">
      <c r="A21" t="s">
        <v>41</v>
      </c>
      <c r="B21">
        <v>0</v>
      </c>
      <c r="C21">
        <v>-1</v>
      </c>
      <c r="D21" s="5">
        <v>0.75</v>
      </c>
      <c r="E21">
        <v>-0.41503749927884381</v>
      </c>
    </row>
    <row r="22" spans="1:5">
      <c r="A22" t="s">
        <v>42</v>
      </c>
      <c r="B22">
        <v>0</v>
      </c>
      <c r="C22">
        <v>-1</v>
      </c>
      <c r="D22" s="5">
        <v>0.75</v>
      </c>
      <c r="E22">
        <v>-0.41503749927884381</v>
      </c>
    </row>
    <row r="23" spans="1:5">
      <c r="A23" s="2" t="s">
        <v>61</v>
      </c>
      <c r="B23">
        <v>1</v>
      </c>
      <c r="C23">
        <v>-1</v>
      </c>
      <c r="D23">
        <v>0.5</v>
      </c>
      <c r="E23">
        <f>LOG(D23,2)</f>
        <v>-1</v>
      </c>
    </row>
    <row r="24" spans="1:5">
      <c r="A24" t="s">
        <v>25</v>
      </c>
      <c r="B24">
        <v>-1</v>
      </c>
      <c r="C24">
        <v>0</v>
      </c>
      <c r="D24" s="5">
        <v>1</v>
      </c>
      <c r="E24">
        <v>0</v>
      </c>
    </row>
    <row r="25" spans="1:5">
      <c r="A25" t="s">
        <v>32</v>
      </c>
      <c r="B25">
        <v>-1</v>
      </c>
      <c r="C25">
        <v>0</v>
      </c>
      <c r="D25" s="5">
        <v>1</v>
      </c>
      <c r="E25">
        <v>0</v>
      </c>
    </row>
    <row r="26" spans="1:5">
      <c r="A26" t="s">
        <v>34</v>
      </c>
      <c r="B26">
        <v>-1</v>
      </c>
      <c r="C26">
        <v>0</v>
      </c>
      <c r="D26" s="5">
        <v>1</v>
      </c>
      <c r="E26">
        <v>0</v>
      </c>
    </row>
    <row r="27" spans="1:5">
      <c r="A27" t="s">
        <v>36</v>
      </c>
      <c r="B27">
        <v>-1</v>
      </c>
      <c r="C27">
        <v>0</v>
      </c>
      <c r="D27" s="5">
        <v>1</v>
      </c>
      <c r="E27">
        <v>0</v>
      </c>
    </row>
    <row r="28" spans="1:5">
      <c r="A28" t="s">
        <v>37</v>
      </c>
      <c r="B28">
        <v>-1</v>
      </c>
      <c r="C28">
        <v>0</v>
      </c>
      <c r="D28" s="5">
        <v>1</v>
      </c>
      <c r="E28">
        <v>0</v>
      </c>
    </row>
    <row r="29" spans="1:5">
      <c r="A29" t="s">
        <v>79</v>
      </c>
      <c r="B29">
        <v>0</v>
      </c>
      <c r="C29">
        <v>0</v>
      </c>
      <c r="D29">
        <v>7.0000000000000007E-2</v>
      </c>
      <c r="E29">
        <f>LOG(D29,2)</f>
        <v>-3.8365012677171206</v>
      </c>
    </row>
    <row r="30" spans="1:5">
      <c r="A30" t="s">
        <v>23</v>
      </c>
      <c r="B30">
        <v>0</v>
      </c>
      <c r="C30">
        <v>0</v>
      </c>
      <c r="D30" s="5">
        <v>1</v>
      </c>
      <c r="E30">
        <v>0</v>
      </c>
    </row>
    <row r="31" spans="1:5">
      <c r="A31" t="s">
        <v>24</v>
      </c>
      <c r="B31">
        <v>0</v>
      </c>
      <c r="C31">
        <v>0</v>
      </c>
      <c r="D31" s="5">
        <v>1</v>
      </c>
      <c r="E31">
        <v>0</v>
      </c>
    </row>
    <row r="32" spans="1:5">
      <c r="A32" t="s">
        <v>26</v>
      </c>
      <c r="B32">
        <v>0</v>
      </c>
      <c r="C32">
        <v>0</v>
      </c>
      <c r="D32" s="5">
        <v>1</v>
      </c>
      <c r="E32">
        <v>0</v>
      </c>
    </row>
    <row r="33" spans="1:5">
      <c r="A33" t="s">
        <v>27</v>
      </c>
      <c r="B33">
        <v>0</v>
      </c>
      <c r="C33">
        <v>0</v>
      </c>
      <c r="D33" s="5">
        <v>1</v>
      </c>
      <c r="E33">
        <v>0</v>
      </c>
    </row>
    <row r="34" spans="1:5">
      <c r="A34" t="s">
        <v>29</v>
      </c>
      <c r="B34">
        <v>0</v>
      </c>
      <c r="C34">
        <v>0</v>
      </c>
      <c r="D34" s="5">
        <v>1</v>
      </c>
      <c r="E34">
        <v>0</v>
      </c>
    </row>
    <row r="35" spans="1:5">
      <c r="A35" t="s">
        <v>30</v>
      </c>
      <c r="B35">
        <v>0</v>
      </c>
      <c r="C35">
        <v>0</v>
      </c>
      <c r="D35" s="5">
        <v>1</v>
      </c>
      <c r="E35">
        <v>0</v>
      </c>
    </row>
    <row r="36" spans="1:5">
      <c r="A36" t="s">
        <v>31</v>
      </c>
      <c r="B36">
        <v>0</v>
      </c>
      <c r="C36">
        <v>0</v>
      </c>
      <c r="D36" s="5">
        <v>1</v>
      </c>
      <c r="E36">
        <v>0</v>
      </c>
    </row>
    <row r="37" spans="1:5">
      <c r="A37" t="s">
        <v>38</v>
      </c>
      <c r="B37">
        <v>0</v>
      </c>
      <c r="C37">
        <v>0</v>
      </c>
      <c r="D37" s="5">
        <v>1</v>
      </c>
      <c r="E37">
        <v>0</v>
      </c>
    </row>
    <row r="38" spans="1:5">
      <c r="A38" s="2" t="s">
        <v>72</v>
      </c>
      <c r="B38">
        <v>0</v>
      </c>
      <c r="C38">
        <v>0</v>
      </c>
      <c r="D38">
        <v>1</v>
      </c>
      <c r="E38">
        <f>LOG(D38,2)</f>
        <v>0</v>
      </c>
    </row>
    <row r="39" spans="1:5">
      <c r="A39" s="2" t="s">
        <v>71</v>
      </c>
      <c r="B39">
        <v>0</v>
      </c>
      <c r="C39">
        <v>0</v>
      </c>
      <c r="D39">
        <v>1.01</v>
      </c>
      <c r="E39">
        <f>LOG(D39,2)</f>
        <v>1.4355292977070055E-2</v>
      </c>
    </row>
    <row r="40" spans="1:5">
      <c r="A40" s="2" t="s">
        <v>56</v>
      </c>
      <c r="B40">
        <v>0</v>
      </c>
      <c r="C40">
        <v>0</v>
      </c>
      <c r="D40">
        <v>1.31</v>
      </c>
      <c r="E40">
        <f>LOG(D40,2)</f>
        <v>0.38956681176272562</v>
      </c>
    </row>
    <row r="41" spans="1:5">
      <c r="A41" s="2" t="s">
        <v>69</v>
      </c>
      <c r="B41">
        <v>0</v>
      </c>
      <c r="C41">
        <v>0</v>
      </c>
      <c r="D41">
        <v>1.32</v>
      </c>
      <c r="E41">
        <f>LOG(D41,2)</f>
        <v>0.40053792958372886</v>
      </c>
    </row>
    <row r="42" spans="1:5">
      <c r="A42" t="s">
        <v>28</v>
      </c>
      <c r="B42">
        <v>1</v>
      </c>
      <c r="C42">
        <v>0</v>
      </c>
      <c r="D42" s="5">
        <v>1</v>
      </c>
      <c r="E42">
        <v>0</v>
      </c>
    </row>
    <row r="43" spans="1:5">
      <c r="A43" t="s">
        <v>33</v>
      </c>
      <c r="B43">
        <v>1</v>
      </c>
      <c r="C43">
        <v>0</v>
      </c>
      <c r="D43" s="5">
        <v>1</v>
      </c>
      <c r="E43">
        <v>0</v>
      </c>
    </row>
    <row r="44" spans="1:5">
      <c r="A44" t="s">
        <v>35</v>
      </c>
      <c r="B44">
        <v>1</v>
      </c>
      <c r="C44">
        <v>0</v>
      </c>
      <c r="D44" s="5">
        <v>1</v>
      </c>
      <c r="E44">
        <v>0</v>
      </c>
    </row>
    <row r="45" spans="1:5">
      <c r="A45" s="2" t="s">
        <v>64</v>
      </c>
      <c r="B45">
        <v>1</v>
      </c>
      <c r="C45">
        <v>0</v>
      </c>
      <c r="D45">
        <v>1.03</v>
      </c>
      <c r="E45">
        <f>LOG(D45,2)</f>
        <v>4.2644337408493722E-2</v>
      </c>
    </row>
    <row r="46" spans="1:5">
      <c r="A46" t="s">
        <v>39</v>
      </c>
      <c r="B46">
        <v>2</v>
      </c>
      <c r="C46">
        <v>0</v>
      </c>
      <c r="D46" s="5">
        <v>1</v>
      </c>
      <c r="E46">
        <v>0</v>
      </c>
    </row>
    <row r="47" spans="1:5">
      <c r="A47" t="s">
        <v>7</v>
      </c>
      <c r="B47">
        <v>-2</v>
      </c>
      <c r="C47">
        <v>1</v>
      </c>
      <c r="D47" s="5">
        <v>2</v>
      </c>
      <c r="E47">
        <v>1</v>
      </c>
    </row>
    <row r="48" spans="1:5">
      <c r="A48" t="s">
        <v>16</v>
      </c>
      <c r="B48">
        <v>-1</v>
      </c>
      <c r="C48">
        <v>1</v>
      </c>
      <c r="D48" s="5">
        <v>4</v>
      </c>
      <c r="E48">
        <v>2</v>
      </c>
    </row>
    <row r="49" spans="1:5">
      <c r="A49" t="s">
        <v>4</v>
      </c>
      <c r="B49">
        <v>0</v>
      </c>
      <c r="C49">
        <v>1</v>
      </c>
      <c r="D49" s="5">
        <v>1.5</v>
      </c>
      <c r="E49">
        <v>0.58496250072115619</v>
      </c>
    </row>
    <row r="50" spans="1:5">
      <c r="A50" t="s">
        <v>17</v>
      </c>
      <c r="B50">
        <v>0</v>
      </c>
      <c r="C50">
        <v>1</v>
      </c>
      <c r="D50" s="5">
        <v>1.5</v>
      </c>
      <c r="E50">
        <v>0.58496250072115619</v>
      </c>
    </row>
    <row r="51" spans="1:5">
      <c r="A51" t="s">
        <v>22</v>
      </c>
      <c r="B51">
        <v>0</v>
      </c>
      <c r="C51">
        <v>1</v>
      </c>
      <c r="D51" s="5">
        <v>1.5</v>
      </c>
      <c r="E51">
        <v>0.58496250072115619</v>
      </c>
    </row>
    <row r="52" spans="1:5">
      <c r="A52" s="2" t="s">
        <v>65</v>
      </c>
      <c r="B52">
        <v>0</v>
      </c>
      <c r="C52">
        <v>1</v>
      </c>
      <c r="D52">
        <v>1.5</v>
      </c>
      <c r="E52">
        <f>LOG(D52,2)</f>
        <v>0.58496250072115619</v>
      </c>
    </row>
    <row r="53" spans="1:5">
      <c r="A53" t="s">
        <v>18</v>
      </c>
      <c r="B53">
        <v>0</v>
      </c>
      <c r="C53">
        <v>1</v>
      </c>
      <c r="D53" s="5">
        <v>2</v>
      </c>
      <c r="E53">
        <v>1</v>
      </c>
    </row>
    <row r="54" spans="1:5">
      <c r="A54" s="2" t="s">
        <v>50</v>
      </c>
      <c r="B54">
        <v>0</v>
      </c>
      <c r="C54">
        <v>1</v>
      </c>
      <c r="D54">
        <v>2.94</v>
      </c>
      <c r="E54">
        <f>LOG(D54,2)</f>
        <v>1.5558161550616398</v>
      </c>
    </row>
    <row r="55" spans="1:5">
      <c r="A55" s="2" t="s">
        <v>52</v>
      </c>
      <c r="B55">
        <v>0</v>
      </c>
      <c r="C55">
        <v>1</v>
      </c>
      <c r="D55">
        <v>2.99</v>
      </c>
      <c r="E55">
        <f>LOG(D55,2)</f>
        <v>1.5801454844233804</v>
      </c>
    </row>
    <row r="56" spans="1:5">
      <c r="A56" t="s">
        <v>6</v>
      </c>
      <c r="B56">
        <v>0</v>
      </c>
      <c r="C56">
        <v>1</v>
      </c>
      <c r="D56" s="5">
        <v>4</v>
      </c>
      <c r="E56">
        <v>2</v>
      </c>
    </row>
    <row r="57" spans="1:5">
      <c r="A57" t="s">
        <v>8</v>
      </c>
      <c r="B57">
        <v>1</v>
      </c>
      <c r="C57">
        <v>1</v>
      </c>
      <c r="D57" s="5">
        <v>1.5</v>
      </c>
      <c r="E57">
        <v>0.58496250072115619</v>
      </c>
    </row>
    <row r="58" spans="1:5">
      <c r="A58" t="s">
        <v>19</v>
      </c>
      <c r="B58">
        <v>1</v>
      </c>
      <c r="C58">
        <v>1</v>
      </c>
      <c r="D58" s="5">
        <v>1.5</v>
      </c>
      <c r="E58">
        <v>0.58496250072115619</v>
      </c>
    </row>
    <row r="59" spans="1:5">
      <c r="A59" s="2" t="s">
        <v>49</v>
      </c>
      <c r="B59">
        <v>1</v>
      </c>
      <c r="C59">
        <v>1</v>
      </c>
      <c r="D59">
        <v>1.97</v>
      </c>
      <c r="E59">
        <f>LOG(D59,2)</f>
        <v>0.97819562968165163</v>
      </c>
    </row>
    <row r="60" spans="1:5">
      <c r="A60" t="s">
        <v>5</v>
      </c>
      <c r="B60">
        <v>1</v>
      </c>
      <c r="C60">
        <v>1</v>
      </c>
      <c r="D60" s="5">
        <v>2</v>
      </c>
      <c r="E60">
        <v>1</v>
      </c>
    </row>
    <row r="61" spans="1:5">
      <c r="A61" t="s">
        <v>21</v>
      </c>
      <c r="B61">
        <v>1</v>
      </c>
      <c r="C61">
        <v>1</v>
      </c>
      <c r="D61" s="5">
        <v>2</v>
      </c>
      <c r="E61">
        <v>1</v>
      </c>
    </row>
    <row r="62" spans="1:5">
      <c r="A62" t="s">
        <v>13</v>
      </c>
      <c r="B62">
        <v>1</v>
      </c>
      <c r="C62">
        <v>1</v>
      </c>
      <c r="D62" s="5">
        <v>2</v>
      </c>
      <c r="E62">
        <v>1</v>
      </c>
    </row>
    <row r="63" spans="1:5">
      <c r="A63" t="s">
        <v>14</v>
      </c>
      <c r="B63">
        <v>1</v>
      </c>
      <c r="C63">
        <v>1</v>
      </c>
      <c r="D63" s="5">
        <v>2</v>
      </c>
      <c r="E63">
        <v>1</v>
      </c>
    </row>
    <row r="64" spans="1:5">
      <c r="A64" t="s">
        <v>15</v>
      </c>
      <c r="B64">
        <v>1</v>
      </c>
      <c r="C64">
        <v>1</v>
      </c>
      <c r="D64" s="5">
        <v>2</v>
      </c>
      <c r="E64">
        <v>1</v>
      </c>
    </row>
    <row r="65" spans="1:5">
      <c r="A65" s="2" t="s">
        <v>74</v>
      </c>
      <c r="B65">
        <v>1</v>
      </c>
      <c r="C65">
        <v>1</v>
      </c>
      <c r="D65">
        <v>2.09</v>
      </c>
      <c r="E65">
        <f>LOG(D65,2)</f>
        <v>1.0635029423061579</v>
      </c>
    </row>
    <row r="66" spans="1:5">
      <c r="A66" s="2" t="s">
        <v>12</v>
      </c>
      <c r="B66">
        <v>1</v>
      </c>
      <c r="C66">
        <v>1</v>
      </c>
      <c r="D66">
        <v>2.94</v>
      </c>
      <c r="E66">
        <f>LOG(D66,2)</f>
        <v>1.5558161550616398</v>
      </c>
    </row>
    <row r="67" spans="1:5">
      <c r="A67" s="2" t="s">
        <v>66</v>
      </c>
      <c r="B67">
        <v>1</v>
      </c>
      <c r="C67">
        <v>1</v>
      </c>
      <c r="D67">
        <v>2.98</v>
      </c>
      <c r="E67">
        <f>LOG(D67,2)</f>
        <v>1.5753123306874368</v>
      </c>
    </row>
    <row r="68" spans="1:5">
      <c r="A68" t="s">
        <v>9</v>
      </c>
      <c r="B68">
        <v>1</v>
      </c>
      <c r="C68">
        <v>1</v>
      </c>
      <c r="D68" s="5">
        <v>3</v>
      </c>
      <c r="E68">
        <v>1.5849625007211563</v>
      </c>
    </row>
    <row r="69" spans="1:5">
      <c r="A69" t="s">
        <v>10</v>
      </c>
      <c r="B69">
        <v>1</v>
      </c>
      <c r="C69">
        <v>1</v>
      </c>
      <c r="D69" s="5">
        <v>3</v>
      </c>
      <c r="E69">
        <v>1.5849625007211563</v>
      </c>
    </row>
    <row r="70" spans="1:5">
      <c r="A70" t="s">
        <v>12</v>
      </c>
      <c r="B70">
        <v>1</v>
      </c>
      <c r="C70">
        <v>1</v>
      </c>
      <c r="D70" s="5">
        <v>3</v>
      </c>
      <c r="E70">
        <v>1.5849625007211563</v>
      </c>
    </row>
    <row r="71" spans="1:5">
      <c r="A71" s="2" t="s">
        <v>51</v>
      </c>
      <c r="B71">
        <v>1</v>
      </c>
      <c r="C71">
        <v>1</v>
      </c>
      <c r="D71">
        <v>8.01</v>
      </c>
      <c r="E71">
        <f>LOG(D71,2)</f>
        <v>3.0018022426339854</v>
      </c>
    </row>
    <row r="72" spans="1:5">
      <c r="A72" t="s">
        <v>45</v>
      </c>
      <c r="B72">
        <v>1</v>
      </c>
      <c r="C72">
        <v>1</v>
      </c>
      <c r="D72">
        <v>10.7</v>
      </c>
      <c r="E72">
        <f>LOG(D72,2)</f>
        <v>3.4195388915137843</v>
      </c>
    </row>
    <row r="73" spans="1:5">
      <c r="A73" s="2" t="s">
        <v>60</v>
      </c>
      <c r="B73">
        <v>2</v>
      </c>
      <c r="C73">
        <v>1</v>
      </c>
      <c r="D73">
        <v>4.5199999999999996</v>
      </c>
      <c r="E73">
        <f>LOG(D73,2)</f>
        <v>2.176322772640463</v>
      </c>
    </row>
    <row r="74" spans="1:5">
      <c r="A74" s="2" t="s">
        <v>11</v>
      </c>
      <c r="B74">
        <v>2</v>
      </c>
      <c r="C74">
        <v>1</v>
      </c>
      <c r="D74">
        <v>9.27</v>
      </c>
      <c r="E74">
        <f>LOG(D74,2)</f>
        <v>3.2125693388508059</v>
      </c>
    </row>
    <row r="75" spans="1:5">
      <c r="A75" t="s">
        <v>11</v>
      </c>
      <c r="B75">
        <v>2</v>
      </c>
      <c r="C75">
        <v>1</v>
      </c>
      <c r="D75" s="5">
        <v>16</v>
      </c>
      <c r="E75">
        <v>4</v>
      </c>
    </row>
  </sheetData>
  <sortState ref="A2:E75">
    <sortCondition ref="C2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0" workbookViewId="0">
      <selection activeCell="C1" sqref="C1"/>
    </sheetView>
  </sheetViews>
  <sheetFormatPr defaultRowHeight="15.05"/>
  <cols>
    <col min="1" max="1" width="20.109375" customWidth="1"/>
    <col min="4" max="4" width="13.44140625" customWidth="1"/>
    <col min="5" max="5" width="12.21875" customWidth="1"/>
  </cols>
  <sheetData>
    <row r="1" spans="1:5">
      <c r="A1" t="s">
        <v>2</v>
      </c>
      <c r="B1" t="s">
        <v>20</v>
      </c>
      <c r="C1" t="s">
        <v>1</v>
      </c>
      <c r="D1" t="s">
        <v>80</v>
      </c>
      <c r="E1" t="s">
        <v>84</v>
      </c>
    </row>
    <row r="2" spans="1:5">
      <c r="A2" t="s">
        <v>4</v>
      </c>
      <c r="B2">
        <v>0</v>
      </c>
      <c r="C2">
        <v>1</v>
      </c>
      <c r="D2" s="5">
        <v>1.5</v>
      </c>
      <c r="E2">
        <v>0.58496250072115619</v>
      </c>
    </row>
    <row r="3" spans="1:5">
      <c r="A3" t="s">
        <v>5</v>
      </c>
      <c r="B3">
        <v>1</v>
      </c>
      <c r="C3">
        <v>1</v>
      </c>
      <c r="D3" s="5">
        <v>2</v>
      </c>
      <c r="E3">
        <v>1</v>
      </c>
    </row>
    <row r="4" spans="1:5">
      <c r="A4" t="s">
        <v>6</v>
      </c>
      <c r="B4">
        <v>0</v>
      </c>
      <c r="C4">
        <v>1</v>
      </c>
      <c r="D4" s="5">
        <v>4</v>
      </c>
      <c r="E4">
        <v>2</v>
      </c>
    </row>
    <row r="5" spans="1:5">
      <c r="A5" t="s">
        <v>7</v>
      </c>
      <c r="B5">
        <v>-2</v>
      </c>
      <c r="C5">
        <v>1</v>
      </c>
      <c r="D5" s="5">
        <v>2</v>
      </c>
      <c r="E5">
        <v>1</v>
      </c>
    </row>
    <row r="6" spans="1:5">
      <c r="A6" t="s">
        <v>8</v>
      </c>
      <c r="B6">
        <v>1</v>
      </c>
      <c r="C6">
        <v>1</v>
      </c>
      <c r="D6" s="5">
        <v>1.5</v>
      </c>
      <c r="E6">
        <v>0.58496250072115619</v>
      </c>
    </row>
    <row r="7" spans="1:5">
      <c r="A7" t="s">
        <v>9</v>
      </c>
      <c r="B7">
        <v>1</v>
      </c>
      <c r="C7">
        <v>1</v>
      </c>
      <c r="D7" s="5">
        <v>3</v>
      </c>
      <c r="E7">
        <v>1.5849625007211563</v>
      </c>
    </row>
    <row r="8" spans="1:5">
      <c r="A8" t="s">
        <v>10</v>
      </c>
      <c r="B8">
        <v>1</v>
      </c>
      <c r="C8">
        <v>1</v>
      </c>
      <c r="D8" s="5">
        <v>3</v>
      </c>
      <c r="E8">
        <v>1.5849625007211563</v>
      </c>
    </row>
    <row r="9" spans="1:5">
      <c r="A9" t="s">
        <v>11</v>
      </c>
      <c r="B9">
        <v>2</v>
      </c>
      <c r="C9">
        <v>1</v>
      </c>
      <c r="D9" s="5">
        <v>16</v>
      </c>
      <c r="E9">
        <v>4</v>
      </c>
    </row>
    <row r="10" spans="1:5">
      <c r="A10" t="s">
        <v>21</v>
      </c>
      <c r="B10">
        <v>1</v>
      </c>
      <c r="C10">
        <v>1</v>
      </c>
      <c r="D10" s="5">
        <v>2</v>
      </c>
      <c r="E10">
        <v>1</v>
      </c>
    </row>
    <row r="11" spans="1:5">
      <c r="A11" t="s">
        <v>12</v>
      </c>
      <c r="B11">
        <v>1</v>
      </c>
      <c r="C11">
        <v>1</v>
      </c>
      <c r="D11" s="5">
        <v>3</v>
      </c>
      <c r="E11">
        <v>1.5849625007211563</v>
      </c>
    </row>
    <row r="12" spans="1:5">
      <c r="A12" t="s">
        <v>13</v>
      </c>
      <c r="B12">
        <v>1</v>
      </c>
      <c r="C12">
        <v>1</v>
      </c>
      <c r="D12" s="5">
        <v>2</v>
      </c>
      <c r="E12">
        <v>1</v>
      </c>
    </row>
    <row r="13" spans="1:5">
      <c r="A13" t="s">
        <v>14</v>
      </c>
      <c r="B13">
        <v>1</v>
      </c>
      <c r="C13">
        <v>1</v>
      </c>
      <c r="D13" s="5">
        <v>2</v>
      </c>
      <c r="E13">
        <v>1</v>
      </c>
    </row>
    <row r="14" spans="1:5">
      <c r="A14" t="s">
        <v>15</v>
      </c>
      <c r="B14">
        <v>1</v>
      </c>
      <c r="C14">
        <v>1</v>
      </c>
      <c r="D14" s="5">
        <v>2</v>
      </c>
      <c r="E14">
        <v>1</v>
      </c>
    </row>
    <row r="15" spans="1:5">
      <c r="A15" t="s">
        <v>16</v>
      </c>
      <c r="B15">
        <v>-1</v>
      </c>
      <c r="C15">
        <v>1</v>
      </c>
      <c r="D15" s="5">
        <v>4</v>
      </c>
      <c r="E15">
        <v>2</v>
      </c>
    </row>
    <row r="16" spans="1:5">
      <c r="A16" t="s">
        <v>17</v>
      </c>
      <c r="B16">
        <v>0</v>
      </c>
      <c r="C16">
        <v>1</v>
      </c>
      <c r="D16" s="5">
        <v>1.5</v>
      </c>
      <c r="E16">
        <v>0.58496250072115619</v>
      </c>
    </row>
    <row r="17" spans="1:5">
      <c r="A17" t="s">
        <v>22</v>
      </c>
      <c r="B17">
        <v>0</v>
      </c>
      <c r="C17">
        <v>1</v>
      </c>
      <c r="D17" s="5">
        <v>1.5</v>
      </c>
      <c r="E17">
        <v>0.58496250072115619</v>
      </c>
    </row>
    <row r="18" spans="1:5">
      <c r="A18" t="s">
        <v>18</v>
      </c>
      <c r="B18">
        <v>0</v>
      </c>
      <c r="C18">
        <v>1</v>
      </c>
      <c r="D18" s="5">
        <v>2</v>
      </c>
      <c r="E18">
        <v>1</v>
      </c>
    </row>
    <row r="19" spans="1:5">
      <c r="A19" t="s">
        <v>19</v>
      </c>
      <c r="B19">
        <v>1</v>
      </c>
      <c r="C19">
        <v>1</v>
      </c>
      <c r="D19" s="5">
        <v>1.5</v>
      </c>
      <c r="E19">
        <v>0.58496250072115619</v>
      </c>
    </row>
    <row r="20" spans="1:5">
      <c r="A20" t="s">
        <v>23</v>
      </c>
      <c r="B20">
        <v>0</v>
      </c>
      <c r="C20">
        <v>0</v>
      </c>
      <c r="D20" s="5">
        <v>1</v>
      </c>
      <c r="E20">
        <v>0</v>
      </c>
    </row>
    <row r="21" spans="1:5">
      <c r="A21" t="s">
        <v>24</v>
      </c>
      <c r="B21">
        <v>0</v>
      </c>
      <c r="C21">
        <v>0</v>
      </c>
      <c r="D21" s="5">
        <v>1</v>
      </c>
      <c r="E21">
        <v>0</v>
      </c>
    </row>
    <row r="22" spans="1:5">
      <c r="A22" t="s">
        <v>25</v>
      </c>
      <c r="B22">
        <v>-1</v>
      </c>
      <c r="C22">
        <v>0</v>
      </c>
      <c r="D22" s="5">
        <v>1</v>
      </c>
      <c r="E22">
        <v>0</v>
      </c>
    </row>
    <row r="23" spans="1:5">
      <c r="A23" t="s">
        <v>26</v>
      </c>
      <c r="B23">
        <v>0</v>
      </c>
      <c r="C23">
        <v>0</v>
      </c>
      <c r="D23" s="5">
        <v>1</v>
      </c>
      <c r="E23">
        <v>0</v>
      </c>
    </row>
    <row r="24" spans="1:5">
      <c r="A24" t="s">
        <v>27</v>
      </c>
      <c r="B24">
        <v>0</v>
      </c>
      <c r="C24">
        <v>0</v>
      </c>
      <c r="D24" s="5">
        <v>1</v>
      </c>
      <c r="E24">
        <v>0</v>
      </c>
    </row>
    <row r="25" spans="1:5">
      <c r="A25" t="s">
        <v>28</v>
      </c>
      <c r="B25">
        <v>1</v>
      </c>
      <c r="C25">
        <v>0</v>
      </c>
      <c r="D25" s="5">
        <v>1</v>
      </c>
      <c r="E25">
        <v>0</v>
      </c>
    </row>
    <row r="26" spans="1:5">
      <c r="A26" t="s">
        <v>29</v>
      </c>
      <c r="B26">
        <v>0</v>
      </c>
      <c r="C26">
        <v>0</v>
      </c>
      <c r="D26" s="5">
        <v>1</v>
      </c>
      <c r="E26">
        <v>0</v>
      </c>
    </row>
    <row r="27" spans="1:5">
      <c r="A27" t="s">
        <v>30</v>
      </c>
      <c r="B27">
        <v>0</v>
      </c>
      <c r="C27">
        <v>0</v>
      </c>
      <c r="D27" s="5">
        <v>1</v>
      </c>
      <c r="E27">
        <v>0</v>
      </c>
    </row>
    <row r="28" spans="1:5">
      <c r="A28" t="s">
        <v>31</v>
      </c>
      <c r="B28">
        <v>0</v>
      </c>
      <c r="C28">
        <v>0</v>
      </c>
      <c r="D28" s="5">
        <v>1</v>
      </c>
      <c r="E28">
        <v>0</v>
      </c>
    </row>
    <row r="29" spans="1:5">
      <c r="A29" t="s">
        <v>32</v>
      </c>
      <c r="B29">
        <v>-1</v>
      </c>
      <c r="C29">
        <v>0</v>
      </c>
      <c r="D29" s="5">
        <v>1</v>
      </c>
      <c r="E29">
        <v>0</v>
      </c>
    </row>
    <row r="30" spans="1:5">
      <c r="A30" t="s">
        <v>33</v>
      </c>
      <c r="B30">
        <v>1</v>
      </c>
      <c r="C30">
        <v>0</v>
      </c>
      <c r="D30" s="5">
        <v>1</v>
      </c>
      <c r="E30">
        <v>0</v>
      </c>
    </row>
    <row r="31" spans="1:5">
      <c r="A31" t="s">
        <v>34</v>
      </c>
      <c r="B31">
        <v>-1</v>
      </c>
      <c r="C31">
        <v>0</v>
      </c>
      <c r="D31" s="5">
        <v>1</v>
      </c>
      <c r="E31">
        <v>0</v>
      </c>
    </row>
    <row r="32" spans="1:5">
      <c r="A32" t="s">
        <v>35</v>
      </c>
      <c r="B32">
        <v>1</v>
      </c>
      <c r="C32">
        <v>0</v>
      </c>
      <c r="D32" s="5">
        <v>1</v>
      </c>
      <c r="E32">
        <v>0</v>
      </c>
    </row>
    <row r="33" spans="1:5">
      <c r="A33" t="s">
        <v>36</v>
      </c>
      <c r="B33">
        <v>-1</v>
      </c>
      <c r="C33">
        <v>0</v>
      </c>
      <c r="D33" s="5">
        <v>1</v>
      </c>
      <c r="E33">
        <v>0</v>
      </c>
    </row>
    <row r="34" spans="1:5">
      <c r="A34" t="s">
        <v>37</v>
      </c>
      <c r="B34">
        <v>-1</v>
      </c>
      <c r="C34">
        <v>0</v>
      </c>
      <c r="D34" s="5">
        <v>1</v>
      </c>
      <c r="E34">
        <v>0</v>
      </c>
    </row>
    <row r="35" spans="1:5">
      <c r="A35" t="s">
        <v>38</v>
      </c>
      <c r="B35">
        <v>0</v>
      </c>
      <c r="C35">
        <v>0</v>
      </c>
      <c r="D35" s="5">
        <v>1</v>
      </c>
      <c r="E35">
        <v>0</v>
      </c>
    </row>
    <row r="36" spans="1:5">
      <c r="A36" t="s">
        <v>39</v>
      </c>
      <c r="B36">
        <v>2</v>
      </c>
      <c r="C36">
        <v>0</v>
      </c>
      <c r="D36" s="5">
        <v>1</v>
      </c>
      <c r="E36">
        <v>0</v>
      </c>
    </row>
    <row r="37" spans="1:5">
      <c r="A37" t="s">
        <v>40</v>
      </c>
      <c r="B37">
        <v>0</v>
      </c>
      <c r="C37">
        <v>-1</v>
      </c>
      <c r="D37" s="5">
        <v>0.75</v>
      </c>
      <c r="E37">
        <v>-0.41503749927884381</v>
      </c>
    </row>
    <row r="38" spans="1:5">
      <c r="A38" t="s">
        <v>41</v>
      </c>
      <c r="B38">
        <v>0</v>
      </c>
      <c r="C38">
        <v>-1</v>
      </c>
      <c r="D38" s="5">
        <v>0.75</v>
      </c>
      <c r="E38">
        <v>-0.41503749927884381</v>
      </c>
    </row>
    <row r="39" spans="1:5">
      <c r="A39" t="s">
        <v>42</v>
      </c>
      <c r="B39">
        <v>0</v>
      </c>
      <c r="C39">
        <v>-1</v>
      </c>
      <c r="D39" s="5">
        <v>0.75</v>
      </c>
      <c r="E39">
        <v>-0.41503749927884381</v>
      </c>
    </row>
    <row r="40" spans="1:5">
      <c r="A40" t="s">
        <v>43</v>
      </c>
      <c r="B40">
        <v>0</v>
      </c>
      <c r="C40">
        <v>-1</v>
      </c>
      <c r="D40" s="5">
        <v>0.5</v>
      </c>
      <c r="E40">
        <v>-1</v>
      </c>
    </row>
    <row r="41" spans="1:5">
      <c r="A41" t="s">
        <v>44</v>
      </c>
      <c r="B41">
        <v>0</v>
      </c>
      <c r="C41">
        <v>-1</v>
      </c>
      <c r="D41" s="5">
        <v>0.5</v>
      </c>
      <c r="E41">
        <v>-1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G1" sqref="G1:I1048576"/>
    </sheetView>
  </sheetViews>
  <sheetFormatPr defaultRowHeight="15.05"/>
  <cols>
    <col min="1" max="1" width="18.88671875" customWidth="1"/>
    <col min="4" max="4" width="11.88671875" customWidth="1"/>
    <col min="10" max="10" width="13.6640625" customWidth="1"/>
  </cols>
  <sheetData>
    <row r="1" spans="1:8">
      <c r="A1" t="s">
        <v>2</v>
      </c>
      <c r="B1" t="s">
        <v>20</v>
      </c>
      <c r="C1" t="s">
        <v>1</v>
      </c>
      <c r="D1" t="s">
        <v>80</v>
      </c>
      <c r="E1" t="s">
        <v>84</v>
      </c>
    </row>
    <row r="2" spans="1:8">
      <c r="A2" t="s">
        <v>45</v>
      </c>
      <c r="B2">
        <v>1</v>
      </c>
      <c r="C2">
        <v>1</v>
      </c>
      <c r="D2">
        <v>10.7</v>
      </c>
      <c r="E2">
        <f>LOG(D2,2)</f>
        <v>3.4195388915137843</v>
      </c>
    </row>
    <row r="3" spans="1:8">
      <c r="A3" t="s">
        <v>57</v>
      </c>
      <c r="B3">
        <v>-1</v>
      </c>
      <c r="C3">
        <v>-1</v>
      </c>
      <c r="D3">
        <v>0.25</v>
      </c>
      <c r="E3">
        <f t="shared" ref="E3:E4" si="0">LOG(D3,2)</f>
        <v>-2</v>
      </c>
      <c r="H3" s="3"/>
    </row>
    <row r="4" spans="1:8">
      <c r="A4" t="s">
        <v>79</v>
      </c>
      <c r="B4">
        <v>0</v>
      </c>
      <c r="C4">
        <v>0</v>
      </c>
      <c r="D4">
        <v>7.0000000000000007E-2</v>
      </c>
      <c r="E4">
        <f t="shared" si="0"/>
        <v>-3.8365012677171206</v>
      </c>
    </row>
    <row r="5" spans="1:8">
      <c r="A5" s="2" t="s">
        <v>47</v>
      </c>
      <c r="B5">
        <v>-2</v>
      </c>
      <c r="C5">
        <v>-1</v>
      </c>
      <c r="D5">
        <v>0.5</v>
      </c>
      <c r="E5">
        <f>LOG(D5,2)</f>
        <v>-1</v>
      </c>
    </row>
    <row r="6" spans="1:8">
      <c r="A6" s="2" t="s">
        <v>51</v>
      </c>
      <c r="B6">
        <v>1</v>
      </c>
      <c r="C6">
        <v>1</v>
      </c>
      <c r="D6">
        <v>8.01</v>
      </c>
      <c r="E6">
        <f t="shared" ref="E6:E35" si="1">LOG(D6,2)</f>
        <v>3.0018022426339854</v>
      </c>
    </row>
    <row r="7" spans="1:8">
      <c r="A7" s="2" t="s">
        <v>52</v>
      </c>
      <c r="B7">
        <v>0</v>
      </c>
      <c r="C7">
        <v>1</v>
      </c>
      <c r="D7">
        <v>2.99</v>
      </c>
      <c r="E7">
        <f t="shared" si="1"/>
        <v>1.5801454844233804</v>
      </c>
      <c r="G7" s="4"/>
      <c r="H7" s="4"/>
    </row>
    <row r="8" spans="1:8">
      <c r="A8" s="2" t="s">
        <v>66</v>
      </c>
      <c r="B8">
        <v>1</v>
      </c>
      <c r="C8">
        <v>1</v>
      </c>
      <c r="D8">
        <v>2.98</v>
      </c>
      <c r="E8">
        <f t="shared" si="1"/>
        <v>1.5753123306874368</v>
      </c>
    </row>
    <row r="9" spans="1:8">
      <c r="A9" s="2" t="s">
        <v>48</v>
      </c>
      <c r="B9">
        <v>-1</v>
      </c>
      <c r="C9">
        <v>-1</v>
      </c>
      <c r="D9">
        <v>0.23</v>
      </c>
      <c r="E9">
        <f t="shared" si="1"/>
        <v>-2.1202942337177118</v>
      </c>
    </row>
    <row r="10" spans="1:8">
      <c r="A10" s="2" t="s">
        <v>74</v>
      </c>
      <c r="B10">
        <v>1</v>
      </c>
      <c r="C10">
        <v>1</v>
      </c>
      <c r="D10">
        <v>2.09</v>
      </c>
      <c r="E10">
        <f t="shared" si="1"/>
        <v>1.0635029423061579</v>
      </c>
    </row>
    <row r="11" spans="1:8">
      <c r="A11" s="2" t="s">
        <v>49</v>
      </c>
      <c r="B11">
        <v>1</v>
      </c>
      <c r="C11">
        <v>1</v>
      </c>
      <c r="D11">
        <v>1.97</v>
      </c>
      <c r="E11">
        <f t="shared" si="1"/>
        <v>0.97819562968165163</v>
      </c>
    </row>
    <row r="12" spans="1:8">
      <c r="A12" s="2" t="s">
        <v>75</v>
      </c>
      <c r="B12">
        <v>-2</v>
      </c>
      <c r="C12">
        <v>-1</v>
      </c>
      <c r="D12">
        <v>0.49</v>
      </c>
      <c r="E12">
        <f t="shared" si="1"/>
        <v>-1.0291463456595165</v>
      </c>
    </row>
    <row r="13" spans="1:8">
      <c r="A13" s="2" t="s">
        <v>76</v>
      </c>
      <c r="B13">
        <v>0</v>
      </c>
      <c r="C13">
        <v>-1</v>
      </c>
      <c r="D13">
        <v>0.25</v>
      </c>
      <c r="E13">
        <f t="shared" si="1"/>
        <v>-2</v>
      </c>
    </row>
    <row r="14" spans="1:8">
      <c r="A14" s="2" t="s">
        <v>73</v>
      </c>
      <c r="B14">
        <v>0</v>
      </c>
      <c r="C14">
        <v>-1</v>
      </c>
      <c r="D14">
        <v>0.11</v>
      </c>
      <c r="E14">
        <f t="shared" si="1"/>
        <v>-3.1844245711374275</v>
      </c>
    </row>
    <row r="15" spans="1:8">
      <c r="A15" s="2" t="s">
        <v>12</v>
      </c>
      <c r="B15">
        <v>1</v>
      </c>
      <c r="C15">
        <v>1</v>
      </c>
      <c r="D15">
        <v>2.94</v>
      </c>
      <c r="E15">
        <f t="shared" si="1"/>
        <v>1.5558161550616398</v>
      </c>
    </row>
    <row r="16" spans="1:8">
      <c r="A16" s="2" t="s">
        <v>78</v>
      </c>
      <c r="B16">
        <v>-1</v>
      </c>
      <c r="C16">
        <v>-1</v>
      </c>
      <c r="D16">
        <v>0.08</v>
      </c>
      <c r="E16">
        <f t="shared" si="1"/>
        <v>-3.6438561897747253</v>
      </c>
    </row>
    <row r="17" spans="1:5">
      <c r="A17" s="2" t="s">
        <v>50</v>
      </c>
      <c r="B17">
        <v>0</v>
      </c>
      <c r="C17">
        <v>1</v>
      </c>
      <c r="D17">
        <v>2.94</v>
      </c>
      <c r="E17">
        <f t="shared" si="1"/>
        <v>1.5558161550616398</v>
      </c>
    </row>
    <row r="18" spans="1:5">
      <c r="A18" s="2" t="s">
        <v>77</v>
      </c>
      <c r="B18">
        <v>-1</v>
      </c>
      <c r="C18">
        <v>-1</v>
      </c>
      <c r="D18">
        <v>0.16</v>
      </c>
      <c r="E18">
        <f t="shared" si="1"/>
        <v>-2.6438561897747248</v>
      </c>
    </row>
    <row r="19" spans="1:5">
      <c r="A19" s="2" t="s">
        <v>11</v>
      </c>
      <c r="B19">
        <v>2</v>
      </c>
      <c r="C19">
        <v>1</v>
      </c>
      <c r="D19">
        <v>9.27</v>
      </c>
      <c r="E19">
        <f t="shared" si="1"/>
        <v>3.2125693388508059</v>
      </c>
    </row>
    <row r="20" spans="1:5">
      <c r="A20" s="2" t="s">
        <v>53</v>
      </c>
      <c r="B20">
        <v>-1</v>
      </c>
      <c r="C20">
        <v>-1</v>
      </c>
      <c r="D20">
        <v>0.15</v>
      </c>
      <c r="E20">
        <f>LOG(D20,2)</f>
        <v>-2.7369655941662061</v>
      </c>
    </row>
    <row r="21" spans="1:5">
      <c r="A21" s="2" t="s">
        <v>54</v>
      </c>
      <c r="B21">
        <v>0</v>
      </c>
      <c r="C21">
        <v>-1</v>
      </c>
      <c r="D21">
        <v>0.13</v>
      </c>
      <c r="E21">
        <f t="shared" si="1"/>
        <v>-2.9434164716336326</v>
      </c>
    </row>
    <row r="22" spans="1:5">
      <c r="A22" s="2" t="s">
        <v>55</v>
      </c>
      <c r="B22">
        <v>0</v>
      </c>
      <c r="C22">
        <v>-1</v>
      </c>
      <c r="D22">
        <v>0.13</v>
      </c>
      <c r="E22">
        <f t="shared" si="1"/>
        <v>-2.9434164716336326</v>
      </c>
    </row>
    <row r="23" spans="1:5">
      <c r="A23" s="2" t="s">
        <v>56</v>
      </c>
      <c r="B23">
        <v>0</v>
      </c>
      <c r="C23">
        <v>0</v>
      </c>
      <c r="D23">
        <v>1.31</v>
      </c>
      <c r="E23">
        <f t="shared" si="1"/>
        <v>0.38956681176272562</v>
      </c>
    </row>
    <row r="24" spans="1:5">
      <c r="A24" s="2" t="s">
        <v>69</v>
      </c>
      <c r="B24">
        <v>0</v>
      </c>
      <c r="C24">
        <v>0</v>
      </c>
      <c r="D24">
        <v>1.32</v>
      </c>
      <c r="E24">
        <f t="shared" si="1"/>
        <v>0.40053792958372886</v>
      </c>
    </row>
    <row r="25" spans="1:5">
      <c r="A25" s="2" t="s">
        <v>60</v>
      </c>
      <c r="B25">
        <v>2</v>
      </c>
      <c r="C25">
        <v>1</v>
      </c>
      <c r="D25">
        <v>4.5199999999999996</v>
      </c>
      <c r="E25">
        <f t="shared" si="1"/>
        <v>2.176322772640463</v>
      </c>
    </row>
    <row r="26" spans="1:5">
      <c r="A26" s="2" t="s">
        <v>70</v>
      </c>
      <c r="B26">
        <v>0</v>
      </c>
      <c r="C26">
        <v>-1</v>
      </c>
      <c r="D26">
        <v>0.2</v>
      </c>
      <c r="E26">
        <f t="shared" si="1"/>
        <v>-2.3219280948873622</v>
      </c>
    </row>
    <row r="27" spans="1:5">
      <c r="A27" s="2" t="s">
        <v>58</v>
      </c>
      <c r="B27">
        <v>-1</v>
      </c>
      <c r="C27">
        <v>-1</v>
      </c>
      <c r="D27">
        <v>0.11</v>
      </c>
      <c r="E27">
        <f t="shared" si="1"/>
        <v>-3.1844245711374275</v>
      </c>
    </row>
    <row r="28" spans="1:5">
      <c r="A28" s="2" t="s">
        <v>59</v>
      </c>
      <c r="B28">
        <v>0</v>
      </c>
      <c r="C28">
        <v>-1</v>
      </c>
      <c r="D28">
        <v>0.15</v>
      </c>
      <c r="E28">
        <f t="shared" si="1"/>
        <v>-2.7369655941662061</v>
      </c>
    </row>
    <row r="29" spans="1:5">
      <c r="A29" s="2" t="s">
        <v>71</v>
      </c>
      <c r="B29">
        <v>0</v>
      </c>
      <c r="C29">
        <v>0</v>
      </c>
      <c r="D29">
        <v>1.01</v>
      </c>
      <c r="E29">
        <f t="shared" si="1"/>
        <v>1.4355292977070055E-2</v>
      </c>
    </row>
    <row r="30" spans="1:5">
      <c r="A30" s="2" t="s">
        <v>72</v>
      </c>
      <c r="B30">
        <v>0</v>
      </c>
      <c r="C30">
        <v>0</v>
      </c>
      <c r="D30">
        <v>1</v>
      </c>
      <c r="E30">
        <f t="shared" si="1"/>
        <v>0</v>
      </c>
    </row>
    <row r="31" spans="1:5">
      <c r="A31" s="2" t="s">
        <v>61</v>
      </c>
      <c r="B31">
        <v>1</v>
      </c>
      <c r="C31">
        <v>-1</v>
      </c>
      <c r="D31">
        <v>0.5</v>
      </c>
      <c r="E31">
        <f t="shared" si="1"/>
        <v>-1</v>
      </c>
    </row>
    <row r="32" spans="1:5">
      <c r="A32" s="2" t="s">
        <v>63</v>
      </c>
      <c r="B32">
        <v>-1</v>
      </c>
      <c r="C32">
        <v>-1</v>
      </c>
      <c r="D32">
        <v>0.39</v>
      </c>
      <c r="E32">
        <f t="shared" si="1"/>
        <v>-1.3584539709124763</v>
      </c>
    </row>
    <row r="33" spans="1:5">
      <c r="A33" s="2" t="s">
        <v>62</v>
      </c>
      <c r="B33">
        <v>0</v>
      </c>
      <c r="C33">
        <v>-1</v>
      </c>
      <c r="D33">
        <v>0.14000000000000001</v>
      </c>
      <c r="E33">
        <f t="shared" si="1"/>
        <v>-2.8365012677171206</v>
      </c>
    </row>
    <row r="34" spans="1:5">
      <c r="A34" s="2" t="s">
        <v>64</v>
      </c>
      <c r="B34">
        <v>1</v>
      </c>
      <c r="C34">
        <v>0</v>
      </c>
      <c r="D34">
        <v>1.03</v>
      </c>
      <c r="E34">
        <f t="shared" si="1"/>
        <v>4.2644337408493722E-2</v>
      </c>
    </row>
    <row r="35" spans="1:5">
      <c r="A35" s="2" t="s">
        <v>65</v>
      </c>
      <c r="B35">
        <v>0</v>
      </c>
      <c r="C35">
        <v>1</v>
      </c>
      <c r="D35">
        <v>1.5</v>
      </c>
      <c r="E35">
        <f t="shared" si="1"/>
        <v>0.58496250072115619</v>
      </c>
    </row>
    <row r="78" spans="1:1">
      <c r="A78" s="2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Total74</vt:lpstr>
      <vt:lpstr>Hensley40</vt:lpstr>
      <vt:lpstr>Others34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win10_local</cp:lastModifiedBy>
  <dcterms:created xsi:type="dcterms:W3CDTF">2014-08-21T10:33:40Z</dcterms:created>
  <dcterms:modified xsi:type="dcterms:W3CDTF">2019-10-07T09:31:33Z</dcterms:modified>
</cp:coreProperties>
</file>