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imanshu\Desktop\IICS\"/>
    </mc:Choice>
  </mc:AlternateContent>
  <bookViews>
    <workbookView xWindow="0" yWindow="0" windowWidth="20490" windowHeight="7755" activeTab="4"/>
  </bookViews>
  <sheets>
    <sheet name="Sheet1" sheetId="1" r:id="rId1"/>
    <sheet name="Sheet2" sheetId="2" r:id="rId2"/>
    <sheet name="Sheet3" sheetId="3" r:id="rId3"/>
    <sheet name="Sheet2 (2)" sheetId="4" r:id="rId4"/>
    <sheet name="Sheet2 (3)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3" l="1"/>
  <c r="E6" i="3"/>
  <c r="E7" i="3"/>
  <c r="E8" i="3"/>
  <c r="E9" i="3"/>
  <c r="E10" i="3"/>
  <c r="E11" i="3"/>
  <c r="E12" i="3"/>
  <c r="E13" i="3"/>
  <c r="E14" i="3"/>
  <c r="E4" i="3"/>
  <c r="AG11" i="1"/>
  <c r="AG14" i="1"/>
  <c r="AG15" i="1"/>
  <c r="AG16" i="1"/>
  <c r="AG17" i="1"/>
  <c r="AG18" i="1"/>
  <c r="AG19" i="1"/>
  <c r="AG20" i="1"/>
  <c r="AG13" i="1"/>
  <c r="AE12" i="1" l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<sst xmlns="http://schemas.openxmlformats.org/spreadsheetml/2006/main" count="439" uniqueCount="86">
  <si>
    <t>ATTENDENCE SHEET</t>
  </si>
  <si>
    <t>DAY</t>
  </si>
  <si>
    <t>DATE</t>
  </si>
  <si>
    <t>MA</t>
  </si>
  <si>
    <t>TH</t>
  </si>
  <si>
    <t>SS</t>
  </si>
  <si>
    <t xml:space="preserve">TH </t>
  </si>
  <si>
    <t>P</t>
  </si>
  <si>
    <t>A</t>
  </si>
  <si>
    <t>R</t>
  </si>
  <si>
    <t>S. NO.</t>
  </si>
  <si>
    <t>EMP CODE</t>
  </si>
  <si>
    <t>Employee Name</t>
  </si>
  <si>
    <t>Dep.</t>
  </si>
  <si>
    <t xml:space="preserve">IN </t>
  </si>
  <si>
    <t>OUT</t>
  </si>
  <si>
    <t>IN</t>
  </si>
  <si>
    <t>BHAWANI</t>
  </si>
  <si>
    <t>ASSEMBLY</t>
  </si>
  <si>
    <t>ASHISH KUMAR</t>
  </si>
  <si>
    <t>DAYA SHANKAR</t>
  </si>
  <si>
    <t>SUDHIR KUMAR</t>
  </si>
  <si>
    <t>BHEEMSEN</t>
  </si>
  <si>
    <t>VINOD</t>
  </si>
  <si>
    <t>AJAY KR. NISHAD</t>
  </si>
  <si>
    <t>EDGETECH AIR SYSYTEMS PVT. LTD. (WORKER ATTENDENCE)</t>
  </si>
  <si>
    <t>DIWAKAR SINGH</t>
  </si>
  <si>
    <t>BITTU SHARMA</t>
  </si>
  <si>
    <t>L</t>
  </si>
  <si>
    <t xml:space="preserve"> </t>
  </si>
  <si>
    <t>NAME</t>
  </si>
  <si>
    <t>DESIGNATION</t>
  </si>
  <si>
    <t>SALARY</t>
  </si>
  <si>
    <t xml:space="preserve">BASIC SALARY </t>
  </si>
  <si>
    <t>ATTENDENCE</t>
  </si>
  <si>
    <t>CONVENCE</t>
  </si>
  <si>
    <t>OVERTIME IN HRS</t>
  </si>
  <si>
    <t>OVERTIME SALARY</t>
  </si>
  <si>
    <t>GROSS SALARY</t>
  </si>
  <si>
    <t xml:space="preserve">PF </t>
  </si>
  <si>
    <t>ESI</t>
  </si>
  <si>
    <t>IN HAND SALARY</t>
  </si>
  <si>
    <r>
      <rPr>
        <b/>
        <sz val="20"/>
        <color theme="0"/>
        <rFont val="Calibri"/>
        <family val="2"/>
        <scheme val="minor"/>
      </rPr>
      <t xml:space="preserve">EMPLYOEE </t>
    </r>
    <r>
      <rPr>
        <b/>
        <sz val="20"/>
        <color rgb="FFFFC000"/>
        <rFont val="Calibri"/>
        <family val="2"/>
        <scheme val="minor"/>
      </rPr>
      <t>SALARY SHEET</t>
    </r>
    <r>
      <rPr>
        <b/>
        <sz val="20"/>
        <color theme="1"/>
        <rFont val="Calibri"/>
        <family val="2"/>
        <scheme val="minor"/>
      </rPr>
      <t xml:space="preserve"> </t>
    </r>
    <r>
      <rPr>
        <b/>
        <sz val="20"/>
        <color theme="0"/>
        <rFont val="Calibri"/>
        <family val="2"/>
        <scheme val="minor"/>
      </rPr>
      <t>OF MAY</t>
    </r>
  </si>
  <si>
    <t>RAHUL</t>
  </si>
  <si>
    <t>PINKU</t>
  </si>
  <si>
    <t>NAITIK</t>
  </si>
  <si>
    <t>AYUSH</t>
  </si>
  <si>
    <t>ANIKET</t>
  </si>
  <si>
    <t>VIKAS</t>
  </si>
  <si>
    <t>SUJEET</t>
  </si>
  <si>
    <t>SACHIN</t>
  </si>
  <si>
    <t>DEVENDER</t>
  </si>
  <si>
    <t>MANOJ</t>
  </si>
  <si>
    <t>CA</t>
  </si>
  <si>
    <t>ASST. MANAGER</t>
  </si>
  <si>
    <t>JUNIOR ENGINEER</t>
  </si>
  <si>
    <t>SUPERVISOR</t>
  </si>
  <si>
    <t>PROD.HEAD</t>
  </si>
  <si>
    <t>SENIOR ENG.</t>
  </si>
  <si>
    <t>CLERK</t>
  </si>
  <si>
    <t>SALES EXECUTIVE</t>
  </si>
  <si>
    <t>TRANSPORT DEPT.</t>
  </si>
  <si>
    <t>TAPU</t>
  </si>
  <si>
    <t>G.K</t>
  </si>
  <si>
    <t>VINOD KUMAR</t>
  </si>
  <si>
    <t>RAVI KUMAR</t>
  </si>
  <si>
    <t>SHYAM</t>
  </si>
  <si>
    <t>UMESH KUMAR</t>
  </si>
  <si>
    <t>DHARMENDER</t>
  </si>
  <si>
    <t>KAMAL RANA</t>
  </si>
  <si>
    <t>PARMOD KUMAR</t>
  </si>
  <si>
    <t>BUDPAL</t>
  </si>
  <si>
    <t>VIKASH KUMAR</t>
  </si>
  <si>
    <t>SHER SINGH</t>
  </si>
  <si>
    <t>MINTU</t>
  </si>
  <si>
    <t>ARJUN KUMAR</t>
  </si>
  <si>
    <t>KAMENDER</t>
  </si>
  <si>
    <t>HARENDER</t>
  </si>
  <si>
    <t>TEJVEER</t>
  </si>
  <si>
    <t>TASVENDER</t>
  </si>
  <si>
    <t xml:space="preserve">NANDLAL </t>
  </si>
  <si>
    <t>PRAVEEN KUMAR</t>
  </si>
  <si>
    <t>ASHOK KUMAR</t>
  </si>
  <si>
    <r>
      <t xml:space="preserve">AJAY KUMAR  </t>
    </r>
    <r>
      <rPr>
        <b/>
        <sz val="22"/>
        <color theme="1"/>
        <rFont val="Calibri"/>
        <family val="2"/>
        <scheme val="minor"/>
      </rPr>
      <t>2</t>
    </r>
  </si>
  <si>
    <t>ARUN KUMAR</t>
  </si>
  <si>
    <r>
      <t xml:space="preserve">BHAWANI </t>
    </r>
    <r>
      <rPr>
        <b/>
        <sz val="22"/>
        <color theme="1"/>
        <rFont val="Calibri"/>
        <family val="2"/>
        <scheme val="minor"/>
      </rPr>
      <t>(CONT.)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</si>
</sst>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8"/>
      <color rgb="FF0070C0"/>
      <name val="Algerian"/>
      <family val="5"/>
    </font>
    <font>
      <b/>
      <sz val="36"/>
      <color rgb="FF0070C0"/>
      <name val="Algerian"/>
      <family val="5"/>
    </font>
    <font>
      <sz val="18"/>
      <color theme="1"/>
      <name val="Algerian"/>
      <family val="5"/>
    </font>
    <font>
      <b/>
      <sz val="20"/>
      <color theme="1"/>
      <name val="Calibri"/>
      <family val="2"/>
      <scheme val="minor"/>
    </font>
    <font>
      <b/>
      <sz val="20"/>
      <color rgb="FFFFC00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22"/>
      <color theme="1"/>
      <name val="Algerian"/>
      <family val="5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1" fillId="3" borderId="1" xfId="0" applyFont="1" applyFill="1" applyBorder="1"/>
    <xf numFmtId="164" fontId="0" fillId="3" borderId="1" xfId="0" applyNumberFormat="1" applyFill="1" applyBorder="1"/>
    <xf numFmtId="0" fontId="0" fillId="3" borderId="1" xfId="0" applyFill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8" fillId="0" borderId="0" xfId="0" applyFont="1"/>
    <xf numFmtId="0" fontId="10" fillId="0" borderId="1" xfId="0" applyFont="1" applyBorder="1" applyAlignment="1">
      <alignment horizontal="center"/>
    </xf>
    <xf numFmtId="0" fontId="10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1" xfId="0" applyFont="1" applyBorder="1"/>
    <xf numFmtId="0" fontId="10" fillId="0" borderId="1" xfId="0" applyFont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/>
    </xf>
    <xf numFmtId="0" fontId="9" fillId="5" borderId="1" xfId="0" applyFont="1" applyFill="1" applyBorder="1" applyAlignment="1">
      <alignment horizontal="center" vertical="center"/>
    </xf>
    <xf numFmtId="0" fontId="10" fillId="0" borderId="2" xfId="0" applyFont="1" applyFill="1" applyBorder="1"/>
    <xf numFmtId="0" fontId="10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"/>
  <sheetViews>
    <sheetView workbookViewId="0">
      <selection activeCell="B13" sqref="B13"/>
    </sheetView>
  </sheetViews>
  <sheetFormatPr defaultRowHeight="15" x14ac:dyDescent="0.25"/>
  <cols>
    <col min="1" max="1" width="5.5703125" customWidth="1"/>
    <col min="2" max="2" width="3.7109375" customWidth="1"/>
    <col min="3" max="3" width="4.28515625" customWidth="1"/>
    <col min="4" max="4" width="5" customWidth="1"/>
    <col min="5" max="5" width="4.28515625" customWidth="1"/>
    <col min="6" max="6" width="5.140625" customWidth="1"/>
    <col min="7" max="7" width="4.28515625" customWidth="1"/>
    <col min="8" max="8" width="3.28515625" customWidth="1"/>
    <col min="9" max="9" width="3.7109375" customWidth="1"/>
    <col min="10" max="10" width="4.28515625" customWidth="1"/>
    <col min="11" max="11" width="5" customWidth="1"/>
    <col min="12" max="12" width="4.28515625" customWidth="1"/>
    <col min="13" max="13" width="5.140625" customWidth="1"/>
    <col min="14" max="14" width="4.28515625" customWidth="1"/>
    <col min="15" max="15" width="3.28515625" customWidth="1"/>
    <col min="16" max="16" width="3.7109375" customWidth="1"/>
    <col min="17" max="17" width="4.28515625" customWidth="1"/>
    <col min="18" max="18" width="5" customWidth="1"/>
    <col min="19" max="19" width="4.28515625" customWidth="1"/>
    <col min="20" max="20" width="5.140625" customWidth="1"/>
    <col min="21" max="21" width="4.28515625" customWidth="1"/>
    <col min="22" max="22" width="3.28515625" customWidth="1"/>
    <col min="23" max="23" width="3.7109375" customWidth="1"/>
    <col min="24" max="24" width="4.28515625" customWidth="1"/>
    <col min="25" max="25" width="5" customWidth="1"/>
    <col min="26" max="26" width="4.28515625" customWidth="1"/>
    <col min="27" max="27" width="5.140625" customWidth="1"/>
    <col min="28" max="28" width="4.28515625" customWidth="1"/>
    <col min="29" max="29" width="3.28515625" customWidth="1"/>
    <col min="30" max="30" width="3.7109375" customWidth="1"/>
    <col min="31" max="31" width="4.28515625" customWidth="1"/>
  </cols>
  <sheetData>
    <row r="1" spans="1:36" ht="15" customHeight="1" x14ac:dyDescent="0.25">
      <c r="B1" s="17" t="s">
        <v>0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</row>
    <row r="2" spans="1:36" ht="15" customHeight="1" x14ac:dyDescent="0.25"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</row>
    <row r="3" spans="1:36" ht="15" customHeight="1" x14ac:dyDescent="0.25"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</row>
    <row r="4" spans="1:36" ht="15" customHeight="1" x14ac:dyDescent="0.25"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</row>
    <row r="5" spans="1:36" ht="15" customHeight="1" x14ac:dyDescent="0.2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</row>
    <row r="6" spans="1:36" ht="15" customHeight="1" x14ac:dyDescent="0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J6" t="s">
        <v>9</v>
      </c>
    </row>
    <row r="7" spans="1:36" ht="15" customHeight="1" x14ac:dyDescent="0.2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</row>
    <row r="8" spans="1:36" ht="15" customHeight="1" x14ac:dyDescent="0.25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</row>
    <row r="9" spans="1:36" x14ac:dyDescent="0.25"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</row>
    <row r="11" spans="1:36" x14ac:dyDescent="0.25">
      <c r="A11" s="4" t="s">
        <v>2</v>
      </c>
      <c r="B11" s="5">
        <v>45444</v>
      </c>
      <c r="C11" s="5">
        <v>45445</v>
      </c>
      <c r="D11" s="5">
        <v>45446</v>
      </c>
      <c r="E11" s="5">
        <v>45447</v>
      </c>
      <c r="F11" s="5">
        <v>45448</v>
      </c>
      <c r="G11" s="5">
        <v>45449</v>
      </c>
      <c r="H11" s="5">
        <v>45450</v>
      </c>
      <c r="I11" s="5">
        <v>45451</v>
      </c>
      <c r="J11" s="5">
        <v>45452</v>
      </c>
      <c r="K11" s="5">
        <v>45453</v>
      </c>
      <c r="L11" s="5">
        <v>45454</v>
      </c>
      <c r="M11" s="5">
        <v>45455</v>
      </c>
      <c r="N11" s="5">
        <v>45456</v>
      </c>
      <c r="O11" s="5">
        <v>45457</v>
      </c>
      <c r="P11" s="5">
        <v>45458</v>
      </c>
      <c r="Q11" s="5">
        <v>45459</v>
      </c>
      <c r="R11" s="5">
        <v>45460</v>
      </c>
      <c r="S11" s="5">
        <v>45461</v>
      </c>
      <c r="T11" s="5">
        <v>45462</v>
      </c>
      <c r="U11" s="5">
        <v>45463</v>
      </c>
      <c r="V11" s="5">
        <v>45464</v>
      </c>
      <c r="W11" s="5">
        <v>45465</v>
      </c>
      <c r="X11" s="5">
        <v>45466</v>
      </c>
      <c r="Y11" s="5">
        <v>45467</v>
      </c>
      <c r="Z11" s="5">
        <v>45468</v>
      </c>
      <c r="AA11" s="5">
        <v>45469</v>
      </c>
      <c r="AB11" s="5">
        <v>45470</v>
      </c>
      <c r="AC11" s="5">
        <v>45471</v>
      </c>
      <c r="AD11" s="5">
        <v>45472</v>
      </c>
      <c r="AE11" s="5">
        <v>45473</v>
      </c>
      <c r="AG11" s="19">
        <f>SUM(C13)</f>
        <v>0</v>
      </c>
      <c r="AH11" s="19"/>
      <c r="AI11" s="19"/>
    </row>
    <row r="12" spans="1:36" x14ac:dyDescent="0.25">
      <c r="A12" s="4" t="s">
        <v>1</v>
      </c>
      <c r="B12" s="6" t="str">
        <f>TEXT(B11,"DDD")</f>
        <v>Sat</v>
      </c>
      <c r="C12" s="6" t="str">
        <f t="shared" ref="C12:AE12" si="0">TEXT(C11,"DDD")</f>
        <v>Sun</v>
      </c>
      <c r="D12" s="6" t="str">
        <f t="shared" si="0"/>
        <v>Mon</v>
      </c>
      <c r="E12" s="6" t="str">
        <f t="shared" si="0"/>
        <v>Tue</v>
      </c>
      <c r="F12" s="6" t="str">
        <f t="shared" si="0"/>
        <v>Wed</v>
      </c>
      <c r="G12" s="6" t="str">
        <f t="shared" si="0"/>
        <v>Thu</v>
      </c>
      <c r="H12" s="6" t="str">
        <f t="shared" si="0"/>
        <v>Fri</v>
      </c>
      <c r="I12" s="6" t="str">
        <f t="shared" si="0"/>
        <v>Sat</v>
      </c>
      <c r="J12" s="6" t="str">
        <f t="shared" si="0"/>
        <v>Sun</v>
      </c>
      <c r="K12" s="6" t="str">
        <f t="shared" si="0"/>
        <v>Mon</v>
      </c>
      <c r="L12" s="6" t="str">
        <f t="shared" si="0"/>
        <v>Tue</v>
      </c>
      <c r="M12" s="6" t="str">
        <f t="shared" si="0"/>
        <v>Wed</v>
      </c>
      <c r="N12" s="6" t="str">
        <f t="shared" si="0"/>
        <v>Thu</v>
      </c>
      <c r="O12" s="6" t="str">
        <f t="shared" si="0"/>
        <v>Fri</v>
      </c>
      <c r="P12" s="6" t="str">
        <f t="shared" si="0"/>
        <v>Sat</v>
      </c>
      <c r="Q12" s="6" t="str">
        <f t="shared" si="0"/>
        <v>Sun</v>
      </c>
      <c r="R12" s="6" t="str">
        <f t="shared" si="0"/>
        <v>Mon</v>
      </c>
      <c r="S12" s="6" t="str">
        <f t="shared" si="0"/>
        <v>Tue</v>
      </c>
      <c r="T12" s="6" t="str">
        <f t="shared" si="0"/>
        <v>Wed</v>
      </c>
      <c r="U12" s="6" t="str">
        <f t="shared" si="0"/>
        <v>Thu</v>
      </c>
      <c r="V12" s="6" t="str">
        <f t="shared" si="0"/>
        <v>Fri</v>
      </c>
      <c r="W12" s="6" t="str">
        <f t="shared" si="0"/>
        <v>Sat</v>
      </c>
      <c r="X12" s="6" t="str">
        <f t="shared" si="0"/>
        <v>Sun</v>
      </c>
      <c r="Y12" s="6" t="str">
        <f t="shared" si="0"/>
        <v>Mon</v>
      </c>
      <c r="Z12" s="6" t="str">
        <f t="shared" si="0"/>
        <v>Tue</v>
      </c>
      <c r="AA12" s="6" t="str">
        <f t="shared" si="0"/>
        <v>Wed</v>
      </c>
      <c r="AB12" s="6" t="str">
        <f t="shared" si="0"/>
        <v>Thu</v>
      </c>
      <c r="AC12" s="6" t="str">
        <f t="shared" si="0"/>
        <v>Fri</v>
      </c>
      <c r="AD12" s="6" t="str">
        <f t="shared" si="0"/>
        <v>Sat</v>
      </c>
      <c r="AE12" s="6" t="str">
        <f t="shared" si="0"/>
        <v>Sun</v>
      </c>
      <c r="AG12" t="s">
        <v>8</v>
      </c>
      <c r="AH12" t="s">
        <v>7</v>
      </c>
      <c r="AI12" t="s">
        <v>28</v>
      </c>
    </row>
    <row r="13" spans="1:36" x14ac:dyDescent="0.25">
      <c r="A13" s="2" t="s">
        <v>3</v>
      </c>
      <c r="B13" s="2" t="s">
        <v>29</v>
      </c>
      <c r="C13" s="3"/>
      <c r="D13" s="2" t="s">
        <v>7</v>
      </c>
      <c r="E13" s="2" t="s">
        <v>7</v>
      </c>
      <c r="F13" s="2" t="s">
        <v>7</v>
      </c>
      <c r="G13" s="2" t="s">
        <v>7</v>
      </c>
      <c r="H13" s="2" t="s">
        <v>7</v>
      </c>
      <c r="I13" s="2" t="s">
        <v>7</v>
      </c>
      <c r="J13" s="3"/>
      <c r="K13" s="2" t="s">
        <v>7</v>
      </c>
      <c r="L13" s="2" t="s">
        <v>7</v>
      </c>
      <c r="M13" s="2" t="s">
        <v>7</v>
      </c>
      <c r="N13" s="2" t="s">
        <v>7</v>
      </c>
      <c r="O13" s="2" t="s">
        <v>7</v>
      </c>
      <c r="P13" s="2" t="s">
        <v>7</v>
      </c>
      <c r="Q13" s="3"/>
      <c r="R13" s="2" t="s">
        <v>7</v>
      </c>
      <c r="S13" s="2" t="s">
        <v>7</v>
      </c>
      <c r="T13" s="2" t="s">
        <v>7</v>
      </c>
      <c r="U13" s="2" t="s">
        <v>7</v>
      </c>
      <c r="V13" s="2" t="s">
        <v>7</v>
      </c>
      <c r="W13" s="2" t="s">
        <v>7</v>
      </c>
      <c r="X13" s="3"/>
      <c r="Y13" s="2" t="s">
        <v>7</v>
      </c>
      <c r="Z13" s="2" t="s">
        <v>7</v>
      </c>
      <c r="AA13" s="2" t="s">
        <v>7</v>
      </c>
      <c r="AB13" s="2" t="s">
        <v>7</v>
      </c>
      <c r="AC13" s="2" t="s">
        <v>7</v>
      </c>
      <c r="AD13" s="2" t="s">
        <v>7</v>
      </c>
      <c r="AE13" s="3"/>
      <c r="AG13">
        <f>SUM(B13:AD13)</f>
        <v>0</v>
      </c>
    </row>
    <row r="14" spans="1:36" x14ac:dyDescent="0.25">
      <c r="A14" s="2" t="s">
        <v>4</v>
      </c>
      <c r="B14" s="2" t="s">
        <v>7</v>
      </c>
      <c r="C14" s="3"/>
      <c r="D14" s="2" t="s">
        <v>7</v>
      </c>
      <c r="E14" s="2" t="s">
        <v>7</v>
      </c>
      <c r="F14" s="2" t="s">
        <v>7</v>
      </c>
      <c r="G14" s="2" t="s">
        <v>7</v>
      </c>
      <c r="H14" s="2" t="s">
        <v>7</v>
      </c>
      <c r="I14" s="2" t="s">
        <v>7</v>
      </c>
      <c r="J14" s="3"/>
      <c r="K14" s="2" t="s">
        <v>7</v>
      </c>
      <c r="L14" s="2" t="s">
        <v>7</v>
      </c>
      <c r="M14" s="2" t="s">
        <v>7</v>
      </c>
      <c r="N14" s="2" t="s">
        <v>7</v>
      </c>
      <c r="O14" s="2" t="s">
        <v>7</v>
      </c>
      <c r="P14" s="2" t="s">
        <v>7</v>
      </c>
      <c r="Q14" s="3"/>
      <c r="R14" s="2" t="s">
        <v>7</v>
      </c>
      <c r="S14" s="2" t="s">
        <v>7</v>
      </c>
      <c r="T14" s="2" t="s">
        <v>7</v>
      </c>
      <c r="U14" s="2" t="s">
        <v>7</v>
      </c>
      <c r="V14" s="2" t="s">
        <v>7</v>
      </c>
      <c r="W14" s="2" t="s">
        <v>7</v>
      </c>
      <c r="X14" s="3"/>
      <c r="Y14" s="2" t="s">
        <v>7</v>
      </c>
      <c r="Z14" s="2" t="s">
        <v>7</v>
      </c>
      <c r="AA14" s="2" t="s">
        <v>7</v>
      </c>
      <c r="AB14" s="2" t="s">
        <v>7</v>
      </c>
      <c r="AC14" s="2" t="s">
        <v>7</v>
      </c>
      <c r="AD14" s="2" t="s">
        <v>7</v>
      </c>
      <c r="AE14" s="3"/>
      <c r="AG14">
        <f t="shared" ref="AG14:AG20" si="1">SUM(B14:AD14)</f>
        <v>0</v>
      </c>
    </row>
    <row r="15" spans="1:36" x14ac:dyDescent="0.25">
      <c r="A15" s="2" t="s">
        <v>5</v>
      </c>
      <c r="B15" s="2" t="s">
        <v>7</v>
      </c>
      <c r="C15" s="3"/>
      <c r="D15" s="2" t="s">
        <v>7</v>
      </c>
      <c r="E15" s="2" t="s">
        <v>7</v>
      </c>
      <c r="F15" s="2" t="s">
        <v>7</v>
      </c>
      <c r="G15" s="2" t="s">
        <v>7</v>
      </c>
      <c r="H15" s="2" t="s">
        <v>7</v>
      </c>
      <c r="I15" s="2" t="s">
        <v>7</v>
      </c>
      <c r="J15" s="3"/>
      <c r="K15" s="2" t="s">
        <v>7</v>
      </c>
      <c r="L15" s="2" t="s">
        <v>7</v>
      </c>
      <c r="M15" s="2" t="s">
        <v>7</v>
      </c>
      <c r="N15" s="2" t="s">
        <v>7</v>
      </c>
      <c r="O15" s="2" t="s">
        <v>7</v>
      </c>
      <c r="P15" s="2" t="s">
        <v>7</v>
      </c>
      <c r="Q15" s="3"/>
      <c r="R15" s="2" t="s">
        <v>7</v>
      </c>
      <c r="S15" s="2" t="s">
        <v>7</v>
      </c>
      <c r="T15" s="2" t="s">
        <v>7</v>
      </c>
      <c r="U15" s="2" t="s">
        <v>7</v>
      </c>
      <c r="V15" s="2" t="s">
        <v>7</v>
      </c>
      <c r="W15" s="2" t="s">
        <v>7</v>
      </c>
      <c r="X15" s="3"/>
      <c r="Y15" s="2" t="s">
        <v>7</v>
      </c>
      <c r="Z15" s="2" t="s">
        <v>7</v>
      </c>
      <c r="AA15" s="2" t="s">
        <v>7</v>
      </c>
      <c r="AB15" s="2" t="s">
        <v>7</v>
      </c>
      <c r="AC15" s="2" t="s">
        <v>7</v>
      </c>
      <c r="AD15" s="2" t="s">
        <v>7</v>
      </c>
      <c r="AE15" s="3"/>
      <c r="AG15">
        <f t="shared" si="1"/>
        <v>0</v>
      </c>
    </row>
    <row r="16" spans="1:36" x14ac:dyDescent="0.25">
      <c r="A16" s="2" t="s">
        <v>3</v>
      </c>
      <c r="B16" s="2" t="s">
        <v>8</v>
      </c>
      <c r="C16" s="3"/>
      <c r="D16" s="2" t="s">
        <v>8</v>
      </c>
      <c r="E16" s="2" t="s">
        <v>8</v>
      </c>
      <c r="F16" s="2" t="s">
        <v>8</v>
      </c>
      <c r="G16" s="2" t="s">
        <v>8</v>
      </c>
      <c r="H16" s="2" t="s">
        <v>8</v>
      </c>
      <c r="I16" s="2" t="s">
        <v>8</v>
      </c>
      <c r="J16" s="3"/>
      <c r="K16" s="2" t="s">
        <v>8</v>
      </c>
      <c r="L16" s="2" t="s">
        <v>8</v>
      </c>
      <c r="M16" s="2" t="s">
        <v>8</v>
      </c>
      <c r="N16" s="2" t="s">
        <v>8</v>
      </c>
      <c r="O16" s="2" t="s">
        <v>8</v>
      </c>
      <c r="P16" s="2" t="s">
        <v>8</v>
      </c>
      <c r="Q16" s="3"/>
      <c r="R16" s="2" t="s">
        <v>8</v>
      </c>
      <c r="S16" s="2" t="s">
        <v>8</v>
      </c>
      <c r="T16" s="2" t="s">
        <v>8</v>
      </c>
      <c r="U16" s="2" t="s">
        <v>8</v>
      </c>
      <c r="V16" s="2" t="s">
        <v>8</v>
      </c>
      <c r="W16" s="2" t="s">
        <v>8</v>
      </c>
      <c r="X16" s="3"/>
      <c r="Y16" s="2" t="s">
        <v>8</v>
      </c>
      <c r="Z16" s="2" t="s">
        <v>8</v>
      </c>
      <c r="AA16" s="2" t="s">
        <v>8</v>
      </c>
      <c r="AB16" s="2" t="s">
        <v>8</v>
      </c>
      <c r="AC16" s="2" t="s">
        <v>8</v>
      </c>
      <c r="AD16" s="2" t="s">
        <v>8</v>
      </c>
      <c r="AE16" s="3"/>
      <c r="AG16">
        <f t="shared" si="1"/>
        <v>0</v>
      </c>
    </row>
    <row r="17" spans="1:33" x14ac:dyDescent="0.25">
      <c r="A17" s="2" t="s">
        <v>6</v>
      </c>
      <c r="B17" s="2" t="s">
        <v>7</v>
      </c>
      <c r="C17" s="3"/>
      <c r="D17" s="2" t="s">
        <v>7</v>
      </c>
      <c r="E17" s="2" t="s">
        <v>7</v>
      </c>
      <c r="F17" s="2" t="s">
        <v>7</v>
      </c>
      <c r="G17" s="2" t="s">
        <v>7</v>
      </c>
      <c r="H17" s="2" t="s">
        <v>7</v>
      </c>
      <c r="I17" s="2" t="s">
        <v>7</v>
      </c>
      <c r="J17" s="3"/>
      <c r="K17" s="2" t="s">
        <v>7</v>
      </c>
      <c r="L17" s="2" t="s">
        <v>7</v>
      </c>
      <c r="M17" s="2" t="s">
        <v>7</v>
      </c>
      <c r="N17" s="2" t="s">
        <v>7</v>
      </c>
      <c r="O17" s="2" t="s">
        <v>7</v>
      </c>
      <c r="P17" s="2" t="s">
        <v>7</v>
      </c>
      <c r="Q17" s="3"/>
      <c r="R17" s="2" t="s">
        <v>7</v>
      </c>
      <c r="S17" s="2" t="s">
        <v>7</v>
      </c>
      <c r="T17" s="2" t="s">
        <v>7</v>
      </c>
      <c r="U17" s="2" t="s">
        <v>7</v>
      </c>
      <c r="V17" s="2" t="s">
        <v>7</v>
      </c>
      <c r="W17" s="2" t="s">
        <v>7</v>
      </c>
      <c r="X17" s="3"/>
      <c r="Y17" s="2" t="s">
        <v>7</v>
      </c>
      <c r="Z17" s="2" t="s">
        <v>7</v>
      </c>
      <c r="AA17" s="2" t="s">
        <v>7</v>
      </c>
      <c r="AB17" s="2" t="s">
        <v>7</v>
      </c>
      <c r="AC17" s="2" t="s">
        <v>7</v>
      </c>
      <c r="AD17" s="2" t="s">
        <v>7</v>
      </c>
      <c r="AE17" s="3"/>
      <c r="AG17">
        <f t="shared" si="1"/>
        <v>0</v>
      </c>
    </row>
    <row r="18" spans="1:33" x14ac:dyDescent="0.25">
      <c r="A18" s="2" t="s">
        <v>5</v>
      </c>
      <c r="B18" s="2" t="s">
        <v>7</v>
      </c>
      <c r="C18" s="3"/>
      <c r="D18" s="2" t="s">
        <v>7</v>
      </c>
      <c r="E18" s="2" t="s">
        <v>7</v>
      </c>
      <c r="F18" s="2" t="s">
        <v>7</v>
      </c>
      <c r="G18" s="2" t="s">
        <v>7</v>
      </c>
      <c r="H18" s="2" t="s">
        <v>7</v>
      </c>
      <c r="I18" s="2" t="s">
        <v>7</v>
      </c>
      <c r="J18" s="3"/>
      <c r="K18" s="2" t="s">
        <v>7</v>
      </c>
      <c r="L18" s="2" t="s">
        <v>7</v>
      </c>
      <c r="M18" s="2" t="s">
        <v>7</v>
      </c>
      <c r="N18" s="2" t="s">
        <v>7</v>
      </c>
      <c r="O18" s="2" t="s">
        <v>7</v>
      </c>
      <c r="P18" s="2" t="s">
        <v>7</v>
      </c>
      <c r="Q18" s="3"/>
      <c r="R18" s="2" t="s">
        <v>7</v>
      </c>
      <c r="S18" s="2" t="s">
        <v>7</v>
      </c>
      <c r="T18" s="2" t="s">
        <v>7</v>
      </c>
      <c r="U18" s="2" t="s">
        <v>7</v>
      </c>
      <c r="V18" s="2" t="s">
        <v>7</v>
      </c>
      <c r="W18" s="2" t="s">
        <v>7</v>
      </c>
      <c r="X18" s="3"/>
      <c r="Y18" s="2" t="s">
        <v>7</v>
      </c>
      <c r="Z18" s="2" t="s">
        <v>7</v>
      </c>
      <c r="AA18" s="2" t="s">
        <v>7</v>
      </c>
      <c r="AB18" s="2" t="s">
        <v>7</v>
      </c>
      <c r="AC18" s="2" t="s">
        <v>7</v>
      </c>
      <c r="AD18" s="2" t="s">
        <v>7</v>
      </c>
      <c r="AE18" s="3"/>
      <c r="AG18">
        <f t="shared" si="1"/>
        <v>0</v>
      </c>
    </row>
    <row r="19" spans="1:33" x14ac:dyDescent="0.25">
      <c r="A19" s="2" t="s">
        <v>3</v>
      </c>
      <c r="B19" s="2" t="s">
        <v>8</v>
      </c>
      <c r="C19" s="3"/>
      <c r="D19" s="2" t="s">
        <v>8</v>
      </c>
      <c r="E19" s="2" t="s">
        <v>8</v>
      </c>
      <c r="F19" s="2" t="s">
        <v>8</v>
      </c>
      <c r="G19" s="2" t="s">
        <v>8</v>
      </c>
      <c r="H19" s="2" t="s">
        <v>8</v>
      </c>
      <c r="I19" s="2" t="s">
        <v>8</v>
      </c>
      <c r="J19" s="3"/>
      <c r="K19" s="2" t="s">
        <v>8</v>
      </c>
      <c r="L19" s="2" t="s">
        <v>8</v>
      </c>
      <c r="M19" s="2" t="s">
        <v>8</v>
      </c>
      <c r="N19" s="2" t="s">
        <v>8</v>
      </c>
      <c r="O19" s="2" t="s">
        <v>8</v>
      </c>
      <c r="P19" s="2" t="s">
        <v>8</v>
      </c>
      <c r="Q19" s="3"/>
      <c r="R19" s="2" t="s">
        <v>8</v>
      </c>
      <c r="S19" s="2" t="s">
        <v>8</v>
      </c>
      <c r="T19" s="2" t="s">
        <v>8</v>
      </c>
      <c r="U19" s="2" t="s">
        <v>8</v>
      </c>
      <c r="V19" s="2" t="s">
        <v>8</v>
      </c>
      <c r="W19" s="2" t="s">
        <v>8</v>
      </c>
      <c r="X19" s="3"/>
      <c r="Y19" s="2" t="s">
        <v>8</v>
      </c>
      <c r="Z19" s="2" t="s">
        <v>8</v>
      </c>
      <c r="AA19" s="2" t="s">
        <v>8</v>
      </c>
      <c r="AB19" s="2" t="s">
        <v>8</v>
      </c>
      <c r="AC19" s="2" t="s">
        <v>8</v>
      </c>
      <c r="AD19" s="2" t="s">
        <v>8</v>
      </c>
      <c r="AE19" s="3"/>
      <c r="AG19">
        <f t="shared" si="1"/>
        <v>0</v>
      </c>
    </row>
    <row r="20" spans="1:33" x14ac:dyDescent="0.25">
      <c r="A20" s="2" t="s">
        <v>4</v>
      </c>
      <c r="B20" s="2" t="s">
        <v>7</v>
      </c>
      <c r="C20" s="3"/>
      <c r="D20" s="2" t="s">
        <v>7</v>
      </c>
      <c r="E20" s="2" t="s">
        <v>7</v>
      </c>
      <c r="F20" s="2" t="s">
        <v>7</v>
      </c>
      <c r="G20" s="2" t="s">
        <v>7</v>
      </c>
      <c r="H20" s="2" t="s">
        <v>7</v>
      </c>
      <c r="I20" s="2" t="s">
        <v>7</v>
      </c>
      <c r="J20" s="3"/>
      <c r="K20" s="2" t="s">
        <v>7</v>
      </c>
      <c r="L20" s="2" t="s">
        <v>7</v>
      </c>
      <c r="M20" s="2" t="s">
        <v>7</v>
      </c>
      <c r="N20" s="2" t="s">
        <v>7</v>
      </c>
      <c r="O20" s="2" t="s">
        <v>7</v>
      </c>
      <c r="P20" s="2" t="s">
        <v>7</v>
      </c>
      <c r="Q20" s="3"/>
      <c r="R20" s="2" t="s">
        <v>7</v>
      </c>
      <c r="S20" s="2" t="s">
        <v>7</v>
      </c>
      <c r="T20" s="2" t="s">
        <v>7</v>
      </c>
      <c r="U20" s="2" t="s">
        <v>7</v>
      </c>
      <c r="V20" s="2" t="s">
        <v>7</v>
      </c>
      <c r="W20" s="2" t="s">
        <v>7</v>
      </c>
      <c r="X20" s="3"/>
      <c r="Y20" s="2" t="s">
        <v>7</v>
      </c>
      <c r="Z20" s="2" t="s">
        <v>7</v>
      </c>
      <c r="AA20" s="2" t="s">
        <v>7</v>
      </c>
      <c r="AB20" s="2" t="s">
        <v>7</v>
      </c>
      <c r="AC20" s="2" t="s">
        <v>7</v>
      </c>
      <c r="AD20" s="2" t="s">
        <v>7</v>
      </c>
      <c r="AE20" s="3"/>
      <c r="AG20">
        <f t="shared" si="1"/>
        <v>0</v>
      </c>
    </row>
  </sheetData>
  <mergeCells count="2">
    <mergeCell ref="B1:AD9"/>
    <mergeCell ref="AG11:AI1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opLeftCell="A7" zoomScale="98" zoomScaleNormal="98" workbookViewId="0">
      <selection activeCell="B6" sqref="B6:D20"/>
    </sheetView>
  </sheetViews>
  <sheetFormatPr defaultRowHeight="15" x14ac:dyDescent="0.25"/>
  <cols>
    <col min="1" max="1" width="6.42578125" customWidth="1"/>
    <col min="2" max="2" width="10.28515625" customWidth="1"/>
    <col min="3" max="3" width="16" customWidth="1"/>
    <col min="4" max="4" width="10" customWidth="1"/>
    <col min="5" max="18" width="5.7109375" customWidth="1"/>
  </cols>
  <sheetData>
    <row r="1" spans="1:18" ht="15" customHeight="1" x14ac:dyDescent="0.25">
      <c r="A1" s="20" t="s">
        <v>25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</row>
    <row r="2" spans="1:18" ht="15" customHeight="1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1:18" ht="31.5" customHeight="1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8" ht="18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27" customHeight="1" x14ac:dyDescent="0.25">
      <c r="A5" s="1" t="s">
        <v>10</v>
      </c>
      <c r="B5" s="1" t="s">
        <v>11</v>
      </c>
      <c r="C5" s="1" t="s">
        <v>12</v>
      </c>
      <c r="D5" s="1" t="s">
        <v>13</v>
      </c>
      <c r="E5" s="1" t="s">
        <v>14</v>
      </c>
      <c r="F5" s="1" t="s">
        <v>15</v>
      </c>
      <c r="G5" s="1" t="s">
        <v>14</v>
      </c>
      <c r="H5" s="1" t="s">
        <v>15</v>
      </c>
      <c r="I5" s="1" t="s">
        <v>14</v>
      </c>
      <c r="J5" s="1" t="s">
        <v>15</v>
      </c>
      <c r="K5" s="1" t="s">
        <v>16</v>
      </c>
      <c r="L5" s="1" t="s">
        <v>15</v>
      </c>
      <c r="M5" s="1" t="s">
        <v>14</v>
      </c>
      <c r="N5" s="1" t="s">
        <v>15</v>
      </c>
      <c r="O5" s="1" t="s">
        <v>14</v>
      </c>
      <c r="P5" s="1" t="s">
        <v>15</v>
      </c>
      <c r="Q5" s="1" t="s">
        <v>16</v>
      </c>
      <c r="R5" s="1" t="s">
        <v>15</v>
      </c>
    </row>
    <row r="6" spans="1:18" ht="25.5" customHeight="1" x14ac:dyDescent="0.25">
      <c r="A6" s="7">
        <v>1</v>
      </c>
      <c r="B6" s="2" t="s">
        <v>17</v>
      </c>
      <c r="C6" s="2" t="s">
        <v>17</v>
      </c>
      <c r="D6" s="2" t="s">
        <v>18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ht="25.5" customHeight="1" x14ac:dyDescent="0.25">
      <c r="A7" s="7">
        <v>2</v>
      </c>
      <c r="B7" s="2" t="s">
        <v>17</v>
      </c>
      <c r="C7" s="2" t="s">
        <v>19</v>
      </c>
      <c r="D7" s="2" t="s">
        <v>18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ht="25.5" customHeight="1" x14ac:dyDescent="0.25">
      <c r="A8" s="7">
        <v>3</v>
      </c>
      <c r="B8" s="2" t="s">
        <v>17</v>
      </c>
      <c r="C8" s="2" t="s">
        <v>24</v>
      </c>
      <c r="D8" s="2" t="s">
        <v>18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ht="25.5" customHeight="1" x14ac:dyDescent="0.25">
      <c r="A9" s="7">
        <v>4</v>
      </c>
      <c r="B9" s="2" t="s">
        <v>17</v>
      </c>
      <c r="C9" s="2" t="s">
        <v>20</v>
      </c>
      <c r="D9" s="2" t="s">
        <v>18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ht="25.5" customHeight="1" x14ac:dyDescent="0.25">
      <c r="A10" s="7">
        <v>5</v>
      </c>
      <c r="B10" s="2" t="s">
        <v>17</v>
      </c>
      <c r="C10" s="2" t="s">
        <v>21</v>
      </c>
      <c r="D10" s="2" t="s">
        <v>18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ht="25.5" customHeight="1" x14ac:dyDescent="0.25">
      <c r="A11" s="7">
        <v>6</v>
      </c>
      <c r="B11" s="2" t="s">
        <v>17</v>
      </c>
      <c r="C11" s="2" t="s">
        <v>22</v>
      </c>
      <c r="D11" s="2" t="s">
        <v>18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ht="25.5" customHeight="1" x14ac:dyDescent="0.25">
      <c r="A12" s="7">
        <v>7</v>
      </c>
      <c r="B12" s="2" t="s">
        <v>17</v>
      </c>
      <c r="C12" s="2" t="s">
        <v>26</v>
      </c>
      <c r="D12" s="2" t="s">
        <v>18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ht="25.5" customHeight="1" x14ac:dyDescent="0.25">
      <c r="A13" s="7">
        <v>8</v>
      </c>
      <c r="B13" s="2" t="s">
        <v>17</v>
      </c>
      <c r="C13" s="2" t="s">
        <v>27</v>
      </c>
      <c r="D13" s="2" t="s">
        <v>18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ht="24" customHeight="1" x14ac:dyDescent="0.25">
      <c r="A14" s="7">
        <v>9</v>
      </c>
      <c r="B14" s="2" t="s">
        <v>17</v>
      </c>
      <c r="C14" s="2" t="s">
        <v>23</v>
      </c>
      <c r="D14" s="2" t="s">
        <v>18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ht="25.5" customHeight="1" x14ac:dyDescent="0.25">
      <c r="A15" s="7">
        <v>10</v>
      </c>
      <c r="B15" s="2" t="s">
        <v>17</v>
      </c>
      <c r="C15" s="2"/>
      <c r="D15" s="2" t="s">
        <v>18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ht="25.5" customHeight="1" x14ac:dyDescent="0.25">
      <c r="A16" s="7">
        <v>11</v>
      </c>
      <c r="B16" s="2" t="s">
        <v>17</v>
      </c>
      <c r="C16" s="2"/>
      <c r="D16" s="2" t="s">
        <v>18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ht="25.5" customHeight="1" x14ac:dyDescent="0.25">
      <c r="A17" s="7">
        <v>12</v>
      </c>
      <c r="B17" s="2" t="s">
        <v>17</v>
      </c>
      <c r="C17" s="2"/>
      <c r="D17" s="2" t="s">
        <v>18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ht="26.25" customHeight="1" x14ac:dyDescent="0.25">
      <c r="A18" s="7">
        <v>13</v>
      </c>
      <c r="B18" s="2" t="s">
        <v>17</v>
      </c>
      <c r="C18" s="2"/>
      <c r="D18" s="2" t="s">
        <v>18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ht="25.5" customHeight="1" x14ac:dyDescent="0.25">
      <c r="A19" s="7">
        <v>14</v>
      </c>
      <c r="B19" s="2" t="s">
        <v>17</v>
      </c>
      <c r="C19" s="2"/>
      <c r="D19" s="2" t="s">
        <v>18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ht="26.25" customHeight="1" x14ac:dyDescent="0.25">
      <c r="A20" s="7">
        <v>15</v>
      </c>
      <c r="B20" s="2" t="s">
        <v>17</v>
      </c>
      <c r="C20" s="2"/>
      <c r="D20" s="2" t="s">
        <v>18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</sheetData>
  <mergeCells count="1">
    <mergeCell ref="A1:R3"/>
  </mergeCells>
  <pageMargins left="0.7" right="0.7" top="0.75" bottom="0.75" header="0.3" footer="0.3"/>
  <pageSetup paperSize="9" fitToWidth="0" fitToHeight="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F4" sqref="F4"/>
    </sheetView>
  </sheetViews>
  <sheetFormatPr defaultRowHeight="15" x14ac:dyDescent="0.25"/>
  <cols>
    <col min="1" max="1" width="17.140625" customWidth="1"/>
    <col min="2" max="2" width="21.140625" bestFit="1" customWidth="1"/>
    <col min="3" max="3" width="13.7109375" bestFit="1" customWidth="1"/>
    <col min="4" max="4" width="12.5703125" bestFit="1" customWidth="1"/>
    <col min="5" max="5" width="7.5703125" customWidth="1"/>
    <col min="6" max="6" width="10.85546875" bestFit="1" customWidth="1"/>
    <col min="7" max="7" width="16.5703125" bestFit="1" customWidth="1"/>
    <col min="8" max="8" width="17.42578125" bestFit="1" customWidth="1"/>
    <col min="9" max="9" width="14" bestFit="1" customWidth="1"/>
    <col min="10" max="11" width="3.5703125" customWidth="1"/>
    <col min="12" max="12" width="15.85546875" bestFit="1" customWidth="1"/>
  </cols>
  <sheetData>
    <row r="1" spans="1:12" x14ac:dyDescent="0.25">
      <c r="A1" s="21" t="s">
        <v>42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12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3" spans="1:12" x14ac:dyDescent="0.25">
      <c r="A3" s="10" t="s">
        <v>30</v>
      </c>
      <c r="B3" s="10" t="s">
        <v>31</v>
      </c>
      <c r="C3" s="10" t="s">
        <v>33</v>
      </c>
      <c r="D3" s="10" t="s">
        <v>34</v>
      </c>
      <c r="E3" s="10" t="s">
        <v>32</v>
      </c>
      <c r="F3" s="10" t="s">
        <v>35</v>
      </c>
      <c r="G3" s="10" t="s">
        <v>36</v>
      </c>
      <c r="H3" s="10" t="s">
        <v>37</v>
      </c>
      <c r="I3" s="10" t="s">
        <v>38</v>
      </c>
      <c r="J3" s="10" t="s">
        <v>39</v>
      </c>
      <c r="K3" s="10" t="s">
        <v>40</v>
      </c>
      <c r="L3" s="10" t="s">
        <v>41</v>
      </c>
    </row>
    <row r="4" spans="1:12" x14ac:dyDescent="0.25">
      <c r="A4" s="9" t="s">
        <v>48</v>
      </c>
      <c r="B4" s="9" t="s">
        <v>53</v>
      </c>
      <c r="C4" s="9">
        <v>70000</v>
      </c>
      <c r="D4" s="9">
        <v>28</v>
      </c>
      <c r="E4" s="9">
        <f>C4/30*D4</f>
        <v>65333.333333333336</v>
      </c>
      <c r="F4" s="9"/>
      <c r="G4" s="9"/>
      <c r="H4" s="9"/>
      <c r="I4" s="9"/>
    </row>
    <row r="5" spans="1:12" x14ac:dyDescent="0.25">
      <c r="A5" s="9" t="s">
        <v>44</v>
      </c>
      <c r="B5" s="9" t="s">
        <v>54</v>
      </c>
      <c r="C5" s="9">
        <v>65000</v>
      </c>
      <c r="D5" s="9">
        <v>24</v>
      </c>
      <c r="E5" s="9">
        <f t="shared" ref="E5:E14" si="0">C5/30*D5</f>
        <v>52000</v>
      </c>
      <c r="F5" s="9"/>
      <c r="G5" s="9"/>
      <c r="H5" s="9"/>
      <c r="I5" s="9"/>
    </row>
    <row r="6" spans="1:12" x14ac:dyDescent="0.25">
      <c r="A6" s="9" t="s">
        <v>62</v>
      </c>
      <c r="B6" s="9" t="s">
        <v>55</v>
      </c>
      <c r="C6" s="9">
        <v>50000</v>
      </c>
      <c r="D6" s="9">
        <v>23</v>
      </c>
      <c r="E6" s="9">
        <f t="shared" si="0"/>
        <v>38333.333333333336</v>
      </c>
      <c r="F6" s="9"/>
      <c r="G6" s="9"/>
      <c r="H6" s="9"/>
      <c r="I6" s="9"/>
    </row>
    <row r="7" spans="1:12" x14ac:dyDescent="0.25">
      <c r="A7" s="9" t="s">
        <v>45</v>
      </c>
      <c r="B7" s="9" t="s">
        <v>56</v>
      </c>
      <c r="C7" s="9">
        <v>50000</v>
      </c>
      <c r="D7" s="9">
        <v>29</v>
      </c>
      <c r="E7" s="9">
        <f t="shared" si="0"/>
        <v>48333.333333333336</v>
      </c>
    </row>
    <row r="8" spans="1:12" x14ac:dyDescent="0.25">
      <c r="A8" s="9" t="s">
        <v>46</v>
      </c>
      <c r="B8" s="9" t="s">
        <v>18</v>
      </c>
      <c r="C8" s="9">
        <v>50000</v>
      </c>
      <c r="D8" s="9">
        <v>30</v>
      </c>
      <c r="E8" s="9">
        <f t="shared" si="0"/>
        <v>50000</v>
      </c>
    </row>
    <row r="9" spans="1:12" x14ac:dyDescent="0.25">
      <c r="A9" s="9" t="s">
        <v>47</v>
      </c>
      <c r="B9" s="9" t="s">
        <v>57</v>
      </c>
      <c r="C9" s="9">
        <v>50000</v>
      </c>
      <c r="D9" s="9">
        <v>27</v>
      </c>
      <c r="E9" s="9">
        <f t="shared" si="0"/>
        <v>45000</v>
      </c>
    </row>
    <row r="10" spans="1:12" x14ac:dyDescent="0.25">
      <c r="A10" s="9" t="s">
        <v>43</v>
      </c>
      <c r="B10" s="9" t="s">
        <v>18</v>
      </c>
      <c r="C10" s="9">
        <v>50000</v>
      </c>
      <c r="D10" s="9">
        <v>27</v>
      </c>
      <c r="E10" s="9">
        <f t="shared" si="0"/>
        <v>45000</v>
      </c>
    </row>
    <row r="11" spans="1:12" x14ac:dyDescent="0.25">
      <c r="A11" s="9" t="s">
        <v>49</v>
      </c>
      <c r="B11" t="s">
        <v>58</v>
      </c>
      <c r="C11" s="9">
        <v>50000</v>
      </c>
      <c r="D11" s="9">
        <v>27</v>
      </c>
      <c r="E11" s="9">
        <f t="shared" si="0"/>
        <v>45000</v>
      </c>
    </row>
    <row r="12" spans="1:12" x14ac:dyDescent="0.25">
      <c r="A12" s="9" t="s">
        <v>50</v>
      </c>
      <c r="B12" t="s">
        <v>59</v>
      </c>
      <c r="C12" s="9">
        <v>50000</v>
      </c>
      <c r="D12" s="9">
        <v>27</v>
      </c>
      <c r="E12" s="9">
        <f t="shared" si="0"/>
        <v>45000</v>
      </c>
    </row>
    <row r="13" spans="1:12" x14ac:dyDescent="0.25">
      <c r="A13" s="9" t="s">
        <v>51</v>
      </c>
      <c r="B13" t="s">
        <v>60</v>
      </c>
      <c r="C13" s="9">
        <v>50000</v>
      </c>
      <c r="D13" s="9">
        <v>27</v>
      </c>
      <c r="E13" s="9">
        <f t="shared" si="0"/>
        <v>45000</v>
      </c>
    </row>
    <row r="14" spans="1:12" x14ac:dyDescent="0.25">
      <c r="A14" s="9" t="s">
        <v>52</v>
      </c>
      <c r="B14" t="s">
        <v>61</v>
      </c>
      <c r="C14" s="9">
        <v>50000</v>
      </c>
      <c r="D14" s="9">
        <v>27</v>
      </c>
      <c r="E14" s="9">
        <f t="shared" si="0"/>
        <v>45000</v>
      </c>
    </row>
  </sheetData>
  <mergeCells count="1">
    <mergeCell ref="A1:L2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5"/>
  <sheetViews>
    <sheetView topLeftCell="B15" zoomScale="98" zoomScaleNormal="98" workbookViewId="0">
      <selection sqref="A1:R26"/>
    </sheetView>
  </sheetViews>
  <sheetFormatPr defaultRowHeight="15" x14ac:dyDescent="0.25"/>
  <cols>
    <col min="1" max="1" width="12.7109375" style="8" customWidth="1"/>
    <col min="2" max="2" width="20.5703125" customWidth="1"/>
    <col min="3" max="3" width="32.85546875" customWidth="1"/>
    <col min="4" max="4" width="20" customWidth="1"/>
    <col min="5" max="18" width="8.42578125" customWidth="1"/>
  </cols>
  <sheetData>
    <row r="1" spans="1:19" ht="15" customHeight="1" x14ac:dyDescent="0.25">
      <c r="A1" s="22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19" ht="15" customHeight="1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</row>
    <row r="3" spans="1:19" ht="31.5" customHeight="1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</row>
    <row r="4" spans="1:19" ht="18" customHeight="1" x14ac:dyDescent="0.45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</row>
    <row r="5" spans="1:19" ht="28.5" x14ac:dyDescent="0.45">
      <c r="A5" s="14" t="s">
        <v>10</v>
      </c>
      <c r="B5" s="15" t="s">
        <v>11</v>
      </c>
      <c r="C5" s="15" t="s">
        <v>12</v>
      </c>
      <c r="D5" s="15" t="s">
        <v>13</v>
      </c>
      <c r="E5" s="14" t="s">
        <v>16</v>
      </c>
      <c r="F5" s="14" t="s">
        <v>15</v>
      </c>
      <c r="G5" s="14" t="s">
        <v>16</v>
      </c>
      <c r="H5" s="14" t="s">
        <v>15</v>
      </c>
      <c r="I5" s="14" t="s">
        <v>16</v>
      </c>
      <c r="J5" s="14" t="s">
        <v>15</v>
      </c>
      <c r="K5" s="14" t="s">
        <v>16</v>
      </c>
      <c r="L5" s="14" t="s">
        <v>15</v>
      </c>
      <c r="M5" s="14" t="s">
        <v>16</v>
      </c>
      <c r="N5" s="14" t="s">
        <v>15</v>
      </c>
      <c r="O5" s="14" t="s">
        <v>16</v>
      </c>
      <c r="P5" s="14" t="s">
        <v>15</v>
      </c>
      <c r="Q5" s="14" t="s">
        <v>16</v>
      </c>
      <c r="R5" s="14" t="s">
        <v>15</v>
      </c>
      <c r="S5" s="11"/>
    </row>
    <row r="6" spans="1:19" ht="28.5" x14ac:dyDescent="0.45">
      <c r="A6" s="14">
        <v>1</v>
      </c>
      <c r="B6" s="12" t="s">
        <v>63</v>
      </c>
      <c r="C6" s="13" t="s">
        <v>64</v>
      </c>
      <c r="D6" s="13" t="s">
        <v>18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1"/>
    </row>
    <row r="7" spans="1:19" ht="28.5" x14ac:dyDescent="0.45">
      <c r="A7" s="14">
        <v>2</v>
      </c>
      <c r="B7" s="12" t="s">
        <v>63</v>
      </c>
      <c r="C7" s="13" t="s">
        <v>65</v>
      </c>
      <c r="D7" s="13" t="s">
        <v>18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1"/>
    </row>
    <row r="8" spans="1:19" ht="28.5" x14ac:dyDescent="0.45">
      <c r="A8" s="14">
        <v>3</v>
      </c>
      <c r="B8" s="12" t="s">
        <v>63</v>
      </c>
      <c r="C8" s="13" t="s">
        <v>66</v>
      </c>
      <c r="D8" s="13" t="s">
        <v>18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1"/>
    </row>
    <row r="9" spans="1:19" ht="28.5" x14ac:dyDescent="0.45">
      <c r="A9" s="14">
        <v>4</v>
      </c>
      <c r="B9" s="12" t="s">
        <v>63</v>
      </c>
      <c r="C9" s="13" t="s">
        <v>67</v>
      </c>
      <c r="D9" s="13" t="s">
        <v>18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1"/>
    </row>
    <row r="10" spans="1:19" ht="28.5" x14ac:dyDescent="0.45">
      <c r="A10" s="14">
        <v>5</v>
      </c>
      <c r="B10" s="12" t="s">
        <v>63</v>
      </c>
      <c r="C10" s="13" t="s">
        <v>68</v>
      </c>
      <c r="D10" s="13" t="s">
        <v>18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1"/>
    </row>
    <row r="11" spans="1:19" ht="28.5" x14ac:dyDescent="0.45">
      <c r="A11" s="14">
        <v>6</v>
      </c>
      <c r="B11" s="12" t="s">
        <v>63</v>
      </c>
      <c r="C11" s="13" t="s">
        <v>69</v>
      </c>
      <c r="D11" s="13" t="s">
        <v>18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1"/>
    </row>
    <row r="12" spans="1:19" ht="28.5" x14ac:dyDescent="0.45">
      <c r="A12" s="14">
        <v>7</v>
      </c>
      <c r="B12" s="12" t="s">
        <v>63</v>
      </c>
      <c r="C12" s="13" t="s">
        <v>70</v>
      </c>
      <c r="D12" s="13" t="s">
        <v>18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1"/>
    </row>
    <row r="13" spans="1:19" ht="28.5" x14ac:dyDescent="0.45">
      <c r="A13" s="14">
        <v>8</v>
      </c>
      <c r="B13" s="12" t="s">
        <v>63</v>
      </c>
      <c r="C13" s="13" t="s">
        <v>71</v>
      </c>
      <c r="D13" s="13" t="s">
        <v>18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1"/>
    </row>
    <row r="14" spans="1:19" ht="28.5" x14ac:dyDescent="0.45">
      <c r="A14" s="14">
        <v>9</v>
      </c>
      <c r="B14" s="12" t="s">
        <v>63</v>
      </c>
      <c r="C14" s="13" t="s">
        <v>72</v>
      </c>
      <c r="D14" s="13" t="s">
        <v>18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1"/>
    </row>
    <row r="15" spans="1:19" ht="28.5" x14ac:dyDescent="0.45">
      <c r="A15" s="14">
        <v>10</v>
      </c>
      <c r="B15" s="12" t="s">
        <v>63</v>
      </c>
      <c r="C15" s="13" t="s">
        <v>73</v>
      </c>
      <c r="D15" s="13" t="s">
        <v>18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1"/>
    </row>
    <row r="16" spans="1:19" ht="28.5" x14ac:dyDescent="0.45">
      <c r="A16" s="14">
        <v>11</v>
      </c>
      <c r="B16" s="12" t="s">
        <v>63</v>
      </c>
      <c r="C16" s="13" t="s">
        <v>74</v>
      </c>
      <c r="D16" s="13" t="s">
        <v>18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1"/>
    </row>
    <row r="17" spans="1:19" ht="28.5" x14ac:dyDescent="0.45">
      <c r="A17" s="14">
        <v>12</v>
      </c>
      <c r="B17" s="12" t="s">
        <v>63</v>
      </c>
      <c r="C17" s="13" t="s">
        <v>75</v>
      </c>
      <c r="D17" s="13" t="s">
        <v>18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1"/>
    </row>
    <row r="18" spans="1:19" ht="28.5" x14ac:dyDescent="0.45">
      <c r="A18" s="14">
        <v>13</v>
      </c>
      <c r="B18" s="12" t="s">
        <v>63</v>
      </c>
      <c r="C18" s="13" t="s">
        <v>76</v>
      </c>
      <c r="D18" s="13" t="s">
        <v>18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1"/>
    </row>
    <row r="19" spans="1:19" ht="28.5" x14ac:dyDescent="0.45">
      <c r="A19" s="14">
        <v>14</v>
      </c>
      <c r="B19" s="12" t="s">
        <v>63</v>
      </c>
      <c r="C19" s="13" t="s">
        <v>77</v>
      </c>
      <c r="D19" s="13" t="s">
        <v>18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1"/>
    </row>
    <row r="20" spans="1:19" ht="28.5" x14ac:dyDescent="0.45">
      <c r="A20" s="14">
        <v>15</v>
      </c>
      <c r="B20" s="12" t="s">
        <v>63</v>
      </c>
      <c r="C20" s="13" t="s">
        <v>78</v>
      </c>
      <c r="D20" s="13" t="s">
        <v>18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1"/>
    </row>
    <row r="21" spans="1:19" ht="28.5" x14ac:dyDescent="0.45">
      <c r="A21" s="14">
        <v>16</v>
      </c>
      <c r="B21" s="12" t="s">
        <v>63</v>
      </c>
      <c r="C21" s="13" t="s">
        <v>79</v>
      </c>
      <c r="D21" s="13" t="s">
        <v>18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1"/>
    </row>
    <row r="22" spans="1:19" ht="28.5" x14ac:dyDescent="0.45">
      <c r="A22" s="14">
        <v>17</v>
      </c>
      <c r="B22" s="16"/>
      <c r="C22" s="13"/>
      <c r="D22" s="13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1"/>
    </row>
    <row r="23" spans="1:19" ht="28.5" x14ac:dyDescent="0.45">
      <c r="A23" s="14">
        <v>18</v>
      </c>
      <c r="B23" s="16"/>
      <c r="C23" s="13"/>
      <c r="D23" s="13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1"/>
    </row>
    <row r="24" spans="1:19" ht="28.5" x14ac:dyDescent="0.45">
      <c r="A24" s="12">
        <v>19</v>
      </c>
      <c r="B24" s="13"/>
      <c r="C24" s="13"/>
      <c r="D24" s="13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1"/>
    </row>
    <row r="25" spans="1:19" ht="28.5" x14ac:dyDescent="0.45">
      <c r="A25" s="12">
        <v>20</v>
      </c>
      <c r="B25" s="13"/>
      <c r="C25" s="13"/>
      <c r="D25" s="13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1"/>
    </row>
  </sheetData>
  <mergeCells count="1">
    <mergeCell ref="A1:R3"/>
  </mergeCells>
  <printOptions verticalCentered="1"/>
  <pageMargins left="0.64" right="0.32" top="0.74803149606299213" bottom="0.74803149606299213" header="0.27" footer="0.31496062992125984"/>
  <pageSetup paperSize="9" scale="6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2"/>
  <sheetViews>
    <sheetView tabSelected="1" zoomScale="98" zoomScaleNormal="98" workbookViewId="0">
      <selection activeCell="D5" sqref="D5"/>
    </sheetView>
  </sheetViews>
  <sheetFormatPr defaultRowHeight="15" x14ac:dyDescent="0.25"/>
  <cols>
    <col min="1" max="1" width="12.7109375" style="8" customWidth="1"/>
    <col min="2" max="2" width="20.5703125" customWidth="1"/>
    <col min="3" max="3" width="32.85546875" customWidth="1"/>
    <col min="4" max="4" width="20" customWidth="1"/>
    <col min="5" max="18" width="8.42578125" customWidth="1"/>
  </cols>
  <sheetData>
    <row r="1" spans="1:19" ht="15" customHeight="1" x14ac:dyDescent="0.25">
      <c r="A1" s="22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19" ht="15" customHeight="1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</row>
    <row r="3" spans="1:19" ht="31.5" customHeight="1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</row>
    <row r="4" spans="1:19" ht="18" customHeight="1" x14ac:dyDescent="0.45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</row>
    <row r="5" spans="1:19" ht="28.5" x14ac:dyDescent="0.45">
      <c r="A5" s="14" t="s">
        <v>10</v>
      </c>
      <c r="B5" s="15" t="s">
        <v>11</v>
      </c>
      <c r="C5" s="15" t="s">
        <v>12</v>
      </c>
      <c r="D5" s="15" t="s">
        <v>13</v>
      </c>
      <c r="E5" s="14" t="s">
        <v>16</v>
      </c>
      <c r="F5" s="14" t="s">
        <v>15</v>
      </c>
      <c r="G5" s="14" t="s">
        <v>16</v>
      </c>
      <c r="H5" s="14" t="s">
        <v>15</v>
      </c>
      <c r="I5" s="14" t="s">
        <v>16</v>
      </c>
      <c r="J5" s="14" t="s">
        <v>15</v>
      </c>
      <c r="K5" s="14" t="s">
        <v>16</v>
      </c>
      <c r="L5" s="14" t="s">
        <v>15</v>
      </c>
      <c r="M5" s="14" t="s">
        <v>16</v>
      </c>
      <c r="N5" s="14" t="s">
        <v>15</v>
      </c>
      <c r="O5" s="14" t="s">
        <v>16</v>
      </c>
      <c r="P5" s="14" t="s">
        <v>15</v>
      </c>
      <c r="Q5" s="14" t="s">
        <v>16</v>
      </c>
      <c r="R5" s="14" t="s">
        <v>15</v>
      </c>
      <c r="S5" s="11"/>
    </row>
    <row r="6" spans="1:19" ht="28.5" x14ac:dyDescent="0.45">
      <c r="A6" s="14">
        <v>1</v>
      </c>
      <c r="B6" s="13" t="s">
        <v>17</v>
      </c>
      <c r="C6" s="13" t="s">
        <v>85</v>
      </c>
      <c r="D6" s="13" t="s">
        <v>18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1"/>
    </row>
    <row r="7" spans="1:19" ht="28.5" x14ac:dyDescent="0.45">
      <c r="A7" s="14">
        <v>2</v>
      </c>
      <c r="B7" s="13" t="s">
        <v>17</v>
      </c>
      <c r="C7" s="13" t="s">
        <v>64</v>
      </c>
      <c r="D7" s="13" t="s">
        <v>18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1"/>
    </row>
    <row r="8" spans="1:19" ht="28.5" x14ac:dyDescent="0.45">
      <c r="A8" s="14">
        <v>3</v>
      </c>
      <c r="B8" s="13" t="s">
        <v>17</v>
      </c>
      <c r="C8" s="13" t="s">
        <v>20</v>
      </c>
      <c r="D8" s="13" t="s">
        <v>18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1"/>
    </row>
    <row r="9" spans="1:19" ht="28.5" x14ac:dyDescent="0.45">
      <c r="A9" s="14">
        <v>4</v>
      </c>
      <c r="B9" s="13" t="s">
        <v>17</v>
      </c>
      <c r="C9" s="13" t="s">
        <v>24</v>
      </c>
      <c r="D9" s="13" t="s">
        <v>18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1"/>
    </row>
    <row r="10" spans="1:19" ht="28.5" x14ac:dyDescent="0.45">
      <c r="A10" s="14">
        <v>5</v>
      </c>
      <c r="B10" s="13" t="s">
        <v>17</v>
      </c>
      <c r="C10" s="13" t="s">
        <v>21</v>
      </c>
      <c r="D10" s="13" t="s">
        <v>18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1"/>
    </row>
    <row r="11" spans="1:19" ht="28.5" x14ac:dyDescent="0.45">
      <c r="A11" s="14">
        <v>6</v>
      </c>
      <c r="B11" s="13" t="s">
        <v>17</v>
      </c>
      <c r="C11" s="24" t="s">
        <v>80</v>
      </c>
      <c r="D11" s="13" t="s">
        <v>18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1"/>
    </row>
    <row r="12" spans="1:19" ht="28.5" x14ac:dyDescent="0.45">
      <c r="A12" s="14">
        <v>7</v>
      </c>
      <c r="B12" s="13" t="s">
        <v>17</v>
      </c>
      <c r="C12" s="23" t="s">
        <v>82</v>
      </c>
      <c r="D12" s="13" t="s">
        <v>18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1"/>
    </row>
    <row r="13" spans="1:19" ht="28.5" x14ac:dyDescent="0.45">
      <c r="A13" s="14">
        <v>8</v>
      </c>
      <c r="B13" s="13" t="s">
        <v>17</v>
      </c>
      <c r="C13" s="13" t="s">
        <v>22</v>
      </c>
      <c r="D13" s="13" t="s">
        <v>18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1"/>
    </row>
    <row r="14" spans="1:19" ht="28.5" x14ac:dyDescent="0.45">
      <c r="A14" s="14">
        <v>9</v>
      </c>
      <c r="B14" s="13" t="s">
        <v>17</v>
      </c>
      <c r="C14" s="13" t="s">
        <v>81</v>
      </c>
      <c r="D14" s="13" t="s">
        <v>18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1"/>
    </row>
    <row r="15" spans="1:19" ht="28.5" x14ac:dyDescent="0.45">
      <c r="A15" s="14">
        <v>10</v>
      </c>
      <c r="B15" s="13" t="s">
        <v>17</v>
      </c>
      <c r="C15" s="13" t="s">
        <v>83</v>
      </c>
      <c r="D15" s="13" t="s">
        <v>18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1"/>
    </row>
    <row r="16" spans="1:19" ht="28.5" x14ac:dyDescent="0.45">
      <c r="A16" s="14">
        <v>11</v>
      </c>
      <c r="B16" s="13" t="s">
        <v>17</v>
      </c>
      <c r="C16" s="13" t="s">
        <v>84</v>
      </c>
      <c r="D16" s="13" t="s">
        <v>18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1"/>
    </row>
    <row r="17" spans="1:19" ht="28.5" x14ac:dyDescent="0.45">
      <c r="A17" s="14">
        <v>12</v>
      </c>
      <c r="B17" s="13" t="s">
        <v>17</v>
      </c>
      <c r="C17" s="13"/>
      <c r="D17" s="13" t="s">
        <v>18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1"/>
    </row>
    <row r="18" spans="1:19" ht="28.5" x14ac:dyDescent="0.45">
      <c r="A18" s="14">
        <v>13</v>
      </c>
      <c r="B18" s="13" t="s">
        <v>17</v>
      </c>
      <c r="C18" s="13"/>
      <c r="D18" s="13" t="s">
        <v>18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1"/>
    </row>
    <row r="19" spans="1:19" ht="28.5" x14ac:dyDescent="0.45">
      <c r="A19" s="14">
        <v>14</v>
      </c>
      <c r="B19" s="13" t="s">
        <v>17</v>
      </c>
      <c r="C19" s="13"/>
      <c r="D19" s="13" t="s">
        <v>18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1"/>
    </row>
    <row r="20" spans="1:19" ht="28.5" x14ac:dyDescent="0.45">
      <c r="A20" s="14">
        <v>15</v>
      </c>
      <c r="B20" s="13" t="s">
        <v>17</v>
      </c>
      <c r="C20" s="13"/>
      <c r="D20" s="13" t="s">
        <v>18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1"/>
    </row>
    <row r="21" spans="1:19" ht="28.5" x14ac:dyDescent="0.45">
      <c r="A21" s="12">
        <v>16</v>
      </c>
      <c r="B21" s="13" t="s">
        <v>17</v>
      </c>
      <c r="C21" s="13"/>
      <c r="D21" s="13" t="s">
        <v>18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1"/>
    </row>
    <row r="22" spans="1:19" ht="28.5" x14ac:dyDescent="0.45">
      <c r="A22" s="12">
        <v>17</v>
      </c>
      <c r="B22" s="13" t="s">
        <v>17</v>
      </c>
      <c r="C22" s="13"/>
      <c r="D22" s="13" t="s">
        <v>18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1"/>
    </row>
  </sheetData>
  <mergeCells count="1">
    <mergeCell ref="A1:R3"/>
  </mergeCells>
  <printOptions verticalCentered="1"/>
  <pageMargins left="0.64" right="0.32" top="0.74803149606299213" bottom="0.74803149606299213" header="0.27" footer="0.31496062992125984"/>
  <pageSetup paperSize="9" scale="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Sheet2 (2)</vt:lpstr>
      <vt:lpstr>Sheet2 (3)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2024-10-13T11:02:58Z</cp:lastPrinted>
  <dcterms:created xsi:type="dcterms:W3CDTF">2024-06-05T14:32:26Z</dcterms:created>
  <dcterms:modified xsi:type="dcterms:W3CDTF">2024-10-13T11:09:22Z</dcterms:modified>
</cp:coreProperties>
</file>