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54A8DF42-E8FE-4B83-924A-B8C10EA27049}" xr6:coauthVersionLast="43" xr6:coauthVersionMax="43" xr10:uidLastSave="{00000000-0000-0000-0000-000000000000}"/>
  <bookViews>
    <workbookView xWindow="62565" yWindow="4440" windowWidth="17280" windowHeight="9450" firstSheet="3" activeTab="4" xr2:uid="{00000000-000D-0000-FFFF-FFFF00000000}"/>
  </bookViews>
  <sheets>
    <sheet name="Sheet1" sheetId="1" r:id="rId1"/>
    <sheet name="Sheet2" sheetId="2" r:id="rId2"/>
    <sheet name="v1" sheetId="3" r:id="rId3"/>
    <sheet name="v1study_pseudorand" sheetId="5" r:id="rId4"/>
    <sheet name="v1test_rand" sheetId="6" r:id="rId5"/>
    <sheet name="v2" sheetId="4" r:id="rId6"/>
    <sheet name="v2study_pseudorand" sheetId="7" r:id="rId7"/>
    <sheet name="v2test_rand" sheetId="8" r:id="rId8"/>
  </sheets>
  <definedNames>
    <definedName name="_xlchart.v1.0" hidden="1">Sheet1!$C$2:$C$92</definedName>
    <definedName name="_xlchart.v1.1" hidden="1">Sheet2!$C$2:$C$92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2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2" i="8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2" i="5"/>
  <c r="K2" i="2"/>
  <c r="K2" i="1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3" i="5"/>
  <c r="L3" i="7"/>
  <c r="L4" i="7"/>
  <c r="L5" i="7"/>
  <c r="L6" i="7"/>
  <c r="L7" i="7"/>
  <c r="L8" i="7"/>
  <c r="L9" i="7"/>
  <c r="L10" i="7"/>
  <c r="L11" i="7"/>
  <c r="L12" i="7"/>
  <c r="L13" i="7"/>
  <c r="L14" i="7"/>
  <c r="L2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3" i="7"/>
  <c r="J24" i="7"/>
  <c r="J384" i="7"/>
  <c r="J211" i="7"/>
  <c r="J248" i="7"/>
  <c r="J232" i="7"/>
  <c r="J72" i="7"/>
  <c r="J258" i="7"/>
  <c r="J95" i="7"/>
  <c r="J312" i="7"/>
  <c r="J416" i="7"/>
  <c r="J9" i="7"/>
  <c r="J117" i="7"/>
  <c r="J259" i="7"/>
  <c r="J26" i="7"/>
  <c r="J320" i="7"/>
  <c r="J154" i="7"/>
  <c r="J403" i="7"/>
  <c r="J93" i="7"/>
  <c r="J438" i="7"/>
  <c r="J304" i="7"/>
  <c r="J405" i="7"/>
  <c r="J162" i="7"/>
  <c r="J324" i="7"/>
  <c r="J64" i="7"/>
  <c r="J192" i="7"/>
  <c r="J428" i="7"/>
  <c r="J230" i="7"/>
  <c r="J225" i="7"/>
  <c r="J252" i="7"/>
  <c r="J138" i="7"/>
  <c r="J408" i="7"/>
  <c r="J398" i="7"/>
  <c r="J247" i="7"/>
  <c r="J27" i="7"/>
  <c r="J20" i="7"/>
  <c r="J136" i="7"/>
  <c r="J365" i="7"/>
  <c r="J306" i="7"/>
  <c r="J261" i="7"/>
  <c r="J48" i="7"/>
  <c r="J287" i="7"/>
  <c r="J295" i="7"/>
  <c r="J289" i="7"/>
  <c r="J221" i="7"/>
  <c r="J353" i="7"/>
  <c r="J216" i="7"/>
  <c r="J45" i="7"/>
  <c r="J177" i="7"/>
  <c r="J339" i="7"/>
  <c r="J69" i="7"/>
  <c r="J413" i="7"/>
  <c r="J449" i="7"/>
  <c r="J222" i="7"/>
  <c r="J234" i="7"/>
  <c r="J346" i="7"/>
  <c r="J351" i="7"/>
  <c r="J189" i="7"/>
  <c r="J129" i="7"/>
  <c r="J412" i="7"/>
  <c r="J451" i="7"/>
  <c r="J52" i="7"/>
  <c r="J121" i="7"/>
  <c r="J393" i="7"/>
  <c r="J172" i="7"/>
  <c r="J207" i="7"/>
  <c r="J22" i="7"/>
  <c r="J394" i="7"/>
  <c r="J366" i="7"/>
  <c r="J332" i="7"/>
  <c r="J212" i="7"/>
  <c r="J102" i="7"/>
  <c r="J334" i="7"/>
  <c r="J146" i="7"/>
  <c r="J367" i="7"/>
  <c r="J37" i="7"/>
  <c r="J406" i="7"/>
  <c r="J233" i="7"/>
  <c r="J127" i="7"/>
  <c r="J382" i="7"/>
  <c r="J89" i="7"/>
  <c r="J150" i="7"/>
  <c r="J397" i="7"/>
  <c r="J166" i="7"/>
  <c r="J434" i="7"/>
  <c r="J75" i="7"/>
  <c r="J46" i="7"/>
  <c r="J186" i="7"/>
  <c r="J30" i="7"/>
  <c r="J174" i="7"/>
  <c r="J425" i="7"/>
  <c r="J277" i="7"/>
  <c r="J100" i="7"/>
  <c r="J381" i="7"/>
  <c r="J151" i="7"/>
  <c r="J106" i="7"/>
  <c r="J326" i="7"/>
  <c r="J94" i="7"/>
  <c r="J85" i="7"/>
  <c r="J430" i="7"/>
  <c r="J210" i="7"/>
  <c r="J363" i="7"/>
  <c r="J297" i="7"/>
  <c r="J83" i="7"/>
  <c r="J436" i="7"/>
  <c r="J299" i="7"/>
  <c r="J16" i="7"/>
  <c r="J350" i="7"/>
  <c r="J256" i="7"/>
  <c r="J321" i="7"/>
  <c r="J410" i="7"/>
  <c r="J318" i="7"/>
  <c r="J185" i="7"/>
  <c r="J133" i="7"/>
  <c r="J370" i="7"/>
  <c r="J114" i="7"/>
  <c r="J368" i="7"/>
  <c r="J319" i="7"/>
  <c r="J161" i="7"/>
  <c r="J426" i="7"/>
  <c r="J82" i="7"/>
  <c r="J374" i="7"/>
  <c r="J32" i="7"/>
  <c r="J111" i="7"/>
  <c r="J208" i="7"/>
  <c r="J392" i="7"/>
  <c r="J241" i="7"/>
  <c r="J28" i="7"/>
  <c r="J395" i="7"/>
  <c r="J5" i="7"/>
  <c r="J147" i="7"/>
  <c r="J237" i="7"/>
  <c r="J71" i="7"/>
  <c r="J168" i="7"/>
  <c r="J104" i="7"/>
  <c r="J385" i="7"/>
  <c r="J439" i="7"/>
  <c r="J255" i="7"/>
  <c r="J59" i="7"/>
  <c r="J209" i="7"/>
  <c r="J61" i="7"/>
  <c r="J226" i="7"/>
  <c r="J68" i="7"/>
  <c r="J328" i="7"/>
  <c r="J159" i="7"/>
  <c r="J201" i="7"/>
  <c r="J316" i="7"/>
  <c r="J217" i="7"/>
  <c r="J254" i="7"/>
  <c r="J418" i="7"/>
  <c r="J130" i="7"/>
  <c r="J101" i="7"/>
  <c r="J8" i="7"/>
  <c r="J305" i="7"/>
  <c r="J238" i="7"/>
  <c r="J108" i="7"/>
  <c r="J301" i="7"/>
  <c r="J223" i="7"/>
  <c r="J243" i="7"/>
  <c r="J44" i="7"/>
  <c r="J246" i="7"/>
  <c r="J372" i="7"/>
  <c r="J31" i="7"/>
  <c r="J175" i="7"/>
  <c r="J429" i="7"/>
  <c r="J355" i="7"/>
  <c r="J43" i="7"/>
  <c r="J76" i="7"/>
  <c r="J354" i="7"/>
  <c r="J202" i="7"/>
  <c r="J49" i="7"/>
  <c r="J444" i="7"/>
  <c r="J415" i="7"/>
  <c r="J282" i="7"/>
  <c r="J338" i="7"/>
  <c r="J450" i="7"/>
  <c r="J120" i="7"/>
  <c r="J160" i="7"/>
  <c r="J6" i="7"/>
  <c r="J18" i="7"/>
  <c r="J34" i="7"/>
  <c r="J194" i="7"/>
  <c r="J250" i="7"/>
  <c r="J266" i="7"/>
  <c r="J96" i="7"/>
  <c r="J267" i="7"/>
  <c r="J424" i="7"/>
  <c r="J113" i="7"/>
  <c r="J433" i="7"/>
  <c r="J371" i="7"/>
  <c r="J118" i="7"/>
  <c r="J290" i="7"/>
  <c r="J390" i="7"/>
  <c r="J296" i="7"/>
  <c r="J25" i="7"/>
  <c r="J50" i="7"/>
  <c r="J4" i="7"/>
  <c r="J280" i="7"/>
  <c r="J112" i="7"/>
  <c r="J279" i="7"/>
  <c r="J284" i="7"/>
  <c r="J53" i="7"/>
  <c r="J244" i="7"/>
  <c r="J66" i="7"/>
  <c r="J376" i="7"/>
  <c r="J327" i="7"/>
  <c r="J167" i="7"/>
  <c r="J215" i="7"/>
  <c r="J3" i="7"/>
  <c r="J361" i="7"/>
  <c r="J336" i="7"/>
  <c r="J219" i="7"/>
  <c r="J432" i="7"/>
  <c r="J203" i="7"/>
  <c r="J196" i="7"/>
  <c r="J145" i="7"/>
  <c r="J78" i="7"/>
  <c r="J349" i="7"/>
  <c r="J239" i="7"/>
  <c r="J331" i="7"/>
  <c r="J214" i="7"/>
  <c r="J330" i="7"/>
  <c r="J97" i="7"/>
  <c r="J292" i="7"/>
  <c r="J90" i="7"/>
  <c r="J19" i="7"/>
  <c r="J300" i="7"/>
  <c r="J156" i="7"/>
  <c r="J311" i="7"/>
  <c r="J86" i="7"/>
  <c r="J264" i="7"/>
  <c r="J399" i="7"/>
  <c r="J155" i="7"/>
  <c r="J193" i="7"/>
  <c r="J99" i="7"/>
  <c r="J236" i="7"/>
  <c r="J139" i="7"/>
  <c r="J131" i="7"/>
  <c r="J396" i="7"/>
  <c r="J23" i="7"/>
  <c r="J343" i="7"/>
  <c r="J227" i="7"/>
  <c r="J125" i="7"/>
  <c r="J191" i="7"/>
  <c r="J386" i="7"/>
  <c r="J164" i="7"/>
  <c r="J388" i="7"/>
  <c r="J325" i="7"/>
  <c r="J286" i="7"/>
  <c r="J360" i="7"/>
  <c r="J88" i="7"/>
  <c r="J369" i="7"/>
  <c r="J84" i="7"/>
  <c r="J446" i="7"/>
  <c r="J375" i="7"/>
  <c r="J205" i="7"/>
  <c r="J218" i="7"/>
  <c r="J302" i="7"/>
  <c r="J140" i="7"/>
  <c r="J269" i="7"/>
  <c r="J310" i="7"/>
  <c r="J188" i="7"/>
  <c r="J285" i="7"/>
  <c r="J407" i="7"/>
  <c r="J182" i="7"/>
  <c r="J348" i="7"/>
  <c r="J364" i="7"/>
  <c r="J73" i="7"/>
  <c r="J309" i="7"/>
  <c r="J184" i="7"/>
  <c r="J170" i="7"/>
  <c r="J411" i="7"/>
  <c r="J387" i="7"/>
  <c r="J272" i="7"/>
  <c r="J110" i="7"/>
  <c r="J249" i="7"/>
  <c r="J63" i="7"/>
  <c r="J12" i="7"/>
  <c r="J335" i="7"/>
  <c r="J288" i="7"/>
  <c r="J197" i="7"/>
  <c r="J271" i="7"/>
  <c r="J132" i="7"/>
  <c r="J358" i="7"/>
  <c r="J17" i="7"/>
  <c r="J144" i="7"/>
  <c r="J163" i="7"/>
  <c r="J51" i="7"/>
  <c r="J307" i="7"/>
  <c r="J337" i="7"/>
  <c r="J333" i="7"/>
  <c r="J11" i="7"/>
  <c r="J422" i="7"/>
  <c r="J105" i="7"/>
  <c r="J448" i="7"/>
  <c r="J341" i="7"/>
  <c r="J171" i="7"/>
  <c r="J13" i="7"/>
  <c r="J323" i="7"/>
  <c r="J274" i="7"/>
  <c r="J340" i="7"/>
  <c r="J437" i="7"/>
  <c r="J70" i="7"/>
  <c r="J149" i="7"/>
  <c r="J352" i="7"/>
  <c r="J137" i="7"/>
  <c r="J126" i="7"/>
  <c r="J141" i="7"/>
  <c r="J242" i="7"/>
  <c r="J124" i="7"/>
  <c r="J176" i="7"/>
  <c r="J442" i="7"/>
  <c r="J404" i="7"/>
  <c r="J224" i="7"/>
  <c r="J7" i="7"/>
  <c r="J443" i="7"/>
  <c r="J60" i="7"/>
  <c r="J356" i="7"/>
  <c r="J2" i="7"/>
  <c r="J58" i="7"/>
  <c r="J357" i="7"/>
  <c r="J435" i="7"/>
  <c r="J257" i="7"/>
  <c r="J77" i="7"/>
  <c r="J344" i="7"/>
  <c r="J283" i="7"/>
  <c r="J38" i="7"/>
  <c r="J198" i="7"/>
  <c r="J270" i="7"/>
  <c r="J119" i="7"/>
  <c r="J35" i="7"/>
  <c r="J65" i="7"/>
  <c r="J55" i="7"/>
  <c r="J56" i="7"/>
  <c r="J276" i="7"/>
  <c r="J98" i="7"/>
  <c r="J195" i="7"/>
  <c r="J14" i="7"/>
  <c r="J29" i="7"/>
  <c r="J265" i="7"/>
  <c r="J400" i="7"/>
  <c r="J173" i="7"/>
  <c r="J380" i="7"/>
  <c r="J81" i="7"/>
  <c r="J21" i="7"/>
  <c r="J263" i="7"/>
  <c r="J169" i="7"/>
  <c r="J15" i="7"/>
  <c r="J329" i="7"/>
  <c r="J260" i="7"/>
  <c r="J245" i="7"/>
  <c r="J122" i="7"/>
  <c r="J359" i="7"/>
  <c r="J74" i="7"/>
  <c r="J308" i="7"/>
  <c r="J116" i="7"/>
  <c r="J179" i="7"/>
  <c r="J54" i="7"/>
  <c r="J383" i="7"/>
  <c r="J342" i="7"/>
  <c r="J181" i="7"/>
  <c r="J401" i="7"/>
  <c r="J414" i="7"/>
  <c r="J231" i="7"/>
  <c r="J187" i="7"/>
  <c r="J41" i="7"/>
  <c r="J107" i="7"/>
  <c r="J373" i="7"/>
  <c r="J419" i="7"/>
  <c r="J143" i="7"/>
  <c r="J36" i="7"/>
  <c r="J378" i="7"/>
  <c r="J278" i="7"/>
  <c r="J157" i="7"/>
  <c r="J103" i="7"/>
  <c r="J47" i="7"/>
  <c r="J317" i="7"/>
  <c r="J389" i="7"/>
  <c r="J291" i="7"/>
  <c r="J92" i="7"/>
  <c r="J314" i="7"/>
  <c r="J57" i="7"/>
  <c r="J33" i="7"/>
  <c r="J322" i="7"/>
  <c r="J79" i="7"/>
  <c r="J229" i="7"/>
  <c r="J421" i="7"/>
  <c r="J228" i="7"/>
  <c r="J345" i="7"/>
  <c r="J391" i="7"/>
  <c r="J183" i="7"/>
  <c r="J281" i="7"/>
  <c r="J427" i="7"/>
  <c r="J377" i="7"/>
  <c r="J313" i="7"/>
  <c r="J152" i="7"/>
  <c r="J158" i="7"/>
  <c r="J123" i="7"/>
  <c r="J362" i="7"/>
  <c r="J178" i="7"/>
  <c r="J87" i="7"/>
  <c r="J199" i="7"/>
  <c r="J379" i="7"/>
  <c r="J440" i="7"/>
  <c r="J240" i="7"/>
  <c r="J441" i="7"/>
  <c r="J294" i="7"/>
  <c r="J275" i="7"/>
  <c r="J409" i="7"/>
  <c r="J80" i="7"/>
  <c r="J273" i="7"/>
  <c r="J165" i="7"/>
  <c r="J135" i="7"/>
  <c r="J10" i="7"/>
  <c r="J39" i="7"/>
  <c r="J293" i="7"/>
  <c r="J134" i="7"/>
  <c r="J153" i="7"/>
  <c r="J200" i="7"/>
  <c r="J315" i="7"/>
  <c r="J262" i="7"/>
  <c r="J190" i="7"/>
  <c r="J206" i="7"/>
  <c r="J402" i="7"/>
  <c r="J420" i="7"/>
  <c r="J62" i="7"/>
  <c r="J251" i="7"/>
  <c r="J67" i="7"/>
  <c r="J303" i="7"/>
  <c r="J128" i="7"/>
  <c r="J431" i="7"/>
  <c r="J42" i="7"/>
  <c r="J40" i="7"/>
  <c r="J417" i="7"/>
  <c r="J445" i="7"/>
  <c r="J213" i="7"/>
  <c r="J220" i="7"/>
  <c r="J268" i="7"/>
  <c r="J91" i="7"/>
  <c r="J109" i="7"/>
  <c r="J204" i="7"/>
  <c r="J142" i="7"/>
  <c r="J253" i="7"/>
  <c r="J235" i="7"/>
  <c r="J180" i="7"/>
  <c r="J298" i="7"/>
  <c r="J148" i="7"/>
  <c r="J423" i="7"/>
  <c r="J447" i="7"/>
  <c r="J115" i="7"/>
  <c r="J347" i="7"/>
  <c r="Y16" i="4"/>
  <c r="Y14" i="4"/>
  <c r="Y32" i="4"/>
  <c r="Y29" i="4"/>
  <c r="Y85" i="4"/>
  <c r="Y18" i="4"/>
  <c r="Y45" i="4"/>
  <c r="Y20" i="4"/>
  <c r="Y42" i="4"/>
  <c r="Y26" i="4"/>
  <c r="Y37" i="4"/>
  <c r="Y74" i="4"/>
  <c r="Y39" i="4"/>
  <c r="Y81" i="4"/>
  <c r="Y56" i="4"/>
  <c r="Y35" i="4"/>
  <c r="Y46" i="4"/>
  <c r="Y87" i="4"/>
  <c r="Y3" i="4"/>
  <c r="Y8" i="4"/>
  <c r="Y80" i="4"/>
  <c r="Y43" i="4"/>
  <c r="Y50" i="4"/>
  <c r="Y40" i="4"/>
  <c r="Y28" i="4"/>
  <c r="Y75" i="4"/>
  <c r="Y5" i="4"/>
  <c r="Y33" i="4"/>
  <c r="Y84" i="4"/>
  <c r="Y53" i="4"/>
  <c r="Y59" i="4"/>
  <c r="Y69" i="4"/>
  <c r="Y77" i="4"/>
  <c r="Y49" i="4"/>
  <c r="Y79" i="4"/>
  <c r="Y51" i="4"/>
  <c r="Y22" i="4"/>
  <c r="Y73" i="4"/>
  <c r="Y57" i="4"/>
  <c r="Y72" i="4"/>
  <c r="Y24" i="4"/>
  <c r="Y55" i="4"/>
  <c r="Y90" i="4"/>
  <c r="Y58" i="4"/>
  <c r="Y30" i="4"/>
  <c r="Y71" i="4"/>
  <c r="Y78" i="4"/>
  <c r="Y60" i="4"/>
  <c r="Y91" i="4"/>
  <c r="Y10" i="4"/>
  <c r="Y47" i="4"/>
  <c r="Y38" i="4"/>
  <c r="Y61" i="4"/>
  <c r="Y13" i="4"/>
  <c r="Y21" i="4"/>
  <c r="Y25" i="4"/>
  <c r="Y54" i="4"/>
  <c r="Y88" i="4"/>
  <c r="Y41" i="4"/>
  <c r="Y83" i="4"/>
  <c r="Y48" i="4"/>
  <c r="Y31" i="4"/>
  <c r="Y66" i="4"/>
  <c r="Y65" i="4"/>
  <c r="Y86" i="4"/>
  <c r="Y15" i="4"/>
  <c r="Y6" i="4"/>
  <c r="Y89" i="4"/>
  <c r="Y34" i="4"/>
  <c r="Y2" i="4"/>
  <c r="Y7" i="4"/>
  <c r="Y9" i="4"/>
  <c r="Y68" i="4"/>
  <c r="Y82" i="4"/>
  <c r="Y12" i="4"/>
  <c r="Y27" i="4"/>
  <c r="Y23" i="4"/>
  <c r="Y76" i="4"/>
  <c r="Y11" i="4"/>
  <c r="Y64" i="4"/>
  <c r="Y62" i="4"/>
  <c r="Y19" i="4"/>
  <c r="Y52" i="4"/>
  <c r="Y4" i="4"/>
  <c r="Y67" i="4"/>
  <c r="Y70" i="4"/>
  <c r="Y63" i="4"/>
  <c r="Y44" i="4"/>
  <c r="Y17" i="4"/>
  <c r="Y36" i="4"/>
  <c r="Y81" i="3"/>
  <c r="Y5" i="3"/>
  <c r="Y14" i="3"/>
  <c r="Y80" i="3"/>
  <c r="Y52" i="3"/>
  <c r="Y20" i="3"/>
  <c r="Y32" i="3"/>
  <c r="Y50" i="3"/>
  <c r="Y61" i="3"/>
  <c r="Y49" i="3"/>
  <c r="Y72" i="3"/>
  <c r="Y44" i="3"/>
  <c r="Y4" i="3"/>
  <c r="Y22" i="3"/>
  <c r="Y23" i="3"/>
  <c r="Y12" i="3"/>
  <c r="Y38" i="3"/>
  <c r="Y67" i="3"/>
  <c r="Y82" i="3"/>
  <c r="Y87" i="3"/>
  <c r="Y46" i="3"/>
  <c r="Y55" i="3"/>
  <c r="Y76" i="3"/>
  <c r="Y17" i="3"/>
  <c r="Y15" i="3"/>
  <c r="Y16" i="3"/>
  <c r="Y43" i="3"/>
  <c r="Y33" i="3"/>
  <c r="Y34" i="3"/>
  <c r="Y19" i="3"/>
  <c r="Y41" i="3"/>
  <c r="Y73" i="3"/>
  <c r="Y48" i="3"/>
  <c r="Y83" i="3"/>
  <c r="Y85" i="3"/>
  <c r="Y21" i="3"/>
  <c r="Y77" i="3"/>
  <c r="Y7" i="3"/>
  <c r="Y60" i="3"/>
  <c r="Y65" i="3"/>
  <c r="Y35" i="3"/>
  <c r="Y30" i="3"/>
  <c r="Y58" i="3"/>
  <c r="Y6" i="3"/>
  <c r="Y45" i="3"/>
  <c r="Y57" i="3"/>
  <c r="Y9" i="3"/>
  <c r="Y47" i="3"/>
  <c r="Y71" i="3"/>
  <c r="Y79" i="3"/>
  <c r="Y66" i="3"/>
  <c r="Y29" i="3"/>
  <c r="Y8" i="3"/>
  <c r="Y56" i="3"/>
  <c r="Y37" i="3"/>
  <c r="Y91" i="3"/>
  <c r="Y3" i="3"/>
  <c r="Y89" i="3"/>
  <c r="Y69" i="3"/>
  <c r="Y10" i="3"/>
  <c r="Y40" i="3"/>
  <c r="Y74" i="3"/>
  <c r="Y90" i="3"/>
  <c r="Y75" i="3"/>
  <c r="Y78" i="3"/>
  <c r="Y11" i="3"/>
  <c r="Y68" i="3"/>
  <c r="Y88" i="3"/>
  <c r="Y36" i="3"/>
  <c r="Y42" i="3"/>
  <c r="Y31" i="3"/>
  <c r="Y13" i="3"/>
  <c r="Y24" i="3"/>
  <c r="Y26" i="3"/>
  <c r="Y84" i="3"/>
  <c r="Y18" i="3"/>
  <c r="Y25" i="3"/>
  <c r="Y64" i="3"/>
  <c r="Y70" i="3"/>
  <c r="Y62" i="3"/>
  <c r="Y54" i="3"/>
  <c r="Y86" i="3"/>
  <c r="Y59" i="3"/>
  <c r="Y2" i="3"/>
  <c r="Y27" i="3"/>
  <c r="Y28" i="3"/>
  <c r="Y51" i="3"/>
  <c r="Y53" i="3"/>
  <c r="Y63" i="3"/>
  <c r="Y39" i="3"/>
  <c r="J83" i="5"/>
  <c r="J5" i="5"/>
  <c r="J182" i="5"/>
  <c r="J66" i="5"/>
  <c r="J22" i="5"/>
  <c r="J214" i="5"/>
  <c r="J331" i="5"/>
  <c r="J137" i="5"/>
  <c r="J349" i="5"/>
  <c r="J10" i="5"/>
  <c r="J75" i="5"/>
  <c r="J192" i="5"/>
  <c r="J63" i="5"/>
  <c r="J211" i="5"/>
  <c r="J157" i="5"/>
  <c r="J103" i="5"/>
  <c r="J218" i="5"/>
  <c r="J230" i="5"/>
  <c r="J20" i="5"/>
  <c r="J338" i="5"/>
  <c r="J93" i="5"/>
  <c r="J256" i="5"/>
  <c r="J285" i="5"/>
  <c r="J266" i="5"/>
  <c r="J421" i="5"/>
  <c r="J217" i="5"/>
  <c r="J304" i="5"/>
  <c r="J8" i="5"/>
  <c r="J422" i="5"/>
  <c r="J378" i="5"/>
  <c r="J344" i="5"/>
  <c r="J99" i="5"/>
  <c r="J250" i="5"/>
  <c r="J222" i="5"/>
  <c r="J420" i="5"/>
  <c r="J267" i="5"/>
  <c r="J6" i="5"/>
  <c r="J274" i="5"/>
  <c r="J418" i="5"/>
  <c r="J127" i="5"/>
  <c r="J31" i="5"/>
  <c r="J440" i="5"/>
  <c r="J70" i="5"/>
  <c r="J58" i="5"/>
  <c r="J212" i="5"/>
  <c r="J444" i="5"/>
  <c r="J382" i="5"/>
  <c r="J154" i="5"/>
  <c r="J434" i="5"/>
  <c r="J368" i="5"/>
  <c r="J335" i="5"/>
  <c r="J190" i="5"/>
  <c r="J87" i="5"/>
  <c r="J35" i="5"/>
  <c r="J377" i="5"/>
  <c r="J254" i="5"/>
  <c r="J26" i="5"/>
  <c r="J245" i="5"/>
  <c r="J252" i="5"/>
  <c r="J7" i="5"/>
  <c r="J82" i="5"/>
  <c r="J275" i="5"/>
  <c r="J323" i="5"/>
  <c r="J441" i="5"/>
  <c r="J386" i="5"/>
  <c r="J208" i="5"/>
  <c r="J437" i="5"/>
  <c r="J193" i="5"/>
  <c r="J394" i="5"/>
  <c r="J210" i="5"/>
  <c r="J333" i="5"/>
  <c r="J282" i="5"/>
  <c r="J139" i="5"/>
  <c r="J371" i="5"/>
  <c r="J297" i="5"/>
  <c r="J111" i="5"/>
  <c r="J203" i="5"/>
  <c r="J92" i="5"/>
  <c r="J174" i="5"/>
  <c r="J322" i="5"/>
  <c r="J293" i="5"/>
  <c r="J134" i="5"/>
  <c r="J264" i="5"/>
  <c r="J415" i="5"/>
  <c r="J392" i="5"/>
  <c r="J204" i="5"/>
  <c r="J330" i="5"/>
  <c r="J116" i="5"/>
  <c r="J369" i="5"/>
  <c r="J450" i="5"/>
  <c r="J298" i="5"/>
  <c r="J328" i="5"/>
  <c r="J263" i="5"/>
  <c r="J244" i="5"/>
  <c r="J314" i="5"/>
  <c r="J255" i="5"/>
  <c r="J81" i="5"/>
  <c r="J85" i="5"/>
  <c r="J72" i="5"/>
  <c r="J86" i="5"/>
  <c r="J69" i="5"/>
  <c r="J233" i="5"/>
  <c r="J401" i="5"/>
  <c r="J153" i="5"/>
  <c r="J343" i="5"/>
  <c r="J347" i="5"/>
  <c r="J253" i="5"/>
  <c r="J396" i="5"/>
  <c r="J442" i="5"/>
  <c r="J185" i="5"/>
  <c r="J45" i="5"/>
  <c r="J238" i="5"/>
  <c r="J234" i="5"/>
  <c r="J44" i="5"/>
  <c r="J295" i="5"/>
  <c r="J9" i="5"/>
  <c r="J188" i="5"/>
  <c r="J279" i="5"/>
  <c r="J404" i="5"/>
  <c r="J47" i="5"/>
  <c r="J412" i="5"/>
  <c r="J414" i="5"/>
  <c r="J96" i="5"/>
  <c r="J14" i="5"/>
  <c r="J200" i="5"/>
  <c r="J129" i="5"/>
  <c r="J381" i="5"/>
  <c r="J241" i="5"/>
  <c r="J110" i="5"/>
  <c r="J11" i="5"/>
  <c r="J37" i="5"/>
  <c r="J162" i="5"/>
  <c r="J130" i="5"/>
  <c r="J65" i="5"/>
  <c r="J359" i="5"/>
  <c r="J384" i="5"/>
  <c r="J426" i="5"/>
  <c r="J291" i="5"/>
  <c r="J172" i="5"/>
  <c r="J356" i="5"/>
  <c r="J278" i="5"/>
  <c r="J268" i="5"/>
  <c r="J429" i="5"/>
  <c r="J215" i="5"/>
  <c r="J269" i="5"/>
  <c r="J25" i="5"/>
  <c r="J281" i="5"/>
  <c r="J121" i="5"/>
  <c r="J248" i="5"/>
  <c r="J194" i="5"/>
  <c r="J4" i="5"/>
  <c r="J236" i="5"/>
  <c r="J29" i="5"/>
  <c r="J21" i="5"/>
  <c r="J397" i="5"/>
  <c r="J292" i="5"/>
  <c r="J126" i="5"/>
  <c r="J206" i="5"/>
  <c r="J224" i="5"/>
  <c r="J187" i="5"/>
  <c r="J385" i="5"/>
  <c r="J428" i="5"/>
  <c r="J24" i="5"/>
  <c r="J143" i="5"/>
  <c r="J306" i="5"/>
  <c r="J273" i="5"/>
  <c r="J124" i="5"/>
  <c r="J311" i="5"/>
  <c r="J427" i="5"/>
  <c r="J361" i="5"/>
  <c r="J411" i="5"/>
  <c r="J117" i="5"/>
  <c r="J232" i="5"/>
  <c r="J46" i="5"/>
  <c r="J219" i="5"/>
  <c r="J318" i="5"/>
  <c r="J400" i="5"/>
  <c r="J53" i="5"/>
  <c r="J228" i="5"/>
  <c r="J55" i="5"/>
  <c r="J169" i="5"/>
  <c r="J300" i="5"/>
  <c r="J201" i="5"/>
  <c r="J448" i="5"/>
  <c r="J118" i="5"/>
  <c r="J352" i="5"/>
  <c r="J18" i="5"/>
  <c r="J363" i="5"/>
  <c r="J350" i="5"/>
  <c r="J51" i="5"/>
  <c r="J449" i="5"/>
  <c r="J52" i="5"/>
  <c r="J98" i="5"/>
  <c r="J216" i="5"/>
  <c r="J113" i="5"/>
  <c r="J196" i="5"/>
  <c r="J257" i="5"/>
  <c r="J41" i="5"/>
  <c r="J80" i="5"/>
  <c r="J105" i="5"/>
  <c r="J425" i="5"/>
  <c r="J419" i="5"/>
  <c r="J231" i="5"/>
  <c r="J317" i="5"/>
  <c r="J337" i="5"/>
  <c r="J229" i="5"/>
  <c r="J324" i="5"/>
  <c r="J104" i="5"/>
  <c r="J49" i="5"/>
  <c r="J391" i="5"/>
  <c r="J251" i="5"/>
  <c r="J28" i="5"/>
  <c r="J161" i="5"/>
  <c r="J149" i="5"/>
  <c r="J372" i="5"/>
  <c r="J431" i="5"/>
  <c r="J74" i="5"/>
  <c r="J260" i="5"/>
  <c r="J446" i="5"/>
  <c r="J123" i="5"/>
  <c r="J393" i="5"/>
  <c r="J107" i="5"/>
  <c r="J202" i="5"/>
  <c r="J276" i="5"/>
  <c r="J379" i="5"/>
  <c r="J320" i="5"/>
  <c r="J239" i="5"/>
  <c r="J243" i="5"/>
  <c r="J160" i="5"/>
  <c r="J150" i="5"/>
  <c r="J315" i="5"/>
  <c r="J163" i="5"/>
  <c r="J199" i="5"/>
  <c r="J430" i="5"/>
  <c r="J387" i="5"/>
  <c r="J262" i="5"/>
  <c r="J184" i="5"/>
  <c r="J388" i="5"/>
  <c r="J48" i="5"/>
  <c r="J186" i="5"/>
  <c r="J226" i="5"/>
  <c r="J399" i="5"/>
  <c r="J310" i="5"/>
  <c r="J358" i="5"/>
  <c r="J270" i="5"/>
  <c r="J108" i="5"/>
  <c r="J360" i="5"/>
  <c r="J398" i="5"/>
  <c r="J38" i="5"/>
  <c r="J120" i="5"/>
  <c r="J294" i="5"/>
  <c r="J326" i="5"/>
  <c r="J383" i="5"/>
  <c r="J19" i="5"/>
  <c r="J380" i="5"/>
  <c r="J181" i="5"/>
  <c r="J27" i="5"/>
  <c r="J403" i="5"/>
  <c r="J156" i="5"/>
  <c r="J148" i="5"/>
  <c r="J173" i="5"/>
  <c r="J145" i="5"/>
  <c r="J36" i="5"/>
  <c r="J23" i="5"/>
  <c r="J32" i="5"/>
  <c r="J170" i="5"/>
  <c r="J40" i="5"/>
  <c r="J321" i="5"/>
  <c r="J115" i="5"/>
  <c r="J152" i="5"/>
  <c r="J402" i="5"/>
  <c r="J64" i="5"/>
  <c r="J283" i="5"/>
  <c r="J90" i="5"/>
  <c r="J355" i="5"/>
  <c r="J114" i="5"/>
  <c r="J443" i="5"/>
  <c r="J3" i="5"/>
  <c r="J71" i="5"/>
  <c r="J88" i="5"/>
  <c r="J407" i="5"/>
  <c r="J365" i="5"/>
  <c r="J319" i="5"/>
  <c r="J354" i="5"/>
  <c r="J50" i="5"/>
  <c r="J39" i="5"/>
  <c r="J435" i="5"/>
  <c r="J296" i="5"/>
  <c r="J166" i="5"/>
  <c r="J265" i="5"/>
  <c r="J59" i="5"/>
  <c r="J102" i="5"/>
  <c r="J374" i="5"/>
  <c r="J12" i="5"/>
  <c r="J183" i="5"/>
  <c r="J13" i="5"/>
  <c r="J305" i="5"/>
  <c r="J56" i="5"/>
  <c r="J334" i="5"/>
  <c r="J345" i="5"/>
  <c r="J280" i="5"/>
  <c r="J339" i="5"/>
  <c r="J30" i="5"/>
  <c r="J235" i="5"/>
  <c r="J146" i="5"/>
  <c r="J142" i="5"/>
  <c r="J119" i="5"/>
  <c r="J61" i="5"/>
  <c r="J277" i="5"/>
  <c r="J147" i="5"/>
  <c r="J299" i="5"/>
  <c r="J76" i="5"/>
  <c r="J288" i="5"/>
  <c r="J351" i="5"/>
  <c r="J109" i="5"/>
  <c r="J16" i="5"/>
  <c r="J43" i="5"/>
  <c r="J423" i="5"/>
  <c r="J171" i="5"/>
  <c r="J353" i="5"/>
  <c r="J62" i="5"/>
  <c r="J213" i="5"/>
  <c r="J100" i="5"/>
  <c r="J17" i="5"/>
  <c r="J413" i="5"/>
  <c r="J68" i="5"/>
  <c r="J84" i="5"/>
  <c r="J342" i="5"/>
  <c r="J209" i="5"/>
  <c r="J373" i="5"/>
  <c r="J405" i="5"/>
  <c r="J151" i="5"/>
  <c r="J258" i="5"/>
  <c r="J77" i="5"/>
  <c r="J309" i="5"/>
  <c r="J410" i="5"/>
  <c r="J340" i="5"/>
  <c r="J221" i="5"/>
  <c r="J284" i="5"/>
  <c r="J240" i="5"/>
  <c r="J362" i="5"/>
  <c r="J336" i="5"/>
  <c r="J259" i="5"/>
  <c r="J60" i="5"/>
  <c r="J329" i="5"/>
  <c r="J79" i="5"/>
  <c r="J205" i="5"/>
  <c r="J122" i="5"/>
  <c r="J312" i="5"/>
  <c r="J97" i="5"/>
  <c r="J313" i="5"/>
  <c r="J15" i="5"/>
  <c r="J178" i="5"/>
  <c r="J246" i="5"/>
  <c r="J133" i="5"/>
  <c r="J78" i="5"/>
  <c r="J301" i="5"/>
  <c r="J432" i="5"/>
  <c r="J289" i="5"/>
  <c r="J406" i="5"/>
  <c r="J158" i="5"/>
  <c r="J303" i="5"/>
  <c r="J91" i="5"/>
  <c r="J95" i="5"/>
  <c r="J348" i="5"/>
  <c r="J227" i="5"/>
  <c r="J416" i="5"/>
  <c r="J261" i="5"/>
  <c r="J325" i="5"/>
  <c r="J57" i="5"/>
  <c r="J327" i="5"/>
  <c r="J389" i="5"/>
  <c r="J409" i="5"/>
  <c r="J159" i="5"/>
  <c r="J132" i="5"/>
  <c r="J125" i="5"/>
  <c r="J439" i="5"/>
  <c r="J370" i="5"/>
  <c r="J177" i="5"/>
  <c r="J451" i="5"/>
  <c r="J141" i="5"/>
  <c r="J286" i="5"/>
  <c r="J247" i="5"/>
  <c r="J375" i="5"/>
  <c r="J164" i="5"/>
  <c r="J408" i="5"/>
  <c r="J447" i="5"/>
  <c r="J136" i="5"/>
  <c r="J101" i="5"/>
  <c r="J308" i="5"/>
  <c r="J144" i="5"/>
  <c r="J376" i="5"/>
  <c r="J197" i="5"/>
  <c r="J34" i="5"/>
  <c r="J366" i="5"/>
  <c r="J73" i="5"/>
  <c r="J220" i="5"/>
  <c r="J225" i="5"/>
  <c r="J367" i="5"/>
  <c r="J272" i="5"/>
  <c r="J357" i="5"/>
  <c r="J237" i="5"/>
  <c r="J438" i="5"/>
  <c r="J128" i="5"/>
  <c r="J417" i="5"/>
  <c r="J316" i="5"/>
  <c r="J54" i="5"/>
  <c r="J135" i="5"/>
  <c r="J138" i="5"/>
  <c r="J168" i="5"/>
  <c r="J223" i="5"/>
  <c r="J112" i="5"/>
  <c r="J33" i="5"/>
  <c r="J290" i="5"/>
  <c r="J207" i="5"/>
  <c r="J167" i="5"/>
  <c r="J191" i="5"/>
  <c r="J287" i="5"/>
  <c r="J165" i="5"/>
  <c r="J341" i="5"/>
  <c r="J346" i="5"/>
  <c r="J364" i="5"/>
  <c r="J176" i="5"/>
  <c r="J42" i="5"/>
  <c r="J445" i="5"/>
  <c r="J67" i="5"/>
  <c r="J131" i="5"/>
  <c r="J179" i="5"/>
  <c r="J390" i="5"/>
  <c r="J195" i="5"/>
  <c r="J302" i="5"/>
  <c r="J436" i="5"/>
  <c r="J198" i="5"/>
  <c r="J155" i="5"/>
  <c r="J89" i="5"/>
  <c r="J433" i="5"/>
  <c r="J94" i="5"/>
  <c r="J106" i="5"/>
  <c r="J307" i="5"/>
  <c r="J424" i="5"/>
  <c r="J180" i="5"/>
  <c r="J271" i="5"/>
  <c r="J395" i="5"/>
  <c r="J249" i="5"/>
  <c r="J189" i="5"/>
  <c r="J140" i="5"/>
  <c r="J2" i="5"/>
  <c r="J332" i="5"/>
  <c r="J242" i="5"/>
  <c r="J175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</calcChain>
</file>

<file path=xl/sharedStrings.xml><?xml version="1.0" encoding="utf-8"?>
<sst xmlns="http://schemas.openxmlformats.org/spreadsheetml/2006/main" count="3370" uniqueCount="202">
  <si>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</si>
  <si>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</si>
  <si>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</si>
  <si>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</si>
  <si>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</si>
  <si>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</si>
  <si>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</si>
  <si>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</si>
  <si>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</si>
  <si>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</si>
  <si>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</si>
  <si>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</si>
  <si>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</si>
  <si>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</si>
  <si>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</si>
  <si>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</si>
  <si>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</si>
  <si>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</si>
  <si>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</si>
  <si>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</si>
  <si>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</si>
  <si>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</si>
  <si>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</si>
  <si>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</si>
  <si>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</si>
  <si>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</si>
  <si>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</si>
  <si>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</si>
  <si>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</si>
  <si>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</si>
  <si>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</si>
  <si>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</si>
  <si>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</si>
  <si>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</si>
  <si>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</si>
  <si>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</si>
  <si>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</si>
  <si>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</si>
  <si>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</si>
  <si>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</si>
  <si>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</si>
  <si>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</si>
  <si>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</si>
  <si>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</si>
  <si>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</si>
  <si>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</si>
  <si>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</si>
  <si>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</si>
  <si>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</si>
  <si>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</si>
  <si>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</si>
  <si>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</si>
  <si>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</si>
  <si>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</si>
  <si>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</si>
  <si>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</si>
  <si>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</si>
  <si>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</si>
  <si>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</si>
  <si>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</si>
  <si>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</si>
  <si>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</si>
  <si>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</si>
  <si>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</si>
  <si>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</si>
  <si>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</si>
  <si>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</si>
  <si>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</si>
  <si>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</si>
  <si>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</si>
  <si>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</si>
  <si>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</si>
  <si>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</si>
  <si>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</si>
  <si>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</si>
  <si>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</si>
  <si>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</si>
  <si>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</si>
  <si>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</si>
  <si>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</si>
  <si>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</si>
  <si>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</si>
  <si>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</si>
  <si>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</si>
  <si>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</si>
  <si>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</si>
  <si>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</si>
  <si>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</si>
  <si>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</si>
  <si>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</si>
  <si>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</si>
  <si>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</si>
  <si>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</si>
  <si>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</si>
  <si>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</si>
  <si>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</si>
  <si>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</si>
  <si>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</si>
  <si>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</si>
  <si>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</si>
  <si>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</si>
  <si>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</si>
  <si>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</si>
  <si>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</si>
  <si>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</si>
  <si>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</si>
  <si>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</si>
  <si>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</si>
  <si>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</si>
  <si>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</si>
  <si>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</si>
  <si>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</si>
  <si>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</si>
  <si>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</si>
  <si>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</si>
  <si>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</si>
  <si>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</si>
  <si>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</si>
  <si>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</si>
  <si>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</si>
  <si>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</si>
  <si>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</si>
  <si>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</si>
  <si>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</si>
  <si>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</si>
  <si>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</si>
  <si>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</si>
  <si>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</si>
  <si>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</si>
  <si>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</si>
  <si>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</si>
  <si>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</si>
  <si>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</si>
  <si>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</si>
  <si>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</si>
  <si>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</si>
  <si>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</si>
  <si>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</si>
  <si>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</si>
  <si>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</si>
  <si>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</si>
  <si>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</si>
  <si>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</si>
  <si>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</si>
  <si>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</si>
  <si>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</si>
  <si>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</si>
  <si>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</si>
  <si>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</si>
  <si>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</si>
  <si>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</si>
  <si>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</si>
  <si>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</si>
  <si>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</si>
  <si>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</si>
  <si>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</si>
  <si>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</si>
  <si>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</si>
  <si>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</si>
  <si>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</si>
  <si>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</si>
  <si>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</si>
  <si>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</si>
  <si>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</si>
  <si>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</si>
  <si>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</si>
  <si>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</si>
  <si>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</si>
  <si>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</si>
  <si>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</si>
  <si>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</si>
  <si>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</si>
  <si>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</si>
  <si>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</si>
  <si>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</si>
  <si>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</si>
  <si>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</si>
  <si>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</si>
  <si>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</si>
  <si>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</si>
  <si>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</si>
  <si>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</si>
  <si>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</si>
  <si>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</si>
  <si>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</si>
  <si>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</si>
  <si>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</si>
  <si>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</si>
  <si>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</si>
  <si>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count</t>
  </si>
  <si>
    <t>rand</t>
  </si>
  <si>
    <t>space_3</t>
  </si>
  <si>
    <t>task</t>
  </si>
  <si>
    <t>recent</t>
  </si>
  <si>
    <t>lifetime</t>
  </si>
  <si>
    <t>animacy</t>
  </si>
  <si>
    <t>n</t>
  </si>
  <si>
    <t>y</t>
  </si>
  <si>
    <t>total_rep</t>
  </si>
  <si>
    <t>jitter</t>
  </si>
  <si>
    <t>objectiv_freq</t>
  </si>
  <si>
    <t>objective_freq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</si>
</sst>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E82A12-C483-4466-BD38-1DBC2F6ED78C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numFmt formatCode="#,##0.00" sourceLinked="0"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76738DE-6618-40DB-8667-DFD3453E460F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12</xdr:row>
      <xdr:rowOff>98107</xdr:rowOff>
    </xdr:from>
    <xdr:to>
      <xdr:col>20</xdr:col>
      <xdr:colOff>276225</xdr:colOff>
      <xdr:row>27</xdr:row>
      <xdr:rowOff>134302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64DB11-564F-49CC-A864-A1539D0AE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5820" y="2265997"/>
              <a:ext cx="4572000" cy="27546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21</xdr:row>
      <xdr:rowOff>180022</xdr:rowOff>
    </xdr:from>
    <xdr:to>
      <xdr:col>20</xdr:col>
      <xdr:colOff>22860</xdr:colOff>
      <xdr:row>37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3A529D-B663-4C92-B488-782EA6277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67725" y="3982402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91"/>
  <sheetViews>
    <sheetView workbookViewId="0">
      <selection activeCell="K3" sqref="K3"/>
    </sheetView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t="s">
        <v>196</v>
      </c>
      <c r="K2">
        <f>COUNTIF(J2:J91,"y")</f>
        <v>14</v>
      </c>
    </row>
    <row r="3" spans="1:11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t="s">
        <v>196</v>
      </c>
    </row>
    <row r="4" spans="1:11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t="s">
        <v>196</v>
      </c>
    </row>
    <row r="5" spans="1:11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t="s">
        <v>196</v>
      </c>
    </row>
    <row r="6" spans="1:11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t="s">
        <v>196</v>
      </c>
    </row>
    <row r="7" spans="1:11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t="s">
        <v>196</v>
      </c>
    </row>
    <row r="8" spans="1:11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t="s">
        <v>196</v>
      </c>
    </row>
    <row r="9" spans="1:11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t="s">
        <v>196</v>
      </c>
    </row>
    <row r="10" spans="1:11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t="s">
        <v>196</v>
      </c>
    </row>
    <row r="11" spans="1:11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t="s">
        <v>196</v>
      </c>
    </row>
    <row r="12" spans="1:11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t="s">
        <v>196</v>
      </c>
    </row>
    <row r="13" spans="1:11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t="s">
        <v>197</v>
      </c>
    </row>
    <row r="14" spans="1:11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t="s">
        <v>196</v>
      </c>
    </row>
    <row r="15" spans="1:11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t="s">
        <v>196</v>
      </c>
    </row>
    <row r="16" spans="1:11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t="s">
        <v>196</v>
      </c>
    </row>
    <row r="17" spans="1:10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t="s">
        <v>196</v>
      </c>
    </row>
    <row r="18" spans="1:10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t="s">
        <v>197</v>
      </c>
    </row>
    <row r="19" spans="1:10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t="s">
        <v>196</v>
      </c>
    </row>
    <row r="20" spans="1:10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 t="s">
        <v>196</v>
      </c>
    </row>
    <row r="21" spans="1:10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 t="s">
        <v>196</v>
      </c>
    </row>
    <row r="22" spans="1:10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 t="s">
        <v>196</v>
      </c>
    </row>
    <row r="23" spans="1:10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 t="s">
        <v>196</v>
      </c>
    </row>
    <row r="24" spans="1:10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 t="s">
        <v>196</v>
      </c>
    </row>
    <row r="25" spans="1:10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 t="s">
        <v>196</v>
      </c>
    </row>
    <row r="26" spans="1:10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 t="s">
        <v>197</v>
      </c>
    </row>
    <row r="27" spans="1:10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 t="s">
        <v>196</v>
      </c>
    </row>
    <row r="28" spans="1:10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 t="s">
        <v>196</v>
      </c>
    </row>
    <row r="29" spans="1:10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 t="s">
        <v>196</v>
      </c>
    </row>
    <row r="30" spans="1:10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 t="s">
        <v>197</v>
      </c>
    </row>
    <row r="31" spans="1:10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 t="s">
        <v>196</v>
      </c>
    </row>
    <row r="32" spans="1:10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 t="s">
        <v>196</v>
      </c>
    </row>
    <row r="33" spans="1:10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 t="s">
        <v>196</v>
      </c>
    </row>
    <row r="34" spans="1:10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 t="s">
        <v>197</v>
      </c>
    </row>
    <row r="35" spans="1:10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 t="s">
        <v>196</v>
      </c>
    </row>
    <row r="36" spans="1:10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 t="s">
        <v>196</v>
      </c>
    </row>
    <row r="37" spans="1:10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 t="s">
        <v>197</v>
      </c>
    </row>
    <row r="38" spans="1:10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 t="s">
        <v>197</v>
      </c>
    </row>
    <row r="39" spans="1:10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 t="s">
        <v>196</v>
      </c>
    </row>
    <row r="40" spans="1:10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 t="s">
        <v>196</v>
      </c>
    </row>
    <row r="41" spans="1:10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 t="s">
        <v>196</v>
      </c>
    </row>
    <row r="42" spans="1:10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 t="s">
        <v>196</v>
      </c>
    </row>
    <row r="43" spans="1:10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 t="s">
        <v>196</v>
      </c>
    </row>
    <row r="44" spans="1:10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 t="s">
        <v>196</v>
      </c>
    </row>
    <row r="45" spans="1:10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 t="s">
        <v>196</v>
      </c>
    </row>
    <row r="46" spans="1:10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 t="s">
        <v>197</v>
      </c>
    </row>
    <row r="47" spans="1:10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 t="s">
        <v>196</v>
      </c>
    </row>
    <row r="48" spans="1:10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 t="s">
        <v>196</v>
      </c>
    </row>
    <row r="49" spans="1:10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 t="s">
        <v>196</v>
      </c>
    </row>
    <row r="50" spans="1:10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 t="s">
        <v>196</v>
      </c>
    </row>
    <row r="51" spans="1:10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 t="s">
        <v>196</v>
      </c>
    </row>
    <row r="52" spans="1:10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 t="s">
        <v>196</v>
      </c>
    </row>
    <row r="53" spans="1:10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 t="s">
        <v>196</v>
      </c>
    </row>
    <row r="54" spans="1:10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196</v>
      </c>
    </row>
    <row r="55" spans="1:10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 t="s">
        <v>196</v>
      </c>
    </row>
    <row r="56" spans="1:10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 t="s">
        <v>196</v>
      </c>
    </row>
    <row r="57" spans="1:10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 t="s">
        <v>196</v>
      </c>
    </row>
    <row r="58" spans="1:10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 t="s">
        <v>196</v>
      </c>
    </row>
    <row r="59" spans="1:10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 t="s">
        <v>196</v>
      </c>
    </row>
    <row r="60" spans="1:10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 t="s">
        <v>197</v>
      </c>
    </row>
    <row r="61" spans="1:10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 t="s">
        <v>196</v>
      </c>
    </row>
    <row r="62" spans="1:10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 t="s">
        <v>196</v>
      </c>
    </row>
    <row r="63" spans="1:10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 t="s">
        <v>196</v>
      </c>
    </row>
    <row r="64" spans="1:10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 t="s">
        <v>196</v>
      </c>
    </row>
    <row r="65" spans="1:10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 t="s">
        <v>196</v>
      </c>
    </row>
    <row r="66" spans="1:10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 t="s">
        <v>196</v>
      </c>
    </row>
    <row r="67" spans="1:10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 t="s">
        <v>196</v>
      </c>
    </row>
    <row r="68" spans="1:10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 t="s">
        <v>197</v>
      </c>
    </row>
    <row r="69" spans="1:10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 t="s">
        <v>196</v>
      </c>
    </row>
    <row r="70" spans="1:10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 t="s">
        <v>196</v>
      </c>
    </row>
    <row r="71" spans="1:10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 t="s">
        <v>196</v>
      </c>
    </row>
    <row r="72" spans="1:10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 t="s">
        <v>196</v>
      </c>
    </row>
    <row r="73" spans="1:10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 t="s">
        <v>196</v>
      </c>
    </row>
    <row r="74" spans="1:10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 t="s">
        <v>197</v>
      </c>
    </row>
    <row r="75" spans="1:10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 t="s">
        <v>196</v>
      </c>
    </row>
    <row r="76" spans="1:10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 t="s">
        <v>197</v>
      </c>
    </row>
    <row r="77" spans="1:10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 t="s">
        <v>196</v>
      </c>
    </row>
    <row r="78" spans="1:10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 t="s">
        <v>196</v>
      </c>
    </row>
    <row r="79" spans="1:10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 t="s">
        <v>196</v>
      </c>
    </row>
    <row r="80" spans="1:10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 t="s">
        <v>196</v>
      </c>
    </row>
    <row r="81" spans="1:10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 t="s">
        <v>196</v>
      </c>
    </row>
    <row r="82" spans="1:10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 t="s">
        <v>196</v>
      </c>
    </row>
    <row r="83" spans="1:10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 t="s">
        <v>196</v>
      </c>
    </row>
    <row r="84" spans="1:10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 t="s">
        <v>196</v>
      </c>
    </row>
    <row r="85" spans="1:10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 t="s">
        <v>196</v>
      </c>
    </row>
    <row r="86" spans="1:10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 t="s">
        <v>196</v>
      </c>
    </row>
    <row r="87" spans="1:10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 t="s">
        <v>196</v>
      </c>
    </row>
    <row r="88" spans="1:10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 t="s">
        <v>196</v>
      </c>
    </row>
    <row r="89" spans="1:10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 t="s">
        <v>197</v>
      </c>
    </row>
    <row r="90" spans="1:10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 t="s">
        <v>197</v>
      </c>
    </row>
    <row r="91" spans="1:10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 t="s">
        <v>196</v>
      </c>
    </row>
  </sheetData>
  <sortState xmlns:xlrd2="http://schemas.microsoft.com/office/spreadsheetml/2017/richdata2" ref="A2:I91">
    <sortCondition ref="I2:I91"/>
  </sortState>
  <conditionalFormatting sqref="A2:A19">
    <cfRule type="duplicateValues" dxfId="231" priority="5"/>
  </conditionalFormatting>
  <conditionalFormatting sqref="A20:A37">
    <cfRule type="duplicateValues" dxfId="230" priority="4"/>
  </conditionalFormatting>
  <conditionalFormatting sqref="A38:A55">
    <cfRule type="duplicateValues" dxfId="229" priority="3"/>
  </conditionalFormatting>
  <conditionalFormatting sqref="A56:A73">
    <cfRule type="duplicateValues" dxfId="228" priority="2"/>
  </conditionalFormatting>
  <conditionalFormatting sqref="A74:A91">
    <cfRule type="duplicateValues" dxfId="227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60B-437A-40B4-AE15-511B8BE0B46F}">
  <sheetPr codeName="Sheet2"/>
  <dimension ref="A1:K91"/>
  <sheetViews>
    <sheetView topLeftCell="A70" workbookViewId="0">
      <selection activeCell="K3" sqref="K3"/>
    </sheetView>
  </sheetViews>
  <sheetFormatPr defaultRowHeight="14.4" x14ac:dyDescent="0.55000000000000004"/>
  <cols>
    <col min="1" max="1" width="12.367187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 t="s">
        <v>197</v>
      </c>
      <c r="K2">
        <f>COUNTIF(J2:J91,"y")</f>
        <v>16</v>
      </c>
    </row>
    <row r="3" spans="1:11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 t="s">
        <v>196</v>
      </c>
    </row>
    <row r="4" spans="1:11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 t="s">
        <v>196</v>
      </c>
    </row>
    <row r="5" spans="1:11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 t="s">
        <v>196</v>
      </c>
    </row>
    <row r="6" spans="1:11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 t="s">
        <v>196</v>
      </c>
    </row>
    <row r="7" spans="1:11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 t="s">
        <v>196</v>
      </c>
    </row>
    <row r="8" spans="1:11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 t="s">
        <v>196</v>
      </c>
    </row>
    <row r="9" spans="1:11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 t="s">
        <v>196</v>
      </c>
    </row>
    <row r="10" spans="1:11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 t="s">
        <v>196</v>
      </c>
    </row>
    <row r="11" spans="1:11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 t="s">
        <v>196</v>
      </c>
    </row>
    <row r="12" spans="1:11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 t="s">
        <v>196</v>
      </c>
    </row>
    <row r="13" spans="1:11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 t="s">
        <v>196</v>
      </c>
    </row>
    <row r="14" spans="1:11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 t="s">
        <v>196</v>
      </c>
    </row>
    <row r="15" spans="1:11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 t="s">
        <v>196</v>
      </c>
    </row>
    <row r="16" spans="1:11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 t="s">
        <v>196</v>
      </c>
    </row>
    <row r="17" spans="1:10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 t="s">
        <v>196</v>
      </c>
    </row>
    <row r="18" spans="1:10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 t="s">
        <v>196</v>
      </c>
    </row>
    <row r="19" spans="1:10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 t="s">
        <v>196</v>
      </c>
    </row>
    <row r="20" spans="1:10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 t="s">
        <v>196</v>
      </c>
    </row>
    <row r="21" spans="1:10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 t="s">
        <v>196</v>
      </c>
    </row>
    <row r="22" spans="1:10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 t="s">
        <v>196</v>
      </c>
    </row>
    <row r="23" spans="1:10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 t="s">
        <v>196</v>
      </c>
    </row>
    <row r="24" spans="1:10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 t="s">
        <v>196</v>
      </c>
    </row>
    <row r="25" spans="1:10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 t="s">
        <v>196</v>
      </c>
    </row>
    <row r="26" spans="1:10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 t="s">
        <v>196</v>
      </c>
    </row>
    <row r="27" spans="1:10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 t="s">
        <v>197</v>
      </c>
    </row>
    <row r="28" spans="1:10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 t="s">
        <v>196</v>
      </c>
    </row>
    <row r="29" spans="1:10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 t="s">
        <v>196</v>
      </c>
    </row>
    <row r="30" spans="1:10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 t="s">
        <v>197</v>
      </c>
    </row>
    <row r="31" spans="1:10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 t="s">
        <v>196</v>
      </c>
    </row>
    <row r="32" spans="1:10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 t="s">
        <v>196</v>
      </c>
    </row>
    <row r="33" spans="1:10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 t="s">
        <v>197</v>
      </c>
    </row>
    <row r="34" spans="1:10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 t="s">
        <v>196</v>
      </c>
    </row>
    <row r="35" spans="1:10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 t="s">
        <v>196</v>
      </c>
    </row>
    <row r="36" spans="1:10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 t="s">
        <v>196</v>
      </c>
    </row>
    <row r="37" spans="1:10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 t="s">
        <v>196</v>
      </c>
    </row>
    <row r="38" spans="1:10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 t="s">
        <v>196</v>
      </c>
    </row>
    <row r="39" spans="1:10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 t="s">
        <v>196</v>
      </c>
    </row>
    <row r="40" spans="1:10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 t="s">
        <v>196</v>
      </c>
    </row>
    <row r="41" spans="1:10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 t="s">
        <v>197</v>
      </c>
    </row>
    <row r="42" spans="1:10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 t="s">
        <v>196</v>
      </c>
    </row>
    <row r="43" spans="1:10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 t="s">
        <v>196</v>
      </c>
    </row>
    <row r="44" spans="1:10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 t="s">
        <v>196</v>
      </c>
    </row>
    <row r="45" spans="1:10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 t="s">
        <v>196</v>
      </c>
    </row>
    <row r="46" spans="1:10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 t="s">
        <v>196</v>
      </c>
    </row>
    <row r="47" spans="1:10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 t="s">
        <v>196</v>
      </c>
    </row>
    <row r="48" spans="1:10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 t="s">
        <v>196</v>
      </c>
    </row>
    <row r="49" spans="1:10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 t="s">
        <v>196</v>
      </c>
    </row>
    <row r="50" spans="1:10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 t="s">
        <v>196</v>
      </c>
    </row>
    <row r="51" spans="1:10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 t="s">
        <v>196</v>
      </c>
    </row>
    <row r="52" spans="1:10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 t="s">
        <v>196</v>
      </c>
    </row>
    <row r="53" spans="1:10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 t="s">
        <v>196</v>
      </c>
    </row>
    <row r="54" spans="1:10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 t="s">
        <v>196</v>
      </c>
    </row>
    <row r="55" spans="1:10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 t="s">
        <v>196</v>
      </c>
    </row>
    <row r="56" spans="1:10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 t="s">
        <v>197</v>
      </c>
    </row>
    <row r="57" spans="1:10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 t="s">
        <v>197</v>
      </c>
    </row>
    <row r="58" spans="1:10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 t="s">
        <v>196</v>
      </c>
    </row>
    <row r="59" spans="1:10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 t="s">
        <v>196</v>
      </c>
    </row>
    <row r="60" spans="1:10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 t="s">
        <v>196</v>
      </c>
    </row>
    <row r="61" spans="1:10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 t="s">
        <v>196</v>
      </c>
    </row>
    <row r="62" spans="1:10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 t="s">
        <v>197</v>
      </c>
    </row>
    <row r="63" spans="1:10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 t="s">
        <v>196</v>
      </c>
    </row>
    <row r="64" spans="1:10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 t="s">
        <v>196</v>
      </c>
    </row>
    <row r="65" spans="1:10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 t="s">
        <v>196</v>
      </c>
    </row>
    <row r="66" spans="1:10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 t="s">
        <v>196</v>
      </c>
    </row>
    <row r="67" spans="1:10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 t="s">
        <v>197</v>
      </c>
    </row>
    <row r="68" spans="1:10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 t="s">
        <v>196</v>
      </c>
    </row>
    <row r="69" spans="1:10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 t="s">
        <v>196</v>
      </c>
    </row>
    <row r="70" spans="1:10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 t="s">
        <v>197</v>
      </c>
    </row>
    <row r="71" spans="1:10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197</v>
      </c>
    </row>
    <row r="72" spans="1:10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 t="s">
        <v>196</v>
      </c>
    </row>
    <row r="73" spans="1:10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 t="s">
        <v>196</v>
      </c>
    </row>
    <row r="74" spans="1:10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 t="s">
        <v>197</v>
      </c>
    </row>
    <row r="75" spans="1:10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 t="s">
        <v>197</v>
      </c>
    </row>
    <row r="76" spans="1:10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 t="s">
        <v>197</v>
      </c>
    </row>
    <row r="77" spans="1:10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 t="s">
        <v>196</v>
      </c>
    </row>
    <row r="78" spans="1:10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 t="s">
        <v>196</v>
      </c>
    </row>
    <row r="79" spans="1:10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 t="s">
        <v>196</v>
      </c>
    </row>
    <row r="80" spans="1:10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 t="s">
        <v>196</v>
      </c>
    </row>
    <row r="81" spans="1:10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 t="s">
        <v>197</v>
      </c>
    </row>
    <row r="82" spans="1:10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 t="s">
        <v>196</v>
      </c>
    </row>
    <row r="83" spans="1:10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 t="s">
        <v>196</v>
      </c>
    </row>
    <row r="84" spans="1:10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 t="s">
        <v>196</v>
      </c>
    </row>
    <row r="85" spans="1:10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 t="s">
        <v>196</v>
      </c>
    </row>
    <row r="86" spans="1:10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 t="s">
        <v>196</v>
      </c>
    </row>
    <row r="87" spans="1:10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 t="s">
        <v>196</v>
      </c>
    </row>
    <row r="88" spans="1:10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 t="s">
        <v>197</v>
      </c>
    </row>
    <row r="89" spans="1:10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 t="s">
        <v>196</v>
      </c>
    </row>
    <row r="90" spans="1:10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 t="s">
        <v>196</v>
      </c>
    </row>
    <row r="91" spans="1:10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 t="s">
        <v>196</v>
      </c>
    </row>
  </sheetData>
  <sortState xmlns:xlrd2="http://schemas.microsoft.com/office/spreadsheetml/2017/richdata2" ref="A2:I91">
    <sortCondition ref="I2:I91"/>
  </sortState>
  <conditionalFormatting sqref="A2:A19">
    <cfRule type="duplicateValues" dxfId="226" priority="5"/>
  </conditionalFormatting>
  <conditionalFormatting sqref="A20:A37">
    <cfRule type="duplicateValues" dxfId="225" priority="4"/>
  </conditionalFormatting>
  <conditionalFormatting sqref="A38:A55">
    <cfRule type="duplicateValues" dxfId="224" priority="3"/>
  </conditionalFormatting>
  <conditionalFormatting sqref="A56:A73">
    <cfRule type="duplicateValues" dxfId="223" priority="2"/>
  </conditionalFormatting>
  <conditionalFormatting sqref="A74:A91">
    <cfRule type="duplicateValues" dxfId="22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060-2B76-4013-9908-F2DE0846104D}">
  <sheetPr codeName="Sheet3"/>
  <dimension ref="A1:AI451"/>
  <sheetViews>
    <sheetView zoomScale="85" zoomScaleNormal="85" workbookViewId="0">
      <selection activeCell="O87" sqref="O87:W91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>
        <f>COUNTIF($A$2:A2,A2)</f>
        <v>1</v>
      </c>
      <c r="O2" t="s">
        <v>183</v>
      </c>
      <c r="P2">
        <v>1.6E-2</v>
      </c>
      <c r="Q2">
        <v>6.2</v>
      </c>
      <c r="R2">
        <v>36</v>
      </c>
      <c r="S2">
        <v>3.5835189380000001</v>
      </c>
      <c r="T2">
        <v>5</v>
      </c>
      <c r="U2">
        <v>3.1402849879999999</v>
      </c>
      <c r="V2">
        <v>1</v>
      </c>
      <c r="W2">
        <v>10</v>
      </c>
      <c r="Y2">
        <f t="shared" ref="Y2:Y33" ca="1" si="0">RAND()</f>
        <v>3.1293158453476355E-2</v>
      </c>
      <c r="AA2" t="s">
        <v>111</v>
      </c>
      <c r="AB2">
        <v>2.1000000000000001E-2</v>
      </c>
      <c r="AC2">
        <v>4.95</v>
      </c>
      <c r="AD2">
        <v>282</v>
      </c>
      <c r="AE2">
        <v>5.6419070710000003</v>
      </c>
      <c r="AF2">
        <v>5</v>
      </c>
      <c r="AG2">
        <v>2.5520864589999999</v>
      </c>
      <c r="AH2">
        <v>2</v>
      </c>
      <c r="AI2">
        <v>9</v>
      </c>
    </row>
    <row r="3" spans="1:35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>
        <f>COUNTIF($A$2:A3,A3)</f>
        <v>1</v>
      </c>
      <c r="O3" t="s">
        <v>156</v>
      </c>
      <c r="P3">
        <v>5.2999999999999999E-2</v>
      </c>
      <c r="Q3">
        <v>5.65</v>
      </c>
      <c r="R3">
        <v>11</v>
      </c>
      <c r="S3">
        <v>2.397895273</v>
      </c>
      <c r="T3">
        <v>4</v>
      </c>
      <c r="U3">
        <v>0.25150196200000002</v>
      </c>
      <c r="V3">
        <v>1</v>
      </c>
      <c r="W3">
        <v>8</v>
      </c>
      <c r="Y3">
        <f t="shared" ca="1" si="0"/>
        <v>0.74119029394466951</v>
      </c>
      <c r="AA3" s="1" t="s">
        <v>30</v>
      </c>
      <c r="AB3" s="1">
        <v>2.5000000000000001E-2</v>
      </c>
      <c r="AC3" s="1">
        <v>3.3</v>
      </c>
      <c r="AD3" s="1">
        <v>5</v>
      </c>
      <c r="AE3" s="1">
        <v>1.609437912</v>
      </c>
      <c r="AF3" s="1">
        <v>5</v>
      </c>
      <c r="AG3" s="1">
        <v>3.4967169619999998</v>
      </c>
      <c r="AH3" s="1">
        <v>1</v>
      </c>
      <c r="AI3" s="1">
        <v>5</v>
      </c>
    </row>
    <row r="4" spans="1:35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>
        <f>COUNTIF($A$2:A4,A4)</f>
        <v>1</v>
      </c>
      <c r="O4" s="1" t="s">
        <v>58</v>
      </c>
      <c r="P4" s="1">
        <v>5.0000000000000001E-3</v>
      </c>
      <c r="Q4" s="1">
        <v>8.15</v>
      </c>
      <c r="R4" s="1">
        <v>64</v>
      </c>
      <c r="S4" s="1">
        <v>4.1588830830000001</v>
      </c>
      <c r="T4" s="1">
        <v>8</v>
      </c>
      <c r="U4" s="1">
        <v>1.609421239</v>
      </c>
      <c r="V4" s="1">
        <v>3</v>
      </c>
      <c r="W4" s="1">
        <v>2</v>
      </c>
      <c r="Y4">
        <f t="shared" ca="1" si="0"/>
        <v>0.28674245456192182</v>
      </c>
      <c r="AA4" s="1" t="s">
        <v>22</v>
      </c>
      <c r="AB4" s="1">
        <v>4.0000000000000001E-3</v>
      </c>
      <c r="AC4" s="1">
        <v>6.85</v>
      </c>
      <c r="AD4" s="1">
        <v>30</v>
      </c>
      <c r="AE4" s="1">
        <v>3.4011973819999999</v>
      </c>
      <c r="AF4" s="1">
        <v>4</v>
      </c>
      <c r="AG4" s="1">
        <v>0.60935519900000001</v>
      </c>
      <c r="AH4" s="1">
        <v>1</v>
      </c>
      <c r="AI4" s="1">
        <v>1</v>
      </c>
    </row>
    <row r="5" spans="1:35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>
        <f>COUNTIF($A$2:A5,A5)</f>
        <v>1</v>
      </c>
      <c r="O5" s="1" t="s">
        <v>47</v>
      </c>
      <c r="P5" s="1">
        <v>1.6E-2</v>
      </c>
      <c r="Q5" s="1">
        <v>3.2</v>
      </c>
      <c r="R5" s="1">
        <v>1</v>
      </c>
      <c r="S5" s="1">
        <v>0</v>
      </c>
      <c r="T5" s="1">
        <v>7</v>
      </c>
      <c r="U5" s="1">
        <v>1.4536915269999999</v>
      </c>
      <c r="V5" s="1">
        <v>2</v>
      </c>
      <c r="W5" s="1">
        <v>2</v>
      </c>
      <c r="Y5">
        <f t="shared" ca="1" si="0"/>
        <v>0.54633880778650878</v>
      </c>
      <c r="AA5" s="1" t="s">
        <v>11</v>
      </c>
      <c r="AB5" s="1">
        <v>6.6000000000000003E-2</v>
      </c>
      <c r="AC5" s="1">
        <v>6.85</v>
      </c>
      <c r="AD5" s="1">
        <v>22</v>
      </c>
      <c r="AE5" s="1">
        <v>3.091042453</v>
      </c>
      <c r="AF5" s="1">
        <v>3</v>
      </c>
      <c r="AG5" s="1">
        <v>1.043032977</v>
      </c>
      <c r="AH5" s="1">
        <v>1</v>
      </c>
      <c r="AI5" s="1">
        <v>1</v>
      </c>
    </row>
    <row r="6" spans="1:35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>
        <f>COUNTIF($A$2:A6,A6)</f>
        <v>1</v>
      </c>
      <c r="O6" t="s">
        <v>71</v>
      </c>
      <c r="P6">
        <v>5.8999999999999997E-2</v>
      </c>
      <c r="Q6">
        <v>7.5</v>
      </c>
      <c r="R6">
        <v>33</v>
      </c>
      <c r="S6">
        <v>3.496507561</v>
      </c>
      <c r="T6">
        <v>4</v>
      </c>
      <c r="U6">
        <v>1.806443386</v>
      </c>
      <c r="V6">
        <v>1</v>
      </c>
      <c r="W6">
        <v>7</v>
      </c>
      <c r="Y6">
        <f t="shared" ca="1" si="0"/>
        <v>0.55994530218536487</v>
      </c>
      <c r="AA6" s="1" t="s">
        <v>125</v>
      </c>
      <c r="AB6" s="1">
        <v>5.2999999999999999E-2</v>
      </c>
      <c r="AC6" s="1">
        <v>5.2</v>
      </c>
      <c r="AD6" s="1">
        <v>13</v>
      </c>
      <c r="AE6" s="1">
        <v>2.5649493570000002</v>
      </c>
      <c r="AF6" s="1">
        <v>4</v>
      </c>
      <c r="AG6" s="1">
        <v>0.12386841</v>
      </c>
      <c r="AH6" s="1">
        <v>1</v>
      </c>
      <c r="AI6" s="1">
        <v>4</v>
      </c>
    </row>
    <row r="7" spans="1:35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>
        <f>COUNTIF($A$2:A7,A7)</f>
        <v>1</v>
      </c>
      <c r="O7" t="s">
        <v>65</v>
      </c>
      <c r="P7">
        <v>5.8999999999999997E-2</v>
      </c>
      <c r="Q7">
        <v>6.05</v>
      </c>
      <c r="R7">
        <v>2</v>
      </c>
      <c r="S7">
        <v>0.69314718099999995</v>
      </c>
      <c r="T7">
        <v>9</v>
      </c>
      <c r="U7">
        <v>1.03951126</v>
      </c>
      <c r="V7">
        <v>3</v>
      </c>
      <c r="W7">
        <v>7</v>
      </c>
      <c r="Y7">
        <f t="shared" ca="1" si="0"/>
        <v>0.4657178863776088</v>
      </c>
      <c r="AA7" s="1" t="s">
        <v>119</v>
      </c>
      <c r="AB7" s="1">
        <v>2.5000000000000001E-2</v>
      </c>
      <c r="AC7" s="1">
        <v>6</v>
      </c>
      <c r="AD7" s="1">
        <v>37</v>
      </c>
      <c r="AE7" s="1">
        <v>3.6109179130000002</v>
      </c>
      <c r="AF7" s="1">
        <v>5</v>
      </c>
      <c r="AG7" s="1">
        <v>2.860774573</v>
      </c>
      <c r="AH7" s="1">
        <v>1</v>
      </c>
      <c r="AI7" s="1">
        <v>4</v>
      </c>
    </row>
    <row r="8" spans="1:35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>
        <f>COUNTIF($A$2:A8,A8)</f>
        <v>1</v>
      </c>
      <c r="O8" t="s">
        <v>80</v>
      </c>
      <c r="P8">
        <v>0.01</v>
      </c>
      <c r="Q8">
        <v>8.9499999999999993</v>
      </c>
      <c r="R8">
        <v>12</v>
      </c>
      <c r="S8">
        <v>2.4849066500000001</v>
      </c>
      <c r="T8">
        <v>6</v>
      </c>
      <c r="U8">
        <v>0.60184471799999995</v>
      </c>
      <c r="V8">
        <v>3</v>
      </c>
      <c r="W8">
        <v>7</v>
      </c>
      <c r="Y8">
        <f t="shared" ca="1" si="0"/>
        <v>0.66702470910158407</v>
      </c>
      <c r="AA8" s="1" t="s">
        <v>134</v>
      </c>
      <c r="AB8" s="1">
        <v>5.6000000000000001E-2</v>
      </c>
      <c r="AC8" s="1">
        <v>6.4</v>
      </c>
      <c r="AD8" s="1">
        <v>4</v>
      </c>
      <c r="AE8" s="1">
        <v>1.386294361</v>
      </c>
      <c r="AF8" s="1">
        <v>4</v>
      </c>
      <c r="AG8" s="1">
        <v>3.8228165920000001</v>
      </c>
      <c r="AH8" s="1">
        <v>1</v>
      </c>
      <c r="AI8" s="1">
        <v>4</v>
      </c>
    </row>
    <row r="9" spans="1:35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>
        <f>COUNTIF($A$2:A9,A9)</f>
        <v>1</v>
      </c>
      <c r="O9" t="s">
        <v>74</v>
      </c>
      <c r="P9">
        <v>5.5E-2</v>
      </c>
      <c r="Q9">
        <v>6.55</v>
      </c>
      <c r="R9">
        <v>21</v>
      </c>
      <c r="S9">
        <v>3.044522438</v>
      </c>
      <c r="T9">
        <v>8</v>
      </c>
      <c r="U9">
        <v>1.7780737419999999</v>
      </c>
      <c r="V9">
        <v>2</v>
      </c>
      <c r="W9">
        <v>7</v>
      </c>
      <c r="Y9">
        <f t="shared" ca="1" si="0"/>
        <v>0.16148449943512655</v>
      </c>
      <c r="AA9" s="1" t="s">
        <v>128</v>
      </c>
      <c r="AB9" s="1">
        <v>2.8000000000000001E-2</v>
      </c>
      <c r="AC9" s="1">
        <v>6.9</v>
      </c>
      <c r="AD9" s="1">
        <v>19</v>
      </c>
      <c r="AE9" s="1">
        <v>2.9444389790000001</v>
      </c>
      <c r="AF9" s="1">
        <v>6</v>
      </c>
      <c r="AG9" s="1">
        <v>1.809403171</v>
      </c>
      <c r="AH9" s="1">
        <v>2</v>
      </c>
      <c r="AI9" s="1">
        <v>4</v>
      </c>
    </row>
    <row r="10" spans="1:35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>
        <f>COUNTIF($A$2:A10,A10)</f>
        <v>1</v>
      </c>
      <c r="O10" t="s">
        <v>159</v>
      </c>
      <c r="P10">
        <v>5.6000000000000001E-2</v>
      </c>
      <c r="Q10">
        <v>5.4</v>
      </c>
      <c r="R10">
        <v>13</v>
      </c>
      <c r="S10">
        <v>2.5649493570000002</v>
      </c>
      <c r="T10">
        <v>4</v>
      </c>
      <c r="U10">
        <v>1.8805944619999999</v>
      </c>
      <c r="V10">
        <v>1</v>
      </c>
      <c r="W10">
        <v>8</v>
      </c>
      <c r="Y10">
        <f t="shared" ca="1" si="0"/>
        <v>0.31286746134916021</v>
      </c>
      <c r="AA10" s="1" t="s">
        <v>33</v>
      </c>
      <c r="AB10" s="1">
        <v>5.2999999999999999E-2</v>
      </c>
      <c r="AC10" s="1">
        <v>8.15</v>
      </c>
      <c r="AD10" s="1">
        <v>46</v>
      </c>
      <c r="AE10" s="1">
        <v>3.8286413960000001</v>
      </c>
      <c r="AF10" s="1">
        <v>5</v>
      </c>
      <c r="AG10" s="1">
        <v>0.456346851</v>
      </c>
      <c r="AH10" s="1">
        <v>1</v>
      </c>
      <c r="AI10" s="1">
        <v>5</v>
      </c>
    </row>
    <row r="11" spans="1:35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>
        <f>COUNTIF($A$2:A11,A11)</f>
        <v>1</v>
      </c>
      <c r="O11" t="s">
        <v>165</v>
      </c>
      <c r="P11">
        <v>1.6E-2</v>
      </c>
      <c r="Q11">
        <v>8.65</v>
      </c>
      <c r="R11">
        <v>24</v>
      </c>
      <c r="S11">
        <v>3.1780538300000001</v>
      </c>
      <c r="T11">
        <v>5</v>
      </c>
      <c r="U11">
        <v>3.6144332380000002</v>
      </c>
      <c r="V11">
        <v>1</v>
      </c>
      <c r="W11">
        <v>8</v>
      </c>
      <c r="Y11">
        <f t="shared" ca="1" si="0"/>
        <v>0.3691963366489025</v>
      </c>
      <c r="AA11" s="1" t="s">
        <v>39</v>
      </c>
      <c r="AB11" s="1">
        <v>6.0999999999999999E-2</v>
      </c>
      <c r="AC11" s="1">
        <v>6.3</v>
      </c>
      <c r="AD11" s="1">
        <v>185</v>
      </c>
      <c r="AE11" s="1">
        <v>5.2203558250000004</v>
      </c>
      <c r="AF11" s="1">
        <v>5</v>
      </c>
      <c r="AG11" s="1">
        <v>3.213809447</v>
      </c>
      <c r="AH11" s="1">
        <v>1</v>
      </c>
      <c r="AI11" s="1">
        <v>5</v>
      </c>
    </row>
    <row r="12" spans="1:35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>
        <f>COUNTIF($A$2:A12,A12)</f>
        <v>1</v>
      </c>
      <c r="O12" s="1" t="s">
        <v>61</v>
      </c>
      <c r="P12" s="1">
        <v>5.0999999999999997E-2</v>
      </c>
      <c r="Q12" s="1">
        <v>7.35</v>
      </c>
      <c r="R12" s="1">
        <v>2</v>
      </c>
      <c r="S12" s="1">
        <v>0.69314718099999995</v>
      </c>
      <c r="T12" s="1">
        <v>6</v>
      </c>
      <c r="U12" s="1">
        <v>3.8071118620000002</v>
      </c>
      <c r="V12" s="1">
        <v>2</v>
      </c>
      <c r="W12" s="1">
        <v>2</v>
      </c>
      <c r="Y12">
        <f t="shared" ca="1" si="0"/>
        <v>0.23186628845366442</v>
      </c>
      <c r="AA12" s="1" t="s">
        <v>25</v>
      </c>
      <c r="AB12" s="1">
        <v>0.05</v>
      </c>
      <c r="AC12" s="1">
        <v>5.85</v>
      </c>
      <c r="AD12" s="1">
        <v>1</v>
      </c>
      <c r="AE12" s="1">
        <v>0</v>
      </c>
      <c r="AF12" s="1">
        <v>7</v>
      </c>
      <c r="AG12" s="1">
        <v>2.1432027530000002</v>
      </c>
      <c r="AH12" s="1">
        <v>2</v>
      </c>
      <c r="AI12" s="1">
        <v>1</v>
      </c>
    </row>
    <row r="13" spans="1:35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>
        <f>COUNTIF($A$2:A13,A13)</f>
        <v>1</v>
      </c>
      <c r="O13" t="s">
        <v>171</v>
      </c>
      <c r="P13">
        <v>5.5E-2</v>
      </c>
      <c r="Q13">
        <v>4.4000000000000004</v>
      </c>
      <c r="R13">
        <v>1</v>
      </c>
      <c r="S13">
        <v>0</v>
      </c>
      <c r="T13">
        <v>6</v>
      </c>
      <c r="U13">
        <v>1.400596964</v>
      </c>
      <c r="V13">
        <v>2</v>
      </c>
      <c r="W13">
        <v>10</v>
      </c>
      <c r="Y13">
        <f t="shared" ca="1" si="0"/>
        <v>0.133854320048992</v>
      </c>
      <c r="AA13" t="s">
        <v>99</v>
      </c>
      <c r="AB13">
        <v>7.8E-2</v>
      </c>
      <c r="AC13">
        <v>4.3499999999999996</v>
      </c>
      <c r="AD13">
        <v>1</v>
      </c>
      <c r="AE13">
        <v>0</v>
      </c>
      <c r="AF13">
        <v>7</v>
      </c>
      <c r="AG13">
        <v>1.200003216</v>
      </c>
      <c r="AH13">
        <v>2</v>
      </c>
      <c r="AI13">
        <v>9</v>
      </c>
    </row>
    <row r="14" spans="1:35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>
        <f>COUNTIF($A$2:A14,A14)</f>
        <v>1</v>
      </c>
      <c r="O14" s="1" t="s">
        <v>48</v>
      </c>
      <c r="P14" s="1">
        <v>2.4E-2</v>
      </c>
      <c r="Q14" s="1">
        <v>8.6999999999999993</v>
      </c>
      <c r="R14" s="1">
        <v>12</v>
      </c>
      <c r="S14" s="1">
        <v>2.4849066500000001</v>
      </c>
      <c r="T14" s="1">
        <v>6</v>
      </c>
      <c r="U14" s="1">
        <v>1.805014406</v>
      </c>
      <c r="V14" s="1">
        <v>2</v>
      </c>
      <c r="W14" s="1">
        <v>2</v>
      </c>
      <c r="Y14">
        <f t="shared" ca="1" si="0"/>
        <v>0.65087387752675085</v>
      </c>
      <c r="AA14" s="1" t="s">
        <v>12</v>
      </c>
      <c r="AB14" s="1">
        <v>2.5999999999999999E-2</v>
      </c>
      <c r="AC14" s="1">
        <v>4.5999999999999996</v>
      </c>
      <c r="AD14" s="1">
        <v>25</v>
      </c>
      <c r="AE14" s="1">
        <v>3.218875825</v>
      </c>
      <c r="AF14" s="1">
        <v>3</v>
      </c>
      <c r="AG14" s="1">
        <v>1.4647562380000001</v>
      </c>
      <c r="AH14" s="1">
        <v>1</v>
      </c>
      <c r="AI14" s="1">
        <v>1</v>
      </c>
    </row>
    <row r="15" spans="1:35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>
        <f>COUNTIF($A$2:A15,A15)</f>
        <v>1</v>
      </c>
      <c r="O15" t="s">
        <v>142</v>
      </c>
      <c r="P15">
        <v>6.0999999999999999E-2</v>
      </c>
      <c r="Q15">
        <v>5.0999999999999996</v>
      </c>
      <c r="R15">
        <v>1</v>
      </c>
      <c r="S15">
        <v>0</v>
      </c>
      <c r="T15">
        <v>7</v>
      </c>
      <c r="U15">
        <v>2.425854594</v>
      </c>
      <c r="V15">
        <v>2</v>
      </c>
      <c r="W15">
        <v>6</v>
      </c>
      <c r="Y15">
        <f t="shared" ca="1" si="0"/>
        <v>0.64942577404981605</v>
      </c>
      <c r="AA15" s="1" t="s">
        <v>88</v>
      </c>
      <c r="AB15" s="1">
        <v>0.02</v>
      </c>
      <c r="AC15" s="1">
        <v>5.55</v>
      </c>
      <c r="AD15" s="1">
        <v>10</v>
      </c>
      <c r="AE15" s="1">
        <v>2.3025850929999998</v>
      </c>
      <c r="AF15" s="1">
        <v>3</v>
      </c>
      <c r="AG15" s="1">
        <v>2.7126506520000002</v>
      </c>
      <c r="AH15" s="1">
        <v>1</v>
      </c>
      <c r="AI15" s="1">
        <v>3</v>
      </c>
    </row>
    <row r="16" spans="1:35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>
        <f>COUNTIF($A$2:A16,A16)</f>
        <v>1</v>
      </c>
      <c r="O16" t="s">
        <v>143</v>
      </c>
      <c r="P16">
        <v>5.0999999999999997E-2</v>
      </c>
      <c r="Q16">
        <v>7.05</v>
      </c>
      <c r="R16">
        <v>60</v>
      </c>
      <c r="S16">
        <v>4.0943445619999999</v>
      </c>
      <c r="T16">
        <v>5</v>
      </c>
      <c r="U16">
        <v>0.47713584999999997</v>
      </c>
      <c r="V16">
        <v>1</v>
      </c>
      <c r="W16">
        <v>6</v>
      </c>
      <c r="Y16">
        <f t="shared" ca="1" si="0"/>
        <v>0.13397661226087698</v>
      </c>
      <c r="AA16" s="1" t="s">
        <v>89</v>
      </c>
      <c r="AB16" s="1">
        <v>5.1999999999999998E-2</v>
      </c>
      <c r="AC16" s="1">
        <v>8.9499999999999993</v>
      </c>
      <c r="AD16" s="1">
        <v>20</v>
      </c>
      <c r="AE16" s="1">
        <v>2.9957322739999999</v>
      </c>
      <c r="AF16" s="1">
        <v>3</v>
      </c>
      <c r="AG16" s="1">
        <v>1.3412686300000001</v>
      </c>
      <c r="AH16" s="1">
        <v>1</v>
      </c>
      <c r="AI16" s="1">
        <v>3</v>
      </c>
    </row>
    <row r="17" spans="1:35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>
        <f>COUNTIF($A$2:A17,A17)</f>
        <v>1</v>
      </c>
      <c r="O17" t="s">
        <v>141</v>
      </c>
      <c r="P17">
        <v>6.3E-2</v>
      </c>
      <c r="Q17">
        <v>6.15</v>
      </c>
      <c r="R17">
        <v>2</v>
      </c>
      <c r="S17">
        <v>0.69314718099999995</v>
      </c>
      <c r="T17">
        <v>5</v>
      </c>
      <c r="U17">
        <v>1.450565393</v>
      </c>
      <c r="V17">
        <v>1</v>
      </c>
      <c r="W17">
        <v>6</v>
      </c>
      <c r="Y17">
        <f t="shared" ca="1" si="0"/>
        <v>0.24136701141718675</v>
      </c>
      <c r="AA17" s="1" t="s">
        <v>87</v>
      </c>
      <c r="AB17" s="1">
        <v>5.8000000000000003E-2</v>
      </c>
      <c r="AC17" s="1">
        <v>4.7</v>
      </c>
      <c r="AD17" s="1">
        <v>16</v>
      </c>
      <c r="AE17" s="1">
        <v>2.7725887220000001</v>
      </c>
      <c r="AF17" s="1">
        <v>4</v>
      </c>
      <c r="AG17" s="1">
        <v>0.54387185900000001</v>
      </c>
      <c r="AH17" s="1">
        <v>2</v>
      </c>
      <c r="AI17" s="1">
        <v>3</v>
      </c>
    </row>
    <row r="18" spans="1:35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>
        <f>COUNTIF($A$2:A18,A18)</f>
        <v>1</v>
      </c>
      <c r="O18" t="s">
        <v>175</v>
      </c>
      <c r="P18">
        <v>1.7999999999999999E-2</v>
      </c>
      <c r="Q18">
        <v>5.7</v>
      </c>
      <c r="R18">
        <v>9</v>
      </c>
      <c r="S18">
        <v>2.1972245770000001</v>
      </c>
      <c r="T18">
        <v>10</v>
      </c>
      <c r="U18">
        <v>0.41392047399999998</v>
      </c>
      <c r="V18">
        <v>3</v>
      </c>
      <c r="W18">
        <v>10</v>
      </c>
      <c r="Y18">
        <f t="shared" ca="1" si="0"/>
        <v>0.96941567713311072</v>
      </c>
      <c r="AA18" t="s">
        <v>103</v>
      </c>
      <c r="AB18">
        <v>1.9E-2</v>
      </c>
      <c r="AC18">
        <v>4.8499999999999996</v>
      </c>
      <c r="AD18">
        <v>16</v>
      </c>
      <c r="AE18">
        <v>2.7725887220000001</v>
      </c>
      <c r="AF18">
        <v>4</v>
      </c>
      <c r="AG18">
        <v>0.221302043</v>
      </c>
      <c r="AH18">
        <v>1</v>
      </c>
      <c r="AI18">
        <v>9</v>
      </c>
    </row>
    <row r="19" spans="1:35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>
        <f>COUNTIF($A$2:A19,A19)</f>
        <v>1</v>
      </c>
      <c r="O19" t="s">
        <v>147</v>
      </c>
      <c r="P19">
        <v>0.02</v>
      </c>
      <c r="Q19">
        <v>7.4</v>
      </c>
      <c r="R19">
        <v>24</v>
      </c>
      <c r="S19">
        <v>3.1780538300000001</v>
      </c>
      <c r="T19">
        <v>5</v>
      </c>
      <c r="U19">
        <v>1.349468439</v>
      </c>
      <c r="V19">
        <v>1</v>
      </c>
      <c r="W19">
        <v>6</v>
      </c>
      <c r="Y19">
        <f t="shared" ca="1" si="0"/>
        <v>0.27652499293950517</v>
      </c>
      <c r="AA19" s="1" t="s">
        <v>93</v>
      </c>
      <c r="AB19" s="1">
        <v>1.2999999999999999E-2</v>
      </c>
      <c r="AC19" s="1">
        <v>6.95</v>
      </c>
      <c r="AD19" s="1">
        <v>19</v>
      </c>
      <c r="AE19" s="1">
        <v>2.9444389790000001</v>
      </c>
      <c r="AF19" s="1">
        <v>3</v>
      </c>
      <c r="AG19" s="1">
        <v>0.31414953299999998</v>
      </c>
      <c r="AH19" s="1">
        <v>1</v>
      </c>
      <c r="AI19" s="1">
        <v>3</v>
      </c>
    </row>
    <row r="20" spans="1:35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>
        <f>COUNTIF($A$2:A20,A20)</f>
        <v>1</v>
      </c>
      <c r="O20" s="1" t="s">
        <v>51</v>
      </c>
      <c r="P20" s="1">
        <v>2.1000000000000001E-2</v>
      </c>
      <c r="Q20" s="1">
        <v>3.45</v>
      </c>
      <c r="R20" s="1">
        <v>4</v>
      </c>
      <c r="S20" s="1">
        <v>1.386294361</v>
      </c>
      <c r="T20" s="1">
        <v>6</v>
      </c>
      <c r="U20" s="1">
        <v>1.630804766</v>
      </c>
      <c r="V20" s="1">
        <v>2</v>
      </c>
      <c r="W20" s="1">
        <v>2</v>
      </c>
      <c r="Y20">
        <f t="shared" ca="1" si="0"/>
        <v>0.16115127622905512</v>
      </c>
      <c r="AA20" s="1" t="s">
        <v>15</v>
      </c>
      <c r="AB20" s="1">
        <v>2.4E-2</v>
      </c>
      <c r="AC20" s="1">
        <v>4.05</v>
      </c>
      <c r="AD20" s="1">
        <v>1</v>
      </c>
      <c r="AE20" s="1">
        <v>0</v>
      </c>
      <c r="AF20" s="1">
        <v>10</v>
      </c>
      <c r="AG20" s="1">
        <v>4.3830407300000003</v>
      </c>
      <c r="AH20" s="1">
        <v>4</v>
      </c>
      <c r="AI20" s="1">
        <v>1</v>
      </c>
    </row>
    <row r="21" spans="1:35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>
        <f>COUNTIF($A$2:A21,A21)</f>
        <v>1</v>
      </c>
      <c r="O21" t="s">
        <v>63</v>
      </c>
      <c r="P21">
        <v>5.8000000000000003E-2</v>
      </c>
      <c r="Q21">
        <v>5.85</v>
      </c>
      <c r="R21">
        <v>1</v>
      </c>
      <c r="S21">
        <v>0</v>
      </c>
      <c r="T21">
        <v>9</v>
      </c>
      <c r="U21">
        <v>2.936139426</v>
      </c>
      <c r="V21">
        <v>4</v>
      </c>
      <c r="W21">
        <v>7</v>
      </c>
      <c r="Y21">
        <f t="shared" ca="1" si="0"/>
        <v>6.0204935676434257E-2</v>
      </c>
      <c r="AA21" s="1" t="s">
        <v>117</v>
      </c>
      <c r="AB21" s="1">
        <v>6.5000000000000002E-2</v>
      </c>
      <c r="AC21" s="1">
        <v>7.85</v>
      </c>
      <c r="AD21" s="1">
        <v>1</v>
      </c>
      <c r="AE21" s="1">
        <v>0</v>
      </c>
      <c r="AF21" s="1">
        <v>8</v>
      </c>
      <c r="AG21" s="1">
        <v>4.4317765070000004</v>
      </c>
      <c r="AH21" s="1">
        <v>2</v>
      </c>
      <c r="AI21" s="1">
        <v>4</v>
      </c>
    </row>
    <row r="22" spans="1:35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>
        <f>COUNTIF($A$2:A22,A22)</f>
        <v>1</v>
      </c>
      <c r="O22" s="1" t="s">
        <v>59</v>
      </c>
      <c r="P22" s="1">
        <v>1.4999999999999999E-2</v>
      </c>
      <c r="Q22" s="1">
        <v>2.95</v>
      </c>
      <c r="R22" s="1">
        <v>19</v>
      </c>
      <c r="S22" s="1">
        <v>2.9444389790000001</v>
      </c>
      <c r="T22" s="1">
        <v>5</v>
      </c>
      <c r="U22" s="1">
        <v>1.0163052210000001</v>
      </c>
      <c r="V22" s="1">
        <v>1</v>
      </c>
      <c r="W22" s="1">
        <v>2</v>
      </c>
      <c r="Y22">
        <f t="shared" ca="1" si="0"/>
        <v>0.22091207224335108</v>
      </c>
      <c r="AA22" s="1" t="s">
        <v>23</v>
      </c>
      <c r="AB22" s="1">
        <v>1.7000000000000001E-2</v>
      </c>
      <c r="AC22" s="1">
        <v>7</v>
      </c>
      <c r="AD22" s="1">
        <v>5</v>
      </c>
      <c r="AE22" s="1">
        <v>1.609437912</v>
      </c>
      <c r="AF22" s="1">
        <v>4</v>
      </c>
      <c r="AG22" s="1">
        <v>-0.24104003099999999</v>
      </c>
      <c r="AH22" s="1">
        <v>1</v>
      </c>
      <c r="AI22" s="1">
        <v>1</v>
      </c>
    </row>
    <row r="23" spans="1:35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>
        <f>COUNTIF($A$2:A23,A23)</f>
        <v>1</v>
      </c>
      <c r="O23" s="1" t="s">
        <v>60</v>
      </c>
      <c r="P23" s="1">
        <v>2.3E-2</v>
      </c>
      <c r="Q23" s="1">
        <v>7.25</v>
      </c>
      <c r="R23" s="1">
        <v>2</v>
      </c>
      <c r="S23" s="1">
        <v>0.69314718099999995</v>
      </c>
      <c r="T23" s="1">
        <v>6</v>
      </c>
      <c r="U23" s="1">
        <v>3.2400912829999999</v>
      </c>
      <c r="V23" s="1">
        <v>1</v>
      </c>
      <c r="W23" s="1">
        <v>2</v>
      </c>
      <c r="Y23">
        <f t="shared" ca="1" si="0"/>
        <v>0.39643753152093342</v>
      </c>
      <c r="AA23" s="1" t="s">
        <v>24</v>
      </c>
      <c r="AB23" s="1">
        <v>2.1999999999999999E-2</v>
      </c>
      <c r="AC23" s="1">
        <v>5.9</v>
      </c>
      <c r="AD23" s="1">
        <v>3</v>
      </c>
      <c r="AE23" s="1">
        <v>1.0986122890000001</v>
      </c>
      <c r="AF23" s="1">
        <v>5</v>
      </c>
      <c r="AG23" s="1">
        <v>2.0037644019999998</v>
      </c>
      <c r="AH23" s="1">
        <v>2</v>
      </c>
      <c r="AI23" s="1">
        <v>1</v>
      </c>
    </row>
    <row r="24" spans="1:35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>
        <f>COUNTIF($A$2:A24,A24)</f>
        <v>1</v>
      </c>
      <c r="O24" t="s">
        <v>172</v>
      </c>
      <c r="P24">
        <v>5.6000000000000001E-2</v>
      </c>
      <c r="Q24">
        <v>5.7</v>
      </c>
      <c r="R24">
        <v>9</v>
      </c>
      <c r="S24">
        <v>2.1972245770000001</v>
      </c>
      <c r="T24">
        <v>6</v>
      </c>
      <c r="U24">
        <v>1.876621885</v>
      </c>
      <c r="V24">
        <v>2</v>
      </c>
      <c r="W24">
        <v>10</v>
      </c>
      <c r="Y24">
        <f t="shared" ca="1" si="0"/>
        <v>0.47172134018150036</v>
      </c>
      <c r="AA24" t="s">
        <v>100</v>
      </c>
      <c r="AB24">
        <v>6.8000000000000005E-2</v>
      </c>
      <c r="AC24">
        <v>5.05</v>
      </c>
      <c r="AD24">
        <v>32</v>
      </c>
      <c r="AE24">
        <v>3.4657359030000001</v>
      </c>
      <c r="AF24">
        <v>6</v>
      </c>
      <c r="AG24">
        <v>0.35238803200000002</v>
      </c>
      <c r="AH24">
        <v>2</v>
      </c>
      <c r="AI24">
        <v>9</v>
      </c>
    </row>
    <row r="25" spans="1:35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>
        <f>COUNTIF($A$2:A25,A25)</f>
        <v>1</v>
      </c>
      <c r="O25" t="s">
        <v>176</v>
      </c>
      <c r="P25">
        <v>1.7000000000000001E-2</v>
      </c>
      <c r="Q25">
        <v>6.1</v>
      </c>
      <c r="R25">
        <v>37</v>
      </c>
      <c r="S25">
        <v>3.6109179130000002</v>
      </c>
      <c r="T25">
        <v>8</v>
      </c>
      <c r="U25">
        <v>1.476122012</v>
      </c>
      <c r="V25">
        <v>2</v>
      </c>
      <c r="W25">
        <v>10</v>
      </c>
      <c r="Y25">
        <f t="shared" ca="1" si="0"/>
        <v>0.45777981741102636</v>
      </c>
      <c r="AA25" t="s">
        <v>104</v>
      </c>
      <c r="AB25">
        <v>5.0999999999999997E-2</v>
      </c>
      <c r="AC25">
        <v>7.35</v>
      </c>
      <c r="AD25">
        <v>11</v>
      </c>
      <c r="AE25">
        <v>2.397895273</v>
      </c>
      <c r="AF25">
        <v>8</v>
      </c>
      <c r="AG25">
        <v>-0.202995173</v>
      </c>
      <c r="AH25">
        <v>3</v>
      </c>
      <c r="AI25">
        <v>9</v>
      </c>
    </row>
    <row r="26" spans="1:35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>
        <f>COUNTIF($A$2:A26,A26)</f>
        <v>1</v>
      </c>
      <c r="O26" t="s">
        <v>173</v>
      </c>
      <c r="P26">
        <v>7.2999999999999995E-2</v>
      </c>
      <c r="Q26">
        <v>4.9000000000000004</v>
      </c>
      <c r="R26">
        <v>7</v>
      </c>
      <c r="S26">
        <v>1.9459101489999999</v>
      </c>
      <c r="T26">
        <v>5</v>
      </c>
      <c r="U26">
        <v>0.58416263999999996</v>
      </c>
      <c r="V26">
        <v>1</v>
      </c>
      <c r="W26">
        <v>10</v>
      </c>
      <c r="Y26">
        <f t="shared" ca="1" si="0"/>
        <v>0.25727790029731534</v>
      </c>
      <c r="AA26" t="s">
        <v>101</v>
      </c>
      <c r="AB26">
        <v>5.5E-2</v>
      </c>
      <c r="AC26">
        <v>6.85</v>
      </c>
      <c r="AD26">
        <v>1</v>
      </c>
      <c r="AE26">
        <v>0</v>
      </c>
      <c r="AF26">
        <v>8</v>
      </c>
      <c r="AG26">
        <v>0.55856536999999995</v>
      </c>
      <c r="AH26">
        <v>2</v>
      </c>
      <c r="AI26">
        <v>9</v>
      </c>
    </row>
    <row r="27" spans="1:35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>
        <f>COUNTIF($A$2:A27,A27)</f>
        <v>1</v>
      </c>
      <c r="O27" t="s">
        <v>184</v>
      </c>
      <c r="P27">
        <v>1.0999999999999999E-2</v>
      </c>
      <c r="Q27">
        <v>6.4</v>
      </c>
      <c r="R27">
        <v>1</v>
      </c>
      <c r="S27">
        <v>0</v>
      </c>
      <c r="T27">
        <v>9</v>
      </c>
      <c r="U27">
        <v>0.82453257899999999</v>
      </c>
      <c r="V27">
        <v>4</v>
      </c>
      <c r="W27">
        <v>10</v>
      </c>
      <c r="Y27">
        <f t="shared" ca="1" si="0"/>
        <v>5.895955997266189E-2</v>
      </c>
      <c r="AA27" t="s">
        <v>112</v>
      </c>
      <c r="AB27">
        <v>2.8000000000000001E-2</v>
      </c>
      <c r="AC27">
        <v>6.45</v>
      </c>
      <c r="AD27">
        <v>7</v>
      </c>
      <c r="AE27">
        <v>1.9459101489999999</v>
      </c>
      <c r="AF27">
        <v>9</v>
      </c>
      <c r="AG27">
        <v>1.2228913189999999</v>
      </c>
      <c r="AH27">
        <v>3</v>
      </c>
      <c r="AI27">
        <v>9</v>
      </c>
    </row>
    <row r="28" spans="1:35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>
        <f>COUNTIF($A$2:A28,A28)</f>
        <v>1</v>
      </c>
      <c r="O28" t="s">
        <v>185</v>
      </c>
      <c r="P28">
        <v>5.1999999999999998E-2</v>
      </c>
      <c r="Q28">
        <v>4.25</v>
      </c>
      <c r="R28">
        <v>23</v>
      </c>
      <c r="S28">
        <v>3.1354942160000001</v>
      </c>
      <c r="T28">
        <v>5</v>
      </c>
      <c r="U28">
        <v>1.4673793509999999</v>
      </c>
      <c r="V28">
        <v>1</v>
      </c>
      <c r="W28">
        <v>10</v>
      </c>
      <c r="Y28">
        <f t="shared" ca="1" si="0"/>
        <v>8.6385909258883009E-2</v>
      </c>
      <c r="AA28" t="s">
        <v>113</v>
      </c>
      <c r="AB28">
        <v>5.7000000000000002E-2</v>
      </c>
      <c r="AC28">
        <v>7.65</v>
      </c>
      <c r="AD28">
        <v>7</v>
      </c>
      <c r="AE28">
        <v>1.9459101489999999</v>
      </c>
      <c r="AF28">
        <v>6</v>
      </c>
      <c r="AG28">
        <v>1.3148532820000001</v>
      </c>
      <c r="AH28">
        <v>2</v>
      </c>
      <c r="AI28">
        <v>9</v>
      </c>
    </row>
    <row r="29" spans="1:35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>
        <f>COUNTIF($A$2:A29,A29)</f>
        <v>1</v>
      </c>
      <c r="O29" t="s">
        <v>79</v>
      </c>
      <c r="P29">
        <v>1.7000000000000001E-2</v>
      </c>
      <c r="Q29">
        <v>5.2</v>
      </c>
      <c r="R29">
        <v>37</v>
      </c>
      <c r="S29">
        <v>3.6109179130000002</v>
      </c>
      <c r="T29">
        <v>9</v>
      </c>
      <c r="U29">
        <v>-5.8666827999999997E-2</v>
      </c>
      <c r="V29">
        <v>3</v>
      </c>
      <c r="W29">
        <v>7</v>
      </c>
      <c r="Y29">
        <f t="shared" ca="1" si="0"/>
        <v>0.18940221156011472</v>
      </c>
      <c r="AA29" s="1" t="s">
        <v>133</v>
      </c>
      <c r="AB29" s="1">
        <v>0.02</v>
      </c>
      <c r="AC29" s="1">
        <v>7.95</v>
      </c>
      <c r="AD29" s="1">
        <v>3</v>
      </c>
      <c r="AE29" s="1">
        <v>1.0986122890000001</v>
      </c>
      <c r="AF29" s="1">
        <v>9</v>
      </c>
      <c r="AG29" s="1">
        <v>1.6450322420000001</v>
      </c>
      <c r="AH29" s="1">
        <v>3</v>
      </c>
      <c r="AI29" s="1">
        <v>4</v>
      </c>
    </row>
    <row r="30" spans="1:35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>
        <f>COUNTIF($A$2:A30,A30)</f>
        <v>1</v>
      </c>
      <c r="O30" t="s">
        <v>69</v>
      </c>
      <c r="P30">
        <v>1.0999999999999999E-2</v>
      </c>
      <c r="Q30">
        <v>6.1</v>
      </c>
      <c r="R30">
        <v>144</v>
      </c>
      <c r="S30">
        <v>4.9698133000000002</v>
      </c>
      <c r="T30">
        <v>6</v>
      </c>
      <c r="U30">
        <v>2.4203688099999998</v>
      </c>
      <c r="V30">
        <v>1</v>
      </c>
      <c r="W30">
        <v>7</v>
      </c>
      <c r="Y30">
        <f t="shared" ca="1" si="0"/>
        <v>0.42161245519063217</v>
      </c>
      <c r="AA30" s="1" t="s">
        <v>123</v>
      </c>
      <c r="AB30" s="1">
        <v>5.5E-2</v>
      </c>
      <c r="AC30" s="1">
        <v>2.95</v>
      </c>
      <c r="AD30" s="1">
        <v>11</v>
      </c>
      <c r="AE30" s="1">
        <v>2.397895273</v>
      </c>
      <c r="AF30" s="1">
        <v>5</v>
      </c>
      <c r="AG30" s="1">
        <v>0.44157233699999998</v>
      </c>
      <c r="AH30" s="1">
        <v>1</v>
      </c>
      <c r="AI30" s="1">
        <v>4</v>
      </c>
    </row>
    <row r="31" spans="1:35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>
        <f>COUNTIF($A$2:A31,A31)</f>
        <v>1</v>
      </c>
      <c r="O31" t="s">
        <v>170</v>
      </c>
      <c r="P31">
        <v>2.8000000000000001E-2</v>
      </c>
      <c r="Q31">
        <v>1.75</v>
      </c>
      <c r="R31">
        <v>9</v>
      </c>
      <c r="S31">
        <v>2.1972245770000001</v>
      </c>
      <c r="T31">
        <v>7</v>
      </c>
      <c r="U31">
        <v>2.1299019490000002</v>
      </c>
      <c r="V31">
        <v>3</v>
      </c>
      <c r="W31">
        <v>8</v>
      </c>
      <c r="Y31">
        <f t="shared" ca="1" si="0"/>
        <v>0.46005257091167218</v>
      </c>
      <c r="AA31" s="1" t="s">
        <v>44</v>
      </c>
      <c r="AB31" s="1">
        <v>5.1999999999999998E-2</v>
      </c>
      <c r="AC31" s="1">
        <v>7.1</v>
      </c>
      <c r="AD31" s="1">
        <v>124</v>
      </c>
      <c r="AE31" s="1">
        <v>4.8202815660000002</v>
      </c>
      <c r="AF31" s="1">
        <v>6</v>
      </c>
      <c r="AG31" s="1">
        <v>1.3756374659999999</v>
      </c>
      <c r="AH31" s="1">
        <v>1</v>
      </c>
      <c r="AI31" s="1">
        <v>5</v>
      </c>
    </row>
    <row r="32" spans="1:35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>
        <f>COUNTIF($A$2:A32,A32)</f>
        <v>1</v>
      </c>
      <c r="O32" s="1" t="s">
        <v>52</v>
      </c>
      <c r="P32" s="1">
        <v>5.6000000000000001E-2</v>
      </c>
      <c r="Q32" s="1">
        <v>6.2</v>
      </c>
      <c r="R32" s="1">
        <v>1</v>
      </c>
      <c r="S32" s="1">
        <v>0</v>
      </c>
      <c r="T32" s="1">
        <v>4</v>
      </c>
      <c r="U32" s="1">
        <v>3.633084186</v>
      </c>
      <c r="V32" s="1">
        <v>1</v>
      </c>
      <c r="W32" s="1">
        <v>2</v>
      </c>
      <c r="Y32">
        <f t="shared" ca="1" si="0"/>
        <v>0.43699434269429238</v>
      </c>
      <c r="AA32" s="1" t="s">
        <v>16</v>
      </c>
      <c r="AB32" s="1">
        <v>2.5999999999999999E-2</v>
      </c>
      <c r="AC32" s="1">
        <v>8.1</v>
      </c>
      <c r="AD32" s="1">
        <v>1</v>
      </c>
      <c r="AE32" s="1">
        <v>0</v>
      </c>
      <c r="AF32" s="1">
        <v>6</v>
      </c>
      <c r="AG32" s="1">
        <v>3.5383683420000001</v>
      </c>
      <c r="AH32" s="1">
        <v>2</v>
      </c>
      <c r="AI32" s="1">
        <v>1</v>
      </c>
    </row>
    <row r="33" spans="1:35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>
        <f>COUNTIF($A$2:A33,A33)</f>
        <v>1</v>
      </c>
      <c r="O33" t="s">
        <v>145</v>
      </c>
      <c r="P33">
        <v>5.2999999999999999E-2</v>
      </c>
      <c r="Q33">
        <v>1.8</v>
      </c>
      <c r="R33">
        <v>5</v>
      </c>
      <c r="S33">
        <v>1.609437912</v>
      </c>
      <c r="T33">
        <v>11</v>
      </c>
      <c r="U33">
        <v>0.59175090200000002</v>
      </c>
      <c r="V33">
        <v>3</v>
      </c>
      <c r="W33">
        <v>6</v>
      </c>
      <c r="Y33">
        <f t="shared" ca="1" si="0"/>
        <v>0.54153801204889129</v>
      </c>
      <c r="AA33" s="1" t="s">
        <v>91</v>
      </c>
      <c r="AB33" s="1">
        <v>6.3E-2</v>
      </c>
      <c r="AC33" s="1">
        <v>6</v>
      </c>
      <c r="AD33" s="1">
        <v>1</v>
      </c>
      <c r="AE33" s="1">
        <v>0</v>
      </c>
      <c r="AF33" s="1">
        <v>8</v>
      </c>
      <c r="AG33" s="1">
        <v>2.0915937250000001</v>
      </c>
      <c r="AH33" s="1">
        <v>2</v>
      </c>
      <c r="AI33" s="1">
        <v>3</v>
      </c>
    </row>
    <row r="34" spans="1:35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>
        <f>COUNTIF($A$2:A34,A34)</f>
        <v>1</v>
      </c>
      <c r="O34" t="s">
        <v>146</v>
      </c>
      <c r="P34">
        <v>5.1999999999999998E-2</v>
      </c>
      <c r="Q34">
        <v>7.55</v>
      </c>
      <c r="R34">
        <v>61</v>
      </c>
      <c r="S34">
        <v>4.1108738640000002</v>
      </c>
      <c r="T34">
        <v>5</v>
      </c>
      <c r="U34">
        <v>1.3168760230000001</v>
      </c>
      <c r="V34">
        <v>1</v>
      </c>
      <c r="W34">
        <v>6</v>
      </c>
      <c r="Y34">
        <f t="shared" ref="Y34:Y65" ca="1" si="1">RAND()</f>
        <v>0.37332416637838972</v>
      </c>
      <c r="AA34" s="1" t="s">
        <v>92</v>
      </c>
      <c r="AB34" s="1">
        <v>5.6000000000000001E-2</v>
      </c>
      <c r="AC34" s="1">
        <v>5.7</v>
      </c>
      <c r="AD34" s="1">
        <v>6</v>
      </c>
      <c r="AE34" s="1">
        <v>1.791759469</v>
      </c>
      <c r="AF34" s="1">
        <v>5</v>
      </c>
      <c r="AG34" s="1">
        <v>4.0649990410000001</v>
      </c>
      <c r="AH34" s="1">
        <v>2</v>
      </c>
      <c r="AI34" s="1">
        <v>3</v>
      </c>
    </row>
    <row r="35" spans="1:35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>
        <f>COUNTIF($A$2:A35,A35)</f>
        <v>1</v>
      </c>
      <c r="O35" t="s">
        <v>68</v>
      </c>
      <c r="P35">
        <v>6.0000000000000001E-3</v>
      </c>
      <c r="Q35">
        <v>5.75</v>
      </c>
      <c r="R35">
        <v>1</v>
      </c>
      <c r="S35">
        <v>0</v>
      </c>
      <c r="T35">
        <v>9</v>
      </c>
      <c r="U35">
        <v>2.6238453700000002</v>
      </c>
      <c r="V35">
        <v>3</v>
      </c>
      <c r="W35">
        <v>7</v>
      </c>
      <c r="Y35">
        <f t="shared" ca="1" si="1"/>
        <v>9.540060501275438E-2</v>
      </c>
      <c r="AA35" s="1" t="s">
        <v>122</v>
      </c>
      <c r="AB35" s="1">
        <v>1.6E-2</v>
      </c>
      <c r="AC35" s="1">
        <v>6.2</v>
      </c>
      <c r="AD35" s="1">
        <v>1</v>
      </c>
      <c r="AE35" s="1">
        <v>0</v>
      </c>
      <c r="AF35" s="1">
        <v>6</v>
      </c>
      <c r="AG35" s="1">
        <v>3.722321049</v>
      </c>
      <c r="AH35" s="1">
        <v>2</v>
      </c>
      <c r="AI35" s="1">
        <v>4</v>
      </c>
    </row>
    <row r="36" spans="1:35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>
        <f>COUNTIF($A$2:A36,A36)</f>
        <v>1</v>
      </c>
      <c r="O36" t="s">
        <v>168</v>
      </c>
      <c r="P36">
        <v>5.1999999999999998E-2</v>
      </c>
      <c r="Q36">
        <v>5.5</v>
      </c>
      <c r="R36">
        <v>10</v>
      </c>
      <c r="S36">
        <v>2.3025850929999998</v>
      </c>
      <c r="T36">
        <v>6</v>
      </c>
      <c r="U36">
        <v>2.3213042239999999</v>
      </c>
      <c r="V36">
        <v>2</v>
      </c>
      <c r="W36">
        <v>8</v>
      </c>
      <c r="Y36">
        <f t="shared" ca="1" si="1"/>
        <v>0.65545382109205119</v>
      </c>
      <c r="AA36" s="1" t="s">
        <v>42</v>
      </c>
      <c r="AB36" s="1">
        <v>6.0999999999999999E-2</v>
      </c>
      <c r="AC36" s="1">
        <v>3.55</v>
      </c>
      <c r="AD36" s="1">
        <v>2</v>
      </c>
      <c r="AE36" s="1">
        <v>0.69314718099999995</v>
      </c>
      <c r="AF36" s="1">
        <v>5</v>
      </c>
      <c r="AG36" s="1">
        <v>1.6122109929999999</v>
      </c>
      <c r="AH36" s="1">
        <v>1</v>
      </c>
      <c r="AI36" s="1">
        <v>5</v>
      </c>
    </row>
    <row r="37" spans="1:35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>
        <f>COUNTIF($A$2:A37,A37)</f>
        <v>1</v>
      </c>
      <c r="O37" t="s">
        <v>154</v>
      </c>
      <c r="P37">
        <v>6.3E-2</v>
      </c>
      <c r="Q37">
        <v>5</v>
      </c>
      <c r="R37">
        <v>3</v>
      </c>
      <c r="S37">
        <v>1.0986122890000001</v>
      </c>
      <c r="T37">
        <v>4</v>
      </c>
      <c r="U37">
        <v>2.468407682</v>
      </c>
      <c r="V37">
        <v>1</v>
      </c>
      <c r="W37">
        <v>8</v>
      </c>
      <c r="Y37">
        <f t="shared" ca="1" si="1"/>
        <v>0.22543226253371151</v>
      </c>
      <c r="AA37" s="1" t="s">
        <v>28</v>
      </c>
      <c r="AB37" s="1">
        <v>3.0000000000000001E-3</v>
      </c>
      <c r="AC37" s="1">
        <v>6.6</v>
      </c>
      <c r="AD37" s="1">
        <v>1</v>
      </c>
      <c r="AE37" s="1">
        <v>0</v>
      </c>
      <c r="AF37" s="1">
        <v>9</v>
      </c>
      <c r="AG37" s="1">
        <v>-0.35604697699999999</v>
      </c>
      <c r="AH37" s="1">
        <v>3</v>
      </c>
      <c r="AI37" s="1">
        <v>5</v>
      </c>
    </row>
    <row r="38" spans="1:35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>
        <f>COUNTIF($A$2:A38,A38)</f>
        <v>1</v>
      </c>
      <c r="O38" s="1" t="s">
        <v>62</v>
      </c>
      <c r="P38" s="1">
        <v>3.0000000000000001E-3</v>
      </c>
      <c r="Q38" s="1">
        <v>6.95</v>
      </c>
      <c r="R38" s="1">
        <v>8</v>
      </c>
      <c r="S38" s="1">
        <v>2.0794415420000001</v>
      </c>
      <c r="T38" s="1">
        <v>11</v>
      </c>
      <c r="U38" s="1">
        <v>0.30558738600000002</v>
      </c>
      <c r="V38" s="1">
        <v>4</v>
      </c>
      <c r="W38" s="1">
        <v>2</v>
      </c>
      <c r="Y38">
        <f t="shared" ca="1" si="1"/>
        <v>0.9457794618383214</v>
      </c>
      <c r="AA38" s="1" t="s">
        <v>26</v>
      </c>
      <c r="AB38" s="1">
        <v>5.0000000000000001E-3</v>
      </c>
      <c r="AC38" s="1">
        <v>8.6999999999999993</v>
      </c>
      <c r="AD38" s="1">
        <v>127</v>
      </c>
      <c r="AE38" s="1">
        <v>4.8441870859999998</v>
      </c>
      <c r="AF38" s="1">
        <v>5</v>
      </c>
      <c r="AG38" s="1">
        <v>2.31441272</v>
      </c>
      <c r="AH38" s="1">
        <v>3</v>
      </c>
      <c r="AI38" s="1">
        <v>1</v>
      </c>
    </row>
    <row r="39" spans="1:35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>
        <f>COUNTIF($A$2:A39,A39)</f>
        <v>1</v>
      </c>
      <c r="O39" s="1" t="s">
        <v>45</v>
      </c>
      <c r="P39" s="1">
        <v>0.06</v>
      </c>
      <c r="Q39" s="1">
        <v>5.0999999999999996</v>
      </c>
      <c r="R39" s="1">
        <v>1</v>
      </c>
      <c r="S39" s="1">
        <v>0</v>
      </c>
      <c r="T39" s="1">
        <v>7</v>
      </c>
      <c r="U39" s="1">
        <v>2.4956567559999998</v>
      </c>
      <c r="V39" s="1">
        <v>2</v>
      </c>
      <c r="W39" s="1">
        <v>2</v>
      </c>
      <c r="Y39">
        <f t="shared" ca="1" si="1"/>
        <v>0.9870887719197502</v>
      </c>
      <c r="AA39" s="1" t="s">
        <v>9</v>
      </c>
      <c r="AB39" s="1">
        <v>6.2E-2</v>
      </c>
      <c r="AC39" s="1">
        <v>7</v>
      </c>
      <c r="AD39" s="1">
        <v>1</v>
      </c>
      <c r="AE39" s="1">
        <v>0</v>
      </c>
      <c r="AF39" s="1">
        <v>7</v>
      </c>
      <c r="AG39" s="1">
        <v>2.2668686810000001</v>
      </c>
      <c r="AH39" s="1">
        <v>3</v>
      </c>
      <c r="AI39" s="1">
        <v>1</v>
      </c>
    </row>
    <row r="40" spans="1:35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>
        <f>COUNTIF($A$2:A40,A40)</f>
        <v>1</v>
      </c>
      <c r="O40" t="s">
        <v>160</v>
      </c>
      <c r="P40">
        <v>0.02</v>
      </c>
      <c r="Q40">
        <v>5.2</v>
      </c>
      <c r="R40">
        <v>1</v>
      </c>
      <c r="S40">
        <v>0</v>
      </c>
      <c r="T40">
        <v>4</v>
      </c>
      <c r="U40">
        <v>2.0667746519999999</v>
      </c>
      <c r="V40">
        <v>1</v>
      </c>
      <c r="W40">
        <v>8</v>
      </c>
      <c r="Y40">
        <f t="shared" ca="1" si="1"/>
        <v>0.6876829210451576</v>
      </c>
      <c r="AA40" s="1" t="s">
        <v>34</v>
      </c>
      <c r="AB40" s="1">
        <v>2.1999999999999999E-2</v>
      </c>
      <c r="AC40" s="1">
        <v>6.9</v>
      </c>
      <c r="AD40" s="1">
        <v>38</v>
      </c>
      <c r="AE40" s="1">
        <v>3.6375861600000001</v>
      </c>
      <c r="AF40" s="1">
        <v>3</v>
      </c>
      <c r="AG40" s="1">
        <v>2.4262853990000002</v>
      </c>
      <c r="AH40" s="1">
        <v>1</v>
      </c>
      <c r="AI40" s="1">
        <v>5</v>
      </c>
    </row>
    <row r="41" spans="1:35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>
        <f>COUNTIF($A$2:A41,A41)</f>
        <v>1</v>
      </c>
      <c r="O41" t="s">
        <v>148</v>
      </c>
      <c r="P41">
        <v>6.0999999999999999E-2</v>
      </c>
      <c r="Q41">
        <v>5.8</v>
      </c>
      <c r="R41">
        <v>4</v>
      </c>
      <c r="S41">
        <v>1.386294361</v>
      </c>
      <c r="T41">
        <v>6</v>
      </c>
      <c r="U41">
        <v>1.1402319480000001</v>
      </c>
      <c r="V41">
        <v>2</v>
      </c>
      <c r="W41">
        <v>6</v>
      </c>
      <c r="Y41">
        <f t="shared" ca="1" si="1"/>
        <v>0.68127262187879001</v>
      </c>
      <c r="AA41" s="1" t="s">
        <v>94</v>
      </c>
      <c r="AB41" s="1">
        <v>5.0000000000000001E-3</v>
      </c>
      <c r="AC41" s="1">
        <v>3.25</v>
      </c>
      <c r="AD41" s="1">
        <v>11</v>
      </c>
      <c r="AE41" s="1">
        <v>2.397895273</v>
      </c>
      <c r="AF41" s="1">
        <v>6</v>
      </c>
      <c r="AG41" s="1">
        <v>0.80125818500000001</v>
      </c>
      <c r="AH41" s="1">
        <v>2</v>
      </c>
      <c r="AI41" s="1">
        <v>3</v>
      </c>
    </row>
    <row r="42" spans="1:35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>
        <f>COUNTIF($A$2:A42,A42)</f>
        <v>1</v>
      </c>
      <c r="O42" t="s">
        <v>169</v>
      </c>
      <c r="P42">
        <v>5.1999999999999998E-2</v>
      </c>
      <c r="Q42">
        <v>4.5</v>
      </c>
      <c r="R42">
        <v>33</v>
      </c>
      <c r="S42">
        <v>3.496507561</v>
      </c>
      <c r="T42">
        <v>3</v>
      </c>
      <c r="U42">
        <v>3.1988310530000001</v>
      </c>
      <c r="V42">
        <v>1</v>
      </c>
      <c r="W42">
        <v>8</v>
      </c>
      <c r="Y42">
        <f t="shared" ca="1" si="1"/>
        <v>0.56312184792480569</v>
      </c>
      <c r="AA42" s="1" t="s">
        <v>43</v>
      </c>
      <c r="AB42" s="1">
        <v>4.0000000000000001E-3</v>
      </c>
      <c r="AC42" s="1">
        <v>5.25</v>
      </c>
      <c r="AD42" s="1">
        <v>22</v>
      </c>
      <c r="AE42" s="1">
        <v>3.091042453</v>
      </c>
      <c r="AF42" s="1">
        <v>6</v>
      </c>
      <c r="AG42" s="1">
        <v>2.415676801</v>
      </c>
      <c r="AH42" s="1">
        <v>2</v>
      </c>
      <c r="AI42" s="1">
        <v>5</v>
      </c>
    </row>
    <row r="43" spans="1:35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>
        <f>COUNTIF($A$2:A43,A43)</f>
        <v>1</v>
      </c>
      <c r="O43" t="s">
        <v>144</v>
      </c>
      <c r="P43">
        <v>2.1999999999999999E-2</v>
      </c>
      <c r="Q43">
        <v>6.8</v>
      </c>
      <c r="R43">
        <v>10</v>
      </c>
      <c r="S43">
        <v>2.3025850929999998</v>
      </c>
      <c r="T43">
        <v>8</v>
      </c>
      <c r="U43">
        <v>2.0641682819999998</v>
      </c>
      <c r="V43">
        <v>2</v>
      </c>
      <c r="W43">
        <v>6</v>
      </c>
      <c r="Y43">
        <f t="shared" ca="1" si="1"/>
        <v>0.82448775613622971</v>
      </c>
      <c r="AA43" s="1" t="s">
        <v>90</v>
      </c>
      <c r="AB43" s="1">
        <v>2.1000000000000001E-2</v>
      </c>
      <c r="AC43" s="1">
        <v>5.9</v>
      </c>
      <c r="AD43" s="1">
        <v>11</v>
      </c>
      <c r="AE43" s="1">
        <v>2.397895273</v>
      </c>
      <c r="AF43" s="1">
        <v>5</v>
      </c>
      <c r="AG43" s="1">
        <v>1.219472551</v>
      </c>
      <c r="AH43" s="1">
        <v>2</v>
      </c>
      <c r="AI43" s="1">
        <v>3</v>
      </c>
    </row>
    <row r="44" spans="1:35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>
        <f>COUNTIF($A$2:A44,A44)</f>
        <v>1</v>
      </c>
      <c r="O44" s="1" t="s">
        <v>57</v>
      </c>
      <c r="P44" s="1">
        <v>7.0000000000000001E-3</v>
      </c>
      <c r="Q44" s="1">
        <v>7.75</v>
      </c>
      <c r="R44" s="1">
        <v>22</v>
      </c>
      <c r="S44" s="1">
        <v>3.091042453</v>
      </c>
      <c r="T44" s="1">
        <v>4</v>
      </c>
      <c r="U44" s="1">
        <v>0.60350675399999998</v>
      </c>
      <c r="V44" s="1">
        <v>1</v>
      </c>
      <c r="W44" s="1">
        <v>2</v>
      </c>
      <c r="Y44">
        <f t="shared" ca="1" si="1"/>
        <v>0.40330420779197274</v>
      </c>
      <c r="AA44" s="1" t="s">
        <v>21</v>
      </c>
      <c r="AB44" s="1">
        <v>1.7999999999999999E-2</v>
      </c>
      <c r="AC44" s="1">
        <v>5.9</v>
      </c>
      <c r="AD44" s="1">
        <v>8</v>
      </c>
      <c r="AE44" s="1">
        <v>2.0794415420000001</v>
      </c>
      <c r="AF44" s="1">
        <v>6</v>
      </c>
      <c r="AG44" s="1">
        <v>1.0595570409999999</v>
      </c>
      <c r="AH44" s="1">
        <v>2</v>
      </c>
      <c r="AI44" s="1">
        <v>1</v>
      </c>
    </row>
    <row r="45" spans="1:35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>
        <f>COUNTIF($A$2:A45,A45)</f>
        <v>1</v>
      </c>
      <c r="O45" t="s">
        <v>72</v>
      </c>
      <c r="P45">
        <v>0.02</v>
      </c>
      <c r="Q45">
        <v>4.75</v>
      </c>
      <c r="R45">
        <v>8</v>
      </c>
      <c r="S45">
        <v>2.0794415420000001</v>
      </c>
      <c r="T45">
        <v>5</v>
      </c>
      <c r="U45">
        <v>3.7082065389999999</v>
      </c>
      <c r="V45">
        <v>2</v>
      </c>
      <c r="W45">
        <v>7</v>
      </c>
      <c r="Y45">
        <f t="shared" ca="1" si="1"/>
        <v>0.13886387738306905</v>
      </c>
      <c r="AA45" s="1" t="s">
        <v>126</v>
      </c>
      <c r="AB45" s="1">
        <v>1.2999999999999999E-2</v>
      </c>
      <c r="AC45" s="1">
        <v>7.45</v>
      </c>
      <c r="AD45" s="1">
        <v>5</v>
      </c>
      <c r="AE45" s="1">
        <v>1.609437912</v>
      </c>
      <c r="AF45" s="1">
        <v>7</v>
      </c>
      <c r="AG45" s="1">
        <v>1.701690981</v>
      </c>
      <c r="AH45" s="1">
        <v>2</v>
      </c>
      <c r="AI45" s="1">
        <v>4</v>
      </c>
    </row>
    <row r="46" spans="1:35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>
        <f>COUNTIF($A$2:A46,A46)</f>
        <v>1</v>
      </c>
      <c r="O46" t="s">
        <v>138</v>
      </c>
      <c r="P46">
        <v>1.4E-2</v>
      </c>
      <c r="Q46">
        <v>6.85</v>
      </c>
      <c r="R46">
        <v>7</v>
      </c>
      <c r="S46">
        <v>1.9459101489999999</v>
      </c>
      <c r="T46">
        <v>3</v>
      </c>
      <c r="U46">
        <v>4.4504567450000003</v>
      </c>
      <c r="V46">
        <v>1</v>
      </c>
      <c r="W46">
        <v>6</v>
      </c>
      <c r="Y46">
        <f t="shared" ca="1" si="1"/>
        <v>0.91782937353575622</v>
      </c>
      <c r="AA46" s="1" t="s">
        <v>84</v>
      </c>
      <c r="AB46" s="1">
        <v>7.0000000000000001E-3</v>
      </c>
      <c r="AC46" s="1">
        <v>5.7</v>
      </c>
      <c r="AD46" s="1">
        <v>9</v>
      </c>
      <c r="AE46" s="1">
        <v>2.1972245770000001</v>
      </c>
      <c r="AF46" s="1">
        <v>4</v>
      </c>
      <c r="AG46" s="1">
        <v>0.49245911599999997</v>
      </c>
      <c r="AH46" s="1">
        <v>1</v>
      </c>
      <c r="AI46" s="1">
        <v>3</v>
      </c>
    </row>
    <row r="47" spans="1:35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>
        <f>COUNTIF($A$2:A47,A47)</f>
        <v>1</v>
      </c>
      <c r="O47" t="s">
        <v>75</v>
      </c>
      <c r="P47">
        <v>1.9E-2</v>
      </c>
      <c r="Q47">
        <v>7.35</v>
      </c>
      <c r="R47">
        <v>19</v>
      </c>
      <c r="S47">
        <v>2.9444389790000001</v>
      </c>
      <c r="T47">
        <v>4</v>
      </c>
      <c r="U47">
        <v>1.3890640990000001</v>
      </c>
      <c r="V47">
        <v>2</v>
      </c>
      <c r="W47">
        <v>7</v>
      </c>
      <c r="Y47">
        <f t="shared" ca="1" si="1"/>
        <v>0.45479590682199944</v>
      </c>
      <c r="AA47" s="1" t="s">
        <v>129</v>
      </c>
      <c r="AB47" s="1">
        <v>0.05</v>
      </c>
      <c r="AC47" s="1">
        <v>7.05</v>
      </c>
      <c r="AD47" s="1">
        <v>15</v>
      </c>
      <c r="AE47" s="1">
        <v>2.7080502009999998</v>
      </c>
      <c r="AF47" s="1">
        <v>4</v>
      </c>
      <c r="AG47" s="1">
        <v>3.745813976</v>
      </c>
      <c r="AH47" s="1">
        <v>1</v>
      </c>
      <c r="AI47" s="1">
        <v>4</v>
      </c>
    </row>
    <row r="48" spans="1:35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>
        <f>COUNTIF($A$2:A48,A48)</f>
        <v>1</v>
      </c>
      <c r="O48" t="s">
        <v>150</v>
      </c>
      <c r="P48">
        <v>5.0999999999999997E-2</v>
      </c>
      <c r="Q48">
        <v>8.1</v>
      </c>
      <c r="R48">
        <v>5</v>
      </c>
      <c r="S48">
        <v>1.609437912</v>
      </c>
      <c r="T48">
        <v>6</v>
      </c>
      <c r="U48">
        <v>0.863295233</v>
      </c>
      <c r="V48">
        <v>3</v>
      </c>
      <c r="W48">
        <v>6</v>
      </c>
      <c r="Y48">
        <f t="shared" ca="1" si="1"/>
        <v>0.57366886271750084</v>
      </c>
      <c r="AA48" s="1" t="s">
        <v>96</v>
      </c>
      <c r="AB48" s="1">
        <v>6.0999999999999999E-2</v>
      </c>
      <c r="AC48" s="1">
        <v>6.55</v>
      </c>
      <c r="AD48" s="1">
        <v>11</v>
      </c>
      <c r="AE48" s="1">
        <v>2.397895273</v>
      </c>
      <c r="AF48" s="1">
        <v>6</v>
      </c>
      <c r="AG48" s="1">
        <v>0.89175098399999997</v>
      </c>
      <c r="AH48" s="1">
        <v>2</v>
      </c>
      <c r="AI48" s="1">
        <v>3</v>
      </c>
    </row>
    <row r="49" spans="1:35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>
        <f>COUNTIF($A$2:A49,A49)</f>
        <v>1</v>
      </c>
      <c r="O49" s="1" t="s">
        <v>55</v>
      </c>
      <c r="P49" s="1">
        <v>7.3999999999999996E-2</v>
      </c>
      <c r="Q49" s="1">
        <v>4</v>
      </c>
      <c r="R49" s="1">
        <v>1</v>
      </c>
      <c r="S49" s="1">
        <v>0</v>
      </c>
      <c r="T49" s="1">
        <v>7</v>
      </c>
      <c r="U49" s="1">
        <v>0.65546137000000004</v>
      </c>
      <c r="V49" s="1">
        <v>2</v>
      </c>
      <c r="W49" s="1">
        <v>2</v>
      </c>
      <c r="Y49">
        <f t="shared" ca="1" si="1"/>
        <v>3.6517278870312864E-2</v>
      </c>
      <c r="AA49" s="1" t="s">
        <v>19</v>
      </c>
      <c r="AB49" s="1">
        <v>5.8000000000000003E-2</v>
      </c>
      <c r="AC49" s="1">
        <v>4.5999999999999996</v>
      </c>
      <c r="AD49" s="1">
        <v>1</v>
      </c>
      <c r="AE49" s="1">
        <v>0</v>
      </c>
      <c r="AF49" s="1">
        <v>5</v>
      </c>
      <c r="AG49" s="1">
        <v>4.6539680670000001</v>
      </c>
      <c r="AH49" s="1">
        <v>1</v>
      </c>
      <c r="AI49" s="1">
        <v>1</v>
      </c>
    </row>
    <row r="50" spans="1:35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>
        <f>COUNTIF($A$2:A50,A50)</f>
        <v>1</v>
      </c>
      <c r="O50" s="1" t="s">
        <v>53</v>
      </c>
      <c r="P50" s="1">
        <v>5.6000000000000001E-2</v>
      </c>
      <c r="Q50" s="1">
        <v>7.45</v>
      </c>
      <c r="R50" s="1">
        <v>28</v>
      </c>
      <c r="S50" s="1">
        <v>3.33220451</v>
      </c>
      <c r="T50" s="1">
        <v>3</v>
      </c>
      <c r="U50" s="1">
        <v>2.6728329500000001</v>
      </c>
      <c r="V50" s="1">
        <v>1</v>
      </c>
      <c r="W50" s="1">
        <v>2</v>
      </c>
      <c r="Y50">
        <f t="shared" ca="1" si="1"/>
        <v>0.30380507062915485</v>
      </c>
      <c r="AA50" s="1" t="s">
        <v>17</v>
      </c>
      <c r="AB50" s="1">
        <v>5.7000000000000002E-2</v>
      </c>
      <c r="AC50" s="1">
        <v>7.6</v>
      </c>
      <c r="AD50" s="1">
        <v>43</v>
      </c>
      <c r="AE50" s="1">
        <v>3.7612001159999999</v>
      </c>
      <c r="AF50" s="1">
        <v>5</v>
      </c>
      <c r="AG50" s="1">
        <v>2.4432111079999999</v>
      </c>
      <c r="AH50" s="1">
        <v>1</v>
      </c>
      <c r="AI50" s="1">
        <v>1</v>
      </c>
    </row>
    <row r="51" spans="1:35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>
        <f>COUNTIF($A$2:A51,A51)</f>
        <v>1</v>
      </c>
      <c r="O51" t="s">
        <v>186</v>
      </c>
      <c r="P51">
        <v>5.6000000000000001E-2</v>
      </c>
      <c r="Q51">
        <v>7.75</v>
      </c>
      <c r="R51">
        <v>7</v>
      </c>
      <c r="S51">
        <v>1.9459101489999999</v>
      </c>
      <c r="T51">
        <v>6</v>
      </c>
      <c r="U51">
        <v>4.506836088</v>
      </c>
      <c r="V51">
        <v>3</v>
      </c>
      <c r="W51">
        <v>10</v>
      </c>
      <c r="Y51">
        <f t="shared" ca="1" si="1"/>
        <v>6.4760238784041246E-2</v>
      </c>
      <c r="AA51" t="s">
        <v>114</v>
      </c>
      <c r="AB51">
        <v>7.5999999999999998E-2</v>
      </c>
      <c r="AC51">
        <v>5.8</v>
      </c>
      <c r="AD51">
        <v>2</v>
      </c>
      <c r="AE51">
        <v>0.69314718099999995</v>
      </c>
      <c r="AF51">
        <v>6</v>
      </c>
      <c r="AG51">
        <v>1.6344347969999999</v>
      </c>
      <c r="AH51">
        <v>1</v>
      </c>
      <c r="AI51">
        <v>9</v>
      </c>
    </row>
    <row r="52" spans="1:35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>
        <f>COUNTIF($A$2:A52,A52)</f>
        <v>1</v>
      </c>
      <c r="O52" s="1" t="s">
        <v>50</v>
      </c>
      <c r="P52" s="1">
        <v>1.6E-2</v>
      </c>
      <c r="Q52" s="1">
        <v>7</v>
      </c>
      <c r="R52" s="1">
        <v>16</v>
      </c>
      <c r="S52" s="1">
        <v>2.7725887220000001</v>
      </c>
      <c r="T52" s="1">
        <v>11</v>
      </c>
      <c r="U52" s="1">
        <v>1.2275817010000001</v>
      </c>
      <c r="V52" s="1">
        <v>4</v>
      </c>
      <c r="W52" s="1">
        <v>2</v>
      </c>
      <c r="Y52">
        <f t="shared" ca="1" si="1"/>
        <v>0.255218852238984</v>
      </c>
      <c r="AA52" s="1" t="s">
        <v>14</v>
      </c>
      <c r="AB52" s="1">
        <v>5.7000000000000002E-2</v>
      </c>
      <c r="AC52" s="1">
        <v>4.95</v>
      </c>
      <c r="AD52" s="1">
        <v>1</v>
      </c>
      <c r="AE52" s="1">
        <v>0</v>
      </c>
      <c r="AF52" s="1">
        <v>5</v>
      </c>
      <c r="AG52" s="1">
        <v>2.7549605189999999</v>
      </c>
      <c r="AH52" s="1">
        <v>2</v>
      </c>
      <c r="AI52" s="1">
        <v>1</v>
      </c>
    </row>
    <row r="53" spans="1:35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>
        <f>COUNTIF($A$2:A53,A53)</f>
        <v>1</v>
      </c>
      <c r="O53" t="s">
        <v>187</v>
      </c>
      <c r="P53">
        <v>2.5999999999999999E-2</v>
      </c>
      <c r="Q53">
        <v>2.1</v>
      </c>
      <c r="R53">
        <v>1</v>
      </c>
      <c r="S53">
        <v>0</v>
      </c>
      <c r="T53">
        <v>8</v>
      </c>
      <c r="U53">
        <v>2.1033899690000002</v>
      </c>
      <c r="V53">
        <v>3</v>
      </c>
      <c r="W53">
        <v>10</v>
      </c>
      <c r="Y53">
        <f t="shared" ca="1" si="1"/>
        <v>0.19301350294082442</v>
      </c>
      <c r="AA53" t="s">
        <v>115</v>
      </c>
      <c r="AB53">
        <v>5.5E-2</v>
      </c>
      <c r="AC53">
        <v>4.45</v>
      </c>
      <c r="AD53">
        <v>1</v>
      </c>
      <c r="AE53">
        <v>0</v>
      </c>
      <c r="AF53">
        <v>6</v>
      </c>
      <c r="AG53">
        <v>1.3547002159999999</v>
      </c>
      <c r="AH53">
        <v>2</v>
      </c>
      <c r="AI53">
        <v>9</v>
      </c>
    </row>
    <row r="54" spans="1:35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>
        <f>COUNTIF($A$2:A54,A54)</f>
        <v>1</v>
      </c>
      <c r="O54" t="s">
        <v>180</v>
      </c>
      <c r="P54">
        <v>2.7E-2</v>
      </c>
      <c r="Q54">
        <v>6.1</v>
      </c>
      <c r="R54">
        <v>9</v>
      </c>
      <c r="S54">
        <v>2.1972245770000001</v>
      </c>
      <c r="T54">
        <v>5</v>
      </c>
      <c r="U54">
        <v>0.67355275699999995</v>
      </c>
      <c r="V54">
        <v>2</v>
      </c>
      <c r="W54">
        <v>10</v>
      </c>
      <c r="Y54">
        <f t="shared" ca="1" si="1"/>
        <v>0.38952834855887075</v>
      </c>
      <c r="AA54" t="s">
        <v>108</v>
      </c>
      <c r="AB54">
        <v>1.7000000000000001E-2</v>
      </c>
      <c r="AC54">
        <v>6.2</v>
      </c>
      <c r="AD54">
        <v>3</v>
      </c>
      <c r="AE54">
        <v>1.0986122890000001</v>
      </c>
      <c r="AF54">
        <v>6</v>
      </c>
      <c r="AG54">
        <v>2.4642469330000001</v>
      </c>
      <c r="AH54">
        <v>2</v>
      </c>
      <c r="AI54">
        <v>9</v>
      </c>
    </row>
    <row r="55" spans="1:35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>
        <f>COUNTIF($A$2:A55,A55)</f>
        <v>1</v>
      </c>
      <c r="O55" t="s">
        <v>139</v>
      </c>
      <c r="P55">
        <v>5.1999999999999998E-2</v>
      </c>
      <c r="Q55">
        <v>7.4</v>
      </c>
      <c r="R55">
        <v>7</v>
      </c>
      <c r="S55">
        <v>1.9459101489999999</v>
      </c>
      <c r="T55">
        <v>7</v>
      </c>
      <c r="U55">
        <v>2.4361646850000001</v>
      </c>
      <c r="V55">
        <v>2</v>
      </c>
      <c r="W55">
        <v>6</v>
      </c>
      <c r="Y55">
        <f t="shared" ca="1" si="1"/>
        <v>4.0140483880533373E-2</v>
      </c>
      <c r="AA55" s="1" t="s">
        <v>85</v>
      </c>
      <c r="AB55" s="1">
        <v>5.8999999999999997E-2</v>
      </c>
      <c r="AC55" s="1">
        <v>7</v>
      </c>
      <c r="AD55" s="1">
        <v>14</v>
      </c>
      <c r="AE55" s="1">
        <v>2.63905733</v>
      </c>
      <c r="AF55" s="1">
        <v>5</v>
      </c>
      <c r="AG55" s="1">
        <v>0.67804891599999995</v>
      </c>
      <c r="AH55" s="1">
        <v>1</v>
      </c>
      <c r="AI55" s="1">
        <v>3</v>
      </c>
    </row>
    <row r="56" spans="1:35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>
        <f>COUNTIF($A$2:A56,A56)</f>
        <v>1</v>
      </c>
      <c r="O56" t="s">
        <v>153</v>
      </c>
      <c r="P56">
        <v>0.06</v>
      </c>
      <c r="Q56">
        <v>6.1</v>
      </c>
      <c r="R56">
        <v>1</v>
      </c>
      <c r="S56">
        <v>0</v>
      </c>
      <c r="T56">
        <v>7</v>
      </c>
      <c r="U56">
        <v>0.49112755400000002</v>
      </c>
      <c r="V56">
        <v>2</v>
      </c>
      <c r="W56">
        <v>8</v>
      </c>
      <c r="Y56">
        <f t="shared" ca="1" si="1"/>
        <v>0.59814443884749691</v>
      </c>
      <c r="AA56" s="1" t="s">
        <v>27</v>
      </c>
      <c r="AB56" s="1">
        <v>0.05</v>
      </c>
      <c r="AC56" s="1">
        <v>3.95</v>
      </c>
      <c r="AD56" s="1">
        <v>1</v>
      </c>
      <c r="AE56" s="1">
        <v>0</v>
      </c>
      <c r="AF56" s="1">
        <v>7</v>
      </c>
      <c r="AG56" s="1">
        <v>3.020745845</v>
      </c>
      <c r="AH56" s="1">
        <v>2</v>
      </c>
      <c r="AI56" s="1">
        <v>5</v>
      </c>
    </row>
    <row r="57" spans="1:35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>
        <f>COUNTIF($A$2:A57,A57)</f>
        <v>1</v>
      </c>
      <c r="O57" t="s">
        <v>73</v>
      </c>
      <c r="P57">
        <v>2.1000000000000001E-2</v>
      </c>
      <c r="Q57">
        <v>4.2</v>
      </c>
      <c r="R57">
        <v>1</v>
      </c>
      <c r="S57">
        <v>0</v>
      </c>
      <c r="T57">
        <v>8</v>
      </c>
      <c r="U57">
        <v>2.9010607000000001E-2</v>
      </c>
      <c r="V57">
        <v>3</v>
      </c>
      <c r="W57">
        <v>7</v>
      </c>
      <c r="Y57">
        <f t="shared" ca="1" si="1"/>
        <v>0.45159852988285287</v>
      </c>
      <c r="AA57" s="1" t="s">
        <v>127</v>
      </c>
      <c r="AB57" s="1">
        <v>5.1999999999999998E-2</v>
      </c>
      <c r="AC57" s="1">
        <v>3.65</v>
      </c>
      <c r="AD57" s="1">
        <v>1</v>
      </c>
      <c r="AE57" s="1">
        <v>0</v>
      </c>
      <c r="AF57" s="1">
        <v>9</v>
      </c>
      <c r="AG57" s="1">
        <v>1.1623862309999999</v>
      </c>
      <c r="AH57" s="1">
        <v>4</v>
      </c>
      <c r="AI57" s="1">
        <v>4</v>
      </c>
    </row>
    <row r="58" spans="1:35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>
        <f>COUNTIF($A$2:A58,A58)</f>
        <v>1</v>
      </c>
      <c r="O58" t="s">
        <v>70</v>
      </c>
      <c r="P58">
        <v>5.1999999999999998E-2</v>
      </c>
      <c r="Q58">
        <v>6.2</v>
      </c>
      <c r="R58">
        <v>24</v>
      </c>
      <c r="S58">
        <v>3.1780538300000001</v>
      </c>
      <c r="T58">
        <v>6</v>
      </c>
      <c r="U58">
        <v>0.84706338400000003</v>
      </c>
      <c r="V58">
        <v>2</v>
      </c>
      <c r="W58">
        <v>7</v>
      </c>
      <c r="Y58">
        <f t="shared" ca="1" si="1"/>
        <v>0.29737810216002503</v>
      </c>
      <c r="AA58" s="1" t="s">
        <v>124</v>
      </c>
      <c r="AB58" s="1">
        <v>2.3E-2</v>
      </c>
      <c r="AC58" s="1">
        <v>5.8</v>
      </c>
      <c r="AD58" s="1">
        <v>1</v>
      </c>
      <c r="AE58" s="1">
        <v>0</v>
      </c>
      <c r="AF58" s="1">
        <v>7</v>
      </c>
      <c r="AG58" s="1">
        <v>2.4554190629999999</v>
      </c>
      <c r="AH58" s="1">
        <v>2</v>
      </c>
      <c r="AI58" s="1">
        <v>4</v>
      </c>
    </row>
    <row r="59" spans="1:35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>COUNTIF($A$2:A59,A59)</f>
        <v>1</v>
      </c>
      <c r="O59" t="s">
        <v>182</v>
      </c>
      <c r="P59">
        <v>5.2999999999999999E-2</v>
      </c>
      <c r="Q59">
        <v>6.7</v>
      </c>
      <c r="R59">
        <v>19</v>
      </c>
      <c r="S59">
        <v>2.9444389790000001</v>
      </c>
      <c r="T59">
        <v>3</v>
      </c>
      <c r="U59">
        <v>3.2498227179999999</v>
      </c>
      <c r="V59">
        <v>1</v>
      </c>
      <c r="W59">
        <v>10</v>
      </c>
      <c r="Y59">
        <f t="shared" ca="1" si="1"/>
        <v>0.44044350155582235</v>
      </c>
      <c r="AA59" t="s">
        <v>110</v>
      </c>
      <c r="AB59">
        <v>0.06</v>
      </c>
      <c r="AC59">
        <v>5.8</v>
      </c>
      <c r="AD59">
        <v>11</v>
      </c>
      <c r="AE59">
        <v>2.397895273</v>
      </c>
      <c r="AF59">
        <v>4</v>
      </c>
      <c r="AG59">
        <v>0.951978459</v>
      </c>
      <c r="AH59">
        <v>1</v>
      </c>
      <c r="AI59">
        <v>9</v>
      </c>
    </row>
    <row r="60" spans="1:35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>
        <f>COUNTIF($A$2:A60,A60)</f>
        <v>1</v>
      </c>
      <c r="O60" t="s">
        <v>66</v>
      </c>
      <c r="P60">
        <v>6.0999999999999999E-2</v>
      </c>
      <c r="Q60">
        <v>5.5</v>
      </c>
      <c r="R60">
        <v>1</v>
      </c>
      <c r="S60">
        <v>0</v>
      </c>
      <c r="T60">
        <v>5</v>
      </c>
      <c r="U60">
        <v>2.082466766</v>
      </c>
      <c r="V60">
        <v>1</v>
      </c>
      <c r="W60">
        <v>7</v>
      </c>
      <c r="Y60">
        <f t="shared" ca="1" si="1"/>
        <v>0.58055924471879128</v>
      </c>
      <c r="AA60" s="1" t="s">
        <v>120</v>
      </c>
      <c r="AB60" s="1">
        <v>1.7000000000000001E-2</v>
      </c>
      <c r="AC60" s="1">
        <v>7.4</v>
      </c>
      <c r="AD60" s="1">
        <v>16</v>
      </c>
      <c r="AE60" s="1">
        <v>2.7725887220000001</v>
      </c>
      <c r="AF60" s="1">
        <v>4</v>
      </c>
      <c r="AG60" s="1">
        <v>3.1040533479999999</v>
      </c>
      <c r="AH60" s="1">
        <v>1</v>
      </c>
      <c r="AI60" s="1">
        <v>4</v>
      </c>
    </row>
    <row r="61" spans="1:35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>
        <f>COUNTIF($A$2:A61,A61)</f>
        <v>1</v>
      </c>
      <c r="O61" s="1" t="s">
        <v>54</v>
      </c>
      <c r="P61" s="1">
        <v>1.7000000000000001E-2</v>
      </c>
      <c r="Q61" s="1">
        <v>5</v>
      </c>
      <c r="R61" s="1">
        <v>6</v>
      </c>
      <c r="S61" s="1">
        <v>1.791759469</v>
      </c>
      <c r="T61" s="1">
        <v>6</v>
      </c>
      <c r="U61" s="1">
        <v>-0.695929452</v>
      </c>
      <c r="V61" s="1">
        <v>2</v>
      </c>
      <c r="W61" s="1">
        <v>2</v>
      </c>
      <c r="Y61">
        <f t="shared" ca="1" si="1"/>
        <v>0.5757017059443883</v>
      </c>
      <c r="AA61" s="1" t="s">
        <v>18</v>
      </c>
      <c r="AB61" s="1">
        <v>1.9E-2</v>
      </c>
      <c r="AC61" s="1">
        <v>5.3</v>
      </c>
      <c r="AD61" s="1">
        <v>15</v>
      </c>
      <c r="AE61" s="1">
        <v>2.7080502009999998</v>
      </c>
      <c r="AF61" s="1">
        <v>7</v>
      </c>
      <c r="AG61" s="1">
        <v>3.2068405759999998</v>
      </c>
      <c r="AH61" s="1">
        <v>2</v>
      </c>
      <c r="AI61" s="1">
        <v>1</v>
      </c>
    </row>
    <row r="62" spans="1:35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>
        <f>COUNTIF($A$2:A62,A62)</f>
        <v>1</v>
      </c>
      <c r="O62" t="s">
        <v>179</v>
      </c>
      <c r="P62">
        <v>2.1000000000000001E-2</v>
      </c>
      <c r="Q62">
        <v>6.9</v>
      </c>
      <c r="R62">
        <v>19</v>
      </c>
      <c r="S62">
        <v>2.9444389790000001</v>
      </c>
      <c r="T62">
        <v>4</v>
      </c>
      <c r="U62">
        <v>1.173394746</v>
      </c>
      <c r="V62">
        <v>1</v>
      </c>
      <c r="W62">
        <v>10</v>
      </c>
      <c r="Y62">
        <f t="shared" ca="1" si="1"/>
        <v>0.62218020856425071</v>
      </c>
      <c r="AA62" t="s">
        <v>107</v>
      </c>
      <c r="AB62">
        <v>6.6000000000000003E-2</v>
      </c>
      <c r="AC62">
        <v>8.85</v>
      </c>
      <c r="AD62">
        <v>19</v>
      </c>
      <c r="AE62">
        <v>2.9444389790000001</v>
      </c>
      <c r="AF62">
        <v>4</v>
      </c>
      <c r="AG62">
        <v>0.678639137</v>
      </c>
      <c r="AH62">
        <v>1</v>
      </c>
      <c r="AI62">
        <v>9</v>
      </c>
    </row>
    <row r="63" spans="1:35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>
        <f>COUNTIF($A$2:A63,A63)</f>
        <v>1</v>
      </c>
      <c r="O63" t="s">
        <v>188</v>
      </c>
      <c r="P63">
        <v>1.7999999999999999E-2</v>
      </c>
      <c r="Q63">
        <v>6.05</v>
      </c>
      <c r="R63">
        <v>1</v>
      </c>
      <c r="S63">
        <v>0</v>
      </c>
      <c r="T63">
        <v>8</v>
      </c>
      <c r="U63">
        <v>2.94541977</v>
      </c>
      <c r="V63">
        <v>3</v>
      </c>
      <c r="W63">
        <v>10</v>
      </c>
      <c r="Y63">
        <f t="shared" ca="1" si="1"/>
        <v>0.63415139796758724</v>
      </c>
      <c r="AA63" t="s">
        <v>116</v>
      </c>
      <c r="AB63">
        <v>1.7999999999999999E-2</v>
      </c>
      <c r="AC63">
        <v>3.05</v>
      </c>
      <c r="AD63">
        <v>71</v>
      </c>
      <c r="AE63">
        <v>4.2626798770000001</v>
      </c>
      <c r="AF63">
        <v>4</v>
      </c>
      <c r="AG63">
        <v>1.660572994</v>
      </c>
      <c r="AH63">
        <v>1</v>
      </c>
      <c r="AI63">
        <v>9</v>
      </c>
    </row>
    <row r="64" spans="1:35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>
        <f>COUNTIF($A$2:A64,A64)</f>
        <v>1</v>
      </c>
      <c r="O64" t="s">
        <v>177</v>
      </c>
      <c r="P64">
        <v>2.1000000000000001E-2</v>
      </c>
      <c r="Q64">
        <v>2.9</v>
      </c>
      <c r="R64">
        <v>1</v>
      </c>
      <c r="S64">
        <v>0</v>
      </c>
      <c r="T64">
        <v>9</v>
      </c>
      <c r="U64">
        <v>1.6721828860000001</v>
      </c>
      <c r="V64">
        <v>4</v>
      </c>
      <c r="W64">
        <v>10</v>
      </c>
      <c r="Y64">
        <f t="shared" ca="1" si="1"/>
        <v>9.0602844995444132E-2</v>
      </c>
      <c r="AA64" t="s">
        <v>105</v>
      </c>
      <c r="AB64">
        <v>2.1000000000000001E-2</v>
      </c>
      <c r="AC64">
        <v>5.25</v>
      </c>
      <c r="AD64">
        <v>1</v>
      </c>
      <c r="AE64">
        <v>0</v>
      </c>
      <c r="AF64">
        <v>8</v>
      </c>
      <c r="AG64">
        <v>0.46062079</v>
      </c>
      <c r="AH64">
        <v>2</v>
      </c>
      <c r="AI64">
        <v>9</v>
      </c>
    </row>
    <row r="65" spans="1:35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>
        <f>COUNTIF($A$2:A65,A65)</f>
        <v>1</v>
      </c>
      <c r="O65" t="s">
        <v>67</v>
      </c>
      <c r="P65">
        <v>1.4999999999999999E-2</v>
      </c>
      <c r="Q65">
        <v>8.75</v>
      </c>
      <c r="R65">
        <v>17</v>
      </c>
      <c r="S65">
        <v>2.8332133439999998</v>
      </c>
      <c r="T65">
        <v>6</v>
      </c>
      <c r="U65">
        <v>1.102909725</v>
      </c>
      <c r="V65">
        <v>2</v>
      </c>
      <c r="W65">
        <v>7</v>
      </c>
      <c r="Y65">
        <f t="shared" ca="1" si="1"/>
        <v>0.19482175659015033</v>
      </c>
      <c r="AA65" s="1" t="s">
        <v>121</v>
      </c>
      <c r="AB65" s="1">
        <v>2.5000000000000001E-2</v>
      </c>
      <c r="AC65" s="1">
        <v>4.05</v>
      </c>
      <c r="AD65" s="1">
        <v>9</v>
      </c>
      <c r="AE65" s="1">
        <v>2.1972245770000001</v>
      </c>
      <c r="AF65" s="1">
        <v>7</v>
      </c>
      <c r="AG65" s="1">
        <v>0.81043085800000003</v>
      </c>
      <c r="AH65" s="1">
        <v>3</v>
      </c>
      <c r="AI65" s="1">
        <v>4</v>
      </c>
    </row>
    <row r="66" spans="1:35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>
        <f>COUNTIF($A$2:A66,A66)</f>
        <v>1</v>
      </c>
      <c r="O66" t="s">
        <v>78</v>
      </c>
      <c r="P66">
        <v>5.1999999999999998E-2</v>
      </c>
      <c r="Q66">
        <v>5.6</v>
      </c>
      <c r="R66">
        <v>3</v>
      </c>
      <c r="S66">
        <v>1.0986122890000001</v>
      </c>
      <c r="T66">
        <v>9</v>
      </c>
      <c r="U66">
        <v>3.758683188</v>
      </c>
      <c r="V66">
        <v>2</v>
      </c>
      <c r="W66">
        <v>7</v>
      </c>
      <c r="Y66">
        <f t="shared" ref="Y66:Y91" ca="1" si="2">RAND()</f>
        <v>0.9802732185808567</v>
      </c>
      <c r="AA66" s="1" t="s">
        <v>132</v>
      </c>
      <c r="AB66" s="1">
        <v>5.2999999999999999E-2</v>
      </c>
      <c r="AC66" s="1">
        <v>6.55</v>
      </c>
      <c r="AD66" s="1">
        <v>1</v>
      </c>
      <c r="AE66" s="1">
        <v>0</v>
      </c>
      <c r="AF66" s="1">
        <v>6</v>
      </c>
      <c r="AG66" s="1">
        <v>2.291088121</v>
      </c>
      <c r="AH66" s="1">
        <v>2</v>
      </c>
      <c r="AI66" s="1">
        <v>4</v>
      </c>
    </row>
    <row r="67" spans="1:35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>
        <f>COUNTIF($A$2:A67,A67)</f>
        <v>1</v>
      </c>
      <c r="O67" t="s">
        <v>135</v>
      </c>
      <c r="P67">
        <v>0.05</v>
      </c>
      <c r="Q67">
        <v>3.85</v>
      </c>
      <c r="R67">
        <v>1</v>
      </c>
      <c r="S67">
        <v>0</v>
      </c>
      <c r="T67">
        <v>7</v>
      </c>
      <c r="U67">
        <v>4.4935857559999999</v>
      </c>
      <c r="V67">
        <v>2</v>
      </c>
      <c r="W67">
        <v>6</v>
      </c>
      <c r="Y67">
        <f t="shared" ca="1" si="2"/>
        <v>0.39662593353751963</v>
      </c>
      <c r="AA67" s="1" t="s">
        <v>81</v>
      </c>
      <c r="AB67" s="1">
        <v>5.1999999999999998E-2</v>
      </c>
      <c r="AC67" s="1">
        <v>5.0999999999999996</v>
      </c>
      <c r="AD67" s="1">
        <v>11</v>
      </c>
      <c r="AE67" s="1">
        <v>2.397895273</v>
      </c>
      <c r="AF67" s="1">
        <v>5</v>
      </c>
      <c r="AG67" s="1">
        <v>0.90830802300000002</v>
      </c>
      <c r="AH67" s="1">
        <v>1</v>
      </c>
      <c r="AI67" s="1">
        <v>3</v>
      </c>
    </row>
    <row r="68" spans="1:35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>
        <f>COUNTIF($A$2:A68,A68)</f>
        <v>1</v>
      </c>
      <c r="O68" t="s">
        <v>166</v>
      </c>
      <c r="P68">
        <v>1.7999999999999999E-2</v>
      </c>
      <c r="Q68">
        <v>6.05</v>
      </c>
      <c r="R68">
        <v>2</v>
      </c>
      <c r="S68">
        <v>0.69314718099999995</v>
      </c>
      <c r="T68">
        <v>6</v>
      </c>
      <c r="U68">
        <v>1.0466822229999999</v>
      </c>
      <c r="V68">
        <v>2</v>
      </c>
      <c r="W68">
        <v>8</v>
      </c>
      <c r="Y68">
        <f t="shared" ca="1" si="2"/>
        <v>0.96427264192238538</v>
      </c>
      <c r="AA68" s="1" t="s">
        <v>40</v>
      </c>
      <c r="AB68" s="1">
        <v>2.1000000000000001E-2</v>
      </c>
      <c r="AC68" s="1">
        <v>4.5999999999999996</v>
      </c>
      <c r="AD68" s="1">
        <v>1</v>
      </c>
      <c r="AE68" s="1">
        <v>0</v>
      </c>
      <c r="AF68" s="1">
        <v>5</v>
      </c>
      <c r="AG68" s="1">
        <v>1.912259081</v>
      </c>
      <c r="AH68" s="1">
        <v>2</v>
      </c>
      <c r="AI68" s="1">
        <v>5</v>
      </c>
    </row>
    <row r="69" spans="1:35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>
        <f>COUNTIF($A$2:A69,A69)</f>
        <v>1</v>
      </c>
      <c r="O69" t="s">
        <v>158</v>
      </c>
      <c r="P69">
        <v>6.0999999999999999E-2</v>
      </c>
      <c r="Q69">
        <v>6.4</v>
      </c>
      <c r="R69">
        <v>4</v>
      </c>
      <c r="S69">
        <v>1.386294361</v>
      </c>
      <c r="T69">
        <v>7</v>
      </c>
      <c r="U69">
        <v>0.40697080400000002</v>
      </c>
      <c r="V69">
        <v>2</v>
      </c>
      <c r="W69">
        <v>8</v>
      </c>
      <c r="Y69">
        <f t="shared" ca="1" si="2"/>
        <v>0.98804936295058132</v>
      </c>
      <c r="AA69" s="1" t="s">
        <v>32</v>
      </c>
      <c r="AB69" s="1">
        <v>0.01</v>
      </c>
      <c r="AC69" s="1">
        <v>6.5</v>
      </c>
      <c r="AD69" s="1">
        <v>4</v>
      </c>
      <c r="AE69" s="1">
        <v>1.386294361</v>
      </c>
      <c r="AF69" s="1">
        <v>10</v>
      </c>
      <c r="AG69" s="1">
        <v>1.5464815279999999</v>
      </c>
      <c r="AH69" s="1">
        <v>3</v>
      </c>
      <c r="AI69" s="1">
        <v>5</v>
      </c>
    </row>
    <row r="70" spans="1:35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>
        <f>COUNTIF($A$2:A70,A70)</f>
        <v>1</v>
      </c>
      <c r="O70" t="s">
        <v>178</v>
      </c>
      <c r="P70">
        <v>5.1999999999999998E-2</v>
      </c>
      <c r="Q70">
        <v>4.6500000000000004</v>
      </c>
      <c r="R70">
        <v>4</v>
      </c>
      <c r="S70">
        <v>1.386294361</v>
      </c>
      <c r="T70">
        <v>4</v>
      </c>
      <c r="U70">
        <v>2.1403398779999998</v>
      </c>
      <c r="V70">
        <v>1</v>
      </c>
      <c r="W70">
        <v>10</v>
      </c>
      <c r="Y70">
        <f t="shared" ca="1" si="2"/>
        <v>0.71786346478643837</v>
      </c>
      <c r="AA70" t="s">
        <v>106</v>
      </c>
      <c r="AB70">
        <v>2.1000000000000001E-2</v>
      </c>
      <c r="AC70">
        <v>7.45</v>
      </c>
      <c r="AD70">
        <v>1</v>
      </c>
      <c r="AE70">
        <v>0</v>
      </c>
      <c r="AF70">
        <v>3</v>
      </c>
      <c r="AG70">
        <v>2.7871736039999999</v>
      </c>
      <c r="AH70">
        <v>1</v>
      </c>
      <c r="AI70">
        <v>9</v>
      </c>
    </row>
    <row r="71" spans="1:35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>
        <f>COUNTIF($A$2:A71,A71)</f>
        <v>1</v>
      </c>
      <c r="O71" t="s">
        <v>76</v>
      </c>
      <c r="P71">
        <v>1.4999999999999999E-2</v>
      </c>
      <c r="Q71">
        <v>3.7</v>
      </c>
      <c r="R71">
        <v>11</v>
      </c>
      <c r="S71">
        <v>2.397895273</v>
      </c>
      <c r="T71">
        <v>4</v>
      </c>
      <c r="U71">
        <v>-2.0613042830000001</v>
      </c>
      <c r="V71">
        <v>1</v>
      </c>
      <c r="W71">
        <v>7</v>
      </c>
      <c r="Y71">
        <f t="shared" ca="1" si="2"/>
        <v>0.76628706210657882</v>
      </c>
      <c r="AA71" s="1" t="s">
        <v>130</v>
      </c>
      <c r="AB71" s="1">
        <v>8.9999999999999993E-3</v>
      </c>
      <c r="AC71" s="1">
        <v>4.7</v>
      </c>
      <c r="AD71" s="1">
        <v>27</v>
      </c>
      <c r="AE71" s="1">
        <v>3.2958368660000001</v>
      </c>
      <c r="AF71" s="1">
        <v>6</v>
      </c>
      <c r="AG71" s="1">
        <v>1.4487750699999999</v>
      </c>
      <c r="AH71" s="1">
        <v>2</v>
      </c>
      <c r="AI71" s="1">
        <v>4</v>
      </c>
    </row>
    <row r="72" spans="1:35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>
        <f>COUNTIF($A$2:A72,A72)</f>
        <v>1</v>
      </c>
      <c r="O72" s="1" t="s">
        <v>56</v>
      </c>
      <c r="P72" s="1">
        <v>5.3999999999999999E-2</v>
      </c>
      <c r="Q72" s="1">
        <v>3.25</v>
      </c>
      <c r="R72" s="1">
        <v>19</v>
      </c>
      <c r="S72" s="1">
        <v>2.9444389790000001</v>
      </c>
      <c r="T72" s="1">
        <v>3</v>
      </c>
      <c r="U72" s="1">
        <v>0.53434834499999995</v>
      </c>
      <c r="V72" s="1">
        <v>1</v>
      </c>
      <c r="W72" s="1">
        <v>2</v>
      </c>
      <c r="Y72">
        <f t="shared" ca="1" si="2"/>
        <v>0.52084316263429653</v>
      </c>
      <c r="AA72" s="1" t="s">
        <v>20</v>
      </c>
      <c r="AB72" s="1">
        <v>6.6000000000000003E-2</v>
      </c>
      <c r="AC72" s="1">
        <v>7.95</v>
      </c>
      <c r="AD72" s="1">
        <v>50</v>
      </c>
      <c r="AE72" s="1">
        <v>3.912023005</v>
      </c>
      <c r="AF72" s="1">
        <v>7</v>
      </c>
      <c r="AG72" s="1">
        <v>1.829771244</v>
      </c>
      <c r="AH72" s="1">
        <v>2</v>
      </c>
      <c r="AI72" s="1">
        <v>1</v>
      </c>
    </row>
    <row r="73" spans="1:35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>
        <f>COUNTIF($A$2:A73,A73)</f>
        <v>1</v>
      </c>
      <c r="O73" t="s">
        <v>149</v>
      </c>
      <c r="P73">
        <v>5.8999999999999997E-2</v>
      </c>
      <c r="Q73">
        <v>8.9499999999999993</v>
      </c>
      <c r="R73">
        <v>348</v>
      </c>
      <c r="S73">
        <v>5.8522024799999999</v>
      </c>
      <c r="T73">
        <v>4</v>
      </c>
      <c r="U73">
        <v>2.4814550139999998</v>
      </c>
      <c r="V73">
        <v>1</v>
      </c>
      <c r="W73">
        <v>6</v>
      </c>
      <c r="Y73">
        <f t="shared" ca="1" si="2"/>
        <v>0.68620533643744475</v>
      </c>
      <c r="AA73" s="1" t="s">
        <v>95</v>
      </c>
      <c r="AB73" s="1">
        <v>6.4000000000000001E-2</v>
      </c>
      <c r="AC73" s="1">
        <v>3.35</v>
      </c>
      <c r="AD73" s="1">
        <v>1</v>
      </c>
      <c r="AE73" s="1">
        <v>0</v>
      </c>
      <c r="AF73" s="1">
        <v>5</v>
      </c>
      <c r="AG73" s="1">
        <v>1.1479838680000001</v>
      </c>
      <c r="AH73" s="1">
        <v>1</v>
      </c>
      <c r="AI73" s="1">
        <v>3</v>
      </c>
    </row>
    <row r="74" spans="1:35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>
        <f>COUNTIF($A$2:A74,A74)</f>
        <v>1</v>
      </c>
      <c r="O74" t="s">
        <v>161</v>
      </c>
      <c r="P74">
        <v>6.6000000000000003E-2</v>
      </c>
      <c r="Q74">
        <v>6.95</v>
      </c>
      <c r="R74">
        <v>24</v>
      </c>
      <c r="S74">
        <v>3.1780538300000001</v>
      </c>
      <c r="T74">
        <v>4</v>
      </c>
      <c r="U74">
        <v>3.3497362110000002</v>
      </c>
      <c r="V74">
        <v>1</v>
      </c>
      <c r="W74">
        <v>8</v>
      </c>
      <c r="Y74">
        <f t="shared" ca="1" si="2"/>
        <v>0.78499952016363628</v>
      </c>
      <c r="AA74" s="1" t="s">
        <v>35</v>
      </c>
      <c r="AB74" s="1">
        <v>6.0999999999999999E-2</v>
      </c>
      <c r="AC74" s="1">
        <v>7.1</v>
      </c>
      <c r="AD74" s="1">
        <v>52</v>
      </c>
      <c r="AE74" s="1">
        <v>3.9512437189999998</v>
      </c>
      <c r="AF74" s="1">
        <v>4</v>
      </c>
      <c r="AG74" s="1">
        <v>1.103420165</v>
      </c>
      <c r="AH74" s="1">
        <v>1</v>
      </c>
      <c r="AI74" s="1">
        <v>5</v>
      </c>
    </row>
    <row r="75" spans="1:35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>
        <f>COUNTIF($A$2:A75,A75)</f>
        <v>1</v>
      </c>
      <c r="O75" t="s">
        <v>163</v>
      </c>
      <c r="P75">
        <v>2.4E-2</v>
      </c>
      <c r="Q75">
        <v>2.7</v>
      </c>
      <c r="R75">
        <v>3</v>
      </c>
      <c r="S75">
        <v>1.0986122890000001</v>
      </c>
      <c r="T75">
        <v>7</v>
      </c>
      <c r="U75">
        <v>2.4116888830000001</v>
      </c>
      <c r="V75">
        <v>3</v>
      </c>
      <c r="W75">
        <v>8</v>
      </c>
      <c r="Y75">
        <f t="shared" ca="1" si="2"/>
        <v>0.37314256654426647</v>
      </c>
      <c r="AA75" s="1" t="s">
        <v>37</v>
      </c>
      <c r="AB75" s="1">
        <v>5.2999999999999999E-2</v>
      </c>
      <c r="AC75" s="1">
        <v>6.7</v>
      </c>
      <c r="AD75" s="1">
        <v>1</v>
      </c>
      <c r="AE75" s="1">
        <v>0</v>
      </c>
      <c r="AF75" s="1">
        <v>8</v>
      </c>
      <c r="AG75" s="1">
        <v>6.5541725289999997</v>
      </c>
      <c r="AH75" s="1">
        <v>2</v>
      </c>
      <c r="AI75" s="1">
        <v>5</v>
      </c>
    </row>
    <row r="76" spans="1:35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>
        <f>COUNTIF($A$2:A76,A76)</f>
        <v>1</v>
      </c>
      <c r="O76" t="s">
        <v>140</v>
      </c>
      <c r="P76">
        <v>8.0000000000000002E-3</v>
      </c>
      <c r="Q76">
        <v>5.0999999999999996</v>
      </c>
      <c r="R76">
        <v>1</v>
      </c>
      <c r="S76">
        <v>0</v>
      </c>
      <c r="T76">
        <v>7</v>
      </c>
      <c r="U76">
        <v>0.112350407</v>
      </c>
      <c r="V76">
        <v>2</v>
      </c>
      <c r="W76">
        <v>6</v>
      </c>
      <c r="Y76">
        <f t="shared" ca="1" si="2"/>
        <v>0.26600993502015335</v>
      </c>
      <c r="AA76" s="1" t="s">
        <v>86</v>
      </c>
      <c r="AB76" s="1">
        <v>2.5000000000000001E-2</v>
      </c>
      <c r="AC76" s="1">
        <v>4.7</v>
      </c>
      <c r="AD76" s="1">
        <v>11</v>
      </c>
      <c r="AE76" s="1">
        <v>2.397895273</v>
      </c>
      <c r="AF76" s="1">
        <v>9</v>
      </c>
      <c r="AG76" s="1">
        <v>1.3637066390000001</v>
      </c>
      <c r="AH76" s="1">
        <v>3</v>
      </c>
      <c r="AI76" s="1">
        <v>3</v>
      </c>
    </row>
    <row r="77" spans="1:35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>
        <f>COUNTIF($A$2:A77,A77)</f>
        <v>1</v>
      </c>
      <c r="O77" t="s">
        <v>64</v>
      </c>
      <c r="P77">
        <v>1.6E-2</v>
      </c>
      <c r="Q77">
        <v>5.5</v>
      </c>
      <c r="R77">
        <v>1</v>
      </c>
      <c r="S77">
        <v>0</v>
      </c>
      <c r="T77">
        <v>5</v>
      </c>
      <c r="U77">
        <v>3.7087200519999999</v>
      </c>
      <c r="V77">
        <v>2</v>
      </c>
      <c r="W77">
        <v>7</v>
      </c>
      <c r="Y77">
        <f t="shared" ca="1" si="2"/>
        <v>0.51987856259489706</v>
      </c>
      <c r="AA77" s="1" t="s">
        <v>118</v>
      </c>
      <c r="AB77" s="1">
        <v>5.5E-2</v>
      </c>
      <c r="AC77" s="1">
        <v>3.7</v>
      </c>
      <c r="AD77" s="1">
        <v>16</v>
      </c>
      <c r="AE77" s="1">
        <v>2.7725887220000001</v>
      </c>
      <c r="AF77" s="1">
        <v>7</v>
      </c>
      <c r="AG77" s="1">
        <v>3.9051555969999998</v>
      </c>
      <c r="AH77" s="1">
        <v>4</v>
      </c>
      <c r="AI77" s="1">
        <v>4</v>
      </c>
    </row>
    <row r="78" spans="1:35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>
        <f>COUNTIF($A$2:A78,A78)</f>
        <v>1</v>
      </c>
      <c r="O78" t="s">
        <v>164</v>
      </c>
      <c r="P78">
        <v>5.2999999999999999E-2</v>
      </c>
      <c r="Q78">
        <v>6.05</v>
      </c>
      <c r="R78">
        <v>16</v>
      </c>
      <c r="S78">
        <v>2.7725887220000001</v>
      </c>
      <c r="T78">
        <v>6</v>
      </c>
      <c r="U78">
        <v>0.64339064099999999</v>
      </c>
      <c r="V78">
        <v>2</v>
      </c>
      <c r="W78">
        <v>8</v>
      </c>
      <c r="Y78">
        <f t="shared" ca="1" si="2"/>
        <v>0.44588927192022365</v>
      </c>
      <c r="AA78" s="1" t="s">
        <v>38</v>
      </c>
      <c r="AB78" s="1">
        <v>5.2999999999999999E-2</v>
      </c>
      <c r="AC78" s="1">
        <v>6.35</v>
      </c>
      <c r="AD78" s="1">
        <v>25</v>
      </c>
      <c r="AE78" s="1">
        <v>3.218875825</v>
      </c>
      <c r="AF78" s="1">
        <v>7</v>
      </c>
      <c r="AG78" s="1">
        <v>0.74662667000000005</v>
      </c>
      <c r="AH78" s="1">
        <v>2</v>
      </c>
      <c r="AI78" s="1">
        <v>5</v>
      </c>
    </row>
    <row r="79" spans="1:35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>
        <f>COUNTIF($A$2:A79,A79)</f>
        <v>1</v>
      </c>
      <c r="O79" t="s">
        <v>77</v>
      </c>
      <c r="P79">
        <v>0.05</v>
      </c>
      <c r="Q79">
        <v>4.9000000000000004</v>
      </c>
      <c r="R79">
        <v>11</v>
      </c>
      <c r="S79">
        <v>2.397895273</v>
      </c>
      <c r="T79">
        <v>5</v>
      </c>
      <c r="U79">
        <v>0.28049922300000002</v>
      </c>
      <c r="V79">
        <v>1</v>
      </c>
      <c r="W79">
        <v>7</v>
      </c>
      <c r="Y79">
        <f t="shared" ca="1" si="2"/>
        <v>0.88073266175824561</v>
      </c>
      <c r="AA79" s="1" t="s">
        <v>131</v>
      </c>
      <c r="AB79" s="1">
        <v>5.6000000000000001E-2</v>
      </c>
      <c r="AC79" s="1">
        <v>7.2</v>
      </c>
      <c r="AD79" s="1">
        <v>8</v>
      </c>
      <c r="AE79" s="1">
        <v>2.0794415420000001</v>
      </c>
      <c r="AF79" s="1">
        <v>4</v>
      </c>
      <c r="AG79" s="1">
        <v>2.0191600439999999</v>
      </c>
      <c r="AH79" s="1">
        <v>1</v>
      </c>
      <c r="AI79" s="1">
        <v>4</v>
      </c>
    </row>
    <row r="80" spans="1:35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>
        <f>COUNTIF($A$2:A80,A80)</f>
        <v>1</v>
      </c>
      <c r="O80" s="1" t="s">
        <v>49</v>
      </c>
      <c r="P80" s="1">
        <v>7.5999999999999998E-2</v>
      </c>
      <c r="Q80" s="1">
        <v>3.8</v>
      </c>
      <c r="R80" s="1">
        <v>1</v>
      </c>
      <c r="S80" s="1">
        <v>0</v>
      </c>
      <c r="T80" s="1">
        <v>12</v>
      </c>
      <c r="U80" s="1">
        <v>0.59819540699999996</v>
      </c>
      <c r="V80" s="1">
        <v>3</v>
      </c>
      <c r="W80" s="1">
        <v>2</v>
      </c>
      <c r="Y80">
        <f t="shared" ca="1" si="2"/>
        <v>0.39971397135320419</v>
      </c>
      <c r="AA80" s="1" t="s">
        <v>13</v>
      </c>
      <c r="AB80" s="1">
        <v>5.1999999999999998E-2</v>
      </c>
      <c r="AC80" s="1">
        <v>8.9499999999999993</v>
      </c>
      <c r="AD80" s="1">
        <v>242</v>
      </c>
      <c r="AE80" s="1">
        <v>5.4889377259999996</v>
      </c>
      <c r="AF80" s="1">
        <v>5</v>
      </c>
      <c r="AG80" s="1">
        <v>-4.6500688999999998E-2</v>
      </c>
      <c r="AH80" s="1">
        <v>2</v>
      </c>
      <c r="AI80" s="1">
        <v>1</v>
      </c>
    </row>
    <row r="81" spans="1:35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>
        <f>COUNTIF($A$2:A81,A81)</f>
        <v>1</v>
      </c>
      <c r="O81" s="1" t="s">
        <v>46</v>
      </c>
      <c r="P81" s="1">
        <v>0.05</v>
      </c>
      <c r="Q81" s="1">
        <v>8.65</v>
      </c>
      <c r="R81" s="1">
        <v>69</v>
      </c>
      <c r="S81" s="1">
        <v>4.2341065049999997</v>
      </c>
      <c r="T81" s="1">
        <v>4</v>
      </c>
      <c r="U81" s="1">
        <v>1.712672977</v>
      </c>
      <c r="V81" s="1">
        <v>1</v>
      </c>
      <c r="W81" s="1">
        <v>2</v>
      </c>
      <c r="Y81">
        <f t="shared" ca="1" si="2"/>
        <v>0.67020522278283012</v>
      </c>
      <c r="AA81" s="1" t="s">
        <v>10</v>
      </c>
      <c r="AB81" s="1">
        <v>5.8000000000000003E-2</v>
      </c>
      <c r="AC81" s="1">
        <v>5.05</v>
      </c>
      <c r="AD81" s="1">
        <v>1</v>
      </c>
      <c r="AE81" s="1">
        <v>0</v>
      </c>
      <c r="AF81" s="1">
        <v>6</v>
      </c>
      <c r="AG81" s="1">
        <v>2.1425871769999998</v>
      </c>
      <c r="AH81" s="1">
        <v>2</v>
      </c>
      <c r="AI81" s="1">
        <v>1</v>
      </c>
    </row>
    <row r="82" spans="1:35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>
        <f>COUNTIF($A$2:A82,A82)</f>
        <v>1</v>
      </c>
      <c r="O82" t="s">
        <v>136</v>
      </c>
      <c r="P82">
        <v>1.4E-2</v>
      </c>
      <c r="Q82">
        <v>3.75</v>
      </c>
      <c r="R82">
        <v>27</v>
      </c>
      <c r="S82">
        <v>3.2958368660000001</v>
      </c>
      <c r="T82">
        <v>6</v>
      </c>
      <c r="U82">
        <v>2.2216989589999998</v>
      </c>
      <c r="V82">
        <v>2</v>
      </c>
      <c r="W82">
        <v>6</v>
      </c>
      <c r="Y82">
        <f t="shared" ca="1" si="2"/>
        <v>0.17020284618979431</v>
      </c>
      <c r="AA82" s="1" t="s">
        <v>82</v>
      </c>
      <c r="AB82" s="1">
        <v>2.5999999999999999E-2</v>
      </c>
      <c r="AC82" s="1">
        <v>7.15</v>
      </c>
      <c r="AD82" s="1">
        <v>19</v>
      </c>
      <c r="AE82" s="1">
        <v>2.9444389790000001</v>
      </c>
      <c r="AF82" s="1">
        <v>5</v>
      </c>
      <c r="AG82" s="1">
        <v>1.476659779</v>
      </c>
      <c r="AH82" s="1">
        <v>2</v>
      </c>
      <c r="AI82" s="1">
        <v>3</v>
      </c>
    </row>
    <row r="83" spans="1:35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>
        <f>COUNTIF($A$2:A83,A83)</f>
        <v>1</v>
      </c>
      <c r="O83" t="s">
        <v>151</v>
      </c>
      <c r="P83">
        <v>1.4E-2</v>
      </c>
      <c r="Q83">
        <v>6.45</v>
      </c>
      <c r="R83">
        <v>2</v>
      </c>
      <c r="S83">
        <v>0.69314718099999995</v>
      </c>
      <c r="T83">
        <v>7</v>
      </c>
      <c r="U83">
        <v>3.357304568</v>
      </c>
      <c r="V83">
        <v>2</v>
      </c>
      <c r="W83">
        <v>6</v>
      </c>
      <c r="Y83">
        <f t="shared" ca="1" si="2"/>
        <v>0.65251043309845447</v>
      </c>
      <c r="AA83" s="1" t="s">
        <v>97</v>
      </c>
      <c r="AB83" s="1">
        <v>2.3E-2</v>
      </c>
      <c r="AC83" s="1">
        <v>7.35</v>
      </c>
      <c r="AD83" s="1">
        <v>1</v>
      </c>
      <c r="AE83" s="1">
        <v>0</v>
      </c>
      <c r="AF83" s="1">
        <v>9</v>
      </c>
      <c r="AG83" s="1">
        <v>2.9292003539999998</v>
      </c>
      <c r="AH83" s="1">
        <v>4</v>
      </c>
      <c r="AI83" s="1">
        <v>3</v>
      </c>
    </row>
    <row r="84" spans="1:35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>
        <f>COUNTIF($A$2:A84,A84)</f>
        <v>1</v>
      </c>
      <c r="O84" t="s">
        <v>174</v>
      </c>
      <c r="P84">
        <v>2.7E-2</v>
      </c>
      <c r="Q84">
        <v>7.5</v>
      </c>
      <c r="R84">
        <v>8</v>
      </c>
      <c r="S84">
        <v>2.0794415420000001</v>
      </c>
      <c r="T84">
        <v>4</v>
      </c>
      <c r="U84">
        <v>3.173214846</v>
      </c>
      <c r="V84">
        <v>2</v>
      </c>
      <c r="W84">
        <v>10</v>
      </c>
      <c r="Y84">
        <f t="shared" ca="1" si="2"/>
        <v>0.71742105600290418</v>
      </c>
      <c r="AA84" t="s">
        <v>102</v>
      </c>
      <c r="AB84">
        <v>2.4E-2</v>
      </c>
      <c r="AC84">
        <v>4.5999999999999996</v>
      </c>
      <c r="AD84">
        <v>12</v>
      </c>
      <c r="AE84">
        <v>2.4849066500000001</v>
      </c>
      <c r="AF84">
        <v>5</v>
      </c>
      <c r="AG84">
        <v>1.624695067</v>
      </c>
      <c r="AH84">
        <v>2</v>
      </c>
      <c r="AI84">
        <v>9</v>
      </c>
    </row>
    <row r="85" spans="1:35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>
        <f>COUNTIF($A$2:A85,A85)</f>
        <v>1</v>
      </c>
      <c r="O85" t="s">
        <v>152</v>
      </c>
      <c r="P85">
        <v>0.02</v>
      </c>
      <c r="Q85">
        <v>5.5</v>
      </c>
      <c r="R85">
        <v>3</v>
      </c>
      <c r="S85">
        <v>1.0986122890000001</v>
      </c>
      <c r="T85">
        <v>5</v>
      </c>
      <c r="U85">
        <v>3.1024067350000002</v>
      </c>
      <c r="V85">
        <v>1</v>
      </c>
      <c r="W85">
        <v>6</v>
      </c>
      <c r="Y85">
        <f t="shared" ca="1" si="2"/>
        <v>0.33006885779631356</v>
      </c>
      <c r="AA85" s="1" t="s">
        <v>98</v>
      </c>
      <c r="AB85" s="1">
        <v>5.2999999999999999E-2</v>
      </c>
      <c r="AC85" s="1">
        <v>6.7</v>
      </c>
      <c r="AD85" s="1">
        <v>1</v>
      </c>
      <c r="AE85" s="1">
        <v>0</v>
      </c>
      <c r="AF85" s="1">
        <v>7</v>
      </c>
      <c r="AG85" s="1">
        <v>5.1940629100000004</v>
      </c>
      <c r="AH85" s="1">
        <v>2</v>
      </c>
      <c r="AI85" s="1">
        <v>3</v>
      </c>
    </row>
    <row r="86" spans="1:35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>
        <f>COUNTIF($A$2:A86,A86)</f>
        <v>1</v>
      </c>
      <c r="O86" t="s">
        <v>181</v>
      </c>
      <c r="P86">
        <v>0.05</v>
      </c>
      <c r="Q86">
        <v>7.1</v>
      </c>
      <c r="R86">
        <v>10</v>
      </c>
      <c r="S86">
        <v>2.3025850929999998</v>
      </c>
      <c r="T86">
        <v>5</v>
      </c>
      <c r="U86">
        <v>-5.5492650999999997E-2</v>
      </c>
      <c r="V86">
        <v>1</v>
      </c>
      <c r="W86">
        <v>10</v>
      </c>
      <c r="Y86">
        <f t="shared" ca="1" si="2"/>
        <v>0.56246621818044384</v>
      </c>
      <c r="AA86" t="s">
        <v>109</v>
      </c>
      <c r="AB86">
        <v>5.7000000000000002E-2</v>
      </c>
      <c r="AC86">
        <v>2</v>
      </c>
      <c r="AD86">
        <v>1</v>
      </c>
      <c r="AE86">
        <v>0</v>
      </c>
      <c r="AF86">
        <v>7</v>
      </c>
      <c r="AG86">
        <v>1.2127086629999999</v>
      </c>
      <c r="AH86">
        <v>3</v>
      </c>
      <c r="AI86">
        <v>9</v>
      </c>
    </row>
    <row r="87" spans="1:35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>
        <f>COUNTIF($A$2:A87,A87)</f>
        <v>1</v>
      </c>
      <c r="O87" t="s">
        <v>137</v>
      </c>
      <c r="P87">
        <v>2.5999999999999999E-2</v>
      </c>
      <c r="Q87">
        <v>4.3</v>
      </c>
      <c r="R87">
        <v>1</v>
      </c>
      <c r="S87">
        <v>0</v>
      </c>
      <c r="T87">
        <v>8</v>
      </c>
      <c r="U87">
        <v>0.526637511</v>
      </c>
      <c r="V87">
        <v>3</v>
      </c>
      <c r="W87">
        <v>6</v>
      </c>
      <c r="Y87">
        <f t="shared" ca="1" si="2"/>
        <v>0.24314287214762698</v>
      </c>
      <c r="AA87" s="1" t="s">
        <v>83</v>
      </c>
      <c r="AB87" s="1">
        <v>1.7000000000000001E-2</v>
      </c>
      <c r="AC87" s="1">
        <v>6.9</v>
      </c>
      <c r="AD87" s="1">
        <v>16</v>
      </c>
      <c r="AE87" s="1">
        <v>2.7725887220000001</v>
      </c>
      <c r="AF87" s="1">
        <v>4</v>
      </c>
      <c r="AG87" s="1">
        <v>2.2686004870000001</v>
      </c>
      <c r="AH87" s="1">
        <v>1</v>
      </c>
      <c r="AI87" s="1">
        <v>3</v>
      </c>
    </row>
    <row r="88" spans="1:35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>
        <f>COUNTIF($A$2:A88,A88)</f>
        <v>1</v>
      </c>
      <c r="O88" t="s">
        <v>167</v>
      </c>
      <c r="P88">
        <v>5.3999999999999999E-2</v>
      </c>
      <c r="Q88">
        <v>4.0999999999999996</v>
      </c>
      <c r="R88">
        <v>1</v>
      </c>
      <c r="S88">
        <v>0</v>
      </c>
      <c r="T88">
        <v>10</v>
      </c>
      <c r="U88">
        <v>1.1063694209999999</v>
      </c>
      <c r="V88">
        <v>3</v>
      </c>
      <c r="W88">
        <v>8</v>
      </c>
      <c r="Y88">
        <f t="shared" ca="1" si="2"/>
        <v>0.73761791975485069</v>
      </c>
      <c r="AA88" s="1" t="s">
        <v>41</v>
      </c>
      <c r="AB88" s="1">
        <v>0.02</v>
      </c>
      <c r="AC88" s="1">
        <v>5.6</v>
      </c>
      <c r="AD88" s="1">
        <v>1</v>
      </c>
      <c r="AE88" s="1">
        <v>0</v>
      </c>
      <c r="AF88" s="1">
        <v>7</v>
      </c>
      <c r="AG88" s="1">
        <v>0.78288724300000001</v>
      </c>
      <c r="AH88" s="1">
        <v>2</v>
      </c>
      <c r="AI88" s="1">
        <v>5</v>
      </c>
    </row>
    <row r="89" spans="1:35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>
        <f>COUNTIF($A$2:A89,A89)</f>
        <v>1</v>
      </c>
      <c r="O89" t="s">
        <v>157</v>
      </c>
      <c r="P89">
        <v>2.1000000000000001E-2</v>
      </c>
      <c r="Q89">
        <v>6.15</v>
      </c>
      <c r="R89">
        <v>23</v>
      </c>
      <c r="S89">
        <v>3.1354942160000001</v>
      </c>
      <c r="T89">
        <v>7</v>
      </c>
      <c r="U89">
        <v>1.5755533960000001</v>
      </c>
      <c r="V89">
        <v>2</v>
      </c>
      <c r="W89">
        <v>8</v>
      </c>
      <c r="Y89">
        <f t="shared" ca="1" si="2"/>
        <v>0.30192469849506776</v>
      </c>
      <c r="AA89" s="1" t="s">
        <v>31</v>
      </c>
      <c r="AB89" s="1">
        <v>6.0999999999999999E-2</v>
      </c>
      <c r="AC89" s="1">
        <v>4</v>
      </c>
      <c r="AD89" s="1">
        <v>1</v>
      </c>
      <c r="AE89" s="1">
        <v>0</v>
      </c>
      <c r="AF89" s="1">
        <v>5</v>
      </c>
      <c r="AG89" s="1">
        <v>1.1789103139999999</v>
      </c>
      <c r="AH89" s="1">
        <v>1</v>
      </c>
      <c r="AI89" s="1">
        <v>5</v>
      </c>
    </row>
    <row r="90" spans="1:35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>
        <f>COUNTIF($A$2:A90,A90)</f>
        <v>1</v>
      </c>
      <c r="O90" t="s">
        <v>162</v>
      </c>
      <c r="P90">
        <v>5.0000000000000001E-3</v>
      </c>
      <c r="Q90">
        <v>6.05</v>
      </c>
      <c r="R90">
        <v>5</v>
      </c>
      <c r="S90">
        <v>1.609437912</v>
      </c>
      <c r="T90">
        <v>7</v>
      </c>
      <c r="U90">
        <v>5.1818291160000003</v>
      </c>
      <c r="V90">
        <v>2</v>
      </c>
      <c r="W90">
        <v>8</v>
      </c>
      <c r="Y90">
        <f t="shared" ca="1" si="2"/>
        <v>0.81321604923488866</v>
      </c>
      <c r="AA90" s="1" t="s">
        <v>36</v>
      </c>
      <c r="AB90" s="1">
        <v>1.6E-2</v>
      </c>
      <c r="AC90" s="1">
        <v>6.75</v>
      </c>
      <c r="AD90" s="1">
        <v>10</v>
      </c>
      <c r="AE90" s="1">
        <v>2.3025850929999998</v>
      </c>
      <c r="AF90" s="1">
        <v>8</v>
      </c>
      <c r="AG90" s="1">
        <v>0.21043516700000001</v>
      </c>
      <c r="AH90" s="1">
        <v>2</v>
      </c>
      <c r="AI90" s="1">
        <v>5</v>
      </c>
    </row>
    <row r="91" spans="1:35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>
        <f>COUNTIF($A$2:A91,A91)</f>
        <v>1</v>
      </c>
      <c r="O91" t="s">
        <v>155</v>
      </c>
      <c r="P91">
        <v>2.5000000000000001E-2</v>
      </c>
      <c r="Q91">
        <v>5.7</v>
      </c>
      <c r="R91">
        <v>10</v>
      </c>
      <c r="S91">
        <v>2.3025850929999998</v>
      </c>
      <c r="T91">
        <v>4</v>
      </c>
      <c r="U91">
        <v>2.287635077</v>
      </c>
      <c r="V91">
        <v>1</v>
      </c>
      <c r="W91">
        <v>8</v>
      </c>
      <c r="Y91">
        <f t="shared" ca="1" si="2"/>
        <v>0.55916013773369722</v>
      </c>
      <c r="AA91" s="1" t="s">
        <v>29</v>
      </c>
      <c r="AB91" s="1">
        <v>2.5000000000000001E-2</v>
      </c>
      <c r="AC91" s="1">
        <v>6.05</v>
      </c>
      <c r="AD91" s="1">
        <v>98</v>
      </c>
      <c r="AE91" s="1">
        <v>4.5849674790000003</v>
      </c>
      <c r="AF91" s="1">
        <v>5</v>
      </c>
      <c r="AG91" s="1">
        <v>-0.49770734999999999</v>
      </c>
      <c r="AH91" s="1">
        <v>1</v>
      </c>
      <c r="AI91" s="1">
        <v>5</v>
      </c>
    </row>
    <row r="92" spans="1:35" x14ac:dyDescent="0.55000000000000004">
      <c r="A92" s="1" t="s">
        <v>81</v>
      </c>
      <c r="B92" s="1">
        <v>5.1999999999999998E-2</v>
      </c>
      <c r="C92" s="1">
        <v>5.0999999999999996</v>
      </c>
      <c r="D92" s="1">
        <v>11</v>
      </c>
      <c r="E92" s="1">
        <v>2.397895273</v>
      </c>
      <c r="F92" s="1">
        <v>5</v>
      </c>
      <c r="G92" s="1">
        <v>0.90830802300000002</v>
      </c>
      <c r="H92" s="1">
        <v>1</v>
      </c>
      <c r="I92" s="1">
        <v>3</v>
      </c>
      <c r="J92">
        <f>COUNTIF($A$2:A92,A92)</f>
        <v>2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s="1" t="s">
        <v>82</v>
      </c>
      <c r="B93" s="1">
        <v>2.5999999999999999E-2</v>
      </c>
      <c r="C93" s="1">
        <v>7.15</v>
      </c>
      <c r="D93" s="1">
        <v>19</v>
      </c>
      <c r="E93" s="1">
        <v>2.9444389790000001</v>
      </c>
      <c r="F93" s="1">
        <v>5</v>
      </c>
      <c r="G93" s="1">
        <v>1.476659779</v>
      </c>
      <c r="H93" s="1">
        <v>2</v>
      </c>
      <c r="I93" s="1">
        <v>3</v>
      </c>
      <c r="J93">
        <f>COUNTIF($A$2:A93,A93)</f>
        <v>2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s="1" t="s">
        <v>83</v>
      </c>
      <c r="B94" s="1">
        <v>1.7000000000000001E-2</v>
      </c>
      <c r="C94" s="1">
        <v>6.9</v>
      </c>
      <c r="D94" s="1">
        <v>16</v>
      </c>
      <c r="E94" s="1">
        <v>2.7725887220000001</v>
      </c>
      <c r="F94" s="1">
        <v>4</v>
      </c>
      <c r="G94" s="1">
        <v>2.2686004870000001</v>
      </c>
      <c r="H94" s="1">
        <v>1</v>
      </c>
      <c r="I94" s="1">
        <v>3</v>
      </c>
      <c r="J94">
        <f>COUNTIF($A$2:A94,A94)</f>
        <v>2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s="1" t="s">
        <v>84</v>
      </c>
      <c r="B95" s="1">
        <v>7.0000000000000001E-3</v>
      </c>
      <c r="C95" s="1">
        <v>5.7</v>
      </c>
      <c r="D95" s="1">
        <v>9</v>
      </c>
      <c r="E95" s="1">
        <v>2.1972245770000001</v>
      </c>
      <c r="F95" s="1">
        <v>4</v>
      </c>
      <c r="G95" s="1">
        <v>0.49245911599999997</v>
      </c>
      <c r="H95" s="1">
        <v>1</v>
      </c>
      <c r="I95" s="1">
        <v>3</v>
      </c>
      <c r="J95">
        <f>COUNTIF($A$2:A95,A95)</f>
        <v>2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s="1" t="s">
        <v>85</v>
      </c>
      <c r="B96" s="1">
        <v>5.8999999999999997E-2</v>
      </c>
      <c r="C96" s="1">
        <v>7</v>
      </c>
      <c r="D96" s="1">
        <v>14</v>
      </c>
      <c r="E96" s="1">
        <v>2.63905733</v>
      </c>
      <c r="F96" s="1">
        <v>5</v>
      </c>
      <c r="G96" s="1">
        <v>0.67804891599999995</v>
      </c>
      <c r="H96" s="1">
        <v>1</v>
      </c>
      <c r="I96" s="1">
        <v>3</v>
      </c>
      <c r="J96">
        <f>COUNTIF($A$2:A96,A96)</f>
        <v>2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s="1" t="s">
        <v>86</v>
      </c>
      <c r="B97" s="1">
        <v>2.5000000000000001E-2</v>
      </c>
      <c r="C97" s="1">
        <v>4.7</v>
      </c>
      <c r="D97" s="1">
        <v>11</v>
      </c>
      <c r="E97" s="1">
        <v>2.397895273</v>
      </c>
      <c r="F97" s="1">
        <v>9</v>
      </c>
      <c r="G97" s="1">
        <v>1.3637066390000001</v>
      </c>
      <c r="H97" s="1">
        <v>3</v>
      </c>
      <c r="I97" s="1">
        <v>3</v>
      </c>
      <c r="J97">
        <f>COUNTIF($A$2:A97,A97)</f>
        <v>2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s="1" t="s">
        <v>87</v>
      </c>
      <c r="B98" s="1">
        <v>5.8000000000000003E-2</v>
      </c>
      <c r="C98" s="1">
        <v>4.7</v>
      </c>
      <c r="D98" s="1">
        <v>16</v>
      </c>
      <c r="E98" s="1">
        <v>2.7725887220000001</v>
      </c>
      <c r="F98" s="1">
        <v>4</v>
      </c>
      <c r="G98" s="1">
        <v>0.54387185900000001</v>
      </c>
      <c r="H98" s="1">
        <v>2</v>
      </c>
      <c r="I98" s="1">
        <v>3</v>
      </c>
      <c r="J98">
        <f>COUNTIF($A$2:A98,A98)</f>
        <v>2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s="1" t="s">
        <v>88</v>
      </c>
      <c r="B99" s="1">
        <v>0.02</v>
      </c>
      <c r="C99" s="1">
        <v>5.55</v>
      </c>
      <c r="D99" s="1">
        <v>10</v>
      </c>
      <c r="E99" s="1">
        <v>2.3025850929999998</v>
      </c>
      <c r="F99" s="1">
        <v>3</v>
      </c>
      <c r="G99" s="1">
        <v>2.7126506520000002</v>
      </c>
      <c r="H99" s="1">
        <v>1</v>
      </c>
      <c r="I99" s="1">
        <v>3</v>
      </c>
      <c r="J99">
        <f>COUNTIF($A$2:A99,A99)</f>
        <v>2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s="1" t="s">
        <v>89</v>
      </c>
      <c r="B100" s="1">
        <v>5.1999999999999998E-2</v>
      </c>
      <c r="C100" s="1">
        <v>8.9499999999999993</v>
      </c>
      <c r="D100" s="1">
        <v>20</v>
      </c>
      <c r="E100" s="1">
        <v>2.9957322739999999</v>
      </c>
      <c r="F100" s="1">
        <v>3</v>
      </c>
      <c r="G100" s="1">
        <v>1.3412686300000001</v>
      </c>
      <c r="H100" s="1">
        <v>1</v>
      </c>
      <c r="I100" s="1">
        <v>3</v>
      </c>
      <c r="J100">
        <f>COUNTIF($A$2:A100,A100)</f>
        <v>2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s="1" t="s">
        <v>90</v>
      </c>
      <c r="B101" s="1">
        <v>2.1000000000000001E-2</v>
      </c>
      <c r="C101" s="1">
        <v>5.9</v>
      </c>
      <c r="D101" s="1">
        <v>11</v>
      </c>
      <c r="E101" s="1">
        <v>2.397895273</v>
      </c>
      <c r="F101" s="1">
        <v>5</v>
      </c>
      <c r="G101" s="1">
        <v>1.219472551</v>
      </c>
      <c r="H101" s="1">
        <v>2</v>
      </c>
      <c r="I101" s="1">
        <v>3</v>
      </c>
      <c r="J101">
        <f>COUNTIF($A$2:A101,A101)</f>
        <v>2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s="1" t="s">
        <v>91</v>
      </c>
      <c r="B102" s="1">
        <v>6.3E-2</v>
      </c>
      <c r="C102" s="1">
        <v>6</v>
      </c>
      <c r="D102" s="1">
        <v>1</v>
      </c>
      <c r="E102" s="1">
        <v>0</v>
      </c>
      <c r="F102" s="1">
        <v>8</v>
      </c>
      <c r="G102" s="1">
        <v>2.0915937250000001</v>
      </c>
      <c r="H102" s="1">
        <v>2</v>
      </c>
      <c r="I102" s="1">
        <v>3</v>
      </c>
      <c r="J102">
        <f>COUNTIF($A$2:A102,A102)</f>
        <v>2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s="1" t="s">
        <v>92</v>
      </c>
      <c r="B103" s="1">
        <v>5.6000000000000001E-2</v>
      </c>
      <c r="C103" s="1">
        <v>5.7</v>
      </c>
      <c r="D103" s="1">
        <v>6</v>
      </c>
      <c r="E103" s="1">
        <v>1.791759469</v>
      </c>
      <c r="F103" s="1">
        <v>5</v>
      </c>
      <c r="G103" s="1">
        <v>4.0649990410000001</v>
      </c>
      <c r="H103" s="1">
        <v>2</v>
      </c>
      <c r="I103" s="1">
        <v>3</v>
      </c>
      <c r="J103">
        <f>COUNTIF($A$2:A103,A103)</f>
        <v>2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s="1" t="s">
        <v>93</v>
      </c>
      <c r="B104" s="1">
        <v>1.2999999999999999E-2</v>
      </c>
      <c r="C104" s="1">
        <v>6.95</v>
      </c>
      <c r="D104" s="1">
        <v>19</v>
      </c>
      <c r="E104" s="1">
        <v>2.9444389790000001</v>
      </c>
      <c r="F104" s="1">
        <v>3</v>
      </c>
      <c r="G104" s="1">
        <v>0.31414953299999998</v>
      </c>
      <c r="H104" s="1">
        <v>1</v>
      </c>
      <c r="I104" s="1">
        <v>3</v>
      </c>
      <c r="J104">
        <f>COUNTIF($A$2:A104,A104)</f>
        <v>2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s="1" t="s">
        <v>94</v>
      </c>
      <c r="B105" s="1">
        <v>5.0000000000000001E-3</v>
      </c>
      <c r="C105" s="1">
        <v>3.25</v>
      </c>
      <c r="D105" s="1">
        <v>11</v>
      </c>
      <c r="E105" s="1">
        <v>2.397895273</v>
      </c>
      <c r="F105" s="1">
        <v>6</v>
      </c>
      <c r="G105" s="1">
        <v>0.80125818500000001</v>
      </c>
      <c r="H105" s="1">
        <v>2</v>
      </c>
      <c r="I105" s="1">
        <v>3</v>
      </c>
      <c r="J105">
        <f>COUNTIF($A$2:A105,A105)</f>
        <v>2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s="1" t="s">
        <v>95</v>
      </c>
      <c r="B106" s="1">
        <v>6.4000000000000001E-2</v>
      </c>
      <c r="C106" s="1">
        <v>3.35</v>
      </c>
      <c r="D106" s="1">
        <v>1</v>
      </c>
      <c r="E106" s="1">
        <v>0</v>
      </c>
      <c r="F106" s="1">
        <v>5</v>
      </c>
      <c r="G106" s="1">
        <v>1.1479838680000001</v>
      </c>
      <c r="H106" s="1">
        <v>1</v>
      </c>
      <c r="I106" s="1">
        <v>3</v>
      </c>
      <c r="J106">
        <f>COUNTIF($A$2:A106,A106)</f>
        <v>2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s="1" t="s">
        <v>96</v>
      </c>
      <c r="B107" s="1">
        <v>6.0999999999999999E-2</v>
      </c>
      <c r="C107" s="1">
        <v>6.55</v>
      </c>
      <c r="D107" s="1">
        <v>11</v>
      </c>
      <c r="E107" s="1">
        <v>2.397895273</v>
      </c>
      <c r="F107" s="1">
        <v>6</v>
      </c>
      <c r="G107" s="1">
        <v>0.89175098399999997</v>
      </c>
      <c r="H107" s="1">
        <v>2</v>
      </c>
      <c r="I107" s="1">
        <v>3</v>
      </c>
      <c r="J107">
        <f>COUNTIF($A$2:A107,A107)</f>
        <v>2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s="1" t="s">
        <v>97</v>
      </c>
      <c r="B108" s="1">
        <v>2.3E-2</v>
      </c>
      <c r="C108" s="1">
        <v>7.35</v>
      </c>
      <c r="D108" s="1">
        <v>1</v>
      </c>
      <c r="E108" s="1">
        <v>0</v>
      </c>
      <c r="F108" s="1">
        <v>9</v>
      </c>
      <c r="G108" s="1">
        <v>2.9292003539999998</v>
      </c>
      <c r="H108" s="1">
        <v>4</v>
      </c>
      <c r="I108" s="1">
        <v>3</v>
      </c>
      <c r="J108">
        <f>COUNTIF($A$2:A108,A108)</f>
        <v>2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s="1" t="s">
        <v>98</v>
      </c>
      <c r="B109" s="1">
        <v>5.2999999999999999E-2</v>
      </c>
      <c r="C109" s="1">
        <v>6.7</v>
      </c>
      <c r="D109" s="1">
        <v>1</v>
      </c>
      <c r="E109" s="1">
        <v>0</v>
      </c>
      <c r="F109" s="1">
        <v>7</v>
      </c>
      <c r="G109" s="1">
        <v>5.1940629100000004</v>
      </c>
      <c r="H109" s="1">
        <v>2</v>
      </c>
      <c r="I109" s="1">
        <v>3</v>
      </c>
      <c r="J109">
        <f>COUNTIF($A$2:A109,A109)</f>
        <v>2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s="1" t="s">
        <v>81</v>
      </c>
      <c r="B110" s="1">
        <v>5.1999999999999998E-2</v>
      </c>
      <c r="C110" s="1">
        <v>5.0999999999999996</v>
      </c>
      <c r="D110" s="1">
        <v>11</v>
      </c>
      <c r="E110" s="1">
        <v>2.397895273</v>
      </c>
      <c r="F110" s="1">
        <v>5</v>
      </c>
      <c r="G110" s="1">
        <v>0.90830802300000002</v>
      </c>
      <c r="H110" s="1">
        <v>1</v>
      </c>
      <c r="I110" s="1">
        <v>3</v>
      </c>
      <c r="J110">
        <f>COUNTIF($A$2:A110,A110)</f>
        <v>3</v>
      </c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55000000000000004">
      <c r="A111" s="1" t="s">
        <v>82</v>
      </c>
      <c r="B111" s="1">
        <v>2.5999999999999999E-2</v>
      </c>
      <c r="C111" s="1">
        <v>7.15</v>
      </c>
      <c r="D111" s="1">
        <v>19</v>
      </c>
      <c r="E111" s="1">
        <v>2.9444389790000001</v>
      </c>
      <c r="F111" s="1">
        <v>5</v>
      </c>
      <c r="G111" s="1">
        <v>1.476659779</v>
      </c>
      <c r="H111" s="1">
        <v>2</v>
      </c>
      <c r="I111" s="1">
        <v>3</v>
      </c>
      <c r="J111">
        <f>COUNTIF($A$2:A111,A111)</f>
        <v>3</v>
      </c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55000000000000004">
      <c r="A112" s="1" t="s">
        <v>83</v>
      </c>
      <c r="B112" s="1">
        <v>1.7000000000000001E-2</v>
      </c>
      <c r="C112" s="1">
        <v>6.9</v>
      </c>
      <c r="D112" s="1">
        <v>16</v>
      </c>
      <c r="E112" s="1">
        <v>2.7725887220000001</v>
      </c>
      <c r="F112" s="1">
        <v>4</v>
      </c>
      <c r="G112" s="1">
        <v>2.2686004870000001</v>
      </c>
      <c r="H112" s="1">
        <v>1</v>
      </c>
      <c r="I112" s="1">
        <v>3</v>
      </c>
      <c r="J112">
        <f>COUNTIF($A$2:A112,A112)</f>
        <v>3</v>
      </c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55000000000000004">
      <c r="A113" s="1" t="s">
        <v>84</v>
      </c>
      <c r="B113" s="1">
        <v>7.0000000000000001E-3</v>
      </c>
      <c r="C113" s="1">
        <v>5.7</v>
      </c>
      <c r="D113" s="1">
        <v>9</v>
      </c>
      <c r="E113" s="1">
        <v>2.1972245770000001</v>
      </c>
      <c r="F113" s="1">
        <v>4</v>
      </c>
      <c r="G113" s="1">
        <v>0.49245911599999997</v>
      </c>
      <c r="H113" s="1">
        <v>1</v>
      </c>
      <c r="I113" s="1">
        <v>3</v>
      </c>
      <c r="J113">
        <f>COUNTIF($A$2:A113,A113)</f>
        <v>3</v>
      </c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55000000000000004">
      <c r="A114" s="1" t="s">
        <v>85</v>
      </c>
      <c r="B114" s="1">
        <v>5.8999999999999997E-2</v>
      </c>
      <c r="C114" s="1">
        <v>7</v>
      </c>
      <c r="D114" s="1">
        <v>14</v>
      </c>
      <c r="E114" s="1">
        <v>2.63905733</v>
      </c>
      <c r="F114" s="1">
        <v>5</v>
      </c>
      <c r="G114" s="1">
        <v>0.67804891599999995</v>
      </c>
      <c r="H114" s="1">
        <v>1</v>
      </c>
      <c r="I114" s="1">
        <v>3</v>
      </c>
      <c r="J114">
        <f>COUNTIF($A$2:A114,A114)</f>
        <v>3</v>
      </c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55000000000000004">
      <c r="A115" s="1" t="s">
        <v>86</v>
      </c>
      <c r="B115" s="1">
        <v>2.5000000000000001E-2</v>
      </c>
      <c r="C115" s="1">
        <v>4.7</v>
      </c>
      <c r="D115" s="1">
        <v>11</v>
      </c>
      <c r="E115" s="1">
        <v>2.397895273</v>
      </c>
      <c r="F115" s="1">
        <v>9</v>
      </c>
      <c r="G115" s="1">
        <v>1.3637066390000001</v>
      </c>
      <c r="H115" s="1">
        <v>3</v>
      </c>
      <c r="I115" s="1">
        <v>3</v>
      </c>
      <c r="J115">
        <f>COUNTIF($A$2:A115,A115)</f>
        <v>3</v>
      </c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55000000000000004">
      <c r="A116" s="1" t="s">
        <v>87</v>
      </c>
      <c r="B116" s="1">
        <v>5.8000000000000003E-2</v>
      </c>
      <c r="C116" s="1">
        <v>4.7</v>
      </c>
      <c r="D116" s="1">
        <v>16</v>
      </c>
      <c r="E116" s="1">
        <v>2.7725887220000001</v>
      </c>
      <c r="F116" s="1">
        <v>4</v>
      </c>
      <c r="G116" s="1">
        <v>0.54387185900000001</v>
      </c>
      <c r="H116" s="1">
        <v>2</v>
      </c>
      <c r="I116" s="1">
        <v>3</v>
      </c>
      <c r="J116">
        <f>COUNTIF($A$2:A116,A116)</f>
        <v>3</v>
      </c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55000000000000004">
      <c r="A117" s="1" t="s">
        <v>88</v>
      </c>
      <c r="B117" s="1">
        <v>0.02</v>
      </c>
      <c r="C117" s="1">
        <v>5.55</v>
      </c>
      <c r="D117" s="1">
        <v>10</v>
      </c>
      <c r="E117" s="1">
        <v>2.3025850929999998</v>
      </c>
      <c r="F117" s="1">
        <v>3</v>
      </c>
      <c r="G117" s="1">
        <v>2.7126506520000002</v>
      </c>
      <c r="H117" s="1">
        <v>1</v>
      </c>
      <c r="I117" s="1">
        <v>3</v>
      </c>
      <c r="J117">
        <f>COUNTIF($A$2:A117,A117)</f>
        <v>3</v>
      </c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55000000000000004">
      <c r="A118" s="1" t="s">
        <v>89</v>
      </c>
      <c r="B118" s="1">
        <v>5.1999999999999998E-2</v>
      </c>
      <c r="C118" s="1">
        <v>8.9499999999999993</v>
      </c>
      <c r="D118" s="1">
        <v>20</v>
      </c>
      <c r="E118" s="1">
        <v>2.9957322739999999</v>
      </c>
      <c r="F118" s="1">
        <v>3</v>
      </c>
      <c r="G118" s="1">
        <v>1.3412686300000001</v>
      </c>
      <c r="H118" s="1">
        <v>1</v>
      </c>
      <c r="I118" s="1">
        <v>3</v>
      </c>
      <c r="J118">
        <f>COUNTIF($A$2:A118,A118)</f>
        <v>3</v>
      </c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55000000000000004">
      <c r="A119" s="1" t="s">
        <v>90</v>
      </c>
      <c r="B119" s="1">
        <v>2.1000000000000001E-2</v>
      </c>
      <c r="C119" s="1">
        <v>5.9</v>
      </c>
      <c r="D119" s="1">
        <v>11</v>
      </c>
      <c r="E119" s="1">
        <v>2.397895273</v>
      </c>
      <c r="F119" s="1">
        <v>5</v>
      </c>
      <c r="G119" s="1">
        <v>1.219472551</v>
      </c>
      <c r="H119" s="1">
        <v>2</v>
      </c>
      <c r="I119" s="1">
        <v>3</v>
      </c>
      <c r="J119">
        <f>COUNTIF($A$2:A119,A119)</f>
        <v>3</v>
      </c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55000000000000004">
      <c r="A120" s="1" t="s">
        <v>91</v>
      </c>
      <c r="B120" s="1">
        <v>6.3E-2</v>
      </c>
      <c r="C120" s="1">
        <v>6</v>
      </c>
      <c r="D120" s="1">
        <v>1</v>
      </c>
      <c r="E120" s="1">
        <v>0</v>
      </c>
      <c r="F120" s="1">
        <v>8</v>
      </c>
      <c r="G120" s="1">
        <v>2.0915937250000001</v>
      </c>
      <c r="H120" s="1">
        <v>2</v>
      </c>
      <c r="I120" s="1">
        <v>3</v>
      </c>
      <c r="J120">
        <f>COUNTIF($A$2:A120,A120)</f>
        <v>3</v>
      </c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55000000000000004">
      <c r="A121" s="1" t="s">
        <v>92</v>
      </c>
      <c r="B121" s="1">
        <v>5.6000000000000001E-2</v>
      </c>
      <c r="C121" s="1">
        <v>5.7</v>
      </c>
      <c r="D121" s="1">
        <v>6</v>
      </c>
      <c r="E121" s="1">
        <v>1.791759469</v>
      </c>
      <c r="F121" s="1">
        <v>5</v>
      </c>
      <c r="G121" s="1">
        <v>4.0649990410000001</v>
      </c>
      <c r="H121" s="1">
        <v>2</v>
      </c>
      <c r="I121" s="1">
        <v>3</v>
      </c>
      <c r="J121">
        <f>COUNTIF($A$2:A121,A121)</f>
        <v>3</v>
      </c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55000000000000004">
      <c r="A122" s="1" t="s">
        <v>93</v>
      </c>
      <c r="B122" s="1">
        <v>1.2999999999999999E-2</v>
      </c>
      <c r="C122" s="1">
        <v>6.95</v>
      </c>
      <c r="D122" s="1">
        <v>19</v>
      </c>
      <c r="E122" s="1">
        <v>2.9444389790000001</v>
      </c>
      <c r="F122" s="1">
        <v>3</v>
      </c>
      <c r="G122" s="1">
        <v>0.31414953299999998</v>
      </c>
      <c r="H122" s="1">
        <v>1</v>
      </c>
      <c r="I122" s="1">
        <v>3</v>
      </c>
      <c r="J122">
        <f>COUNTIF($A$2:A122,A122)</f>
        <v>3</v>
      </c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55000000000000004">
      <c r="A123" s="1" t="s">
        <v>94</v>
      </c>
      <c r="B123" s="1">
        <v>5.0000000000000001E-3</v>
      </c>
      <c r="C123" s="1">
        <v>3.25</v>
      </c>
      <c r="D123" s="1">
        <v>11</v>
      </c>
      <c r="E123" s="1">
        <v>2.397895273</v>
      </c>
      <c r="F123" s="1">
        <v>6</v>
      </c>
      <c r="G123" s="1">
        <v>0.80125818500000001</v>
      </c>
      <c r="H123" s="1">
        <v>2</v>
      </c>
      <c r="I123" s="1">
        <v>3</v>
      </c>
      <c r="J123">
        <f>COUNTIF($A$2:A123,A123)</f>
        <v>3</v>
      </c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55000000000000004">
      <c r="A124" s="1" t="s">
        <v>95</v>
      </c>
      <c r="B124" s="1">
        <v>6.4000000000000001E-2</v>
      </c>
      <c r="C124" s="1">
        <v>3.35</v>
      </c>
      <c r="D124" s="1">
        <v>1</v>
      </c>
      <c r="E124" s="1">
        <v>0</v>
      </c>
      <c r="F124" s="1">
        <v>5</v>
      </c>
      <c r="G124" s="1">
        <v>1.1479838680000001</v>
      </c>
      <c r="H124" s="1">
        <v>1</v>
      </c>
      <c r="I124" s="1">
        <v>3</v>
      </c>
      <c r="J124">
        <f>COUNTIF($A$2:A124,A124)</f>
        <v>3</v>
      </c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55000000000000004">
      <c r="A125" s="1" t="s">
        <v>96</v>
      </c>
      <c r="B125" s="1">
        <v>6.0999999999999999E-2</v>
      </c>
      <c r="C125" s="1">
        <v>6.55</v>
      </c>
      <c r="D125" s="1">
        <v>11</v>
      </c>
      <c r="E125" s="1">
        <v>2.397895273</v>
      </c>
      <c r="F125" s="1">
        <v>6</v>
      </c>
      <c r="G125" s="1">
        <v>0.89175098399999997</v>
      </c>
      <c r="H125" s="1">
        <v>2</v>
      </c>
      <c r="I125" s="1">
        <v>3</v>
      </c>
      <c r="J125">
        <f>COUNTIF($A$2:A125,A125)</f>
        <v>3</v>
      </c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55000000000000004">
      <c r="A126" s="1" t="s">
        <v>97</v>
      </c>
      <c r="B126" s="1">
        <v>2.3E-2</v>
      </c>
      <c r="C126" s="1">
        <v>7.35</v>
      </c>
      <c r="D126" s="1">
        <v>1</v>
      </c>
      <c r="E126" s="1">
        <v>0</v>
      </c>
      <c r="F126" s="1">
        <v>9</v>
      </c>
      <c r="G126" s="1">
        <v>2.9292003539999998</v>
      </c>
      <c r="H126" s="1">
        <v>4</v>
      </c>
      <c r="I126" s="1">
        <v>3</v>
      </c>
      <c r="J126">
        <f>COUNTIF($A$2:A126,A126)</f>
        <v>3</v>
      </c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55000000000000004">
      <c r="A127" s="1" t="s">
        <v>98</v>
      </c>
      <c r="B127" s="1">
        <v>5.2999999999999999E-2</v>
      </c>
      <c r="C127" s="1">
        <v>6.7</v>
      </c>
      <c r="D127" s="1">
        <v>1</v>
      </c>
      <c r="E127" s="1">
        <v>0</v>
      </c>
      <c r="F127" s="1">
        <v>7</v>
      </c>
      <c r="G127" s="1">
        <v>5.1940629100000004</v>
      </c>
      <c r="H127" s="1">
        <v>2</v>
      </c>
      <c r="I127" s="1">
        <v>3</v>
      </c>
      <c r="J127">
        <f>COUNTIF($A$2:A127,A127)</f>
        <v>3</v>
      </c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55000000000000004">
      <c r="A128" s="1" t="s">
        <v>117</v>
      </c>
      <c r="B128" s="1">
        <v>6.5000000000000002E-2</v>
      </c>
      <c r="C128" s="1">
        <v>7.85</v>
      </c>
      <c r="D128" s="1">
        <v>1</v>
      </c>
      <c r="E128" s="1">
        <v>0</v>
      </c>
      <c r="F128" s="1">
        <v>8</v>
      </c>
      <c r="G128" s="1">
        <v>4.4317765070000004</v>
      </c>
      <c r="H128" s="1">
        <v>2</v>
      </c>
      <c r="I128" s="1">
        <v>4</v>
      </c>
      <c r="J128">
        <f>COUNTIF($A$2:A128,A128)</f>
        <v>2</v>
      </c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55000000000000004">
      <c r="A129" s="1" t="s">
        <v>118</v>
      </c>
      <c r="B129" s="1">
        <v>5.5E-2</v>
      </c>
      <c r="C129" s="1">
        <v>3.7</v>
      </c>
      <c r="D129" s="1">
        <v>16</v>
      </c>
      <c r="E129" s="1">
        <v>2.7725887220000001</v>
      </c>
      <c r="F129" s="1">
        <v>7</v>
      </c>
      <c r="G129" s="1">
        <v>3.9051555969999998</v>
      </c>
      <c r="H129" s="1">
        <v>4</v>
      </c>
      <c r="I129" s="1">
        <v>4</v>
      </c>
      <c r="J129">
        <f>COUNTIF($A$2:A129,A129)</f>
        <v>2</v>
      </c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55000000000000004">
      <c r="A130" s="1" t="s">
        <v>119</v>
      </c>
      <c r="B130" s="1">
        <v>2.5000000000000001E-2</v>
      </c>
      <c r="C130" s="1">
        <v>6</v>
      </c>
      <c r="D130" s="1">
        <v>37</v>
      </c>
      <c r="E130" s="1">
        <v>3.6109179130000002</v>
      </c>
      <c r="F130" s="1">
        <v>5</v>
      </c>
      <c r="G130" s="1">
        <v>2.860774573</v>
      </c>
      <c r="H130" s="1">
        <v>1</v>
      </c>
      <c r="I130" s="1">
        <v>4</v>
      </c>
      <c r="J130">
        <f>COUNTIF($A$2:A130,A130)</f>
        <v>2</v>
      </c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55000000000000004">
      <c r="A131" s="1" t="s">
        <v>120</v>
      </c>
      <c r="B131" s="1">
        <v>1.7000000000000001E-2</v>
      </c>
      <c r="C131" s="1">
        <v>7.4</v>
      </c>
      <c r="D131" s="1">
        <v>16</v>
      </c>
      <c r="E131" s="1">
        <v>2.7725887220000001</v>
      </c>
      <c r="F131" s="1">
        <v>4</v>
      </c>
      <c r="G131" s="1">
        <v>3.1040533479999999</v>
      </c>
      <c r="H131" s="1">
        <v>1</v>
      </c>
      <c r="I131" s="1">
        <v>4</v>
      </c>
      <c r="J131">
        <f>COUNTIF($A$2:A131,A131)</f>
        <v>2</v>
      </c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55000000000000004">
      <c r="A132" s="1" t="s">
        <v>121</v>
      </c>
      <c r="B132" s="1">
        <v>2.5000000000000001E-2</v>
      </c>
      <c r="C132" s="1">
        <v>4.05</v>
      </c>
      <c r="D132" s="1">
        <v>9</v>
      </c>
      <c r="E132" s="1">
        <v>2.1972245770000001</v>
      </c>
      <c r="F132" s="1">
        <v>7</v>
      </c>
      <c r="G132" s="1">
        <v>0.81043085800000003</v>
      </c>
      <c r="H132" s="1">
        <v>3</v>
      </c>
      <c r="I132" s="1">
        <v>4</v>
      </c>
      <c r="J132">
        <f>COUNTIF($A$2:A132,A132)</f>
        <v>2</v>
      </c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55000000000000004">
      <c r="A133" s="1" t="s">
        <v>122</v>
      </c>
      <c r="B133" s="1">
        <v>1.6E-2</v>
      </c>
      <c r="C133" s="1">
        <v>6.2</v>
      </c>
      <c r="D133" s="1">
        <v>1</v>
      </c>
      <c r="E133" s="1">
        <v>0</v>
      </c>
      <c r="F133" s="1">
        <v>6</v>
      </c>
      <c r="G133" s="1">
        <v>3.722321049</v>
      </c>
      <c r="H133" s="1">
        <v>2</v>
      </c>
      <c r="I133" s="1">
        <v>4</v>
      </c>
      <c r="J133">
        <f>COUNTIF($A$2:A133,A133)</f>
        <v>2</v>
      </c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55000000000000004">
      <c r="A134" s="1" t="s">
        <v>123</v>
      </c>
      <c r="B134" s="1">
        <v>5.5E-2</v>
      </c>
      <c r="C134" s="1">
        <v>2.95</v>
      </c>
      <c r="D134" s="1">
        <v>11</v>
      </c>
      <c r="E134" s="1">
        <v>2.397895273</v>
      </c>
      <c r="F134" s="1">
        <v>5</v>
      </c>
      <c r="G134" s="1">
        <v>0.44157233699999998</v>
      </c>
      <c r="H134" s="1">
        <v>1</v>
      </c>
      <c r="I134" s="1">
        <v>4</v>
      </c>
      <c r="J134">
        <f>COUNTIF($A$2:A134,A134)</f>
        <v>2</v>
      </c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55000000000000004">
      <c r="A135" s="1" t="s">
        <v>124</v>
      </c>
      <c r="B135" s="1">
        <v>2.3E-2</v>
      </c>
      <c r="C135" s="1">
        <v>5.8</v>
      </c>
      <c r="D135" s="1">
        <v>1</v>
      </c>
      <c r="E135" s="1">
        <v>0</v>
      </c>
      <c r="F135" s="1">
        <v>7</v>
      </c>
      <c r="G135" s="1">
        <v>2.4554190629999999</v>
      </c>
      <c r="H135" s="1">
        <v>2</v>
      </c>
      <c r="I135" s="1">
        <v>4</v>
      </c>
      <c r="J135">
        <f>COUNTIF($A$2:A135,A135)</f>
        <v>2</v>
      </c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55000000000000004">
      <c r="A136" s="1" t="s">
        <v>125</v>
      </c>
      <c r="B136" s="1">
        <v>5.2999999999999999E-2</v>
      </c>
      <c r="C136" s="1">
        <v>5.2</v>
      </c>
      <c r="D136" s="1">
        <v>13</v>
      </c>
      <c r="E136" s="1">
        <v>2.5649493570000002</v>
      </c>
      <c r="F136" s="1">
        <v>4</v>
      </c>
      <c r="G136" s="1">
        <v>0.12386841</v>
      </c>
      <c r="H136" s="1">
        <v>1</v>
      </c>
      <c r="I136" s="1">
        <v>4</v>
      </c>
      <c r="J136">
        <f>COUNTIF($A$2:A136,A136)</f>
        <v>2</v>
      </c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55000000000000004">
      <c r="A137" s="1" t="s">
        <v>126</v>
      </c>
      <c r="B137" s="1">
        <v>1.2999999999999999E-2</v>
      </c>
      <c r="C137" s="1">
        <v>7.45</v>
      </c>
      <c r="D137" s="1">
        <v>5</v>
      </c>
      <c r="E137" s="1">
        <v>1.609437912</v>
      </c>
      <c r="F137" s="1">
        <v>7</v>
      </c>
      <c r="G137" s="1">
        <v>1.701690981</v>
      </c>
      <c r="H137" s="1">
        <v>2</v>
      </c>
      <c r="I137" s="1">
        <v>4</v>
      </c>
      <c r="J137">
        <f>COUNTIF($A$2:A137,A137)</f>
        <v>2</v>
      </c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55000000000000004">
      <c r="A138" s="1" t="s">
        <v>127</v>
      </c>
      <c r="B138" s="1">
        <v>5.1999999999999998E-2</v>
      </c>
      <c r="C138" s="1">
        <v>3.65</v>
      </c>
      <c r="D138" s="1">
        <v>1</v>
      </c>
      <c r="E138" s="1">
        <v>0</v>
      </c>
      <c r="F138" s="1">
        <v>9</v>
      </c>
      <c r="G138" s="1">
        <v>1.1623862309999999</v>
      </c>
      <c r="H138" s="1">
        <v>4</v>
      </c>
      <c r="I138" s="1">
        <v>4</v>
      </c>
      <c r="J138">
        <f>COUNTIF($A$2:A138,A138)</f>
        <v>2</v>
      </c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55000000000000004">
      <c r="A139" s="1" t="s">
        <v>128</v>
      </c>
      <c r="B139" s="1">
        <v>2.8000000000000001E-2</v>
      </c>
      <c r="C139" s="1">
        <v>6.9</v>
      </c>
      <c r="D139" s="1">
        <v>19</v>
      </c>
      <c r="E139" s="1">
        <v>2.9444389790000001</v>
      </c>
      <c r="F139" s="1">
        <v>6</v>
      </c>
      <c r="G139" s="1">
        <v>1.809403171</v>
      </c>
      <c r="H139" s="1">
        <v>2</v>
      </c>
      <c r="I139" s="1">
        <v>4</v>
      </c>
      <c r="J139">
        <f>COUNTIF($A$2:A139,A139)</f>
        <v>2</v>
      </c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55000000000000004">
      <c r="A140" s="1" t="s">
        <v>129</v>
      </c>
      <c r="B140" s="1">
        <v>0.05</v>
      </c>
      <c r="C140" s="1">
        <v>7.05</v>
      </c>
      <c r="D140" s="1">
        <v>15</v>
      </c>
      <c r="E140" s="1">
        <v>2.7080502009999998</v>
      </c>
      <c r="F140" s="1">
        <v>4</v>
      </c>
      <c r="G140" s="1">
        <v>3.745813976</v>
      </c>
      <c r="H140" s="1">
        <v>1</v>
      </c>
      <c r="I140" s="1">
        <v>4</v>
      </c>
      <c r="J140">
        <f>COUNTIF($A$2:A140,A140)</f>
        <v>2</v>
      </c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55000000000000004">
      <c r="A141" s="1" t="s">
        <v>130</v>
      </c>
      <c r="B141" s="1">
        <v>8.9999999999999993E-3</v>
      </c>
      <c r="C141" s="1">
        <v>4.7</v>
      </c>
      <c r="D141" s="1">
        <v>27</v>
      </c>
      <c r="E141" s="1">
        <v>3.2958368660000001</v>
      </c>
      <c r="F141" s="1">
        <v>6</v>
      </c>
      <c r="G141" s="1">
        <v>1.4487750699999999</v>
      </c>
      <c r="H141" s="1">
        <v>2</v>
      </c>
      <c r="I141" s="1">
        <v>4</v>
      </c>
      <c r="J141">
        <f>COUNTIF($A$2:A141,A141)</f>
        <v>2</v>
      </c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55000000000000004">
      <c r="A142" s="1" t="s">
        <v>131</v>
      </c>
      <c r="B142" s="1">
        <v>5.6000000000000001E-2</v>
      </c>
      <c r="C142" s="1">
        <v>7.2</v>
      </c>
      <c r="D142" s="1">
        <v>8</v>
      </c>
      <c r="E142" s="1">
        <v>2.0794415420000001</v>
      </c>
      <c r="F142" s="1">
        <v>4</v>
      </c>
      <c r="G142" s="1">
        <v>2.0191600439999999</v>
      </c>
      <c r="H142" s="1">
        <v>1</v>
      </c>
      <c r="I142" s="1">
        <v>4</v>
      </c>
      <c r="J142">
        <f>COUNTIF($A$2:A142,A142)</f>
        <v>2</v>
      </c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55000000000000004">
      <c r="A143" s="1" t="s">
        <v>132</v>
      </c>
      <c r="B143" s="1">
        <v>5.2999999999999999E-2</v>
      </c>
      <c r="C143" s="1">
        <v>6.55</v>
      </c>
      <c r="D143" s="1">
        <v>1</v>
      </c>
      <c r="E143" s="1">
        <v>0</v>
      </c>
      <c r="F143" s="1">
        <v>6</v>
      </c>
      <c r="G143" s="1">
        <v>2.291088121</v>
      </c>
      <c r="H143" s="1">
        <v>2</v>
      </c>
      <c r="I143" s="1">
        <v>4</v>
      </c>
      <c r="J143">
        <f>COUNTIF($A$2:A143,A143)</f>
        <v>2</v>
      </c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55000000000000004">
      <c r="A144" s="1" t="s">
        <v>133</v>
      </c>
      <c r="B144" s="1">
        <v>0.02</v>
      </c>
      <c r="C144" s="1">
        <v>7.95</v>
      </c>
      <c r="D144" s="1">
        <v>3</v>
      </c>
      <c r="E144" s="1">
        <v>1.0986122890000001</v>
      </c>
      <c r="F144" s="1">
        <v>9</v>
      </c>
      <c r="G144" s="1">
        <v>1.6450322420000001</v>
      </c>
      <c r="H144" s="1">
        <v>3</v>
      </c>
      <c r="I144" s="1">
        <v>4</v>
      </c>
      <c r="J144">
        <f>COUNTIF($A$2:A144,A144)</f>
        <v>2</v>
      </c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55000000000000004">
      <c r="A145" s="1" t="s">
        <v>134</v>
      </c>
      <c r="B145" s="1">
        <v>5.6000000000000001E-2</v>
      </c>
      <c r="C145" s="1">
        <v>6.4</v>
      </c>
      <c r="D145" s="1">
        <v>4</v>
      </c>
      <c r="E145" s="1">
        <v>1.386294361</v>
      </c>
      <c r="F145" s="1">
        <v>4</v>
      </c>
      <c r="G145" s="1">
        <v>3.8228165920000001</v>
      </c>
      <c r="H145" s="1">
        <v>1</v>
      </c>
      <c r="I145" s="1">
        <v>4</v>
      </c>
      <c r="J145">
        <f>COUNTIF($A$2:A145,A145)</f>
        <v>2</v>
      </c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55000000000000004">
      <c r="A146" s="1" t="s">
        <v>117</v>
      </c>
      <c r="B146" s="1">
        <v>6.5000000000000002E-2</v>
      </c>
      <c r="C146" s="1">
        <v>7.85</v>
      </c>
      <c r="D146" s="1">
        <v>1</v>
      </c>
      <c r="E146" s="1">
        <v>0</v>
      </c>
      <c r="F146" s="1">
        <v>8</v>
      </c>
      <c r="G146" s="1">
        <v>4.4317765070000004</v>
      </c>
      <c r="H146" s="1">
        <v>2</v>
      </c>
      <c r="I146" s="1">
        <v>4</v>
      </c>
      <c r="J146">
        <f>COUNTIF($A$2:A146,A146)</f>
        <v>3</v>
      </c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55000000000000004">
      <c r="A147" s="1" t="s">
        <v>118</v>
      </c>
      <c r="B147" s="1">
        <v>5.5E-2</v>
      </c>
      <c r="C147" s="1">
        <v>3.7</v>
      </c>
      <c r="D147" s="1">
        <v>16</v>
      </c>
      <c r="E147" s="1">
        <v>2.7725887220000001</v>
      </c>
      <c r="F147" s="1">
        <v>7</v>
      </c>
      <c r="G147" s="1">
        <v>3.9051555969999998</v>
      </c>
      <c r="H147" s="1">
        <v>4</v>
      </c>
      <c r="I147" s="1">
        <v>4</v>
      </c>
      <c r="J147">
        <f>COUNTIF($A$2:A147,A147)</f>
        <v>3</v>
      </c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>
        <f>COUNTIF($A$2:A148,A148)</f>
        <v>3</v>
      </c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55000000000000004">
      <c r="A149" s="1" t="s">
        <v>120</v>
      </c>
      <c r="B149" s="1">
        <v>1.7000000000000001E-2</v>
      </c>
      <c r="C149" s="1">
        <v>7.4</v>
      </c>
      <c r="D149" s="1">
        <v>16</v>
      </c>
      <c r="E149" s="1">
        <v>2.7725887220000001</v>
      </c>
      <c r="F149" s="1">
        <v>4</v>
      </c>
      <c r="G149" s="1">
        <v>3.1040533479999999</v>
      </c>
      <c r="H149" s="1">
        <v>1</v>
      </c>
      <c r="I149" s="1">
        <v>4</v>
      </c>
      <c r="J149">
        <f>COUNTIF($A$2:A149,A149)</f>
        <v>3</v>
      </c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55000000000000004">
      <c r="A150" s="1" t="s">
        <v>121</v>
      </c>
      <c r="B150" s="1">
        <v>2.5000000000000001E-2</v>
      </c>
      <c r="C150" s="1">
        <v>4.05</v>
      </c>
      <c r="D150" s="1">
        <v>9</v>
      </c>
      <c r="E150" s="1">
        <v>2.1972245770000001</v>
      </c>
      <c r="F150" s="1">
        <v>7</v>
      </c>
      <c r="G150" s="1">
        <v>0.81043085800000003</v>
      </c>
      <c r="H150" s="1">
        <v>3</v>
      </c>
      <c r="I150" s="1">
        <v>4</v>
      </c>
      <c r="J150">
        <f>COUNTIF($A$2:A150,A150)</f>
        <v>3</v>
      </c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55000000000000004">
      <c r="A151" s="1" t="s">
        <v>122</v>
      </c>
      <c r="B151" s="1">
        <v>1.6E-2</v>
      </c>
      <c r="C151" s="1">
        <v>6.2</v>
      </c>
      <c r="D151" s="1">
        <v>1</v>
      </c>
      <c r="E151" s="1">
        <v>0</v>
      </c>
      <c r="F151" s="1">
        <v>6</v>
      </c>
      <c r="G151" s="1">
        <v>3.722321049</v>
      </c>
      <c r="H151" s="1">
        <v>2</v>
      </c>
      <c r="I151" s="1">
        <v>4</v>
      </c>
      <c r="J151">
        <f>COUNTIF($A$2:A151,A151)</f>
        <v>3</v>
      </c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55000000000000004">
      <c r="A152" s="1" t="s">
        <v>123</v>
      </c>
      <c r="B152" s="1">
        <v>5.5E-2</v>
      </c>
      <c r="C152" s="1">
        <v>2.95</v>
      </c>
      <c r="D152" s="1">
        <v>11</v>
      </c>
      <c r="E152" s="1">
        <v>2.397895273</v>
      </c>
      <c r="F152" s="1">
        <v>5</v>
      </c>
      <c r="G152" s="1">
        <v>0.44157233699999998</v>
      </c>
      <c r="H152" s="1">
        <v>1</v>
      </c>
      <c r="I152" s="1">
        <v>4</v>
      </c>
      <c r="J152">
        <f>COUNTIF($A$2:A152,A152)</f>
        <v>3</v>
      </c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55000000000000004">
      <c r="A153" s="1" t="s">
        <v>124</v>
      </c>
      <c r="B153" s="1">
        <v>2.3E-2</v>
      </c>
      <c r="C153" s="1">
        <v>5.8</v>
      </c>
      <c r="D153" s="1">
        <v>1</v>
      </c>
      <c r="E153" s="1">
        <v>0</v>
      </c>
      <c r="F153" s="1">
        <v>7</v>
      </c>
      <c r="G153" s="1">
        <v>2.4554190629999999</v>
      </c>
      <c r="H153" s="1">
        <v>2</v>
      </c>
      <c r="I153" s="1">
        <v>4</v>
      </c>
      <c r="J153">
        <f>COUNTIF($A$2:A153,A153)</f>
        <v>3</v>
      </c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55000000000000004">
      <c r="A154" s="1" t="s">
        <v>125</v>
      </c>
      <c r="B154" s="1">
        <v>5.2999999999999999E-2</v>
      </c>
      <c r="C154" s="1">
        <v>5.2</v>
      </c>
      <c r="D154" s="1">
        <v>13</v>
      </c>
      <c r="E154" s="1">
        <v>2.5649493570000002</v>
      </c>
      <c r="F154" s="1">
        <v>4</v>
      </c>
      <c r="G154" s="1">
        <v>0.12386841</v>
      </c>
      <c r="H154" s="1">
        <v>1</v>
      </c>
      <c r="I154" s="1">
        <v>4</v>
      </c>
      <c r="J154">
        <f>COUNTIF($A$2:A154,A154)</f>
        <v>3</v>
      </c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55000000000000004">
      <c r="A155" s="1" t="s">
        <v>126</v>
      </c>
      <c r="B155" s="1">
        <v>1.2999999999999999E-2</v>
      </c>
      <c r="C155" s="1">
        <v>7.45</v>
      </c>
      <c r="D155" s="1">
        <v>5</v>
      </c>
      <c r="E155" s="1">
        <v>1.609437912</v>
      </c>
      <c r="F155" s="1">
        <v>7</v>
      </c>
      <c r="G155" s="1">
        <v>1.701690981</v>
      </c>
      <c r="H155" s="1">
        <v>2</v>
      </c>
      <c r="I155" s="1">
        <v>4</v>
      </c>
      <c r="J155">
        <f>COUNTIF($A$2:A155,A155)</f>
        <v>3</v>
      </c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55000000000000004">
      <c r="A156" s="1" t="s">
        <v>127</v>
      </c>
      <c r="B156" s="1">
        <v>5.1999999999999998E-2</v>
      </c>
      <c r="C156" s="1">
        <v>3.65</v>
      </c>
      <c r="D156" s="1">
        <v>1</v>
      </c>
      <c r="E156" s="1">
        <v>0</v>
      </c>
      <c r="F156" s="1">
        <v>9</v>
      </c>
      <c r="G156" s="1">
        <v>1.1623862309999999</v>
      </c>
      <c r="H156" s="1">
        <v>4</v>
      </c>
      <c r="I156" s="1">
        <v>4</v>
      </c>
      <c r="J156">
        <f>COUNTIF($A$2:A156,A156)</f>
        <v>3</v>
      </c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55000000000000004">
      <c r="A157" s="1" t="s">
        <v>128</v>
      </c>
      <c r="B157" s="1">
        <v>2.8000000000000001E-2</v>
      </c>
      <c r="C157" s="1">
        <v>6.9</v>
      </c>
      <c r="D157" s="1">
        <v>19</v>
      </c>
      <c r="E157" s="1">
        <v>2.9444389790000001</v>
      </c>
      <c r="F157" s="1">
        <v>6</v>
      </c>
      <c r="G157" s="1">
        <v>1.809403171</v>
      </c>
      <c r="H157" s="1">
        <v>2</v>
      </c>
      <c r="I157" s="1">
        <v>4</v>
      </c>
      <c r="J157">
        <f>COUNTIF($A$2:A157,A157)</f>
        <v>3</v>
      </c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55000000000000004">
      <c r="A158" s="1" t="s">
        <v>129</v>
      </c>
      <c r="B158" s="1">
        <v>0.05</v>
      </c>
      <c r="C158" s="1">
        <v>7.05</v>
      </c>
      <c r="D158" s="1">
        <v>15</v>
      </c>
      <c r="E158" s="1">
        <v>2.7080502009999998</v>
      </c>
      <c r="F158" s="1">
        <v>4</v>
      </c>
      <c r="G158" s="1">
        <v>3.745813976</v>
      </c>
      <c r="H158" s="1">
        <v>1</v>
      </c>
      <c r="I158" s="1">
        <v>4</v>
      </c>
      <c r="J158">
        <f>COUNTIF($A$2:A158,A158)</f>
        <v>3</v>
      </c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55000000000000004">
      <c r="A159" s="1" t="s">
        <v>130</v>
      </c>
      <c r="B159" s="1">
        <v>8.9999999999999993E-3</v>
      </c>
      <c r="C159" s="1">
        <v>4.7</v>
      </c>
      <c r="D159" s="1">
        <v>27</v>
      </c>
      <c r="E159" s="1">
        <v>3.2958368660000001</v>
      </c>
      <c r="F159" s="1">
        <v>6</v>
      </c>
      <c r="G159" s="1">
        <v>1.4487750699999999</v>
      </c>
      <c r="H159" s="1">
        <v>2</v>
      </c>
      <c r="I159" s="1">
        <v>4</v>
      </c>
      <c r="J159">
        <f>COUNTIF($A$2:A159,A159)</f>
        <v>3</v>
      </c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55000000000000004">
      <c r="A160" s="1" t="s">
        <v>131</v>
      </c>
      <c r="B160" s="1">
        <v>5.6000000000000001E-2</v>
      </c>
      <c r="C160" s="1">
        <v>7.2</v>
      </c>
      <c r="D160" s="1">
        <v>8</v>
      </c>
      <c r="E160" s="1">
        <v>2.0794415420000001</v>
      </c>
      <c r="F160" s="1">
        <v>4</v>
      </c>
      <c r="G160" s="1">
        <v>2.0191600439999999</v>
      </c>
      <c r="H160" s="1">
        <v>1</v>
      </c>
      <c r="I160" s="1">
        <v>4</v>
      </c>
      <c r="J160">
        <f>COUNTIF($A$2:A160,A160)</f>
        <v>3</v>
      </c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55000000000000004">
      <c r="A161" s="1" t="s">
        <v>132</v>
      </c>
      <c r="B161" s="1">
        <v>5.2999999999999999E-2</v>
      </c>
      <c r="C161" s="1">
        <v>6.55</v>
      </c>
      <c r="D161" s="1">
        <v>1</v>
      </c>
      <c r="E161" s="1">
        <v>0</v>
      </c>
      <c r="F161" s="1">
        <v>6</v>
      </c>
      <c r="G161" s="1">
        <v>2.291088121</v>
      </c>
      <c r="H161" s="1">
        <v>2</v>
      </c>
      <c r="I161" s="1">
        <v>4</v>
      </c>
      <c r="J161">
        <f>COUNTIF($A$2:A161,A161)</f>
        <v>3</v>
      </c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55000000000000004">
      <c r="A162" s="1" t="s">
        <v>133</v>
      </c>
      <c r="B162" s="1">
        <v>0.02</v>
      </c>
      <c r="C162" s="1">
        <v>7.95</v>
      </c>
      <c r="D162" s="1">
        <v>3</v>
      </c>
      <c r="E162" s="1">
        <v>1.0986122890000001</v>
      </c>
      <c r="F162" s="1">
        <v>9</v>
      </c>
      <c r="G162" s="1">
        <v>1.6450322420000001</v>
      </c>
      <c r="H162" s="1">
        <v>3</v>
      </c>
      <c r="I162" s="1">
        <v>4</v>
      </c>
      <c r="J162">
        <f>COUNTIF($A$2:A162,A162)</f>
        <v>3</v>
      </c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55000000000000004">
      <c r="A163" s="1" t="s">
        <v>134</v>
      </c>
      <c r="B163" s="1">
        <v>5.6000000000000001E-2</v>
      </c>
      <c r="C163" s="1">
        <v>6.4</v>
      </c>
      <c r="D163" s="1">
        <v>4</v>
      </c>
      <c r="E163" s="1">
        <v>1.386294361</v>
      </c>
      <c r="F163" s="1">
        <v>4</v>
      </c>
      <c r="G163" s="1">
        <v>3.8228165920000001</v>
      </c>
      <c r="H163" s="1">
        <v>1</v>
      </c>
      <c r="I163" s="1">
        <v>4</v>
      </c>
      <c r="J163">
        <f>COUNTIF($A$2:A163,A163)</f>
        <v>3</v>
      </c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55000000000000004">
      <c r="A164" s="1" t="s">
        <v>117</v>
      </c>
      <c r="B164" s="1">
        <v>6.5000000000000002E-2</v>
      </c>
      <c r="C164" s="1">
        <v>7.85</v>
      </c>
      <c r="D164" s="1">
        <v>1</v>
      </c>
      <c r="E164" s="1">
        <v>0</v>
      </c>
      <c r="F164" s="1">
        <v>8</v>
      </c>
      <c r="G164" s="1">
        <v>4.4317765070000004</v>
      </c>
      <c r="H164" s="1">
        <v>2</v>
      </c>
      <c r="I164" s="1">
        <v>4</v>
      </c>
      <c r="J164">
        <f>COUNTIF($A$2:A164,A164)</f>
        <v>4</v>
      </c>
    </row>
    <row r="165" spans="1:23" x14ac:dyDescent="0.55000000000000004">
      <c r="A165" s="1" t="s">
        <v>118</v>
      </c>
      <c r="B165" s="1">
        <v>5.5E-2</v>
      </c>
      <c r="C165" s="1">
        <v>3.7</v>
      </c>
      <c r="D165" s="1">
        <v>16</v>
      </c>
      <c r="E165" s="1">
        <v>2.7725887220000001</v>
      </c>
      <c r="F165" s="1">
        <v>7</v>
      </c>
      <c r="G165" s="1">
        <v>3.9051555969999998</v>
      </c>
      <c r="H165" s="1">
        <v>4</v>
      </c>
      <c r="I165" s="1">
        <v>4</v>
      </c>
      <c r="J165">
        <f>COUNTIF($A$2:A165,A165)</f>
        <v>4</v>
      </c>
    </row>
    <row r="166" spans="1:23" x14ac:dyDescent="0.55000000000000004">
      <c r="A166" s="1" t="s">
        <v>119</v>
      </c>
      <c r="B166" s="1">
        <v>2.5000000000000001E-2</v>
      </c>
      <c r="C166" s="1">
        <v>6</v>
      </c>
      <c r="D166" s="1">
        <v>37</v>
      </c>
      <c r="E166" s="1">
        <v>3.6109179130000002</v>
      </c>
      <c r="F166" s="1">
        <v>5</v>
      </c>
      <c r="G166" s="1">
        <v>2.860774573</v>
      </c>
      <c r="H166" s="1">
        <v>1</v>
      </c>
      <c r="I166" s="1">
        <v>4</v>
      </c>
      <c r="J166">
        <f>COUNTIF($A$2:A166,A166)</f>
        <v>4</v>
      </c>
    </row>
    <row r="167" spans="1:23" x14ac:dyDescent="0.55000000000000004">
      <c r="A167" s="1" t="s">
        <v>120</v>
      </c>
      <c r="B167" s="1">
        <v>1.7000000000000001E-2</v>
      </c>
      <c r="C167" s="1">
        <v>7.4</v>
      </c>
      <c r="D167" s="1">
        <v>16</v>
      </c>
      <c r="E167" s="1">
        <v>2.7725887220000001</v>
      </c>
      <c r="F167" s="1">
        <v>4</v>
      </c>
      <c r="G167" s="1">
        <v>3.1040533479999999</v>
      </c>
      <c r="H167" s="1">
        <v>1</v>
      </c>
      <c r="I167" s="1">
        <v>4</v>
      </c>
      <c r="J167">
        <f>COUNTIF($A$2:A167,A167)</f>
        <v>4</v>
      </c>
    </row>
    <row r="168" spans="1:23" x14ac:dyDescent="0.55000000000000004">
      <c r="A168" s="1" t="s">
        <v>121</v>
      </c>
      <c r="B168" s="1">
        <v>2.5000000000000001E-2</v>
      </c>
      <c r="C168" s="1">
        <v>4.05</v>
      </c>
      <c r="D168" s="1">
        <v>9</v>
      </c>
      <c r="E168" s="1">
        <v>2.1972245770000001</v>
      </c>
      <c r="F168" s="1">
        <v>7</v>
      </c>
      <c r="G168" s="1">
        <v>0.81043085800000003</v>
      </c>
      <c r="H168" s="1">
        <v>3</v>
      </c>
      <c r="I168" s="1">
        <v>4</v>
      </c>
      <c r="J168">
        <f>COUNTIF($A$2:A168,A168)</f>
        <v>4</v>
      </c>
    </row>
    <row r="169" spans="1:23" x14ac:dyDescent="0.55000000000000004">
      <c r="A169" s="1" t="s">
        <v>122</v>
      </c>
      <c r="B169" s="1">
        <v>1.6E-2</v>
      </c>
      <c r="C169" s="1">
        <v>6.2</v>
      </c>
      <c r="D169" s="1">
        <v>1</v>
      </c>
      <c r="E169" s="1">
        <v>0</v>
      </c>
      <c r="F169" s="1">
        <v>6</v>
      </c>
      <c r="G169" s="1">
        <v>3.722321049</v>
      </c>
      <c r="H169" s="1">
        <v>2</v>
      </c>
      <c r="I169" s="1">
        <v>4</v>
      </c>
      <c r="J169">
        <f>COUNTIF($A$2:A169,A169)</f>
        <v>4</v>
      </c>
    </row>
    <row r="170" spans="1:23" x14ac:dyDescent="0.55000000000000004">
      <c r="A170" s="1" t="s">
        <v>123</v>
      </c>
      <c r="B170" s="1">
        <v>5.5E-2</v>
      </c>
      <c r="C170" s="1">
        <v>2.95</v>
      </c>
      <c r="D170" s="1">
        <v>11</v>
      </c>
      <c r="E170" s="1">
        <v>2.397895273</v>
      </c>
      <c r="F170" s="1">
        <v>5</v>
      </c>
      <c r="G170" s="1">
        <v>0.44157233699999998</v>
      </c>
      <c r="H170" s="1">
        <v>1</v>
      </c>
      <c r="I170" s="1">
        <v>4</v>
      </c>
      <c r="J170">
        <f>COUNTIF($A$2:A170,A170)</f>
        <v>4</v>
      </c>
    </row>
    <row r="171" spans="1:23" x14ac:dyDescent="0.55000000000000004">
      <c r="A171" s="1" t="s">
        <v>124</v>
      </c>
      <c r="B171" s="1">
        <v>2.3E-2</v>
      </c>
      <c r="C171" s="1">
        <v>5.8</v>
      </c>
      <c r="D171" s="1">
        <v>1</v>
      </c>
      <c r="E171" s="1">
        <v>0</v>
      </c>
      <c r="F171" s="1">
        <v>7</v>
      </c>
      <c r="G171" s="1">
        <v>2.4554190629999999</v>
      </c>
      <c r="H171" s="1">
        <v>2</v>
      </c>
      <c r="I171" s="1">
        <v>4</v>
      </c>
      <c r="J171">
        <f>COUNTIF($A$2:A171,A171)</f>
        <v>4</v>
      </c>
    </row>
    <row r="172" spans="1:23" x14ac:dyDescent="0.55000000000000004">
      <c r="A172" s="1" t="s">
        <v>125</v>
      </c>
      <c r="B172" s="1">
        <v>5.2999999999999999E-2</v>
      </c>
      <c r="C172" s="1">
        <v>5.2</v>
      </c>
      <c r="D172" s="1">
        <v>13</v>
      </c>
      <c r="E172" s="1">
        <v>2.5649493570000002</v>
      </c>
      <c r="F172" s="1">
        <v>4</v>
      </c>
      <c r="G172" s="1">
        <v>0.12386841</v>
      </c>
      <c r="H172" s="1">
        <v>1</v>
      </c>
      <c r="I172" s="1">
        <v>4</v>
      </c>
      <c r="J172">
        <f>COUNTIF($A$2:A172,A172)</f>
        <v>4</v>
      </c>
    </row>
    <row r="173" spans="1:23" x14ac:dyDescent="0.55000000000000004">
      <c r="A173" s="1" t="s">
        <v>126</v>
      </c>
      <c r="B173" s="1">
        <v>1.2999999999999999E-2</v>
      </c>
      <c r="C173" s="1">
        <v>7.45</v>
      </c>
      <c r="D173" s="1">
        <v>5</v>
      </c>
      <c r="E173" s="1">
        <v>1.609437912</v>
      </c>
      <c r="F173" s="1">
        <v>7</v>
      </c>
      <c r="G173" s="1">
        <v>1.701690981</v>
      </c>
      <c r="H173" s="1">
        <v>2</v>
      </c>
      <c r="I173" s="1">
        <v>4</v>
      </c>
      <c r="J173">
        <f>COUNTIF($A$2:A173,A173)</f>
        <v>4</v>
      </c>
    </row>
    <row r="174" spans="1:23" x14ac:dyDescent="0.55000000000000004">
      <c r="A174" s="1" t="s">
        <v>127</v>
      </c>
      <c r="B174" s="1">
        <v>5.1999999999999998E-2</v>
      </c>
      <c r="C174" s="1">
        <v>3.65</v>
      </c>
      <c r="D174" s="1">
        <v>1</v>
      </c>
      <c r="E174" s="1">
        <v>0</v>
      </c>
      <c r="F174" s="1">
        <v>9</v>
      </c>
      <c r="G174" s="1">
        <v>1.1623862309999999</v>
      </c>
      <c r="H174" s="1">
        <v>4</v>
      </c>
      <c r="I174" s="1">
        <v>4</v>
      </c>
      <c r="J174">
        <f>COUNTIF($A$2:A174,A174)</f>
        <v>4</v>
      </c>
    </row>
    <row r="175" spans="1:23" x14ac:dyDescent="0.55000000000000004">
      <c r="A175" s="1" t="s">
        <v>128</v>
      </c>
      <c r="B175" s="1">
        <v>2.8000000000000001E-2</v>
      </c>
      <c r="C175" s="1">
        <v>6.9</v>
      </c>
      <c r="D175" s="1">
        <v>19</v>
      </c>
      <c r="E175" s="1">
        <v>2.9444389790000001</v>
      </c>
      <c r="F175" s="1">
        <v>6</v>
      </c>
      <c r="G175" s="1">
        <v>1.809403171</v>
      </c>
      <c r="H175" s="1">
        <v>2</v>
      </c>
      <c r="I175" s="1">
        <v>4</v>
      </c>
      <c r="J175">
        <f>COUNTIF($A$2:A175,A175)</f>
        <v>4</v>
      </c>
    </row>
    <row r="176" spans="1:23" x14ac:dyDescent="0.55000000000000004">
      <c r="A176" s="1" t="s">
        <v>129</v>
      </c>
      <c r="B176" s="1">
        <v>0.05</v>
      </c>
      <c r="C176" s="1">
        <v>7.05</v>
      </c>
      <c r="D176" s="1">
        <v>15</v>
      </c>
      <c r="E176" s="1">
        <v>2.7080502009999998</v>
      </c>
      <c r="F176" s="1">
        <v>4</v>
      </c>
      <c r="G176" s="1">
        <v>3.745813976</v>
      </c>
      <c r="H176" s="1">
        <v>1</v>
      </c>
      <c r="I176" s="1">
        <v>4</v>
      </c>
      <c r="J176">
        <f>COUNTIF($A$2:A176,A176)</f>
        <v>4</v>
      </c>
    </row>
    <row r="177" spans="1:10" x14ac:dyDescent="0.55000000000000004">
      <c r="A177" s="1" t="s">
        <v>130</v>
      </c>
      <c r="B177" s="1">
        <v>8.9999999999999993E-3</v>
      </c>
      <c r="C177" s="1">
        <v>4.7</v>
      </c>
      <c r="D177" s="1">
        <v>27</v>
      </c>
      <c r="E177" s="1">
        <v>3.2958368660000001</v>
      </c>
      <c r="F177" s="1">
        <v>6</v>
      </c>
      <c r="G177" s="1">
        <v>1.4487750699999999</v>
      </c>
      <c r="H177" s="1">
        <v>2</v>
      </c>
      <c r="I177" s="1">
        <v>4</v>
      </c>
      <c r="J177">
        <f>COUNTIF($A$2:A177,A177)</f>
        <v>4</v>
      </c>
    </row>
    <row r="178" spans="1:10" x14ac:dyDescent="0.55000000000000004">
      <c r="A178" s="1" t="s">
        <v>131</v>
      </c>
      <c r="B178" s="1">
        <v>5.6000000000000001E-2</v>
      </c>
      <c r="C178" s="1">
        <v>7.2</v>
      </c>
      <c r="D178" s="1">
        <v>8</v>
      </c>
      <c r="E178" s="1">
        <v>2.0794415420000001</v>
      </c>
      <c r="F178" s="1">
        <v>4</v>
      </c>
      <c r="G178" s="1">
        <v>2.0191600439999999</v>
      </c>
      <c r="H178" s="1">
        <v>1</v>
      </c>
      <c r="I178" s="1">
        <v>4</v>
      </c>
      <c r="J178">
        <f>COUNTIF($A$2:A178,A178)</f>
        <v>4</v>
      </c>
    </row>
    <row r="179" spans="1:10" x14ac:dyDescent="0.55000000000000004">
      <c r="A179" s="1" t="s">
        <v>132</v>
      </c>
      <c r="B179" s="1">
        <v>5.2999999999999999E-2</v>
      </c>
      <c r="C179" s="1">
        <v>6.55</v>
      </c>
      <c r="D179" s="1">
        <v>1</v>
      </c>
      <c r="E179" s="1">
        <v>0</v>
      </c>
      <c r="F179" s="1">
        <v>6</v>
      </c>
      <c r="G179" s="1">
        <v>2.291088121</v>
      </c>
      <c r="H179" s="1">
        <v>2</v>
      </c>
      <c r="I179" s="1">
        <v>4</v>
      </c>
      <c r="J179">
        <f>COUNTIF($A$2:A179,A179)</f>
        <v>4</v>
      </c>
    </row>
    <row r="180" spans="1:10" x14ac:dyDescent="0.55000000000000004">
      <c r="A180" s="1" t="s">
        <v>133</v>
      </c>
      <c r="B180" s="1">
        <v>0.02</v>
      </c>
      <c r="C180" s="1">
        <v>7.95</v>
      </c>
      <c r="D180" s="1">
        <v>3</v>
      </c>
      <c r="E180" s="1">
        <v>1.0986122890000001</v>
      </c>
      <c r="F180" s="1">
        <v>9</v>
      </c>
      <c r="G180" s="1">
        <v>1.6450322420000001</v>
      </c>
      <c r="H180" s="1">
        <v>3</v>
      </c>
      <c r="I180" s="1">
        <v>4</v>
      </c>
      <c r="J180">
        <f>COUNTIF($A$2:A180,A180)</f>
        <v>4</v>
      </c>
    </row>
    <row r="181" spans="1:10" x14ac:dyDescent="0.55000000000000004">
      <c r="A181" s="1" t="s">
        <v>134</v>
      </c>
      <c r="B181" s="1">
        <v>5.6000000000000001E-2</v>
      </c>
      <c r="C181" s="1">
        <v>6.4</v>
      </c>
      <c r="D181" s="1">
        <v>4</v>
      </c>
      <c r="E181" s="1">
        <v>1.386294361</v>
      </c>
      <c r="F181" s="1">
        <v>4</v>
      </c>
      <c r="G181" s="1">
        <v>3.8228165920000001</v>
      </c>
      <c r="H181" s="1">
        <v>1</v>
      </c>
      <c r="I181" s="1">
        <v>4</v>
      </c>
      <c r="J181">
        <f>COUNTIF($A$2:A181,A181)</f>
        <v>4</v>
      </c>
    </row>
    <row r="182" spans="1:10" x14ac:dyDescent="0.55000000000000004">
      <c r="A182" s="1" t="s">
        <v>117</v>
      </c>
      <c r="B182" s="1">
        <v>6.5000000000000002E-2</v>
      </c>
      <c r="C182" s="1">
        <v>7.85</v>
      </c>
      <c r="D182" s="1">
        <v>1</v>
      </c>
      <c r="E182" s="1">
        <v>0</v>
      </c>
      <c r="F182" s="1">
        <v>8</v>
      </c>
      <c r="G182" s="1">
        <v>4.4317765070000004</v>
      </c>
      <c r="H182" s="1">
        <v>2</v>
      </c>
      <c r="I182" s="1">
        <v>4</v>
      </c>
      <c r="J182">
        <f>COUNTIF($A$2:A182,A182)</f>
        <v>5</v>
      </c>
    </row>
    <row r="183" spans="1:10" x14ac:dyDescent="0.55000000000000004">
      <c r="A183" s="1" t="s">
        <v>118</v>
      </c>
      <c r="B183" s="1">
        <v>5.5E-2</v>
      </c>
      <c r="C183" s="1">
        <v>3.7</v>
      </c>
      <c r="D183" s="1">
        <v>16</v>
      </c>
      <c r="E183" s="1">
        <v>2.7725887220000001</v>
      </c>
      <c r="F183" s="1">
        <v>7</v>
      </c>
      <c r="G183" s="1">
        <v>3.9051555969999998</v>
      </c>
      <c r="H183" s="1">
        <v>4</v>
      </c>
      <c r="I183" s="1">
        <v>4</v>
      </c>
      <c r="J183">
        <f>COUNTIF($A$2:A183,A183)</f>
        <v>5</v>
      </c>
    </row>
    <row r="184" spans="1:10" x14ac:dyDescent="0.55000000000000004">
      <c r="A184" s="1" t="s">
        <v>119</v>
      </c>
      <c r="B184" s="1">
        <v>2.5000000000000001E-2</v>
      </c>
      <c r="C184" s="1">
        <v>6</v>
      </c>
      <c r="D184" s="1">
        <v>37</v>
      </c>
      <c r="E184" s="1">
        <v>3.6109179130000002</v>
      </c>
      <c r="F184" s="1">
        <v>5</v>
      </c>
      <c r="G184" s="1">
        <v>2.860774573</v>
      </c>
      <c r="H184" s="1">
        <v>1</v>
      </c>
      <c r="I184" s="1">
        <v>4</v>
      </c>
      <c r="J184">
        <f>COUNTIF($A$2:A184,A184)</f>
        <v>5</v>
      </c>
    </row>
    <row r="185" spans="1:10" x14ac:dyDescent="0.55000000000000004">
      <c r="A185" s="1" t="s">
        <v>120</v>
      </c>
      <c r="B185" s="1">
        <v>1.7000000000000001E-2</v>
      </c>
      <c r="C185" s="1">
        <v>7.4</v>
      </c>
      <c r="D185" s="1">
        <v>16</v>
      </c>
      <c r="E185" s="1">
        <v>2.7725887220000001</v>
      </c>
      <c r="F185" s="1">
        <v>4</v>
      </c>
      <c r="G185" s="1">
        <v>3.1040533479999999</v>
      </c>
      <c r="H185" s="1">
        <v>1</v>
      </c>
      <c r="I185" s="1">
        <v>4</v>
      </c>
      <c r="J185">
        <f>COUNTIF($A$2:A185,A185)</f>
        <v>5</v>
      </c>
    </row>
    <row r="186" spans="1:10" x14ac:dyDescent="0.55000000000000004">
      <c r="A186" s="1" t="s">
        <v>121</v>
      </c>
      <c r="B186" s="1">
        <v>2.5000000000000001E-2</v>
      </c>
      <c r="C186" s="1">
        <v>4.05</v>
      </c>
      <c r="D186" s="1">
        <v>9</v>
      </c>
      <c r="E186" s="1">
        <v>2.1972245770000001</v>
      </c>
      <c r="F186" s="1">
        <v>7</v>
      </c>
      <c r="G186" s="1">
        <v>0.81043085800000003</v>
      </c>
      <c r="H186" s="1">
        <v>3</v>
      </c>
      <c r="I186" s="1">
        <v>4</v>
      </c>
      <c r="J186">
        <f>COUNTIF($A$2:A186,A186)</f>
        <v>5</v>
      </c>
    </row>
    <row r="187" spans="1:10" x14ac:dyDescent="0.55000000000000004">
      <c r="A187" s="1" t="s">
        <v>122</v>
      </c>
      <c r="B187" s="1">
        <v>1.6E-2</v>
      </c>
      <c r="C187" s="1">
        <v>6.2</v>
      </c>
      <c r="D187" s="1">
        <v>1</v>
      </c>
      <c r="E187" s="1">
        <v>0</v>
      </c>
      <c r="F187" s="1">
        <v>6</v>
      </c>
      <c r="G187" s="1">
        <v>3.722321049</v>
      </c>
      <c r="H187" s="1">
        <v>2</v>
      </c>
      <c r="I187" s="1">
        <v>4</v>
      </c>
      <c r="J187">
        <f>COUNTIF($A$2:A187,A187)</f>
        <v>5</v>
      </c>
    </row>
    <row r="188" spans="1:10" x14ac:dyDescent="0.55000000000000004">
      <c r="A188" s="1" t="s">
        <v>123</v>
      </c>
      <c r="B188" s="1">
        <v>5.5E-2</v>
      </c>
      <c r="C188" s="1">
        <v>2.95</v>
      </c>
      <c r="D188" s="1">
        <v>11</v>
      </c>
      <c r="E188" s="1">
        <v>2.397895273</v>
      </c>
      <c r="F188" s="1">
        <v>5</v>
      </c>
      <c r="G188" s="1">
        <v>0.44157233699999998</v>
      </c>
      <c r="H188" s="1">
        <v>1</v>
      </c>
      <c r="I188" s="1">
        <v>4</v>
      </c>
      <c r="J188">
        <f>COUNTIF($A$2:A188,A188)</f>
        <v>5</v>
      </c>
    </row>
    <row r="189" spans="1:10" x14ac:dyDescent="0.55000000000000004">
      <c r="A189" s="1" t="s">
        <v>124</v>
      </c>
      <c r="B189" s="1">
        <v>2.3E-2</v>
      </c>
      <c r="C189" s="1">
        <v>5.8</v>
      </c>
      <c r="D189" s="1">
        <v>1</v>
      </c>
      <c r="E189" s="1">
        <v>0</v>
      </c>
      <c r="F189" s="1">
        <v>7</v>
      </c>
      <c r="G189" s="1">
        <v>2.4554190629999999</v>
      </c>
      <c r="H189" s="1">
        <v>2</v>
      </c>
      <c r="I189" s="1">
        <v>4</v>
      </c>
      <c r="J189">
        <f>COUNTIF($A$2:A189,A189)</f>
        <v>5</v>
      </c>
    </row>
    <row r="190" spans="1:10" x14ac:dyDescent="0.55000000000000004">
      <c r="A190" s="1" t="s">
        <v>125</v>
      </c>
      <c r="B190" s="1">
        <v>5.2999999999999999E-2</v>
      </c>
      <c r="C190" s="1">
        <v>5.2</v>
      </c>
      <c r="D190" s="1">
        <v>13</v>
      </c>
      <c r="E190" s="1">
        <v>2.5649493570000002</v>
      </c>
      <c r="F190" s="1">
        <v>4</v>
      </c>
      <c r="G190" s="1">
        <v>0.12386841</v>
      </c>
      <c r="H190" s="1">
        <v>1</v>
      </c>
      <c r="I190" s="1">
        <v>4</v>
      </c>
      <c r="J190">
        <f>COUNTIF($A$2:A190,A190)</f>
        <v>5</v>
      </c>
    </row>
    <row r="191" spans="1:10" x14ac:dyDescent="0.55000000000000004">
      <c r="A191" s="1" t="s">
        <v>126</v>
      </c>
      <c r="B191" s="1">
        <v>1.2999999999999999E-2</v>
      </c>
      <c r="C191" s="1">
        <v>7.45</v>
      </c>
      <c r="D191" s="1">
        <v>5</v>
      </c>
      <c r="E191" s="1">
        <v>1.609437912</v>
      </c>
      <c r="F191" s="1">
        <v>7</v>
      </c>
      <c r="G191" s="1">
        <v>1.701690981</v>
      </c>
      <c r="H191" s="1">
        <v>2</v>
      </c>
      <c r="I191" s="1">
        <v>4</v>
      </c>
      <c r="J191">
        <f>COUNTIF($A$2:A191,A191)</f>
        <v>5</v>
      </c>
    </row>
    <row r="192" spans="1:10" x14ac:dyDescent="0.55000000000000004">
      <c r="A192" s="1" t="s">
        <v>127</v>
      </c>
      <c r="B192" s="1">
        <v>5.1999999999999998E-2</v>
      </c>
      <c r="C192" s="1">
        <v>3.65</v>
      </c>
      <c r="D192" s="1">
        <v>1</v>
      </c>
      <c r="E192" s="1">
        <v>0</v>
      </c>
      <c r="F192" s="1">
        <v>9</v>
      </c>
      <c r="G192" s="1">
        <v>1.1623862309999999</v>
      </c>
      <c r="H192" s="1">
        <v>4</v>
      </c>
      <c r="I192" s="1">
        <v>4</v>
      </c>
      <c r="J192">
        <f>COUNTIF($A$2:A192,A192)</f>
        <v>5</v>
      </c>
    </row>
    <row r="193" spans="1:10" x14ac:dyDescent="0.55000000000000004">
      <c r="A193" s="1" t="s">
        <v>128</v>
      </c>
      <c r="B193" s="1">
        <v>2.8000000000000001E-2</v>
      </c>
      <c r="C193" s="1">
        <v>6.9</v>
      </c>
      <c r="D193" s="1">
        <v>19</v>
      </c>
      <c r="E193" s="1">
        <v>2.9444389790000001</v>
      </c>
      <c r="F193" s="1">
        <v>6</v>
      </c>
      <c r="G193" s="1">
        <v>1.809403171</v>
      </c>
      <c r="H193" s="1">
        <v>2</v>
      </c>
      <c r="I193" s="1">
        <v>4</v>
      </c>
      <c r="J193">
        <f>COUNTIF($A$2:A193,A193)</f>
        <v>5</v>
      </c>
    </row>
    <row r="194" spans="1:10" x14ac:dyDescent="0.55000000000000004">
      <c r="A194" s="1" t="s">
        <v>129</v>
      </c>
      <c r="B194" s="1">
        <v>0.05</v>
      </c>
      <c r="C194" s="1">
        <v>7.05</v>
      </c>
      <c r="D194" s="1">
        <v>15</v>
      </c>
      <c r="E194" s="1">
        <v>2.7080502009999998</v>
      </c>
      <c r="F194" s="1">
        <v>4</v>
      </c>
      <c r="G194" s="1">
        <v>3.745813976</v>
      </c>
      <c r="H194" s="1">
        <v>1</v>
      </c>
      <c r="I194" s="1">
        <v>4</v>
      </c>
      <c r="J194">
        <f>COUNTIF($A$2:A194,A194)</f>
        <v>5</v>
      </c>
    </row>
    <row r="195" spans="1:10" x14ac:dyDescent="0.55000000000000004">
      <c r="A195" s="1" t="s">
        <v>130</v>
      </c>
      <c r="B195" s="1">
        <v>8.9999999999999993E-3</v>
      </c>
      <c r="C195" s="1">
        <v>4.7</v>
      </c>
      <c r="D195" s="1">
        <v>27</v>
      </c>
      <c r="E195" s="1">
        <v>3.2958368660000001</v>
      </c>
      <c r="F195" s="1">
        <v>6</v>
      </c>
      <c r="G195" s="1">
        <v>1.4487750699999999</v>
      </c>
      <c r="H195" s="1">
        <v>2</v>
      </c>
      <c r="I195" s="1">
        <v>4</v>
      </c>
      <c r="J195">
        <f>COUNTIF($A$2:A195,A195)</f>
        <v>5</v>
      </c>
    </row>
    <row r="196" spans="1:10" x14ac:dyDescent="0.55000000000000004">
      <c r="A196" s="1" t="s">
        <v>131</v>
      </c>
      <c r="B196" s="1">
        <v>5.6000000000000001E-2</v>
      </c>
      <c r="C196" s="1">
        <v>7.2</v>
      </c>
      <c r="D196" s="1">
        <v>8</v>
      </c>
      <c r="E196" s="1">
        <v>2.0794415420000001</v>
      </c>
      <c r="F196" s="1">
        <v>4</v>
      </c>
      <c r="G196" s="1">
        <v>2.0191600439999999</v>
      </c>
      <c r="H196" s="1">
        <v>1</v>
      </c>
      <c r="I196" s="1">
        <v>4</v>
      </c>
      <c r="J196">
        <f>COUNTIF($A$2:A196,A196)</f>
        <v>5</v>
      </c>
    </row>
    <row r="197" spans="1:10" x14ac:dyDescent="0.55000000000000004">
      <c r="A197" s="1" t="s">
        <v>132</v>
      </c>
      <c r="B197" s="1">
        <v>5.2999999999999999E-2</v>
      </c>
      <c r="C197" s="1">
        <v>6.55</v>
      </c>
      <c r="D197" s="1">
        <v>1</v>
      </c>
      <c r="E197" s="1">
        <v>0</v>
      </c>
      <c r="F197" s="1">
        <v>6</v>
      </c>
      <c r="G197" s="1">
        <v>2.291088121</v>
      </c>
      <c r="H197" s="1">
        <v>2</v>
      </c>
      <c r="I197" s="1">
        <v>4</v>
      </c>
      <c r="J197">
        <f>COUNTIF($A$2:A197,A197)</f>
        <v>5</v>
      </c>
    </row>
    <row r="198" spans="1:10" x14ac:dyDescent="0.55000000000000004">
      <c r="A198" s="1" t="s">
        <v>133</v>
      </c>
      <c r="B198" s="1">
        <v>0.02</v>
      </c>
      <c r="C198" s="1">
        <v>7.95</v>
      </c>
      <c r="D198" s="1">
        <v>3</v>
      </c>
      <c r="E198" s="1">
        <v>1.0986122890000001</v>
      </c>
      <c r="F198" s="1">
        <v>9</v>
      </c>
      <c r="G198" s="1">
        <v>1.6450322420000001</v>
      </c>
      <c r="H198" s="1">
        <v>3</v>
      </c>
      <c r="I198" s="1">
        <v>4</v>
      </c>
      <c r="J198">
        <f>COUNTIF($A$2:A198,A198)</f>
        <v>5</v>
      </c>
    </row>
    <row r="199" spans="1:10" x14ac:dyDescent="0.55000000000000004">
      <c r="A199" s="1" t="s">
        <v>134</v>
      </c>
      <c r="B199" s="1">
        <v>5.6000000000000001E-2</v>
      </c>
      <c r="C199" s="1">
        <v>6.4</v>
      </c>
      <c r="D199" s="1">
        <v>4</v>
      </c>
      <c r="E199" s="1">
        <v>1.386294361</v>
      </c>
      <c r="F199" s="1">
        <v>4</v>
      </c>
      <c r="G199" s="1">
        <v>3.8228165920000001</v>
      </c>
      <c r="H199" s="1">
        <v>1</v>
      </c>
      <c r="I199" s="1">
        <v>4</v>
      </c>
      <c r="J199">
        <f>COUNTIF($A$2:A199,A199)</f>
        <v>5</v>
      </c>
    </row>
    <row r="200" spans="1:10" x14ac:dyDescent="0.55000000000000004">
      <c r="A200" s="1" t="s">
        <v>27</v>
      </c>
      <c r="B200" s="1">
        <v>0.05</v>
      </c>
      <c r="C200" s="1">
        <v>3.95</v>
      </c>
      <c r="D200" s="1">
        <v>1</v>
      </c>
      <c r="E200" s="1">
        <v>0</v>
      </c>
      <c r="F200" s="1">
        <v>7</v>
      </c>
      <c r="G200" s="1">
        <v>3.020745845</v>
      </c>
      <c r="H200" s="1">
        <v>2</v>
      </c>
      <c r="I200" s="1">
        <v>5</v>
      </c>
      <c r="J200">
        <f>COUNTIF($A$2:A200,A200)</f>
        <v>2</v>
      </c>
    </row>
    <row r="201" spans="1:10" x14ac:dyDescent="0.55000000000000004">
      <c r="A201" s="1" t="s">
        <v>28</v>
      </c>
      <c r="B201" s="1">
        <v>3.0000000000000001E-3</v>
      </c>
      <c r="C201" s="1">
        <v>6.6</v>
      </c>
      <c r="D201" s="1">
        <v>1</v>
      </c>
      <c r="E201" s="1">
        <v>0</v>
      </c>
      <c r="F201" s="1">
        <v>9</v>
      </c>
      <c r="G201" s="1">
        <v>-0.35604697699999999</v>
      </c>
      <c r="H201" s="1">
        <v>3</v>
      </c>
      <c r="I201" s="1">
        <v>5</v>
      </c>
      <c r="J201">
        <f>COUNTIF($A$2:A201,A201)</f>
        <v>2</v>
      </c>
    </row>
    <row r="202" spans="1:10" x14ac:dyDescent="0.55000000000000004">
      <c r="A202" s="1" t="s">
        <v>29</v>
      </c>
      <c r="B202" s="1">
        <v>2.5000000000000001E-2</v>
      </c>
      <c r="C202" s="1">
        <v>6.05</v>
      </c>
      <c r="D202" s="1">
        <v>98</v>
      </c>
      <c r="E202" s="1">
        <v>4.5849674790000003</v>
      </c>
      <c r="F202" s="1">
        <v>5</v>
      </c>
      <c r="G202" s="1">
        <v>-0.49770734999999999</v>
      </c>
      <c r="H202" s="1">
        <v>1</v>
      </c>
      <c r="I202" s="1">
        <v>5</v>
      </c>
      <c r="J202">
        <f>COUNTIF($A$2:A202,A202)</f>
        <v>2</v>
      </c>
    </row>
    <row r="203" spans="1:10" x14ac:dyDescent="0.55000000000000004">
      <c r="A203" s="1" t="s">
        <v>30</v>
      </c>
      <c r="B203" s="1">
        <v>2.5000000000000001E-2</v>
      </c>
      <c r="C203" s="1">
        <v>3.3</v>
      </c>
      <c r="D203" s="1">
        <v>5</v>
      </c>
      <c r="E203" s="1">
        <v>1.609437912</v>
      </c>
      <c r="F203" s="1">
        <v>5</v>
      </c>
      <c r="G203" s="1">
        <v>3.4967169619999998</v>
      </c>
      <c r="H203" s="1">
        <v>1</v>
      </c>
      <c r="I203" s="1">
        <v>5</v>
      </c>
      <c r="J203">
        <f>COUNTIF($A$2:A203,A203)</f>
        <v>2</v>
      </c>
    </row>
    <row r="204" spans="1:10" x14ac:dyDescent="0.55000000000000004">
      <c r="A204" s="1" t="s">
        <v>31</v>
      </c>
      <c r="B204" s="1">
        <v>6.0999999999999999E-2</v>
      </c>
      <c r="C204" s="1">
        <v>4</v>
      </c>
      <c r="D204" s="1">
        <v>1</v>
      </c>
      <c r="E204" s="1">
        <v>0</v>
      </c>
      <c r="F204" s="1">
        <v>5</v>
      </c>
      <c r="G204" s="1">
        <v>1.1789103139999999</v>
      </c>
      <c r="H204" s="1">
        <v>1</v>
      </c>
      <c r="I204" s="1">
        <v>5</v>
      </c>
      <c r="J204">
        <f>COUNTIF($A$2:A204,A204)</f>
        <v>2</v>
      </c>
    </row>
    <row r="205" spans="1:10" x14ac:dyDescent="0.55000000000000004">
      <c r="A205" s="1" t="s">
        <v>32</v>
      </c>
      <c r="B205" s="1">
        <v>0.01</v>
      </c>
      <c r="C205" s="1">
        <v>6.5</v>
      </c>
      <c r="D205" s="1">
        <v>4</v>
      </c>
      <c r="E205" s="1">
        <v>1.386294361</v>
      </c>
      <c r="F205" s="1">
        <v>10</v>
      </c>
      <c r="G205" s="1">
        <v>1.5464815279999999</v>
      </c>
      <c r="H205" s="1">
        <v>3</v>
      </c>
      <c r="I205" s="1">
        <v>5</v>
      </c>
      <c r="J205">
        <f>COUNTIF($A$2:A205,A205)</f>
        <v>2</v>
      </c>
    </row>
    <row r="206" spans="1:10" x14ac:dyDescent="0.55000000000000004">
      <c r="A206" s="1" t="s">
        <v>33</v>
      </c>
      <c r="B206" s="1">
        <v>5.2999999999999999E-2</v>
      </c>
      <c r="C206" s="1">
        <v>8.15</v>
      </c>
      <c r="D206" s="1">
        <v>46</v>
      </c>
      <c r="E206" s="1">
        <v>3.8286413960000001</v>
      </c>
      <c r="F206" s="1">
        <v>5</v>
      </c>
      <c r="G206" s="1">
        <v>0.456346851</v>
      </c>
      <c r="H206" s="1">
        <v>1</v>
      </c>
      <c r="I206" s="1">
        <v>5</v>
      </c>
      <c r="J206">
        <f>COUNTIF($A$2:A206,A206)</f>
        <v>2</v>
      </c>
    </row>
    <row r="207" spans="1:10" x14ac:dyDescent="0.55000000000000004">
      <c r="A207" s="1" t="s">
        <v>34</v>
      </c>
      <c r="B207" s="1">
        <v>2.1999999999999999E-2</v>
      </c>
      <c r="C207" s="1">
        <v>6.9</v>
      </c>
      <c r="D207" s="1">
        <v>38</v>
      </c>
      <c r="E207" s="1">
        <v>3.6375861600000001</v>
      </c>
      <c r="F207" s="1">
        <v>3</v>
      </c>
      <c r="G207" s="1">
        <v>2.4262853990000002</v>
      </c>
      <c r="H207" s="1">
        <v>1</v>
      </c>
      <c r="I207" s="1">
        <v>5</v>
      </c>
      <c r="J207">
        <f>COUNTIF($A$2:A207,A207)</f>
        <v>2</v>
      </c>
    </row>
    <row r="208" spans="1:10" x14ac:dyDescent="0.55000000000000004">
      <c r="A208" s="1" t="s">
        <v>35</v>
      </c>
      <c r="B208" s="1">
        <v>6.0999999999999999E-2</v>
      </c>
      <c r="C208" s="1">
        <v>7.1</v>
      </c>
      <c r="D208" s="1">
        <v>52</v>
      </c>
      <c r="E208" s="1">
        <v>3.9512437189999998</v>
      </c>
      <c r="F208" s="1">
        <v>4</v>
      </c>
      <c r="G208" s="1">
        <v>1.103420165</v>
      </c>
      <c r="H208" s="1">
        <v>1</v>
      </c>
      <c r="I208" s="1">
        <v>5</v>
      </c>
      <c r="J208">
        <f>COUNTIF($A$2:A208,A208)</f>
        <v>2</v>
      </c>
    </row>
    <row r="209" spans="1:10" x14ac:dyDescent="0.55000000000000004">
      <c r="A209" s="1" t="s">
        <v>36</v>
      </c>
      <c r="B209" s="1">
        <v>1.6E-2</v>
      </c>
      <c r="C209" s="1">
        <v>6.75</v>
      </c>
      <c r="D209" s="1">
        <v>10</v>
      </c>
      <c r="E209" s="1">
        <v>2.3025850929999998</v>
      </c>
      <c r="F209" s="1">
        <v>8</v>
      </c>
      <c r="G209" s="1">
        <v>0.21043516700000001</v>
      </c>
      <c r="H209" s="1">
        <v>2</v>
      </c>
      <c r="I209" s="1">
        <v>5</v>
      </c>
      <c r="J209">
        <f>COUNTIF($A$2:A209,A209)</f>
        <v>2</v>
      </c>
    </row>
    <row r="210" spans="1:10" x14ac:dyDescent="0.55000000000000004">
      <c r="A210" s="1" t="s">
        <v>37</v>
      </c>
      <c r="B210" s="1">
        <v>5.2999999999999999E-2</v>
      </c>
      <c r="C210" s="1">
        <v>6.7</v>
      </c>
      <c r="D210" s="1">
        <v>1</v>
      </c>
      <c r="E210" s="1">
        <v>0</v>
      </c>
      <c r="F210" s="1">
        <v>8</v>
      </c>
      <c r="G210" s="1">
        <v>6.5541725289999997</v>
      </c>
      <c r="H210" s="1">
        <v>2</v>
      </c>
      <c r="I210" s="1">
        <v>5</v>
      </c>
      <c r="J210">
        <f>COUNTIF($A$2:A210,A210)</f>
        <v>2</v>
      </c>
    </row>
    <row r="211" spans="1:10" x14ac:dyDescent="0.55000000000000004">
      <c r="A211" s="1" t="s">
        <v>38</v>
      </c>
      <c r="B211" s="1">
        <v>5.2999999999999999E-2</v>
      </c>
      <c r="C211" s="1">
        <v>6.35</v>
      </c>
      <c r="D211" s="1">
        <v>25</v>
      </c>
      <c r="E211" s="1">
        <v>3.218875825</v>
      </c>
      <c r="F211" s="1">
        <v>7</v>
      </c>
      <c r="G211" s="1">
        <v>0.74662667000000005</v>
      </c>
      <c r="H211" s="1">
        <v>2</v>
      </c>
      <c r="I211" s="1">
        <v>5</v>
      </c>
      <c r="J211">
        <f>COUNTIF($A$2:A211,A211)</f>
        <v>2</v>
      </c>
    </row>
    <row r="212" spans="1:10" x14ac:dyDescent="0.55000000000000004">
      <c r="A212" s="1" t="s">
        <v>39</v>
      </c>
      <c r="B212" s="1">
        <v>6.0999999999999999E-2</v>
      </c>
      <c r="C212" s="1">
        <v>6.3</v>
      </c>
      <c r="D212" s="1">
        <v>185</v>
      </c>
      <c r="E212" s="1">
        <v>5.2203558250000004</v>
      </c>
      <c r="F212" s="1">
        <v>5</v>
      </c>
      <c r="G212" s="1">
        <v>3.213809447</v>
      </c>
      <c r="H212" s="1">
        <v>1</v>
      </c>
      <c r="I212" s="1">
        <v>5</v>
      </c>
      <c r="J212">
        <f>COUNTIF($A$2:A212,A212)</f>
        <v>2</v>
      </c>
    </row>
    <row r="213" spans="1:10" x14ac:dyDescent="0.55000000000000004">
      <c r="A213" s="1" t="s">
        <v>40</v>
      </c>
      <c r="B213" s="1">
        <v>2.1000000000000001E-2</v>
      </c>
      <c r="C213" s="1">
        <v>4.5999999999999996</v>
      </c>
      <c r="D213" s="1">
        <v>1</v>
      </c>
      <c r="E213" s="1">
        <v>0</v>
      </c>
      <c r="F213" s="1">
        <v>5</v>
      </c>
      <c r="G213" s="1">
        <v>1.912259081</v>
      </c>
      <c r="H213" s="1">
        <v>2</v>
      </c>
      <c r="I213" s="1">
        <v>5</v>
      </c>
      <c r="J213">
        <f>COUNTIF($A$2:A213,A213)</f>
        <v>2</v>
      </c>
    </row>
    <row r="214" spans="1:10" x14ac:dyDescent="0.55000000000000004">
      <c r="A214" s="1" t="s">
        <v>41</v>
      </c>
      <c r="B214" s="1">
        <v>0.02</v>
      </c>
      <c r="C214" s="1">
        <v>5.6</v>
      </c>
      <c r="D214" s="1">
        <v>1</v>
      </c>
      <c r="E214" s="1">
        <v>0</v>
      </c>
      <c r="F214" s="1">
        <v>7</v>
      </c>
      <c r="G214" s="1">
        <v>0.78288724300000001</v>
      </c>
      <c r="H214" s="1">
        <v>2</v>
      </c>
      <c r="I214" s="1">
        <v>5</v>
      </c>
      <c r="J214">
        <f>COUNTIF($A$2:A214,A214)</f>
        <v>2</v>
      </c>
    </row>
    <row r="215" spans="1:10" x14ac:dyDescent="0.55000000000000004">
      <c r="A215" s="1" t="s">
        <v>42</v>
      </c>
      <c r="B215" s="1">
        <v>6.0999999999999999E-2</v>
      </c>
      <c r="C215" s="1">
        <v>3.55</v>
      </c>
      <c r="D215" s="1">
        <v>2</v>
      </c>
      <c r="E215" s="1">
        <v>0.69314718099999995</v>
      </c>
      <c r="F215" s="1">
        <v>5</v>
      </c>
      <c r="G215" s="1">
        <v>1.6122109929999999</v>
      </c>
      <c r="H215" s="1">
        <v>1</v>
      </c>
      <c r="I215" s="1">
        <v>5</v>
      </c>
      <c r="J215">
        <f>COUNTIF($A$2:A215,A215)</f>
        <v>2</v>
      </c>
    </row>
    <row r="216" spans="1:10" x14ac:dyDescent="0.55000000000000004">
      <c r="A216" s="1" t="s">
        <v>43</v>
      </c>
      <c r="B216" s="1">
        <v>4.0000000000000001E-3</v>
      </c>
      <c r="C216" s="1">
        <v>5.25</v>
      </c>
      <c r="D216" s="1">
        <v>22</v>
      </c>
      <c r="E216" s="1">
        <v>3.091042453</v>
      </c>
      <c r="F216" s="1">
        <v>6</v>
      </c>
      <c r="G216" s="1">
        <v>2.415676801</v>
      </c>
      <c r="H216" s="1">
        <v>2</v>
      </c>
      <c r="I216" s="1">
        <v>5</v>
      </c>
      <c r="J216">
        <f>COUNTIF($A$2:A216,A216)</f>
        <v>2</v>
      </c>
    </row>
    <row r="217" spans="1:10" x14ac:dyDescent="0.55000000000000004">
      <c r="A217" s="1" t="s">
        <v>44</v>
      </c>
      <c r="B217" s="1">
        <v>5.1999999999999998E-2</v>
      </c>
      <c r="C217" s="1">
        <v>7.1</v>
      </c>
      <c r="D217" s="1">
        <v>124</v>
      </c>
      <c r="E217" s="1">
        <v>4.8202815660000002</v>
      </c>
      <c r="F217" s="1">
        <v>6</v>
      </c>
      <c r="G217" s="1">
        <v>1.3756374659999999</v>
      </c>
      <c r="H217" s="1">
        <v>1</v>
      </c>
      <c r="I217" s="1">
        <v>5</v>
      </c>
      <c r="J217">
        <f>COUNTIF($A$2:A217,A217)</f>
        <v>2</v>
      </c>
    </row>
    <row r="218" spans="1:10" x14ac:dyDescent="0.55000000000000004">
      <c r="A218" s="1" t="s">
        <v>27</v>
      </c>
      <c r="B218" s="1">
        <v>0.05</v>
      </c>
      <c r="C218" s="1">
        <v>3.95</v>
      </c>
      <c r="D218" s="1">
        <v>1</v>
      </c>
      <c r="E218" s="1">
        <v>0</v>
      </c>
      <c r="F218" s="1">
        <v>7</v>
      </c>
      <c r="G218" s="1">
        <v>3.020745845</v>
      </c>
      <c r="H218" s="1">
        <v>2</v>
      </c>
      <c r="I218" s="1">
        <v>5</v>
      </c>
      <c r="J218">
        <f>COUNTIF($A$2:A218,A218)</f>
        <v>3</v>
      </c>
    </row>
    <row r="219" spans="1:10" x14ac:dyDescent="0.55000000000000004">
      <c r="A219" s="1" t="s">
        <v>28</v>
      </c>
      <c r="B219" s="1">
        <v>3.0000000000000001E-3</v>
      </c>
      <c r="C219" s="1">
        <v>6.6</v>
      </c>
      <c r="D219" s="1">
        <v>1</v>
      </c>
      <c r="E219" s="1">
        <v>0</v>
      </c>
      <c r="F219" s="1">
        <v>9</v>
      </c>
      <c r="G219" s="1">
        <v>-0.35604697699999999</v>
      </c>
      <c r="H219" s="1">
        <v>3</v>
      </c>
      <c r="I219" s="1">
        <v>5</v>
      </c>
      <c r="J219">
        <f>COUNTIF($A$2:A219,A219)</f>
        <v>3</v>
      </c>
    </row>
    <row r="220" spans="1:10" x14ac:dyDescent="0.55000000000000004">
      <c r="A220" s="1" t="s">
        <v>29</v>
      </c>
      <c r="B220" s="1">
        <v>2.5000000000000001E-2</v>
      </c>
      <c r="C220" s="1">
        <v>6.05</v>
      </c>
      <c r="D220" s="1">
        <v>98</v>
      </c>
      <c r="E220" s="1">
        <v>4.5849674790000003</v>
      </c>
      <c r="F220" s="1">
        <v>5</v>
      </c>
      <c r="G220" s="1">
        <v>-0.49770734999999999</v>
      </c>
      <c r="H220" s="1">
        <v>1</v>
      </c>
      <c r="I220" s="1">
        <v>5</v>
      </c>
      <c r="J220">
        <f>COUNTIF($A$2:A220,A220)</f>
        <v>3</v>
      </c>
    </row>
    <row r="221" spans="1:10" x14ac:dyDescent="0.55000000000000004">
      <c r="A221" s="1" t="s">
        <v>30</v>
      </c>
      <c r="B221" s="1">
        <v>2.5000000000000001E-2</v>
      </c>
      <c r="C221" s="1">
        <v>3.3</v>
      </c>
      <c r="D221" s="1">
        <v>5</v>
      </c>
      <c r="E221" s="1">
        <v>1.609437912</v>
      </c>
      <c r="F221" s="1">
        <v>5</v>
      </c>
      <c r="G221" s="1">
        <v>3.4967169619999998</v>
      </c>
      <c r="H221" s="1">
        <v>1</v>
      </c>
      <c r="I221" s="1">
        <v>5</v>
      </c>
      <c r="J221">
        <f>COUNTIF($A$2:A221,A221)</f>
        <v>3</v>
      </c>
    </row>
    <row r="222" spans="1:10" x14ac:dyDescent="0.55000000000000004">
      <c r="A222" s="1" t="s">
        <v>31</v>
      </c>
      <c r="B222" s="1">
        <v>6.0999999999999999E-2</v>
      </c>
      <c r="C222" s="1">
        <v>4</v>
      </c>
      <c r="D222" s="1">
        <v>1</v>
      </c>
      <c r="E222" s="1">
        <v>0</v>
      </c>
      <c r="F222" s="1">
        <v>5</v>
      </c>
      <c r="G222" s="1">
        <v>1.1789103139999999</v>
      </c>
      <c r="H222" s="1">
        <v>1</v>
      </c>
      <c r="I222" s="1">
        <v>5</v>
      </c>
      <c r="J222">
        <f>COUNTIF($A$2:A222,A222)</f>
        <v>3</v>
      </c>
    </row>
    <row r="223" spans="1:10" x14ac:dyDescent="0.55000000000000004">
      <c r="A223" s="1" t="s">
        <v>32</v>
      </c>
      <c r="B223" s="1">
        <v>0.01</v>
      </c>
      <c r="C223" s="1">
        <v>6.5</v>
      </c>
      <c r="D223" s="1">
        <v>4</v>
      </c>
      <c r="E223" s="1">
        <v>1.386294361</v>
      </c>
      <c r="F223" s="1">
        <v>10</v>
      </c>
      <c r="G223" s="1">
        <v>1.5464815279999999</v>
      </c>
      <c r="H223" s="1">
        <v>3</v>
      </c>
      <c r="I223" s="1">
        <v>5</v>
      </c>
      <c r="J223">
        <f>COUNTIF($A$2:A223,A223)</f>
        <v>3</v>
      </c>
    </row>
    <row r="224" spans="1:10" x14ac:dyDescent="0.55000000000000004">
      <c r="A224" s="1" t="s">
        <v>33</v>
      </c>
      <c r="B224" s="1">
        <v>5.2999999999999999E-2</v>
      </c>
      <c r="C224" s="1">
        <v>8.15</v>
      </c>
      <c r="D224" s="1">
        <v>46</v>
      </c>
      <c r="E224" s="1">
        <v>3.8286413960000001</v>
      </c>
      <c r="F224" s="1">
        <v>5</v>
      </c>
      <c r="G224" s="1">
        <v>0.456346851</v>
      </c>
      <c r="H224" s="1">
        <v>1</v>
      </c>
      <c r="I224" s="1">
        <v>5</v>
      </c>
      <c r="J224">
        <f>COUNTIF($A$2:A224,A224)</f>
        <v>3</v>
      </c>
    </row>
    <row r="225" spans="1:10" x14ac:dyDescent="0.55000000000000004">
      <c r="A225" s="1" t="s">
        <v>34</v>
      </c>
      <c r="B225" s="1">
        <v>2.1999999999999999E-2</v>
      </c>
      <c r="C225" s="1">
        <v>6.9</v>
      </c>
      <c r="D225" s="1">
        <v>38</v>
      </c>
      <c r="E225" s="1">
        <v>3.6375861600000001</v>
      </c>
      <c r="F225" s="1">
        <v>3</v>
      </c>
      <c r="G225" s="1">
        <v>2.4262853990000002</v>
      </c>
      <c r="H225" s="1">
        <v>1</v>
      </c>
      <c r="I225" s="1">
        <v>5</v>
      </c>
      <c r="J225">
        <f>COUNTIF($A$2:A225,A225)</f>
        <v>3</v>
      </c>
    </row>
    <row r="226" spans="1:10" x14ac:dyDescent="0.55000000000000004">
      <c r="A226" s="1" t="s">
        <v>35</v>
      </c>
      <c r="B226" s="1">
        <v>6.0999999999999999E-2</v>
      </c>
      <c r="C226" s="1">
        <v>7.1</v>
      </c>
      <c r="D226" s="1">
        <v>52</v>
      </c>
      <c r="E226" s="1">
        <v>3.9512437189999998</v>
      </c>
      <c r="F226" s="1">
        <v>4</v>
      </c>
      <c r="G226" s="1">
        <v>1.103420165</v>
      </c>
      <c r="H226" s="1">
        <v>1</v>
      </c>
      <c r="I226" s="1">
        <v>5</v>
      </c>
      <c r="J226">
        <f>COUNTIF($A$2:A226,A226)</f>
        <v>3</v>
      </c>
    </row>
    <row r="227" spans="1:10" x14ac:dyDescent="0.55000000000000004">
      <c r="A227" s="1" t="s">
        <v>36</v>
      </c>
      <c r="B227" s="1">
        <v>1.6E-2</v>
      </c>
      <c r="C227" s="1">
        <v>6.75</v>
      </c>
      <c r="D227" s="1">
        <v>10</v>
      </c>
      <c r="E227" s="1">
        <v>2.3025850929999998</v>
      </c>
      <c r="F227" s="1">
        <v>8</v>
      </c>
      <c r="G227" s="1">
        <v>0.21043516700000001</v>
      </c>
      <c r="H227" s="1">
        <v>2</v>
      </c>
      <c r="I227" s="1">
        <v>5</v>
      </c>
      <c r="J227">
        <f>COUNTIF($A$2:A227,A227)</f>
        <v>3</v>
      </c>
    </row>
    <row r="228" spans="1:10" x14ac:dyDescent="0.55000000000000004">
      <c r="A228" s="1" t="s">
        <v>37</v>
      </c>
      <c r="B228" s="1">
        <v>5.2999999999999999E-2</v>
      </c>
      <c r="C228" s="1">
        <v>6.7</v>
      </c>
      <c r="D228" s="1">
        <v>1</v>
      </c>
      <c r="E228" s="1">
        <v>0</v>
      </c>
      <c r="F228" s="1">
        <v>8</v>
      </c>
      <c r="G228" s="1">
        <v>6.5541725289999997</v>
      </c>
      <c r="H228" s="1">
        <v>2</v>
      </c>
      <c r="I228" s="1">
        <v>5</v>
      </c>
      <c r="J228">
        <f>COUNTIF($A$2:A228,A228)</f>
        <v>3</v>
      </c>
    </row>
    <row r="229" spans="1:10" x14ac:dyDescent="0.55000000000000004">
      <c r="A229" s="1" t="s">
        <v>38</v>
      </c>
      <c r="B229" s="1">
        <v>5.2999999999999999E-2</v>
      </c>
      <c r="C229" s="1">
        <v>6.35</v>
      </c>
      <c r="D229" s="1">
        <v>25</v>
      </c>
      <c r="E229" s="1">
        <v>3.218875825</v>
      </c>
      <c r="F229" s="1">
        <v>7</v>
      </c>
      <c r="G229" s="1">
        <v>0.74662667000000005</v>
      </c>
      <c r="H229" s="1">
        <v>2</v>
      </c>
      <c r="I229" s="1">
        <v>5</v>
      </c>
      <c r="J229">
        <f>COUNTIF($A$2:A229,A229)</f>
        <v>3</v>
      </c>
    </row>
    <row r="230" spans="1:10" x14ac:dyDescent="0.55000000000000004">
      <c r="A230" s="1" t="s">
        <v>39</v>
      </c>
      <c r="B230" s="1">
        <v>6.0999999999999999E-2</v>
      </c>
      <c r="C230" s="1">
        <v>6.3</v>
      </c>
      <c r="D230" s="1">
        <v>185</v>
      </c>
      <c r="E230" s="1">
        <v>5.2203558250000004</v>
      </c>
      <c r="F230" s="1">
        <v>5</v>
      </c>
      <c r="G230" s="1">
        <v>3.213809447</v>
      </c>
      <c r="H230" s="1">
        <v>1</v>
      </c>
      <c r="I230" s="1">
        <v>5</v>
      </c>
      <c r="J230">
        <f>COUNTIF($A$2:A230,A230)</f>
        <v>3</v>
      </c>
    </row>
    <row r="231" spans="1:10" x14ac:dyDescent="0.55000000000000004">
      <c r="A231" s="1" t="s">
        <v>40</v>
      </c>
      <c r="B231" s="1">
        <v>2.1000000000000001E-2</v>
      </c>
      <c r="C231" s="1">
        <v>4.5999999999999996</v>
      </c>
      <c r="D231" s="1">
        <v>1</v>
      </c>
      <c r="E231" s="1">
        <v>0</v>
      </c>
      <c r="F231" s="1">
        <v>5</v>
      </c>
      <c r="G231" s="1">
        <v>1.912259081</v>
      </c>
      <c r="H231" s="1">
        <v>2</v>
      </c>
      <c r="I231" s="1">
        <v>5</v>
      </c>
      <c r="J231">
        <f>COUNTIF($A$2:A231,A231)</f>
        <v>3</v>
      </c>
    </row>
    <row r="232" spans="1:10" x14ac:dyDescent="0.55000000000000004">
      <c r="A232" s="1" t="s">
        <v>41</v>
      </c>
      <c r="B232" s="1">
        <v>0.02</v>
      </c>
      <c r="C232" s="1">
        <v>5.6</v>
      </c>
      <c r="D232" s="1">
        <v>1</v>
      </c>
      <c r="E232" s="1">
        <v>0</v>
      </c>
      <c r="F232" s="1">
        <v>7</v>
      </c>
      <c r="G232" s="1">
        <v>0.78288724300000001</v>
      </c>
      <c r="H232" s="1">
        <v>2</v>
      </c>
      <c r="I232" s="1">
        <v>5</v>
      </c>
      <c r="J232">
        <f>COUNTIF($A$2:A232,A232)</f>
        <v>3</v>
      </c>
    </row>
    <row r="233" spans="1:10" x14ac:dyDescent="0.55000000000000004">
      <c r="A233" s="1" t="s">
        <v>42</v>
      </c>
      <c r="B233" s="1">
        <v>6.0999999999999999E-2</v>
      </c>
      <c r="C233" s="1">
        <v>3.55</v>
      </c>
      <c r="D233" s="1">
        <v>2</v>
      </c>
      <c r="E233" s="1">
        <v>0.69314718099999995</v>
      </c>
      <c r="F233" s="1">
        <v>5</v>
      </c>
      <c r="G233" s="1">
        <v>1.6122109929999999</v>
      </c>
      <c r="H233" s="1">
        <v>1</v>
      </c>
      <c r="I233" s="1">
        <v>5</v>
      </c>
      <c r="J233">
        <f>COUNTIF($A$2:A233,A233)</f>
        <v>3</v>
      </c>
    </row>
    <row r="234" spans="1:10" x14ac:dyDescent="0.55000000000000004">
      <c r="A234" s="1" t="s">
        <v>43</v>
      </c>
      <c r="B234" s="1">
        <v>4.0000000000000001E-3</v>
      </c>
      <c r="C234" s="1">
        <v>5.25</v>
      </c>
      <c r="D234" s="1">
        <v>22</v>
      </c>
      <c r="E234" s="1">
        <v>3.091042453</v>
      </c>
      <c r="F234" s="1">
        <v>6</v>
      </c>
      <c r="G234" s="1">
        <v>2.415676801</v>
      </c>
      <c r="H234" s="1">
        <v>2</v>
      </c>
      <c r="I234" s="1">
        <v>5</v>
      </c>
      <c r="J234">
        <f>COUNTIF($A$2:A234,A234)</f>
        <v>3</v>
      </c>
    </row>
    <row r="235" spans="1:10" x14ac:dyDescent="0.55000000000000004">
      <c r="A235" s="1" t="s">
        <v>44</v>
      </c>
      <c r="B235" s="1">
        <v>5.1999999999999998E-2</v>
      </c>
      <c r="C235" s="1">
        <v>7.1</v>
      </c>
      <c r="D235" s="1">
        <v>124</v>
      </c>
      <c r="E235" s="1">
        <v>4.8202815660000002</v>
      </c>
      <c r="F235" s="1">
        <v>6</v>
      </c>
      <c r="G235" s="1">
        <v>1.3756374659999999</v>
      </c>
      <c r="H235" s="1">
        <v>1</v>
      </c>
      <c r="I235" s="1">
        <v>5</v>
      </c>
      <c r="J235">
        <f>COUNTIF($A$2:A235,A235)</f>
        <v>3</v>
      </c>
    </row>
    <row r="236" spans="1:10" x14ac:dyDescent="0.55000000000000004">
      <c r="A236" s="1" t="s">
        <v>27</v>
      </c>
      <c r="B236" s="1">
        <v>0.05</v>
      </c>
      <c r="C236" s="1">
        <v>3.95</v>
      </c>
      <c r="D236" s="1">
        <v>1</v>
      </c>
      <c r="E236" s="1">
        <v>0</v>
      </c>
      <c r="F236" s="1">
        <v>7</v>
      </c>
      <c r="G236" s="1">
        <v>3.020745845</v>
      </c>
      <c r="H236" s="1">
        <v>2</v>
      </c>
      <c r="I236" s="1">
        <v>5</v>
      </c>
      <c r="J236">
        <f>COUNTIF($A$2:A236,A236)</f>
        <v>4</v>
      </c>
    </row>
    <row r="237" spans="1:10" x14ac:dyDescent="0.55000000000000004">
      <c r="A237" s="1" t="s">
        <v>28</v>
      </c>
      <c r="B237" s="1">
        <v>3.0000000000000001E-3</v>
      </c>
      <c r="C237" s="1">
        <v>6.6</v>
      </c>
      <c r="D237" s="1">
        <v>1</v>
      </c>
      <c r="E237" s="1">
        <v>0</v>
      </c>
      <c r="F237" s="1">
        <v>9</v>
      </c>
      <c r="G237" s="1">
        <v>-0.35604697699999999</v>
      </c>
      <c r="H237" s="1">
        <v>3</v>
      </c>
      <c r="I237" s="1">
        <v>5</v>
      </c>
      <c r="J237">
        <f>COUNTIF($A$2:A237,A237)</f>
        <v>4</v>
      </c>
    </row>
    <row r="238" spans="1:10" x14ac:dyDescent="0.55000000000000004">
      <c r="A238" s="1" t="s">
        <v>29</v>
      </c>
      <c r="B238" s="1">
        <v>2.5000000000000001E-2</v>
      </c>
      <c r="C238" s="1">
        <v>6.05</v>
      </c>
      <c r="D238" s="1">
        <v>98</v>
      </c>
      <c r="E238" s="1">
        <v>4.5849674790000003</v>
      </c>
      <c r="F238" s="1">
        <v>5</v>
      </c>
      <c r="G238" s="1">
        <v>-0.49770734999999999</v>
      </c>
      <c r="H238" s="1">
        <v>1</v>
      </c>
      <c r="I238" s="1">
        <v>5</v>
      </c>
      <c r="J238">
        <f>COUNTIF($A$2:A238,A238)</f>
        <v>4</v>
      </c>
    </row>
    <row r="239" spans="1:10" x14ac:dyDescent="0.55000000000000004">
      <c r="A239" s="1" t="s">
        <v>30</v>
      </c>
      <c r="B239" s="1">
        <v>2.5000000000000001E-2</v>
      </c>
      <c r="C239" s="1">
        <v>3.3</v>
      </c>
      <c r="D239" s="1">
        <v>5</v>
      </c>
      <c r="E239" s="1">
        <v>1.609437912</v>
      </c>
      <c r="F239" s="1">
        <v>5</v>
      </c>
      <c r="G239" s="1">
        <v>3.4967169619999998</v>
      </c>
      <c r="H239" s="1">
        <v>1</v>
      </c>
      <c r="I239" s="1">
        <v>5</v>
      </c>
      <c r="J239">
        <f>COUNTIF($A$2:A239,A239)</f>
        <v>4</v>
      </c>
    </row>
    <row r="240" spans="1:10" x14ac:dyDescent="0.55000000000000004">
      <c r="A240" s="1" t="s">
        <v>31</v>
      </c>
      <c r="B240" s="1">
        <v>6.0999999999999999E-2</v>
      </c>
      <c r="C240" s="1">
        <v>4</v>
      </c>
      <c r="D240" s="1">
        <v>1</v>
      </c>
      <c r="E240" s="1">
        <v>0</v>
      </c>
      <c r="F240" s="1">
        <v>5</v>
      </c>
      <c r="G240" s="1">
        <v>1.1789103139999999</v>
      </c>
      <c r="H240" s="1">
        <v>1</v>
      </c>
      <c r="I240" s="1">
        <v>5</v>
      </c>
      <c r="J240">
        <f>COUNTIF($A$2:A240,A240)</f>
        <v>4</v>
      </c>
    </row>
    <row r="241" spans="1:10" x14ac:dyDescent="0.55000000000000004">
      <c r="A241" s="1" t="s">
        <v>32</v>
      </c>
      <c r="B241" s="1">
        <v>0.01</v>
      </c>
      <c r="C241" s="1">
        <v>6.5</v>
      </c>
      <c r="D241" s="1">
        <v>4</v>
      </c>
      <c r="E241" s="1">
        <v>1.386294361</v>
      </c>
      <c r="F241" s="1">
        <v>10</v>
      </c>
      <c r="G241" s="1">
        <v>1.5464815279999999</v>
      </c>
      <c r="H241" s="1">
        <v>3</v>
      </c>
      <c r="I241" s="1">
        <v>5</v>
      </c>
      <c r="J241">
        <f>COUNTIF($A$2:A241,A241)</f>
        <v>4</v>
      </c>
    </row>
    <row r="242" spans="1:10" x14ac:dyDescent="0.55000000000000004">
      <c r="A242" s="1" t="s">
        <v>33</v>
      </c>
      <c r="B242" s="1">
        <v>5.2999999999999999E-2</v>
      </c>
      <c r="C242" s="1">
        <v>8.15</v>
      </c>
      <c r="D242" s="1">
        <v>46</v>
      </c>
      <c r="E242" s="1">
        <v>3.8286413960000001</v>
      </c>
      <c r="F242" s="1">
        <v>5</v>
      </c>
      <c r="G242" s="1">
        <v>0.456346851</v>
      </c>
      <c r="H242" s="1">
        <v>1</v>
      </c>
      <c r="I242" s="1">
        <v>5</v>
      </c>
      <c r="J242">
        <f>COUNTIF($A$2:A242,A242)</f>
        <v>4</v>
      </c>
    </row>
    <row r="243" spans="1:10" x14ac:dyDescent="0.55000000000000004">
      <c r="A243" s="1" t="s">
        <v>34</v>
      </c>
      <c r="B243" s="1">
        <v>2.1999999999999999E-2</v>
      </c>
      <c r="C243" s="1">
        <v>6.9</v>
      </c>
      <c r="D243" s="1">
        <v>38</v>
      </c>
      <c r="E243" s="1">
        <v>3.6375861600000001</v>
      </c>
      <c r="F243" s="1">
        <v>3</v>
      </c>
      <c r="G243" s="1">
        <v>2.4262853990000002</v>
      </c>
      <c r="H243" s="1">
        <v>1</v>
      </c>
      <c r="I243" s="1">
        <v>5</v>
      </c>
      <c r="J243">
        <f>COUNTIF($A$2:A243,A243)</f>
        <v>4</v>
      </c>
    </row>
    <row r="244" spans="1:10" x14ac:dyDescent="0.55000000000000004">
      <c r="A244" s="1" t="s">
        <v>35</v>
      </c>
      <c r="B244" s="1">
        <v>6.0999999999999999E-2</v>
      </c>
      <c r="C244" s="1">
        <v>7.1</v>
      </c>
      <c r="D244" s="1">
        <v>52</v>
      </c>
      <c r="E244" s="1">
        <v>3.9512437189999998</v>
      </c>
      <c r="F244" s="1">
        <v>4</v>
      </c>
      <c r="G244" s="1">
        <v>1.103420165</v>
      </c>
      <c r="H244" s="1">
        <v>1</v>
      </c>
      <c r="I244" s="1">
        <v>5</v>
      </c>
      <c r="J244">
        <f>COUNTIF($A$2:A244,A244)</f>
        <v>4</v>
      </c>
    </row>
    <row r="245" spans="1:10" x14ac:dyDescent="0.55000000000000004">
      <c r="A245" s="1" t="s">
        <v>36</v>
      </c>
      <c r="B245" s="1">
        <v>1.6E-2</v>
      </c>
      <c r="C245" s="1">
        <v>6.75</v>
      </c>
      <c r="D245" s="1">
        <v>10</v>
      </c>
      <c r="E245" s="1">
        <v>2.3025850929999998</v>
      </c>
      <c r="F245" s="1">
        <v>8</v>
      </c>
      <c r="G245" s="1">
        <v>0.21043516700000001</v>
      </c>
      <c r="H245" s="1">
        <v>2</v>
      </c>
      <c r="I245" s="1">
        <v>5</v>
      </c>
      <c r="J245">
        <f>COUNTIF($A$2:A245,A245)</f>
        <v>4</v>
      </c>
    </row>
    <row r="246" spans="1:10" x14ac:dyDescent="0.55000000000000004">
      <c r="A246" s="1" t="s">
        <v>37</v>
      </c>
      <c r="B246" s="1">
        <v>5.2999999999999999E-2</v>
      </c>
      <c r="C246" s="1">
        <v>6.7</v>
      </c>
      <c r="D246" s="1">
        <v>1</v>
      </c>
      <c r="E246" s="1">
        <v>0</v>
      </c>
      <c r="F246" s="1">
        <v>8</v>
      </c>
      <c r="G246" s="1">
        <v>6.5541725289999997</v>
      </c>
      <c r="H246" s="1">
        <v>2</v>
      </c>
      <c r="I246" s="1">
        <v>5</v>
      </c>
      <c r="J246">
        <f>COUNTIF($A$2:A246,A246)</f>
        <v>4</v>
      </c>
    </row>
    <row r="247" spans="1:10" x14ac:dyDescent="0.55000000000000004">
      <c r="A247" s="1" t="s">
        <v>38</v>
      </c>
      <c r="B247" s="1">
        <v>5.2999999999999999E-2</v>
      </c>
      <c r="C247" s="1">
        <v>6.35</v>
      </c>
      <c r="D247" s="1">
        <v>25</v>
      </c>
      <c r="E247" s="1">
        <v>3.218875825</v>
      </c>
      <c r="F247" s="1">
        <v>7</v>
      </c>
      <c r="G247" s="1">
        <v>0.74662667000000005</v>
      </c>
      <c r="H247" s="1">
        <v>2</v>
      </c>
      <c r="I247" s="1">
        <v>5</v>
      </c>
      <c r="J247">
        <f>COUNTIF($A$2:A247,A247)</f>
        <v>4</v>
      </c>
    </row>
    <row r="248" spans="1:10" x14ac:dyDescent="0.55000000000000004">
      <c r="A248" s="1" t="s">
        <v>39</v>
      </c>
      <c r="B248" s="1">
        <v>6.0999999999999999E-2</v>
      </c>
      <c r="C248" s="1">
        <v>6.3</v>
      </c>
      <c r="D248" s="1">
        <v>185</v>
      </c>
      <c r="E248" s="1">
        <v>5.2203558250000004</v>
      </c>
      <c r="F248" s="1">
        <v>5</v>
      </c>
      <c r="G248" s="1">
        <v>3.213809447</v>
      </c>
      <c r="H248" s="1">
        <v>1</v>
      </c>
      <c r="I248" s="1">
        <v>5</v>
      </c>
      <c r="J248">
        <f>COUNTIF($A$2:A248,A248)</f>
        <v>4</v>
      </c>
    </row>
    <row r="249" spans="1:10" x14ac:dyDescent="0.55000000000000004">
      <c r="A249" s="1" t="s">
        <v>40</v>
      </c>
      <c r="B249" s="1">
        <v>2.1000000000000001E-2</v>
      </c>
      <c r="C249" s="1">
        <v>4.5999999999999996</v>
      </c>
      <c r="D249" s="1">
        <v>1</v>
      </c>
      <c r="E249" s="1">
        <v>0</v>
      </c>
      <c r="F249" s="1">
        <v>5</v>
      </c>
      <c r="G249" s="1">
        <v>1.912259081</v>
      </c>
      <c r="H249" s="1">
        <v>2</v>
      </c>
      <c r="I249" s="1">
        <v>5</v>
      </c>
      <c r="J249">
        <f>COUNTIF($A$2:A249,A249)</f>
        <v>4</v>
      </c>
    </row>
    <row r="250" spans="1:10" x14ac:dyDescent="0.55000000000000004">
      <c r="A250" s="1" t="s">
        <v>41</v>
      </c>
      <c r="B250" s="1">
        <v>0.02</v>
      </c>
      <c r="C250" s="1">
        <v>5.6</v>
      </c>
      <c r="D250" s="1">
        <v>1</v>
      </c>
      <c r="E250" s="1">
        <v>0</v>
      </c>
      <c r="F250" s="1">
        <v>7</v>
      </c>
      <c r="G250" s="1">
        <v>0.78288724300000001</v>
      </c>
      <c r="H250" s="1">
        <v>2</v>
      </c>
      <c r="I250" s="1">
        <v>5</v>
      </c>
      <c r="J250">
        <f>COUNTIF($A$2:A250,A250)</f>
        <v>4</v>
      </c>
    </row>
    <row r="251" spans="1:10" x14ac:dyDescent="0.55000000000000004">
      <c r="A251" s="1" t="s">
        <v>42</v>
      </c>
      <c r="B251" s="1">
        <v>6.0999999999999999E-2</v>
      </c>
      <c r="C251" s="1">
        <v>3.55</v>
      </c>
      <c r="D251" s="1">
        <v>2</v>
      </c>
      <c r="E251" s="1">
        <v>0.69314718099999995</v>
      </c>
      <c r="F251" s="1">
        <v>5</v>
      </c>
      <c r="G251" s="1">
        <v>1.6122109929999999</v>
      </c>
      <c r="H251" s="1">
        <v>1</v>
      </c>
      <c r="I251" s="1">
        <v>5</v>
      </c>
      <c r="J251">
        <f>COUNTIF($A$2:A251,A251)</f>
        <v>4</v>
      </c>
    </row>
    <row r="252" spans="1:10" x14ac:dyDescent="0.55000000000000004">
      <c r="A252" s="1" t="s">
        <v>43</v>
      </c>
      <c r="B252" s="1">
        <v>4.0000000000000001E-3</v>
      </c>
      <c r="C252" s="1">
        <v>5.25</v>
      </c>
      <c r="D252" s="1">
        <v>22</v>
      </c>
      <c r="E252" s="1">
        <v>3.091042453</v>
      </c>
      <c r="F252" s="1">
        <v>6</v>
      </c>
      <c r="G252" s="1">
        <v>2.415676801</v>
      </c>
      <c r="H252" s="1">
        <v>2</v>
      </c>
      <c r="I252" s="1">
        <v>5</v>
      </c>
      <c r="J252">
        <f>COUNTIF($A$2:A252,A252)</f>
        <v>4</v>
      </c>
    </row>
    <row r="253" spans="1:10" x14ac:dyDescent="0.55000000000000004">
      <c r="A253" s="1" t="s">
        <v>44</v>
      </c>
      <c r="B253" s="1">
        <v>5.1999999999999998E-2</v>
      </c>
      <c r="C253" s="1">
        <v>7.1</v>
      </c>
      <c r="D253" s="1">
        <v>124</v>
      </c>
      <c r="E253" s="1">
        <v>4.8202815660000002</v>
      </c>
      <c r="F253" s="1">
        <v>6</v>
      </c>
      <c r="G253" s="1">
        <v>1.3756374659999999</v>
      </c>
      <c r="H253" s="1">
        <v>1</v>
      </c>
      <c r="I253" s="1">
        <v>5</v>
      </c>
      <c r="J253">
        <f>COUNTIF($A$2:A253,A253)</f>
        <v>4</v>
      </c>
    </row>
    <row r="254" spans="1:10" x14ac:dyDescent="0.55000000000000004">
      <c r="A254" s="1" t="s">
        <v>27</v>
      </c>
      <c r="B254" s="1">
        <v>0.05</v>
      </c>
      <c r="C254" s="1">
        <v>3.95</v>
      </c>
      <c r="D254" s="1">
        <v>1</v>
      </c>
      <c r="E254" s="1">
        <v>0</v>
      </c>
      <c r="F254" s="1">
        <v>7</v>
      </c>
      <c r="G254" s="1">
        <v>3.020745845</v>
      </c>
      <c r="H254" s="1">
        <v>2</v>
      </c>
      <c r="I254" s="1">
        <v>5</v>
      </c>
      <c r="J254">
        <f>COUNTIF($A$2:A254,A254)</f>
        <v>5</v>
      </c>
    </row>
    <row r="255" spans="1:10" x14ac:dyDescent="0.55000000000000004">
      <c r="A255" s="1" t="s">
        <v>28</v>
      </c>
      <c r="B255" s="1">
        <v>3.0000000000000001E-3</v>
      </c>
      <c r="C255" s="1">
        <v>6.6</v>
      </c>
      <c r="D255" s="1">
        <v>1</v>
      </c>
      <c r="E255" s="1">
        <v>0</v>
      </c>
      <c r="F255" s="1">
        <v>9</v>
      </c>
      <c r="G255" s="1">
        <v>-0.35604697699999999</v>
      </c>
      <c r="H255" s="1">
        <v>3</v>
      </c>
      <c r="I255" s="1">
        <v>5</v>
      </c>
      <c r="J255">
        <f>COUNTIF($A$2:A255,A255)</f>
        <v>5</v>
      </c>
    </row>
    <row r="256" spans="1:10" x14ac:dyDescent="0.55000000000000004">
      <c r="A256" s="1" t="s">
        <v>29</v>
      </c>
      <c r="B256" s="1">
        <v>2.5000000000000001E-2</v>
      </c>
      <c r="C256" s="1">
        <v>6.05</v>
      </c>
      <c r="D256" s="1">
        <v>98</v>
      </c>
      <c r="E256" s="1">
        <v>4.5849674790000003</v>
      </c>
      <c r="F256" s="1">
        <v>5</v>
      </c>
      <c r="G256" s="1">
        <v>-0.49770734999999999</v>
      </c>
      <c r="H256" s="1">
        <v>1</v>
      </c>
      <c r="I256" s="1">
        <v>5</v>
      </c>
      <c r="J256">
        <f>COUNTIF($A$2:A256,A256)</f>
        <v>5</v>
      </c>
    </row>
    <row r="257" spans="1:10" x14ac:dyDescent="0.55000000000000004">
      <c r="A257" s="1" t="s">
        <v>30</v>
      </c>
      <c r="B257" s="1">
        <v>2.5000000000000001E-2</v>
      </c>
      <c r="C257" s="1">
        <v>3.3</v>
      </c>
      <c r="D257" s="1">
        <v>5</v>
      </c>
      <c r="E257" s="1">
        <v>1.609437912</v>
      </c>
      <c r="F257" s="1">
        <v>5</v>
      </c>
      <c r="G257" s="1">
        <v>3.4967169619999998</v>
      </c>
      <c r="H257" s="1">
        <v>1</v>
      </c>
      <c r="I257" s="1">
        <v>5</v>
      </c>
      <c r="J257">
        <f>COUNTIF($A$2:A257,A257)</f>
        <v>5</v>
      </c>
    </row>
    <row r="258" spans="1:10" x14ac:dyDescent="0.55000000000000004">
      <c r="A258" s="1" t="s">
        <v>31</v>
      </c>
      <c r="B258" s="1">
        <v>6.0999999999999999E-2</v>
      </c>
      <c r="C258" s="1">
        <v>4</v>
      </c>
      <c r="D258" s="1">
        <v>1</v>
      </c>
      <c r="E258" s="1">
        <v>0</v>
      </c>
      <c r="F258" s="1">
        <v>5</v>
      </c>
      <c r="G258" s="1">
        <v>1.1789103139999999</v>
      </c>
      <c r="H258" s="1">
        <v>1</v>
      </c>
      <c r="I258" s="1">
        <v>5</v>
      </c>
      <c r="J258">
        <f>COUNTIF($A$2:A258,A258)</f>
        <v>5</v>
      </c>
    </row>
    <row r="259" spans="1:10" x14ac:dyDescent="0.55000000000000004">
      <c r="A259" s="1" t="s">
        <v>32</v>
      </c>
      <c r="B259" s="1">
        <v>0.01</v>
      </c>
      <c r="C259" s="1">
        <v>6.5</v>
      </c>
      <c r="D259" s="1">
        <v>4</v>
      </c>
      <c r="E259" s="1">
        <v>1.386294361</v>
      </c>
      <c r="F259" s="1">
        <v>10</v>
      </c>
      <c r="G259" s="1">
        <v>1.5464815279999999</v>
      </c>
      <c r="H259" s="1">
        <v>3</v>
      </c>
      <c r="I259" s="1">
        <v>5</v>
      </c>
      <c r="J259">
        <f>COUNTIF($A$2:A259,A259)</f>
        <v>5</v>
      </c>
    </row>
    <row r="260" spans="1:10" x14ac:dyDescent="0.55000000000000004">
      <c r="A260" s="1" t="s">
        <v>33</v>
      </c>
      <c r="B260" s="1">
        <v>5.2999999999999999E-2</v>
      </c>
      <c r="C260" s="1">
        <v>8.15</v>
      </c>
      <c r="D260" s="1">
        <v>46</v>
      </c>
      <c r="E260" s="1">
        <v>3.8286413960000001</v>
      </c>
      <c r="F260" s="1">
        <v>5</v>
      </c>
      <c r="G260" s="1">
        <v>0.456346851</v>
      </c>
      <c r="H260" s="1">
        <v>1</v>
      </c>
      <c r="I260" s="1">
        <v>5</v>
      </c>
      <c r="J260">
        <f>COUNTIF($A$2:A260,A260)</f>
        <v>5</v>
      </c>
    </row>
    <row r="261" spans="1:10" x14ac:dyDescent="0.55000000000000004">
      <c r="A261" s="1" t="s">
        <v>34</v>
      </c>
      <c r="B261" s="1">
        <v>2.1999999999999999E-2</v>
      </c>
      <c r="C261" s="1">
        <v>6.9</v>
      </c>
      <c r="D261" s="1">
        <v>38</v>
      </c>
      <c r="E261" s="1">
        <v>3.6375861600000001</v>
      </c>
      <c r="F261" s="1">
        <v>3</v>
      </c>
      <c r="G261" s="1">
        <v>2.4262853990000002</v>
      </c>
      <c r="H261" s="1">
        <v>1</v>
      </c>
      <c r="I261" s="1">
        <v>5</v>
      </c>
      <c r="J261">
        <f>COUNTIF($A$2:A261,A261)</f>
        <v>5</v>
      </c>
    </row>
    <row r="262" spans="1:10" x14ac:dyDescent="0.55000000000000004">
      <c r="A262" s="1" t="s">
        <v>35</v>
      </c>
      <c r="B262" s="1">
        <v>6.0999999999999999E-2</v>
      </c>
      <c r="C262" s="1">
        <v>7.1</v>
      </c>
      <c r="D262" s="1">
        <v>52</v>
      </c>
      <c r="E262" s="1">
        <v>3.9512437189999998</v>
      </c>
      <c r="F262" s="1">
        <v>4</v>
      </c>
      <c r="G262" s="1">
        <v>1.103420165</v>
      </c>
      <c r="H262" s="1">
        <v>1</v>
      </c>
      <c r="I262" s="1">
        <v>5</v>
      </c>
      <c r="J262">
        <f>COUNTIF($A$2:A262,A262)</f>
        <v>5</v>
      </c>
    </row>
    <row r="263" spans="1:10" x14ac:dyDescent="0.55000000000000004">
      <c r="A263" s="1" t="s">
        <v>36</v>
      </c>
      <c r="B263" s="1">
        <v>1.6E-2</v>
      </c>
      <c r="C263" s="1">
        <v>6.75</v>
      </c>
      <c r="D263" s="1">
        <v>10</v>
      </c>
      <c r="E263" s="1">
        <v>2.3025850929999998</v>
      </c>
      <c r="F263" s="1">
        <v>8</v>
      </c>
      <c r="G263" s="1">
        <v>0.21043516700000001</v>
      </c>
      <c r="H263" s="1">
        <v>2</v>
      </c>
      <c r="I263" s="1">
        <v>5</v>
      </c>
      <c r="J263">
        <f>COUNTIF($A$2:A263,A263)</f>
        <v>5</v>
      </c>
    </row>
    <row r="264" spans="1:10" x14ac:dyDescent="0.55000000000000004">
      <c r="A264" s="1" t="s">
        <v>37</v>
      </c>
      <c r="B264" s="1">
        <v>5.2999999999999999E-2</v>
      </c>
      <c r="C264" s="1">
        <v>6.7</v>
      </c>
      <c r="D264" s="1">
        <v>1</v>
      </c>
      <c r="E264" s="1">
        <v>0</v>
      </c>
      <c r="F264" s="1">
        <v>8</v>
      </c>
      <c r="G264" s="1">
        <v>6.5541725289999997</v>
      </c>
      <c r="H264" s="1">
        <v>2</v>
      </c>
      <c r="I264" s="1">
        <v>5</v>
      </c>
      <c r="J264">
        <f>COUNTIF($A$2:A264,A264)</f>
        <v>5</v>
      </c>
    </row>
    <row r="265" spans="1:10" x14ac:dyDescent="0.55000000000000004">
      <c r="A265" s="1" t="s">
        <v>38</v>
      </c>
      <c r="B265" s="1">
        <v>5.2999999999999999E-2</v>
      </c>
      <c r="C265" s="1">
        <v>6.35</v>
      </c>
      <c r="D265" s="1">
        <v>25</v>
      </c>
      <c r="E265" s="1">
        <v>3.218875825</v>
      </c>
      <c r="F265" s="1">
        <v>7</v>
      </c>
      <c r="G265" s="1">
        <v>0.74662667000000005</v>
      </c>
      <c r="H265" s="1">
        <v>2</v>
      </c>
      <c r="I265" s="1">
        <v>5</v>
      </c>
      <c r="J265">
        <f>COUNTIF($A$2:A265,A265)</f>
        <v>5</v>
      </c>
    </row>
    <row r="266" spans="1:10" x14ac:dyDescent="0.55000000000000004">
      <c r="A266" s="1" t="s">
        <v>39</v>
      </c>
      <c r="B266" s="1">
        <v>6.0999999999999999E-2</v>
      </c>
      <c r="C266" s="1">
        <v>6.3</v>
      </c>
      <c r="D266" s="1">
        <v>185</v>
      </c>
      <c r="E266" s="1">
        <v>5.2203558250000004</v>
      </c>
      <c r="F266" s="1">
        <v>5</v>
      </c>
      <c r="G266" s="1">
        <v>3.213809447</v>
      </c>
      <c r="H266" s="1">
        <v>1</v>
      </c>
      <c r="I266" s="1">
        <v>5</v>
      </c>
      <c r="J266">
        <f>COUNTIF($A$2:A266,A266)</f>
        <v>5</v>
      </c>
    </row>
    <row r="267" spans="1:10" x14ac:dyDescent="0.55000000000000004">
      <c r="A267" s="1" t="s">
        <v>40</v>
      </c>
      <c r="B267" s="1">
        <v>2.1000000000000001E-2</v>
      </c>
      <c r="C267" s="1">
        <v>4.5999999999999996</v>
      </c>
      <c r="D267" s="1">
        <v>1</v>
      </c>
      <c r="E267" s="1">
        <v>0</v>
      </c>
      <c r="F267" s="1">
        <v>5</v>
      </c>
      <c r="G267" s="1">
        <v>1.912259081</v>
      </c>
      <c r="H267" s="1">
        <v>2</v>
      </c>
      <c r="I267" s="1">
        <v>5</v>
      </c>
      <c r="J267">
        <f>COUNTIF($A$2:A267,A267)</f>
        <v>5</v>
      </c>
    </row>
    <row r="268" spans="1:10" x14ac:dyDescent="0.55000000000000004">
      <c r="A268" s="1" t="s">
        <v>41</v>
      </c>
      <c r="B268" s="1">
        <v>0.02</v>
      </c>
      <c r="C268" s="1">
        <v>5.6</v>
      </c>
      <c r="D268" s="1">
        <v>1</v>
      </c>
      <c r="E268" s="1">
        <v>0</v>
      </c>
      <c r="F268" s="1">
        <v>7</v>
      </c>
      <c r="G268" s="1">
        <v>0.78288724300000001</v>
      </c>
      <c r="H268" s="1">
        <v>2</v>
      </c>
      <c r="I268" s="1">
        <v>5</v>
      </c>
      <c r="J268">
        <f>COUNTIF($A$2:A268,A268)</f>
        <v>5</v>
      </c>
    </row>
    <row r="269" spans="1:10" x14ac:dyDescent="0.55000000000000004">
      <c r="A269" s="1" t="s">
        <v>42</v>
      </c>
      <c r="B269" s="1">
        <v>6.0999999999999999E-2</v>
      </c>
      <c r="C269" s="1">
        <v>3.55</v>
      </c>
      <c r="D269" s="1">
        <v>2</v>
      </c>
      <c r="E269" s="1">
        <v>0.69314718099999995</v>
      </c>
      <c r="F269" s="1">
        <v>5</v>
      </c>
      <c r="G269" s="1">
        <v>1.6122109929999999</v>
      </c>
      <c r="H269" s="1">
        <v>1</v>
      </c>
      <c r="I269" s="1">
        <v>5</v>
      </c>
      <c r="J269">
        <f>COUNTIF($A$2:A269,A269)</f>
        <v>5</v>
      </c>
    </row>
    <row r="270" spans="1:10" x14ac:dyDescent="0.55000000000000004">
      <c r="A270" s="1" t="s">
        <v>43</v>
      </c>
      <c r="B270" s="1">
        <v>4.0000000000000001E-3</v>
      </c>
      <c r="C270" s="1">
        <v>5.25</v>
      </c>
      <c r="D270" s="1">
        <v>22</v>
      </c>
      <c r="E270" s="1">
        <v>3.091042453</v>
      </c>
      <c r="F270" s="1">
        <v>6</v>
      </c>
      <c r="G270" s="1">
        <v>2.415676801</v>
      </c>
      <c r="H270" s="1">
        <v>2</v>
      </c>
      <c r="I270" s="1">
        <v>5</v>
      </c>
      <c r="J270">
        <f>COUNTIF($A$2:A270,A270)</f>
        <v>5</v>
      </c>
    </row>
    <row r="271" spans="1:10" x14ac:dyDescent="0.55000000000000004">
      <c r="A271" s="1" t="s">
        <v>44</v>
      </c>
      <c r="B271" s="1">
        <v>5.1999999999999998E-2</v>
      </c>
      <c r="C271" s="1">
        <v>7.1</v>
      </c>
      <c r="D271" s="1">
        <v>124</v>
      </c>
      <c r="E271" s="1">
        <v>4.8202815660000002</v>
      </c>
      <c r="F271" s="1">
        <v>6</v>
      </c>
      <c r="G271" s="1">
        <v>1.3756374659999999</v>
      </c>
      <c r="H271" s="1">
        <v>1</v>
      </c>
      <c r="I271" s="1">
        <v>5</v>
      </c>
      <c r="J271">
        <f>COUNTIF($A$2:A271,A271)</f>
        <v>5</v>
      </c>
    </row>
    <row r="272" spans="1:10" x14ac:dyDescent="0.55000000000000004">
      <c r="A272" s="1" t="s">
        <v>27</v>
      </c>
      <c r="B272" s="1">
        <v>0.05</v>
      </c>
      <c r="C272" s="1">
        <v>3.95</v>
      </c>
      <c r="D272" s="1">
        <v>1</v>
      </c>
      <c r="E272" s="1">
        <v>0</v>
      </c>
      <c r="F272" s="1">
        <v>7</v>
      </c>
      <c r="G272" s="1">
        <v>3.020745845</v>
      </c>
      <c r="H272" s="1">
        <v>2</v>
      </c>
      <c r="I272" s="1">
        <v>5</v>
      </c>
      <c r="J272">
        <f>COUNTIF($A$2:A272,A272)</f>
        <v>6</v>
      </c>
    </row>
    <row r="273" spans="1:10" x14ac:dyDescent="0.55000000000000004">
      <c r="A273" s="1" t="s">
        <v>28</v>
      </c>
      <c r="B273" s="1">
        <v>3.0000000000000001E-3</v>
      </c>
      <c r="C273" s="1">
        <v>6.6</v>
      </c>
      <c r="D273" s="1">
        <v>1</v>
      </c>
      <c r="E273" s="1">
        <v>0</v>
      </c>
      <c r="F273" s="1">
        <v>9</v>
      </c>
      <c r="G273" s="1">
        <v>-0.35604697699999999</v>
      </c>
      <c r="H273" s="1">
        <v>3</v>
      </c>
      <c r="I273" s="1">
        <v>5</v>
      </c>
      <c r="J273">
        <f>COUNTIF($A$2:A273,A273)</f>
        <v>6</v>
      </c>
    </row>
    <row r="274" spans="1:10" x14ac:dyDescent="0.55000000000000004">
      <c r="A274" s="1" t="s">
        <v>29</v>
      </c>
      <c r="B274" s="1">
        <v>2.5000000000000001E-2</v>
      </c>
      <c r="C274" s="1">
        <v>6.05</v>
      </c>
      <c r="D274" s="1">
        <v>98</v>
      </c>
      <c r="E274" s="1">
        <v>4.5849674790000003</v>
      </c>
      <c r="F274" s="1">
        <v>5</v>
      </c>
      <c r="G274" s="1">
        <v>-0.49770734999999999</v>
      </c>
      <c r="H274" s="1">
        <v>1</v>
      </c>
      <c r="I274" s="1">
        <v>5</v>
      </c>
      <c r="J274">
        <f>COUNTIF($A$2:A274,A274)</f>
        <v>6</v>
      </c>
    </row>
    <row r="275" spans="1:10" x14ac:dyDescent="0.55000000000000004">
      <c r="A275" s="1" t="s">
        <v>30</v>
      </c>
      <c r="B275" s="1">
        <v>2.5000000000000001E-2</v>
      </c>
      <c r="C275" s="1">
        <v>3.3</v>
      </c>
      <c r="D275" s="1">
        <v>5</v>
      </c>
      <c r="E275" s="1">
        <v>1.609437912</v>
      </c>
      <c r="F275" s="1">
        <v>5</v>
      </c>
      <c r="G275" s="1">
        <v>3.4967169619999998</v>
      </c>
      <c r="H275" s="1">
        <v>1</v>
      </c>
      <c r="I275" s="1">
        <v>5</v>
      </c>
      <c r="J275">
        <f>COUNTIF($A$2:A275,A275)</f>
        <v>6</v>
      </c>
    </row>
    <row r="276" spans="1:10" x14ac:dyDescent="0.55000000000000004">
      <c r="A276" s="1" t="s">
        <v>31</v>
      </c>
      <c r="B276" s="1">
        <v>6.0999999999999999E-2</v>
      </c>
      <c r="C276" s="1">
        <v>4</v>
      </c>
      <c r="D276" s="1">
        <v>1</v>
      </c>
      <c r="E276" s="1">
        <v>0</v>
      </c>
      <c r="F276" s="1">
        <v>5</v>
      </c>
      <c r="G276" s="1">
        <v>1.1789103139999999</v>
      </c>
      <c r="H276" s="1">
        <v>1</v>
      </c>
      <c r="I276" s="1">
        <v>5</v>
      </c>
      <c r="J276">
        <f>COUNTIF($A$2:A276,A276)</f>
        <v>6</v>
      </c>
    </row>
    <row r="277" spans="1:10" x14ac:dyDescent="0.55000000000000004">
      <c r="A277" s="1" t="s">
        <v>32</v>
      </c>
      <c r="B277" s="1">
        <v>0.01</v>
      </c>
      <c r="C277" s="1">
        <v>6.5</v>
      </c>
      <c r="D277" s="1">
        <v>4</v>
      </c>
      <c r="E277" s="1">
        <v>1.386294361</v>
      </c>
      <c r="F277" s="1">
        <v>10</v>
      </c>
      <c r="G277" s="1">
        <v>1.5464815279999999</v>
      </c>
      <c r="H277" s="1">
        <v>3</v>
      </c>
      <c r="I277" s="1">
        <v>5</v>
      </c>
      <c r="J277">
        <f>COUNTIF($A$2:A277,A277)</f>
        <v>6</v>
      </c>
    </row>
    <row r="278" spans="1:10" x14ac:dyDescent="0.55000000000000004">
      <c r="A278" s="1" t="s">
        <v>33</v>
      </c>
      <c r="B278" s="1">
        <v>5.2999999999999999E-2</v>
      </c>
      <c r="C278" s="1">
        <v>8.15</v>
      </c>
      <c r="D278" s="1">
        <v>46</v>
      </c>
      <c r="E278" s="1">
        <v>3.8286413960000001</v>
      </c>
      <c r="F278" s="1">
        <v>5</v>
      </c>
      <c r="G278" s="1">
        <v>0.456346851</v>
      </c>
      <c r="H278" s="1">
        <v>1</v>
      </c>
      <c r="I278" s="1">
        <v>5</v>
      </c>
      <c r="J278">
        <f>COUNTIF($A$2:A278,A278)</f>
        <v>6</v>
      </c>
    </row>
    <row r="279" spans="1:10" x14ac:dyDescent="0.55000000000000004">
      <c r="A279" s="1" t="s">
        <v>34</v>
      </c>
      <c r="B279" s="1">
        <v>2.1999999999999999E-2</v>
      </c>
      <c r="C279" s="1">
        <v>6.9</v>
      </c>
      <c r="D279" s="1">
        <v>38</v>
      </c>
      <c r="E279" s="1">
        <v>3.6375861600000001</v>
      </c>
      <c r="F279" s="1">
        <v>3</v>
      </c>
      <c r="G279" s="1">
        <v>2.4262853990000002</v>
      </c>
      <c r="H279" s="1">
        <v>1</v>
      </c>
      <c r="I279" s="1">
        <v>5</v>
      </c>
      <c r="J279">
        <f>COUNTIF($A$2:A279,A279)</f>
        <v>6</v>
      </c>
    </row>
    <row r="280" spans="1:10" x14ac:dyDescent="0.55000000000000004">
      <c r="A280" s="1" t="s">
        <v>35</v>
      </c>
      <c r="B280" s="1">
        <v>6.0999999999999999E-2</v>
      </c>
      <c r="C280" s="1">
        <v>7.1</v>
      </c>
      <c r="D280" s="1">
        <v>52</v>
      </c>
      <c r="E280" s="1">
        <v>3.9512437189999998</v>
      </c>
      <c r="F280" s="1">
        <v>4</v>
      </c>
      <c r="G280" s="1">
        <v>1.103420165</v>
      </c>
      <c r="H280" s="1">
        <v>1</v>
      </c>
      <c r="I280" s="1">
        <v>5</v>
      </c>
      <c r="J280">
        <f>COUNTIF($A$2:A280,A280)</f>
        <v>6</v>
      </c>
    </row>
    <row r="281" spans="1:10" x14ac:dyDescent="0.55000000000000004">
      <c r="A281" s="1" t="s">
        <v>36</v>
      </c>
      <c r="B281" s="1">
        <v>1.6E-2</v>
      </c>
      <c r="C281" s="1">
        <v>6.75</v>
      </c>
      <c r="D281" s="1">
        <v>10</v>
      </c>
      <c r="E281" s="1">
        <v>2.3025850929999998</v>
      </c>
      <c r="F281" s="1">
        <v>8</v>
      </c>
      <c r="G281" s="1">
        <v>0.21043516700000001</v>
      </c>
      <c r="H281" s="1">
        <v>2</v>
      </c>
      <c r="I281" s="1">
        <v>5</v>
      </c>
      <c r="J281">
        <f>COUNTIF($A$2:A281,A281)</f>
        <v>6</v>
      </c>
    </row>
    <row r="282" spans="1:10" x14ac:dyDescent="0.55000000000000004">
      <c r="A282" s="1" t="s">
        <v>37</v>
      </c>
      <c r="B282" s="1">
        <v>5.2999999999999999E-2</v>
      </c>
      <c r="C282" s="1">
        <v>6.7</v>
      </c>
      <c r="D282" s="1">
        <v>1</v>
      </c>
      <c r="E282" s="1">
        <v>0</v>
      </c>
      <c r="F282" s="1">
        <v>8</v>
      </c>
      <c r="G282" s="1">
        <v>6.5541725289999997</v>
      </c>
      <c r="H282" s="1">
        <v>2</v>
      </c>
      <c r="I282" s="1">
        <v>5</v>
      </c>
      <c r="J282">
        <f>COUNTIF($A$2:A282,A282)</f>
        <v>6</v>
      </c>
    </row>
    <row r="283" spans="1:10" x14ac:dyDescent="0.55000000000000004">
      <c r="A283" s="1" t="s">
        <v>38</v>
      </c>
      <c r="B283" s="1">
        <v>5.2999999999999999E-2</v>
      </c>
      <c r="C283" s="1">
        <v>6.35</v>
      </c>
      <c r="D283" s="1">
        <v>25</v>
      </c>
      <c r="E283" s="1">
        <v>3.218875825</v>
      </c>
      <c r="F283" s="1">
        <v>7</v>
      </c>
      <c r="G283" s="1">
        <v>0.74662667000000005</v>
      </c>
      <c r="H283" s="1">
        <v>2</v>
      </c>
      <c r="I283" s="1">
        <v>5</v>
      </c>
      <c r="J283">
        <f>COUNTIF($A$2:A283,A283)</f>
        <v>6</v>
      </c>
    </row>
    <row r="284" spans="1:10" x14ac:dyDescent="0.55000000000000004">
      <c r="A284" s="1" t="s">
        <v>39</v>
      </c>
      <c r="B284" s="1">
        <v>6.0999999999999999E-2</v>
      </c>
      <c r="C284" s="1">
        <v>6.3</v>
      </c>
      <c r="D284" s="1">
        <v>185</v>
      </c>
      <c r="E284" s="1">
        <v>5.2203558250000004</v>
      </c>
      <c r="F284" s="1">
        <v>5</v>
      </c>
      <c r="G284" s="1">
        <v>3.213809447</v>
      </c>
      <c r="H284" s="1">
        <v>1</v>
      </c>
      <c r="I284" s="1">
        <v>5</v>
      </c>
      <c r="J284">
        <f>COUNTIF($A$2:A284,A284)</f>
        <v>6</v>
      </c>
    </row>
    <row r="285" spans="1:10" x14ac:dyDescent="0.55000000000000004">
      <c r="A285" s="1" t="s">
        <v>40</v>
      </c>
      <c r="B285" s="1">
        <v>2.1000000000000001E-2</v>
      </c>
      <c r="C285" s="1">
        <v>4.5999999999999996</v>
      </c>
      <c r="D285" s="1">
        <v>1</v>
      </c>
      <c r="E285" s="1">
        <v>0</v>
      </c>
      <c r="F285" s="1">
        <v>5</v>
      </c>
      <c r="G285" s="1">
        <v>1.912259081</v>
      </c>
      <c r="H285" s="1">
        <v>2</v>
      </c>
      <c r="I285" s="1">
        <v>5</v>
      </c>
      <c r="J285">
        <f>COUNTIF($A$2:A285,A285)</f>
        <v>6</v>
      </c>
    </row>
    <row r="286" spans="1:10" x14ac:dyDescent="0.55000000000000004">
      <c r="A286" s="1" t="s">
        <v>41</v>
      </c>
      <c r="B286" s="1">
        <v>0.02</v>
      </c>
      <c r="C286" s="1">
        <v>5.6</v>
      </c>
      <c r="D286" s="1">
        <v>1</v>
      </c>
      <c r="E286" s="1">
        <v>0</v>
      </c>
      <c r="F286" s="1">
        <v>7</v>
      </c>
      <c r="G286" s="1">
        <v>0.78288724300000001</v>
      </c>
      <c r="H286" s="1">
        <v>2</v>
      </c>
      <c r="I286" s="1">
        <v>5</v>
      </c>
      <c r="J286">
        <f>COUNTIF($A$2:A286,A286)</f>
        <v>6</v>
      </c>
    </row>
    <row r="287" spans="1:10" x14ac:dyDescent="0.55000000000000004">
      <c r="A287" s="1" t="s">
        <v>42</v>
      </c>
      <c r="B287" s="1">
        <v>6.0999999999999999E-2</v>
      </c>
      <c r="C287" s="1">
        <v>3.55</v>
      </c>
      <c r="D287" s="1">
        <v>2</v>
      </c>
      <c r="E287" s="1">
        <v>0.69314718099999995</v>
      </c>
      <c r="F287" s="1">
        <v>5</v>
      </c>
      <c r="G287" s="1">
        <v>1.6122109929999999</v>
      </c>
      <c r="H287" s="1">
        <v>1</v>
      </c>
      <c r="I287" s="1">
        <v>5</v>
      </c>
      <c r="J287">
        <f>COUNTIF($A$2:A287,A287)</f>
        <v>6</v>
      </c>
    </row>
    <row r="288" spans="1:10" x14ac:dyDescent="0.55000000000000004">
      <c r="A288" s="1" t="s">
        <v>43</v>
      </c>
      <c r="B288" s="1">
        <v>4.0000000000000001E-3</v>
      </c>
      <c r="C288" s="1">
        <v>5.25</v>
      </c>
      <c r="D288" s="1">
        <v>22</v>
      </c>
      <c r="E288" s="1">
        <v>3.091042453</v>
      </c>
      <c r="F288" s="1">
        <v>6</v>
      </c>
      <c r="G288" s="1">
        <v>2.415676801</v>
      </c>
      <c r="H288" s="1">
        <v>2</v>
      </c>
      <c r="I288" s="1">
        <v>5</v>
      </c>
      <c r="J288">
        <f>COUNTIF($A$2:A288,A288)</f>
        <v>6</v>
      </c>
    </row>
    <row r="289" spans="1:10" x14ac:dyDescent="0.55000000000000004">
      <c r="A289" s="1" t="s">
        <v>44</v>
      </c>
      <c r="B289" s="1">
        <v>5.1999999999999998E-2</v>
      </c>
      <c r="C289" s="1">
        <v>7.1</v>
      </c>
      <c r="D289" s="1">
        <v>124</v>
      </c>
      <c r="E289" s="1">
        <v>4.8202815660000002</v>
      </c>
      <c r="F289" s="1">
        <v>6</v>
      </c>
      <c r="G289" s="1">
        <v>1.3756374659999999</v>
      </c>
      <c r="H289" s="1">
        <v>1</v>
      </c>
      <c r="I289" s="1">
        <v>5</v>
      </c>
      <c r="J289">
        <f>COUNTIF($A$2:A289,A289)</f>
        <v>6</v>
      </c>
    </row>
    <row r="290" spans="1:10" x14ac:dyDescent="0.55000000000000004">
      <c r="A290" s="1" t="s">
        <v>27</v>
      </c>
      <c r="B290" s="1">
        <v>0.05</v>
      </c>
      <c r="C290" s="1">
        <v>3.95</v>
      </c>
      <c r="D290" s="1">
        <v>1</v>
      </c>
      <c r="E290" s="1">
        <v>0</v>
      </c>
      <c r="F290" s="1">
        <v>7</v>
      </c>
      <c r="G290" s="1">
        <v>3.020745845</v>
      </c>
      <c r="H290" s="1">
        <v>2</v>
      </c>
      <c r="I290" s="1">
        <v>5</v>
      </c>
      <c r="J290">
        <f>COUNTIF($A$2:A290,A290)</f>
        <v>7</v>
      </c>
    </row>
    <row r="291" spans="1:10" x14ac:dyDescent="0.55000000000000004">
      <c r="A291" s="1" t="s">
        <v>28</v>
      </c>
      <c r="B291" s="1">
        <v>3.0000000000000001E-3</v>
      </c>
      <c r="C291" s="1">
        <v>6.6</v>
      </c>
      <c r="D291" s="1">
        <v>1</v>
      </c>
      <c r="E291" s="1">
        <v>0</v>
      </c>
      <c r="F291" s="1">
        <v>9</v>
      </c>
      <c r="G291" s="1">
        <v>-0.35604697699999999</v>
      </c>
      <c r="H291" s="1">
        <v>3</v>
      </c>
      <c r="I291" s="1">
        <v>5</v>
      </c>
      <c r="J291">
        <f>COUNTIF($A$2:A291,A291)</f>
        <v>7</v>
      </c>
    </row>
    <row r="292" spans="1:10" x14ac:dyDescent="0.55000000000000004">
      <c r="A292" s="1" t="s">
        <v>29</v>
      </c>
      <c r="B292" s="1">
        <v>2.5000000000000001E-2</v>
      </c>
      <c r="C292" s="1">
        <v>6.05</v>
      </c>
      <c r="D292" s="1">
        <v>98</v>
      </c>
      <c r="E292" s="1">
        <v>4.5849674790000003</v>
      </c>
      <c r="F292" s="1">
        <v>5</v>
      </c>
      <c r="G292" s="1">
        <v>-0.49770734999999999</v>
      </c>
      <c r="H292" s="1">
        <v>1</v>
      </c>
      <c r="I292" s="1">
        <v>5</v>
      </c>
      <c r="J292">
        <f>COUNTIF($A$2:A292,A292)</f>
        <v>7</v>
      </c>
    </row>
    <row r="293" spans="1:10" x14ac:dyDescent="0.55000000000000004">
      <c r="A293" s="1" t="s">
        <v>30</v>
      </c>
      <c r="B293" s="1">
        <v>2.5000000000000001E-2</v>
      </c>
      <c r="C293" s="1">
        <v>3.3</v>
      </c>
      <c r="D293" s="1">
        <v>5</v>
      </c>
      <c r="E293" s="1">
        <v>1.609437912</v>
      </c>
      <c r="F293" s="1">
        <v>5</v>
      </c>
      <c r="G293" s="1">
        <v>3.4967169619999998</v>
      </c>
      <c r="H293" s="1">
        <v>1</v>
      </c>
      <c r="I293" s="1">
        <v>5</v>
      </c>
      <c r="J293">
        <f>COUNTIF($A$2:A293,A293)</f>
        <v>7</v>
      </c>
    </row>
    <row r="294" spans="1:10" x14ac:dyDescent="0.55000000000000004">
      <c r="A294" s="1" t="s">
        <v>31</v>
      </c>
      <c r="B294" s="1">
        <v>6.0999999999999999E-2</v>
      </c>
      <c r="C294" s="1">
        <v>4</v>
      </c>
      <c r="D294" s="1">
        <v>1</v>
      </c>
      <c r="E294" s="1">
        <v>0</v>
      </c>
      <c r="F294" s="1">
        <v>5</v>
      </c>
      <c r="G294" s="1">
        <v>1.1789103139999999</v>
      </c>
      <c r="H294" s="1">
        <v>1</v>
      </c>
      <c r="I294" s="1">
        <v>5</v>
      </c>
      <c r="J294">
        <f>COUNTIF($A$2:A294,A294)</f>
        <v>7</v>
      </c>
    </row>
    <row r="295" spans="1:10" x14ac:dyDescent="0.55000000000000004">
      <c r="A295" s="1" t="s">
        <v>32</v>
      </c>
      <c r="B295" s="1">
        <v>0.01</v>
      </c>
      <c r="C295" s="1">
        <v>6.5</v>
      </c>
      <c r="D295" s="1">
        <v>4</v>
      </c>
      <c r="E295" s="1">
        <v>1.386294361</v>
      </c>
      <c r="F295" s="1">
        <v>10</v>
      </c>
      <c r="G295" s="1">
        <v>1.5464815279999999</v>
      </c>
      <c r="H295" s="1">
        <v>3</v>
      </c>
      <c r="I295" s="1">
        <v>5</v>
      </c>
      <c r="J295">
        <f>COUNTIF($A$2:A295,A295)</f>
        <v>7</v>
      </c>
    </row>
    <row r="296" spans="1:10" x14ac:dyDescent="0.55000000000000004">
      <c r="A296" s="1" t="s">
        <v>33</v>
      </c>
      <c r="B296" s="1">
        <v>5.2999999999999999E-2</v>
      </c>
      <c r="C296" s="1">
        <v>8.15</v>
      </c>
      <c r="D296" s="1">
        <v>46</v>
      </c>
      <c r="E296" s="1">
        <v>3.8286413960000001</v>
      </c>
      <c r="F296" s="1">
        <v>5</v>
      </c>
      <c r="G296" s="1">
        <v>0.456346851</v>
      </c>
      <c r="H296" s="1">
        <v>1</v>
      </c>
      <c r="I296" s="1">
        <v>5</v>
      </c>
      <c r="J296">
        <f>COUNTIF($A$2:A296,A296)</f>
        <v>7</v>
      </c>
    </row>
    <row r="297" spans="1:10" x14ac:dyDescent="0.55000000000000004">
      <c r="A297" s="1" t="s">
        <v>34</v>
      </c>
      <c r="B297" s="1">
        <v>2.1999999999999999E-2</v>
      </c>
      <c r="C297" s="1">
        <v>6.9</v>
      </c>
      <c r="D297" s="1">
        <v>38</v>
      </c>
      <c r="E297" s="1">
        <v>3.6375861600000001</v>
      </c>
      <c r="F297" s="1">
        <v>3</v>
      </c>
      <c r="G297" s="1">
        <v>2.4262853990000002</v>
      </c>
      <c r="H297" s="1">
        <v>1</v>
      </c>
      <c r="I297" s="1">
        <v>5</v>
      </c>
      <c r="J297">
        <f>COUNTIF($A$2:A297,A297)</f>
        <v>7</v>
      </c>
    </row>
    <row r="298" spans="1:10" x14ac:dyDescent="0.55000000000000004">
      <c r="A298" s="1" t="s">
        <v>35</v>
      </c>
      <c r="B298" s="1">
        <v>6.0999999999999999E-2</v>
      </c>
      <c r="C298" s="1">
        <v>7.1</v>
      </c>
      <c r="D298" s="1">
        <v>52</v>
      </c>
      <c r="E298" s="1">
        <v>3.9512437189999998</v>
      </c>
      <c r="F298" s="1">
        <v>4</v>
      </c>
      <c r="G298" s="1">
        <v>1.103420165</v>
      </c>
      <c r="H298" s="1">
        <v>1</v>
      </c>
      <c r="I298" s="1">
        <v>5</v>
      </c>
      <c r="J298">
        <f>COUNTIF($A$2:A298,A298)</f>
        <v>7</v>
      </c>
    </row>
    <row r="299" spans="1:10" x14ac:dyDescent="0.55000000000000004">
      <c r="A299" s="1" t="s">
        <v>36</v>
      </c>
      <c r="B299" s="1">
        <v>1.6E-2</v>
      </c>
      <c r="C299" s="1">
        <v>6.75</v>
      </c>
      <c r="D299" s="1">
        <v>10</v>
      </c>
      <c r="E299" s="1">
        <v>2.3025850929999998</v>
      </c>
      <c r="F299" s="1">
        <v>8</v>
      </c>
      <c r="G299" s="1">
        <v>0.21043516700000001</v>
      </c>
      <c r="H299" s="1">
        <v>2</v>
      </c>
      <c r="I299" s="1">
        <v>5</v>
      </c>
      <c r="J299">
        <f>COUNTIF($A$2:A299,A299)</f>
        <v>7</v>
      </c>
    </row>
    <row r="300" spans="1:10" x14ac:dyDescent="0.55000000000000004">
      <c r="A300" s="1" t="s">
        <v>37</v>
      </c>
      <c r="B300" s="1">
        <v>5.2999999999999999E-2</v>
      </c>
      <c r="C300" s="1">
        <v>6.7</v>
      </c>
      <c r="D300" s="1">
        <v>1</v>
      </c>
      <c r="E300" s="1">
        <v>0</v>
      </c>
      <c r="F300" s="1">
        <v>8</v>
      </c>
      <c r="G300" s="1">
        <v>6.5541725289999997</v>
      </c>
      <c r="H300" s="1">
        <v>2</v>
      </c>
      <c r="I300" s="1">
        <v>5</v>
      </c>
      <c r="J300">
        <f>COUNTIF($A$2:A300,A300)</f>
        <v>7</v>
      </c>
    </row>
    <row r="301" spans="1:10" x14ac:dyDescent="0.55000000000000004">
      <c r="A301" s="1" t="s">
        <v>38</v>
      </c>
      <c r="B301" s="1">
        <v>5.2999999999999999E-2</v>
      </c>
      <c r="C301" s="1">
        <v>6.35</v>
      </c>
      <c r="D301" s="1">
        <v>25</v>
      </c>
      <c r="E301" s="1">
        <v>3.218875825</v>
      </c>
      <c r="F301" s="1">
        <v>7</v>
      </c>
      <c r="G301" s="1">
        <v>0.74662667000000005</v>
      </c>
      <c r="H301" s="1">
        <v>2</v>
      </c>
      <c r="I301" s="1">
        <v>5</v>
      </c>
      <c r="J301">
        <f>COUNTIF($A$2:A301,A301)</f>
        <v>7</v>
      </c>
    </row>
    <row r="302" spans="1:10" x14ac:dyDescent="0.55000000000000004">
      <c r="A302" s="1" t="s">
        <v>39</v>
      </c>
      <c r="B302" s="1">
        <v>6.0999999999999999E-2</v>
      </c>
      <c r="C302" s="1">
        <v>6.3</v>
      </c>
      <c r="D302" s="1">
        <v>185</v>
      </c>
      <c r="E302" s="1">
        <v>5.2203558250000004</v>
      </c>
      <c r="F302" s="1">
        <v>5</v>
      </c>
      <c r="G302" s="1">
        <v>3.213809447</v>
      </c>
      <c r="H302" s="1">
        <v>1</v>
      </c>
      <c r="I302" s="1">
        <v>5</v>
      </c>
      <c r="J302">
        <f>COUNTIF($A$2:A302,A302)</f>
        <v>7</v>
      </c>
    </row>
    <row r="303" spans="1:10" x14ac:dyDescent="0.55000000000000004">
      <c r="A303" s="1" t="s">
        <v>40</v>
      </c>
      <c r="B303" s="1">
        <v>2.1000000000000001E-2</v>
      </c>
      <c r="C303" s="1">
        <v>4.5999999999999996</v>
      </c>
      <c r="D303" s="1">
        <v>1</v>
      </c>
      <c r="E303" s="1">
        <v>0</v>
      </c>
      <c r="F303" s="1">
        <v>5</v>
      </c>
      <c r="G303" s="1">
        <v>1.912259081</v>
      </c>
      <c r="H303" s="1">
        <v>2</v>
      </c>
      <c r="I303" s="1">
        <v>5</v>
      </c>
      <c r="J303">
        <f>COUNTIF($A$2:A303,A303)</f>
        <v>7</v>
      </c>
    </row>
    <row r="304" spans="1:10" x14ac:dyDescent="0.55000000000000004">
      <c r="A304" s="1" t="s">
        <v>41</v>
      </c>
      <c r="B304" s="1">
        <v>0.02</v>
      </c>
      <c r="C304" s="1">
        <v>5.6</v>
      </c>
      <c r="D304" s="1">
        <v>1</v>
      </c>
      <c r="E304" s="1">
        <v>0</v>
      </c>
      <c r="F304" s="1">
        <v>7</v>
      </c>
      <c r="G304" s="1">
        <v>0.78288724300000001</v>
      </c>
      <c r="H304" s="1">
        <v>2</v>
      </c>
      <c r="I304" s="1">
        <v>5</v>
      </c>
      <c r="J304">
        <f>COUNTIF($A$2:A304,A304)</f>
        <v>7</v>
      </c>
    </row>
    <row r="305" spans="1:10" x14ac:dyDescent="0.55000000000000004">
      <c r="A305" s="1" t="s">
        <v>42</v>
      </c>
      <c r="B305" s="1">
        <v>6.0999999999999999E-2</v>
      </c>
      <c r="C305" s="1">
        <v>3.55</v>
      </c>
      <c r="D305" s="1">
        <v>2</v>
      </c>
      <c r="E305" s="1">
        <v>0.69314718099999995</v>
      </c>
      <c r="F305" s="1">
        <v>5</v>
      </c>
      <c r="G305" s="1">
        <v>1.6122109929999999</v>
      </c>
      <c r="H305" s="1">
        <v>1</v>
      </c>
      <c r="I305" s="1">
        <v>5</v>
      </c>
      <c r="J305">
        <f>COUNTIF($A$2:A305,A305)</f>
        <v>7</v>
      </c>
    </row>
    <row r="306" spans="1:10" x14ac:dyDescent="0.55000000000000004">
      <c r="A306" s="1" t="s">
        <v>43</v>
      </c>
      <c r="B306" s="1">
        <v>4.0000000000000001E-3</v>
      </c>
      <c r="C306" s="1">
        <v>5.25</v>
      </c>
      <c r="D306" s="1">
        <v>22</v>
      </c>
      <c r="E306" s="1">
        <v>3.091042453</v>
      </c>
      <c r="F306" s="1">
        <v>6</v>
      </c>
      <c r="G306" s="1">
        <v>2.415676801</v>
      </c>
      <c r="H306" s="1">
        <v>2</v>
      </c>
      <c r="I306" s="1">
        <v>5</v>
      </c>
      <c r="J306">
        <f>COUNTIF($A$2:A306,A306)</f>
        <v>7</v>
      </c>
    </row>
    <row r="307" spans="1:10" x14ac:dyDescent="0.55000000000000004">
      <c r="A307" s="1" t="s">
        <v>44</v>
      </c>
      <c r="B307" s="1">
        <v>5.1999999999999998E-2</v>
      </c>
      <c r="C307" s="1">
        <v>7.1</v>
      </c>
      <c r="D307" s="1">
        <v>124</v>
      </c>
      <c r="E307" s="1">
        <v>4.8202815660000002</v>
      </c>
      <c r="F307" s="1">
        <v>6</v>
      </c>
      <c r="G307" s="1">
        <v>1.3756374659999999</v>
      </c>
      <c r="H307" s="1">
        <v>1</v>
      </c>
      <c r="I307" s="1">
        <v>5</v>
      </c>
      <c r="J307">
        <f>COUNTIF($A$2:A307,A307)</f>
        <v>7</v>
      </c>
    </row>
    <row r="308" spans="1:10" x14ac:dyDescent="0.55000000000000004">
      <c r="A308" t="s">
        <v>99</v>
      </c>
      <c r="B308">
        <v>7.8E-2</v>
      </c>
      <c r="C308">
        <v>4.3499999999999996</v>
      </c>
      <c r="D308">
        <v>1</v>
      </c>
      <c r="E308">
        <v>0</v>
      </c>
      <c r="F308">
        <v>7</v>
      </c>
      <c r="G308">
        <v>1.200003216</v>
      </c>
      <c r="H308">
        <v>2</v>
      </c>
      <c r="I308">
        <v>9</v>
      </c>
      <c r="J308">
        <f>COUNTIF($A$2:A308,A308)</f>
        <v>2</v>
      </c>
    </row>
    <row r="309" spans="1:10" x14ac:dyDescent="0.55000000000000004">
      <c r="A309" t="s">
        <v>100</v>
      </c>
      <c r="B309">
        <v>6.8000000000000005E-2</v>
      </c>
      <c r="C309">
        <v>5.05</v>
      </c>
      <c r="D309">
        <v>32</v>
      </c>
      <c r="E309">
        <v>3.4657359030000001</v>
      </c>
      <c r="F309">
        <v>6</v>
      </c>
      <c r="G309">
        <v>0.35238803200000002</v>
      </c>
      <c r="H309">
        <v>2</v>
      </c>
      <c r="I309">
        <v>9</v>
      </c>
      <c r="J309">
        <f>COUNTIF($A$2:A309,A309)</f>
        <v>2</v>
      </c>
    </row>
    <row r="310" spans="1:10" x14ac:dyDescent="0.55000000000000004">
      <c r="A310" t="s">
        <v>101</v>
      </c>
      <c r="B310">
        <v>5.5E-2</v>
      </c>
      <c r="C310">
        <v>6.85</v>
      </c>
      <c r="D310">
        <v>1</v>
      </c>
      <c r="E310">
        <v>0</v>
      </c>
      <c r="F310">
        <v>8</v>
      </c>
      <c r="G310">
        <v>0.55856536999999995</v>
      </c>
      <c r="H310">
        <v>2</v>
      </c>
      <c r="I310">
        <v>9</v>
      </c>
      <c r="J310">
        <f>COUNTIF($A$2:A310,A310)</f>
        <v>2</v>
      </c>
    </row>
    <row r="311" spans="1:10" x14ac:dyDescent="0.55000000000000004">
      <c r="A311" t="s">
        <v>102</v>
      </c>
      <c r="B311">
        <v>2.4E-2</v>
      </c>
      <c r="C311">
        <v>4.5999999999999996</v>
      </c>
      <c r="D311">
        <v>12</v>
      </c>
      <c r="E311">
        <v>2.4849066500000001</v>
      </c>
      <c r="F311">
        <v>5</v>
      </c>
      <c r="G311">
        <v>1.624695067</v>
      </c>
      <c r="H311">
        <v>2</v>
      </c>
      <c r="I311">
        <v>9</v>
      </c>
      <c r="J311">
        <f>COUNTIF($A$2:A311,A311)</f>
        <v>2</v>
      </c>
    </row>
    <row r="312" spans="1:10" x14ac:dyDescent="0.55000000000000004">
      <c r="A312" t="s">
        <v>103</v>
      </c>
      <c r="B312">
        <v>1.9E-2</v>
      </c>
      <c r="C312">
        <v>4.8499999999999996</v>
      </c>
      <c r="D312">
        <v>16</v>
      </c>
      <c r="E312">
        <v>2.7725887220000001</v>
      </c>
      <c r="F312">
        <v>4</v>
      </c>
      <c r="G312">
        <v>0.221302043</v>
      </c>
      <c r="H312">
        <v>1</v>
      </c>
      <c r="I312">
        <v>9</v>
      </c>
      <c r="J312">
        <f>COUNTIF($A$2:A312,A312)</f>
        <v>2</v>
      </c>
    </row>
    <row r="313" spans="1:10" x14ac:dyDescent="0.55000000000000004">
      <c r="A313" t="s">
        <v>104</v>
      </c>
      <c r="B313">
        <v>5.0999999999999997E-2</v>
      </c>
      <c r="C313">
        <v>7.35</v>
      </c>
      <c r="D313">
        <v>11</v>
      </c>
      <c r="E313">
        <v>2.397895273</v>
      </c>
      <c r="F313">
        <v>8</v>
      </c>
      <c r="G313">
        <v>-0.202995173</v>
      </c>
      <c r="H313">
        <v>3</v>
      </c>
      <c r="I313">
        <v>9</v>
      </c>
      <c r="J313">
        <f>COUNTIF($A$2:A313,A313)</f>
        <v>2</v>
      </c>
    </row>
    <row r="314" spans="1:10" x14ac:dyDescent="0.55000000000000004">
      <c r="A314" t="s">
        <v>105</v>
      </c>
      <c r="B314">
        <v>2.1000000000000001E-2</v>
      </c>
      <c r="C314">
        <v>5.25</v>
      </c>
      <c r="D314">
        <v>1</v>
      </c>
      <c r="E314">
        <v>0</v>
      </c>
      <c r="F314">
        <v>8</v>
      </c>
      <c r="G314">
        <v>0.46062079</v>
      </c>
      <c r="H314">
        <v>2</v>
      </c>
      <c r="I314">
        <v>9</v>
      </c>
      <c r="J314">
        <f>COUNTIF($A$2:A314,A314)</f>
        <v>2</v>
      </c>
    </row>
    <row r="315" spans="1:10" x14ac:dyDescent="0.55000000000000004">
      <c r="A315" t="s">
        <v>106</v>
      </c>
      <c r="B315">
        <v>2.1000000000000001E-2</v>
      </c>
      <c r="C315">
        <v>7.45</v>
      </c>
      <c r="D315">
        <v>1</v>
      </c>
      <c r="E315">
        <v>0</v>
      </c>
      <c r="F315">
        <v>3</v>
      </c>
      <c r="G315">
        <v>2.7871736039999999</v>
      </c>
      <c r="H315">
        <v>1</v>
      </c>
      <c r="I315">
        <v>9</v>
      </c>
      <c r="J315">
        <f>COUNTIF($A$2:A315,A315)</f>
        <v>2</v>
      </c>
    </row>
    <row r="316" spans="1:10" x14ac:dyDescent="0.55000000000000004">
      <c r="A316" t="s">
        <v>107</v>
      </c>
      <c r="B316">
        <v>6.6000000000000003E-2</v>
      </c>
      <c r="C316">
        <v>8.85</v>
      </c>
      <c r="D316">
        <v>19</v>
      </c>
      <c r="E316">
        <v>2.9444389790000001</v>
      </c>
      <c r="F316">
        <v>4</v>
      </c>
      <c r="G316">
        <v>0.678639137</v>
      </c>
      <c r="H316">
        <v>1</v>
      </c>
      <c r="I316">
        <v>9</v>
      </c>
      <c r="J316">
        <f>COUNTIF($A$2:A316,A316)</f>
        <v>2</v>
      </c>
    </row>
    <row r="317" spans="1:10" x14ac:dyDescent="0.55000000000000004">
      <c r="A317" t="s">
        <v>108</v>
      </c>
      <c r="B317">
        <v>1.7000000000000001E-2</v>
      </c>
      <c r="C317">
        <v>6.2</v>
      </c>
      <c r="D317">
        <v>3</v>
      </c>
      <c r="E317">
        <v>1.0986122890000001</v>
      </c>
      <c r="F317">
        <v>6</v>
      </c>
      <c r="G317">
        <v>2.4642469330000001</v>
      </c>
      <c r="H317">
        <v>2</v>
      </c>
      <c r="I317">
        <v>9</v>
      </c>
      <c r="J317">
        <f>COUNTIF($A$2:A317,A317)</f>
        <v>2</v>
      </c>
    </row>
    <row r="318" spans="1:10" x14ac:dyDescent="0.55000000000000004">
      <c r="A318" t="s">
        <v>109</v>
      </c>
      <c r="B318">
        <v>5.7000000000000002E-2</v>
      </c>
      <c r="C318">
        <v>2</v>
      </c>
      <c r="D318">
        <v>1</v>
      </c>
      <c r="E318">
        <v>0</v>
      </c>
      <c r="F318">
        <v>7</v>
      </c>
      <c r="G318">
        <v>1.2127086629999999</v>
      </c>
      <c r="H318">
        <v>3</v>
      </c>
      <c r="I318">
        <v>9</v>
      </c>
      <c r="J318">
        <f>COUNTIF($A$2:A318,A318)</f>
        <v>2</v>
      </c>
    </row>
    <row r="319" spans="1:10" x14ac:dyDescent="0.55000000000000004">
      <c r="A319" t="s">
        <v>110</v>
      </c>
      <c r="B319">
        <v>0.06</v>
      </c>
      <c r="C319">
        <v>5.8</v>
      </c>
      <c r="D319">
        <v>11</v>
      </c>
      <c r="E319">
        <v>2.397895273</v>
      </c>
      <c r="F319">
        <v>4</v>
      </c>
      <c r="G319">
        <v>0.951978459</v>
      </c>
      <c r="H319">
        <v>1</v>
      </c>
      <c r="I319">
        <v>9</v>
      </c>
      <c r="J319">
        <f>COUNTIF($A$2:A319,A319)</f>
        <v>2</v>
      </c>
    </row>
    <row r="320" spans="1:10" x14ac:dyDescent="0.55000000000000004">
      <c r="A320" t="s">
        <v>111</v>
      </c>
      <c r="B320">
        <v>2.1000000000000001E-2</v>
      </c>
      <c r="C320">
        <v>4.95</v>
      </c>
      <c r="D320">
        <v>282</v>
      </c>
      <c r="E320">
        <v>5.6419070710000003</v>
      </c>
      <c r="F320">
        <v>5</v>
      </c>
      <c r="G320">
        <v>2.5520864589999999</v>
      </c>
      <c r="H320">
        <v>2</v>
      </c>
      <c r="I320">
        <v>9</v>
      </c>
      <c r="J320">
        <f>COUNTIF($A$2:A320,A320)</f>
        <v>2</v>
      </c>
    </row>
    <row r="321" spans="1:10" x14ac:dyDescent="0.55000000000000004">
      <c r="A321" t="s">
        <v>112</v>
      </c>
      <c r="B321">
        <v>2.8000000000000001E-2</v>
      </c>
      <c r="C321">
        <v>6.45</v>
      </c>
      <c r="D321">
        <v>7</v>
      </c>
      <c r="E321">
        <v>1.9459101489999999</v>
      </c>
      <c r="F321">
        <v>9</v>
      </c>
      <c r="G321">
        <v>1.2228913189999999</v>
      </c>
      <c r="H321">
        <v>3</v>
      </c>
      <c r="I321">
        <v>9</v>
      </c>
      <c r="J321">
        <f>COUNTIF($A$2:A321,A321)</f>
        <v>2</v>
      </c>
    </row>
    <row r="322" spans="1:10" x14ac:dyDescent="0.55000000000000004">
      <c r="A322" t="s">
        <v>113</v>
      </c>
      <c r="B322">
        <v>5.7000000000000002E-2</v>
      </c>
      <c r="C322">
        <v>7.65</v>
      </c>
      <c r="D322">
        <v>7</v>
      </c>
      <c r="E322">
        <v>1.9459101489999999</v>
      </c>
      <c r="F322">
        <v>6</v>
      </c>
      <c r="G322">
        <v>1.3148532820000001</v>
      </c>
      <c r="H322">
        <v>2</v>
      </c>
      <c r="I322">
        <v>9</v>
      </c>
      <c r="J322">
        <f>COUNTIF($A$2:A322,A322)</f>
        <v>2</v>
      </c>
    </row>
    <row r="323" spans="1:10" x14ac:dyDescent="0.55000000000000004">
      <c r="A323" t="s">
        <v>114</v>
      </c>
      <c r="B323">
        <v>7.5999999999999998E-2</v>
      </c>
      <c r="C323">
        <v>5.8</v>
      </c>
      <c r="D323">
        <v>2</v>
      </c>
      <c r="E323">
        <v>0.69314718099999995</v>
      </c>
      <c r="F323">
        <v>6</v>
      </c>
      <c r="G323">
        <v>1.6344347969999999</v>
      </c>
      <c r="H323">
        <v>1</v>
      </c>
      <c r="I323">
        <v>9</v>
      </c>
      <c r="J323">
        <f>COUNTIF($A$2:A323,A323)</f>
        <v>2</v>
      </c>
    </row>
    <row r="324" spans="1:10" x14ac:dyDescent="0.55000000000000004">
      <c r="A324" t="s">
        <v>115</v>
      </c>
      <c r="B324">
        <v>5.5E-2</v>
      </c>
      <c r="C324">
        <v>4.45</v>
      </c>
      <c r="D324">
        <v>1</v>
      </c>
      <c r="E324">
        <v>0</v>
      </c>
      <c r="F324">
        <v>6</v>
      </c>
      <c r="G324">
        <v>1.3547002159999999</v>
      </c>
      <c r="H324">
        <v>2</v>
      </c>
      <c r="I324">
        <v>9</v>
      </c>
      <c r="J324">
        <f>COUNTIF($A$2:A324,A324)</f>
        <v>2</v>
      </c>
    </row>
    <row r="325" spans="1:10" x14ac:dyDescent="0.55000000000000004">
      <c r="A325" t="s">
        <v>116</v>
      </c>
      <c r="B325">
        <v>1.7999999999999999E-2</v>
      </c>
      <c r="C325">
        <v>3.05</v>
      </c>
      <c r="D325">
        <v>71</v>
      </c>
      <c r="E325">
        <v>4.2626798770000001</v>
      </c>
      <c r="F325">
        <v>4</v>
      </c>
      <c r="G325">
        <v>1.660572994</v>
      </c>
      <c r="H325">
        <v>1</v>
      </c>
      <c r="I325">
        <v>9</v>
      </c>
      <c r="J325">
        <f>COUNTIF($A$2:A325,A325)</f>
        <v>2</v>
      </c>
    </row>
    <row r="326" spans="1:10" x14ac:dyDescent="0.55000000000000004">
      <c r="A326" t="s">
        <v>99</v>
      </c>
      <c r="B326">
        <v>7.8E-2</v>
      </c>
      <c r="C326">
        <v>4.3499999999999996</v>
      </c>
      <c r="D326">
        <v>1</v>
      </c>
      <c r="E326">
        <v>0</v>
      </c>
      <c r="F326">
        <v>7</v>
      </c>
      <c r="G326">
        <v>1.200003216</v>
      </c>
      <c r="H326">
        <v>2</v>
      </c>
      <c r="I326">
        <v>9</v>
      </c>
      <c r="J326">
        <f>COUNTIF($A$2:A326,A326)</f>
        <v>3</v>
      </c>
    </row>
    <row r="327" spans="1:10" x14ac:dyDescent="0.55000000000000004">
      <c r="A327" t="s">
        <v>100</v>
      </c>
      <c r="B327">
        <v>6.8000000000000005E-2</v>
      </c>
      <c r="C327">
        <v>5.05</v>
      </c>
      <c r="D327">
        <v>32</v>
      </c>
      <c r="E327">
        <v>3.4657359030000001</v>
      </c>
      <c r="F327">
        <v>6</v>
      </c>
      <c r="G327">
        <v>0.35238803200000002</v>
      </c>
      <c r="H327">
        <v>2</v>
      </c>
      <c r="I327">
        <v>9</v>
      </c>
      <c r="J327">
        <f>COUNTIF($A$2:A327,A327)</f>
        <v>3</v>
      </c>
    </row>
    <row r="328" spans="1:10" x14ac:dyDescent="0.55000000000000004">
      <c r="A328" t="s">
        <v>101</v>
      </c>
      <c r="B328">
        <v>5.5E-2</v>
      </c>
      <c r="C328">
        <v>6.85</v>
      </c>
      <c r="D328">
        <v>1</v>
      </c>
      <c r="E328">
        <v>0</v>
      </c>
      <c r="F328">
        <v>8</v>
      </c>
      <c r="G328">
        <v>0.55856536999999995</v>
      </c>
      <c r="H328">
        <v>2</v>
      </c>
      <c r="I328">
        <v>9</v>
      </c>
      <c r="J328">
        <f>COUNTIF($A$2:A328,A328)</f>
        <v>3</v>
      </c>
    </row>
    <row r="329" spans="1:10" x14ac:dyDescent="0.55000000000000004">
      <c r="A329" t="s">
        <v>102</v>
      </c>
      <c r="B329">
        <v>2.4E-2</v>
      </c>
      <c r="C329">
        <v>4.5999999999999996</v>
      </c>
      <c r="D329">
        <v>12</v>
      </c>
      <c r="E329">
        <v>2.4849066500000001</v>
      </c>
      <c r="F329">
        <v>5</v>
      </c>
      <c r="G329">
        <v>1.624695067</v>
      </c>
      <c r="H329">
        <v>2</v>
      </c>
      <c r="I329">
        <v>9</v>
      </c>
      <c r="J329">
        <f>COUNTIF($A$2:A329,A329)</f>
        <v>3</v>
      </c>
    </row>
    <row r="330" spans="1:10" x14ac:dyDescent="0.55000000000000004">
      <c r="A330" t="s">
        <v>103</v>
      </c>
      <c r="B330">
        <v>1.9E-2</v>
      </c>
      <c r="C330">
        <v>4.8499999999999996</v>
      </c>
      <c r="D330">
        <v>16</v>
      </c>
      <c r="E330">
        <v>2.7725887220000001</v>
      </c>
      <c r="F330">
        <v>4</v>
      </c>
      <c r="G330">
        <v>0.221302043</v>
      </c>
      <c r="H330">
        <v>1</v>
      </c>
      <c r="I330">
        <v>9</v>
      </c>
      <c r="J330">
        <f>COUNTIF($A$2:A330,A330)</f>
        <v>3</v>
      </c>
    </row>
    <row r="331" spans="1:10" x14ac:dyDescent="0.55000000000000004">
      <c r="A331" t="s">
        <v>104</v>
      </c>
      <c r="B331">
        <v>5.0999999999999997E-2</v>
      </c>
      <c r="C331">
        <v>7.35</v>
      </c>
      <c r="D331">
        <v>11</v>
      </c>
      <c r="E331">
        <v>2.397895273</v>
      </c>
      <c r="F331">
        <v>8</v>
      </c>
      <c r="G331">
        <v>-0.202995173</v>
      </c>
      <c r="H331">
        <v>3</v>
      </c>
      <c r="I331">
        <v>9</v>
      </c>
      <c r="J331">
        <f>COUNTIF($A$2:A331,A331)</f>
        <v>3</v>
      </c>
    </row>
    <row r="332" spans="1:10" x14ac:dyDescent="0.55000000000000004">
      <c r="A332" t="s">
        <v>105</v>
      </c>
      <c r="B332">
        <v>2.1000000000000001E-2</v>
      </c>
      <c r="C332">
        <v>5.25</v>
      </c>
      <c r="D332">
        <v>1</v>
      </c>
      <c r="E332">
        <v>0</v>
      </c>
      <c r="F332">
        <v>8</v>
      </c>
      <c r="G332">
        <v>0.46062079</v>
      </c>
      <c r="H332">
        <v>2</v>
      </c>
      <c r="I332">
        <v>9</v>
      </c>
      <c r="J332">
        <f>COUNTIF($A$2:A332,A332)</f>
        <v>3</v>
      </c>
    </row>
    <row r="333" spans="1:10" x14ac:dyDescent="0.55000000000000004">
      <c r="A333" t="s">
        <v>106</v>
      </c>
      <c r="B333">
        <v>2.1000000000000001E-2</v>
      </c>
      <c r="C333">
        <v>7.45</v>
      </c>
      <c r="D333">
        <v>1</v>
      </c>
      <c r="E333">
        <v>0</v>
      </c>
      <c r="F333">
        <v>3</v>
      </c>
      <c r="G333">
        <v>2.7871736039999999</v>
      </c>
      <c r="H333">
        <v>1</v>
      </c>
      <c r="I333">
        <v>9</v>
      </c>
      <c r="J333">
        <f>COUNTIF($A$2:A333,A333)</f>
        <v>3</v>
      </c>
    </row>
    <row r="334" spans="1:10" x14ac:dyDescent="0.55000000000000004">
      <c r="A334" t="s">
        <v>107</v>
      </c>
      <c r="B334">
        <v>6.6000000000000003E-2</v>
      </c>
      <c r="C334">
        <v>8.85</v>
      </c>
      <c r="D334">
        <v>19</v>
      </c>
      <c r="E334">
        <v>2.9444389790000001</v>
      </c>
      <c r="F334">
        <v>4</v>
      </c>
      <c r="G334">
        <v>0.678639137</v>
      </c>
      <c r="H334">
        <v>1</v>
      </c>
      <c r="I334">
        <v>9</v>
      </c>
      <c r="J334">
        <f>COUNTIF($A$2:A334,A334)</f>
        <v>3</v>
      </c>
    </row>
    <row r="335" spans="1:10" x14ac:dyDescent="0.55000000000000004">
      <c r="A335" t="s">
        <v>108</v>
      </c>
      <c r="B335">
        <v>1.7000000000000001E-2</v>
      </c>
      <c r="C335">
        <v>6.2</v>
      </c>
      <c r="D335">
        <v>3</v>
      </c>
      <c r="E335">
        <v>1.0986122890000001</v>
      </c>
      <c r="F335">
        <v>6</v>
      </c>
      <c r="G335">
        <v>2.4642469330000001</v>
      </c>
      <c r="H335">
        <v>2</v>
      </c>
      <c r="I335">
        <v>9</v>
      </c>
      <c r="J335">
        <f>COUNTIF($A$2:A335,A335)</f>
        <v>3</v>
      </c>
    </row>
    <row r="336" spans="1:10" x14ac:dyDescent="0.55000000000000004">
      <c r="A336" t="s">
        <v>109</v>
      </c>
      <c r="B336">
        <v>5.7000000000000002E-2</v>
      </c>
      <c r="C336">
        <v>2</v>
      </c>
      <c r="D336">
        <v>1</v>
      </c>
      <c r="E336">
        <v>0</v>
      </c>
      <c r="F336">
        <v>7</v>
      </c>
      <c r="G336">
        <v>1.2127086629999999</v>
      </c>
      <c r="H336">
        <v>3</v>
      </c>
      <c r="I336">
        <v>9</v>
      </c>
      <c r="J336">
        <f>COUNTIF($A$2:A336,A336)</f>
        <v>3</v>
      </c>
    </row>
    <row r="337" spans="1:10" x14ac:dyDescent="0.55000000000000004">
      <c r="A337" t="s">
        <v>110</v>
      </c>
      <c r="B337">
        <v>0.06</v>
      </c>
      <c r="C337">
        <v>5.8</v>
      </c>
      <c r="D337">
        <v>11</v>
      </c>
      <c r="E337">
        <v>2.397895273</v>
      </c>
      <c r="F337">
        <v>4</v>
      </c>
      <c r="G337">
        <v>0.951978459</v>
      </c>
      <c r="H337">
        <v>1</v>
      </c>
      <c r="I337">
        <v>9</v>
      </c>
      <c r="J337">
        <f>COUNTIF($A$2:A337,A337)</f>
        <v>3</v>
      </c>
    </row>
    <row r="338" spans="1:10" x14ac:dyDescent="0.55000000000000004">
      <c r="A338" t="s">
        <v>111</v>
      </c>
      <c r="B338">
        <v>2.1000000000000001E-2</v>
      </c>
      <c r="C338">
        <v>4.95</v>
      </c>
      <c r="D338">
        <v>282</v>
      </c>
      <c r="E338">
        <v>5.6419070710000003</v>
      </c>
      <c r="F338">
        <v>5</v>
      </c>
      <c r="G338">
        <v>2.5520864589999999</v>
      </c>
      <c r="H338">
        <v>2</v>
      </c>
      <c r="I338">
        <v>9</v>
      </c>
      <c r="J338">
        <f>COUNTIF($A$2:A338,A338)</f>
        <v>3</v>
      </c>
    </row>
    <row r="339" spans="1:10" x14ac:dyDescent="0.55000000000000004">
      <c r="A339" t="s">
        <v>112</v>
      </c>
      <c r="B339">
        <v>2.8000000000000001E-2</v>
      </c>
      <c r="C339">
        <v>6.45</v>
      </c>
      <c r="D339">
        <v>7</v>
      </c>
      <c r="E339">
        <v>1.9459101489999999</v>
      </c>
      <c r="F339">
        <v>9</v>
      </c>
      <c r="G339">
        <v>1.2228913189999999</v>
      </c>
      <c r="H339">
        <v>3</v>
      </c>
      <c r="I339">
        <v>9</v>
      </c>
      <c r="J339">
        <f>COUNTIF($A$2:A339,A339)</f>
        <v>3</v>
      </c>
    </row>
    <row r="340" spans="1:10" x14ac:dyDescent="0.55000000000000004">
      <c r="A340" t="s">
        <v>113</v>
      </c>
      <c r="B340">
        <v>5.7000000000000002E-2</v>
      </c>
      <c r="C340">
        <v>7.65</v>
      </c>
      <c r="D340">
        <v>7</v>
      </c>
      <c r="E340">
        <v>1.9459101489999999</v>
      </c>
      <c r="F340">
        <v>6</v>
      </c>
      <c r="G340">
        <v>1.3148532820000001</v>
      </c>
      <c r="H340">
        <v>2</v>
      </c>
      <c r="I340">
        <v>9</v>
      </c>
      <c r="J340">
        <f>COUNTIF($A$2:A340,A340)</f>
        <v>3</v>
      </c>
    </row>
    <row r="341" spans="1:10" x14ac:dyDescent="0.55000000000000004">
      <c r="A341" t="s">
        <v>114</v>
      </c>
      <c r="B341">
        <v>7.5999999999999998E-2</v>
      </c>
      <c r="C341">
        <v>5.8</v>
      </c>
      <c r="D341">
        <v>2</v>
      </c>
      <c r="E341">
        <v>0.69314718099999995</v>
      </c>
      <c r="F341">
        <v>6</v>
      </c>
      <c r="G341">
        <v>1.6344347969999999</v>
      </c>
      <c r="H341">
        <v>1</v>
      </c>
      <c r="I341">
        <v>9</v>
      </c>
      <c r="J341">
        <f>COUNTIF($A$2:A341,A341)</f>
        <v>3</v>
      </c>
    </row>
    <row r="342" spans="1:10" x14ac:dyDescent="0.55000000000000004">
      <c r="A342" t="s">
        <v>115</v>
      </c>
      <c r="B342">
        <v>5.5E-2</v>
      </c>
      <c r="C342">
        <v>4.45</v>
      </c>
      <c r="D342">
        <v>1</v>
      </c>
      <c r="E342">
        <v>0</v>
      </c>
      <c r="F342">
        <v>6</v>
      </c>
      <c r="G342">
        <v>1.3547002159999999</v>
      </c>
      <c r="H342">
        <v>2</v>
      </c>
      <c r="I342">
        <v>9</v>
      </c>
      <c r="J342">
        <f>COUNTIF($A$2:A342,A342)</f>
        <v>3</v>
      </c>
    </row>
    <row r="343" spans="1:10" x14ac:dyDescent="0.55000000000000004">
      <c r="A343" t="s">
        <v>116</v>
      </c>
      <c r="B343">
        <v>1.7999999999999999E-2</v>
      </c>
      <c r="C343">
        <v>3.05</v>
      </c>
      <c r="D343">
        <v>71</v>
      </c>
      <c r="E343">
        <v>4.2626798770000001</v>
      </c>
      <c r="F343">
        <v>4</v>
      </c>
      <c r="G343">
        <v>1.660572994</v>
      </c>
      <c r="H343">
        <v>1</v>
      </c>
      <c r="I343">
        <v>9</v>
      </c>
      <c r="J343">
        <f>COUNTIF($A$2:A343,A343)</f>
        <v>3</v>
      </c>
    </row>
    <row r="344" spans="1:10" x14ac:dyDescent="0.55000000000000004">
      <c r="A344" t="s">
        <v>99</v>
      </c>
      <c r="B344">
        <v>7.8E-2</v>
      </c>
      <c r="C344">
        <v>4.3499999999999996</v>
      </c>
      <c r="D344">
        <v>1</v>
      </c>
      <c r="E344">
        <v>0</v>
      </c>
      <c r="F344">
        <v>7</v>
      </c>
      <c r="G344">
        <v>1.200003216</v>
      </c>
      <c r="H344">
        <v>2</v>
      </c>
      <c r="I344">
        <v>9</v>
      </c>
      <c r="J344">
        <f>COUNTIF($A$2:A344,A344)</f>
        <v>4</v>
      </c>
    </row>
    <row r="345" spans="1:10" x14ac:dyDescent="0.55000000000000004">
      <c r="A345" t="s">
        <v>100</v>
      </c>
      <c r="B345">
        <v>6.8000000000000005E-2</v>
      </c>
      <c r="C345">
        <v>5.05</v>
      </c>
      <c r="D345">
        <v>32</v>
      </c>
      <c r="E345">
        <v>3.4657359030000001</v>
      </c>
      <c r="F345">
        <v>6</v>
      </c>
      <c r="G345">
        <v>0.35238803200000002</v>
      </c>
      <c r="H345">
        <v>2</v>
      </c>
      <c r="I345">
        <v>9</v>
      </c>
      <c r="J345">
        <f>COUNTIF($A$2:A345,A345)</f>
        <v>4</v>
      </c>
    </row>
    <row r="346" spans="1:10" x14ac:dyDescent="0.55000000000000004">
      <c r="A346" t="s">
        <v>101</v>
      </c>
      <c r="B346">
        <v>5.5E-2</v>
      </c>
      <c r="C346">
        <v>6.85</v>
      </c>
      <c r="D346">
        <v>1</v>
      </c>
      <c r="E346">
        <v>0</v>
      </c>
      <c r="F346">
        <v>8</v>
      </c>
      <c r="G346">
        <v>0.55856536999999995</v>
      </c>
      <c r="H346">
        <v>2</v>
      </c>
      <c r="I346">
        <v>9</v>
      </c>
      <c r="J346">
        <f>COUNTIF($A$2:A346,A346)</f>
        <v>4</v>
      </c>
    </row>
    <row r="347" spans="1:10" x14ac:dyDescent="0.55000000000000004">
      <c r="A347" t="s">
        <v>102</v>
      </c>
      <c r="B347">
        <v>2.4E-2</v>
      </c>
      <c r="C347">
        <v>4.5999999999999996</v>
      </c>
      <c r="D347">
        <v>12</v>
      </c>
      <c r="E347">
        <v>2.4849066500000001</v>
      </c>
      <c r="F347">
        <v>5</v>
      </c>
      <c r="G347">
        <v>1.624695067</v>
      </c>
      <c r="H347">
        <v>2</v>
      </c>
      <c r="I347">
        <v>9</v>
      </c>
      <c r="J347">
        <f>COUNTIF($A$2:A347,A347)</f>
        <v>4</v>
      </c>
    </row>
    <row r="348" spans="1:10" x14ac:dyDescent="0.55000000000000004">
      <c r="A348" t="s">
        <v>103</v>
      </c>
      <c r="B348">
        <v>1.9E-2</v>
      </c>
      <c r="C348">
        <v>4.8499999999999996</v>
      </c>
      <c r="D348">
        <v>16</v>
      </c>
      <c r="E348">
        <v>2.7725887220000001</v>
      </c>
      <c r="F348">
        <v>4</v>
      </c>
      <c r="G348">
        <v>0.221302043</v>
      </c>
      <c r="H348">
        <v>1</v>
      </c>
      <c r="I348">
        <v>9</v>
      </c>
      <c r="J348">
        <f>COUNTIF($A$2:A348,A348)</f>
        <v>4</v>
      </c>
    </row>
    <row r="349" spans="1:10" x14ac:dyDescent="0.55000000000000004">
      <c r="A349" t="s">
        <v>104</v>
      </c>
      <c r="B349">
        <v>5.0999999999999997E-2</v>
      </c>
      <c r="C349">
        <v>7.35</v>
      </c>
      <c r="D349">
        <v>11</v>
      </c>
      <c r="E349">
        <v>2.397895273</v>
      </c>
      <c r="F349">
        <v>8</v>
      </c>
      <c r="G349">
        <v>-0.202995173</v>
      </c>
      <c r="H349">
        <v>3</v>
      </c>
      <c r="I349">
        <v>9</v>
      </c>
      <c r="J349">
        <f>COUNTIF($A$2:A349,A349)</f>
        <v>4</v>
      </c>
    </row>
    <row r="350" spans="1:10" x14ac:dyDescent="0.55000000000000004">
      <c r="A350" t="s">
        <v>105</v>
      </c>
      <c r="B350">
        <v>2.1000000000000001E-2</v>
      </c>
      <c r="C350">
        <v>5.25</v>
      </c>
      <c r="D350">
        <v>1</v>
      </c>
      <c r="E350">
        <v>0</v>
      </c>
      <c r="F350">
        <v>8</v>
      </c>
      <c r="G350">
        <v>0.46062079</v>
      </c>
      <c r="H350">
        <v>2</v>
      </c>
      <c r="I350">
        <v>9</v>
      </c>
      <c r="J350">
        <f>COUNTIF($A$2:A350,A350)</f>
        <v>4</v>
      </c>
    </row>
    <row r="351" spans="1:10" x14ac:dyDescent="0.55000000000000004">
      <c r="A351" t="s">
        <v>106</v>
      </c>
      <c r="B351">
        <v>2.1000000000000001E-2</v>
      </c>
      <c r="C351">
        <v>7.45</v>
      </c>
      <c r="D351">
        <v>1</v>
      </c>
      <c r="E351">
        <v>0</v>
      </c>
      <c r="F351">
        <v>3</v>
      </c>
      <c r="G351">
        <v>2.7871736039999999</v>
      </c>
      <c r="H351">
        <v>1</v>
      </c>
      <c r="I351">
        <v>9</v>
      </c>
      <c r="J351">
        <f>COUNTIF($A$2:A351,A351)</f>
        <v>4</v>
      </c>
    </row>
    <row r="352" spans="1:10" x14ac:dyDescent="0.55000000000000004">
      <c r="A352" t="s">
        <v>107</v>
      </c>
      <c r="B352">
        <v>6.6000000000000003E-2</v>
      </c>
      <c r="C352">
        <v>8.85</v>
      </c>
      <c r="D352">
        <v>19</v>
      </c>
      <c r="E352">
        <v>2.9444389790000001</v>
      </c>
      <c r="F352">
        <v>4</v>
      </c>
      <c r="G352">
        <v>0.678639137</v>
      </c>
      <c r="H352">
        <v>1</v>
      </c>
      <c r="I352">
        <v>9</v>
      </c>
      <c r="J352">
        <f>COUNTIF($A$2:A352,A352)</f>
        <v>4</v>
      </c>
    </row>
    <row r="353" spans="1:10" x14ac:dyDescent="0.55000000000000004">
      <c r="A353" t="s">
        <v>108</v>
      </c>
      <c r="B353">
        <v>1.7000000000000001E-2</v>
      </c>
      <c r="C353">
        <v>6.2</v>
      </c>
      <c r="D353">
        <v>3</v>
      </c>
      <c r="E353">
        <v>1.0986122890000001</v>
      </c>
      <c r="F353">
        <v>6</v>
      </c>
      <c r="G353">
        <v>2.4642469330000001</v>
      </c>
      <c r="H353">
        <v>2</v>
      </c>
      <c r="I353">
        <v>9</v>
      </c>
      <c r="J353">
        <f>COUNTIF($A$2:A353,A353)</f>
        <v>4</v>
      </c>
    </row>
    <row r="354" spans="1:10" x14ac:dyDescent="0.55000000000000004">
      <c r="A354" t="s">
        <v>109</v>
      </c>
      <c r="B354">
        <v>5.7000000000000002E-2</v>
      </c>
      <c r="C354">
        <v>2</v>
      </c>
      <c r="D354">
        <v>1</v>
      </c>
      <c r="E354">
        <v>0</v>
      </c>
      <c r="F354">
        <v>7</v>
      </c>
      <c r="G354">
        <v>1.2127086629999999</v>
      </c>
      <c r="H354">
        <v>3</v>
      </c>
      <c r="I354">
        <v>9</v>
      </c>
      <c r="J354">
        <f>COUNTIF($A$2:A354,A354)</f>
        <v>4</v>
      </c>
    </row>
    <row r="355" spans="1:10" x14ac:dyDescent="0.55000000000000004">
      <c r="A355" t="s">
        <v>110</v>
      </c>
      <c r="B355">
        <v>0.06</v>
      </c>
      <c r="C355">
        <v>5.8</v>
      </c>
      <c r="D355">
        <v>11</v>
      </c>
      <c r="E355">
        <v>2.397895273</v>
      </c>
      <c r="F355">
        <v>4</v>
      </c>
      <c r="G355">
        <v>0.951978459</v>
      </c>
      <c r="H355">
        <v>1</v>
      </c>
      <c r="I355">
        <v>9</v>
      </c>
      <c r="J355">
        <f>COUNTIF($A$2:A355,A355)</f>
        <v>4</v>
      </c>
    </row>
    <row r="356" spans="1:10" x14ac:dyDescent="0.55000000000000004">
      <c r="A356" t="s">
        <v>111</v>
      </c>
      <c r="B356">
        <v>2.1000000000000001E-2</v>
      </c>
      <c r="C356">
        <v>4.95</v>
      </c>
      <c r="D356">
        <v>282</v>
      </c>
      <c r="E356">
        <v>5.6419070710000003</v>
      </c>
      <c r="F356">
        <v>5</v>
      </c>
      <c r="G356">
        <v>2.5520864589999999</v>
      </c>
      <c r="H356">
        <v>2</v>
      </c>
      <c r="I356">
        <v>9</v>
      </c>
      <c r="J356">
        <f>COUNTIF($A$2:A356,A356)</f>
        <v>4</v>
      </c>
    </row>
    <row r="357" spans="1:10" x14ac:dyDescent="0.55000000000000004">
      <c r="A357" t="s">
        <v>112</v>
      </c>
      <c r="B357">
        <v>2.8000000000000001E-2</v>
      </c>
      <c r="C357">
        <v>6.45</v>
      </c>
      <c r="D357">
        <v>7</v>
      </c>
      <c r="E357">
        <v>1.9459101489999999</v>
      </c>
      <c r="F357">
        <v>9</v>
      </c>
      <c r="G357">
        <v>1.2228913189999999</v>
      </c>
      <c r="H357">
        <v>3</v>
      </c>
      <c r="I357">
        <v>9</v>
      </c>
      <c r="J357">
        <f>COUNTIF($A$2:A357,A357)</f>
        <v>4</v>
      </c>
    </row>
    <row r="358" spans="1:10" x14ac:dyDescent="0.55000000000000004">
      <c r="A358" t="s">
        <v>113</v>
      </c>
      <c r="B358">
        <v>5.7000000000000002E-2</v>
      </c>
      <c r="C358">
        <v>7.65</v>
      </c>
      <c r="D358">
        <v>7</v>
      </c>
      <c r="E358">
        <v>1.9459101489999999</v>
      </c>
      <c r="F358">
        <v>6</v>
      </c>
      <c r="G358">
        <v>1.3148532820000001</v>
      </c>
      <c r="H358">
        <v>2</v>
      </c>
      <c r="I358">
        <v>9</v>
      </c>
      <c r="J358">
        <f>COUNTIF($A$2:A358,A358)</f>
        <v>4</v>
      </c>
    </row>
    <row r="359" spans="1:10" x14ac:dyDescent="0.55000000000000004">
      <c r="A359" t="s">
        <v>114</v>
      </c>
      <c r="B359">
        <v>7.5999999999999998E-2</v>
      </c>
      <c r="C359">
        <v>5.8</v>
      </c>
      <c r="D359">
        <v>2</v>
      </c>
      <c r="E359">
        <v>0.69314718099999995</v>
      </c>
      <c r="F359">
        <v>6</v>
      </c>
      <c r="G359">
        <v>1.6344347969999999</v>
      </c>
      <c r="H359">
        <v>1</v>
      </c>
      <c r="I359">
        <v>9</v>
      </c>
      <c r="J359">
        <f>COUNTIF($A$2:A359,A359)</f>
        <v>4</v>
      </c>
    </row>
    <row r="360" spans="1:10" x14ac:dyDescent="0.55000000000000004">
      <c r="A360" t="s">
        <v>115</v>
      </c>
      <c r="B360">
        <v>5.5E-2</v>
      </c>
      <c r="C360">
        <v>4.45</v>
      </c>
      <c r="D360">
        <v>1</v>
      </c>
      <c r="E360">
        <v>0</v>
      </c>
      <c r="F360">
        <v>6</v>
      </c>
      <c r="G360">
        <v>1.3547002159999999</v>
      </c>
      <c r="H360">
        <v>2</v>
      </c>
      <c r="I360">
        <v>9</v>
      </c>
      <c r="J360">
        <f>COUNTIF($A$2:A360,A360)</f>
        <v>4</v>
      </c>
    </row>
    <row r="361" spans="1:10" x14ac:dyDescent="0.55000000000000004">
      <c r="A361" t="s">
        <v>116</v>
      </c>
      <c r="B361">
        <v>1.7999999999999999E-2</v>
      </c>
      <c r="C361">
        <v>3.05</v>
      </c>
      <c r="D361">
        <v>71</v>
      </c>
      <c r="E361">
        <v>4.2626798770000001</v>
      </c>
      <c r="F361">
        <v>4</v>
      </c>
      <c r="G361">
        <v>1.660572994</v>
      </c>
      <c r="H361">
        <v>1</v>
      </c>
      <c r="I361">
        <v>9</v>
      </c>
      <c r="J361">
        <f>COUNTIF($A$2:A361,A361)</f>
        <v>4</v>
      </c>
    </row>
    <row r="362" spans="1:10" x14ac:dyDescent="0.55000000000000004">
      <c r="A362" t="s">
        <v>99</v>
      </c>
      <c r="B362">
        <v>7.8E-2</v>
      </c>
      <c r="C362">
        <v>4.3499999999999996</v>
      </c>
      <c r="D362">
        <v>1</v>
      </c>
      <c r="E362">
        <v>0</v>
      </c>
      <c r="F362">
        <v>7</v>
      </c>
      <c r="G362">
        <v>1.200003216</v>
      </c>
      <c r="H362">
        <v>2</v>
      </c>
      <c r="I362">
        <v>9</v>
      </c>
      <c r="J362">
        <f>COUNTIF($A$2:A362,A362)</f>
        <v>5</v>
      </c>
    </row>
    <row r="363" spans="1:10" x14ac:dyDescent="0.55000000000000004">
      <c r="A363" t="s">
        <v>100</v>
      </c>
      <c r="B363">
        <v>6.8000000000000005E-2</v>
      </c>
      <c r="C363">
        <v>5.05</v>
      </c>
      <c r="D363">
        <v>32</v>
      </c>
      <c r="E363">
        <v>3.4657359030000001</v>
      </c>
      <c r="F363">
        <v>6</v>
      </c>
      <c r="G363">
        <v>0.35238803200000002</v>
      </c>
      <c r="H363">
        <v>2</v>
      </c>
      <c r="I363">
        <v>9</v>
      </c>
      <c r="J363">
        <f>COUNTIF($A$2:A363,A363)</f>
        <v>5</v>
      </c>
    </row>
    <row r="364" spans="1:10" x14ac:dyDescent="0.55000000000000004">
      <c r="A364" t="s">
        <v>101</v>
      </c>
      <c r="B364">
        <v>5.5E-2</v>
      </c>
      <c r="C364">
        <v>6.85</v>
      </c>
      <c r="D364">
        <v>1</v>
      </c>
      <c r="E364">
        <v>0</v>
      </c>
      <c r="F364">
        <v>8</v>
      </c>
      <c r="G364">
        <v>0.55856536999999995</v>
      </c>
      <c r="H364">
        <v>2</v>
      </c>
      <c r="I364">
        <v>9</v>
      </c>
      <c r="J364">
        <f>COUNTIF($A$2:A364,A364)</f>
        <v>5</v>
      </c>
    </row>
    <row r="365" spans="1:10" x14ac:dyDescent="0.55000000000000004">
      <c r="A365" t="s">
        <v>102</v>
      </c>
      <c r="B365">
        <v>2.4E-2</v>
      </c>
      <c r="C365">
        <v>4.5999999999999996</v>
      </c>
      <c r="D365">
        <v>12</v>
      </c>
      <c r="E365">
        <v>2.4849066500000001</v>
      </c>
      <c r="F365">
        <v>5</v>
      </c>
      <c r="G365">
        <v>1.624695067</v>
      </c>
      <c r="H365">
        <v>2</v>
      </c>
      <c r="I365">
        <v>9</v>
      </c>
      <c r="J365">
        <f>COUNTIF($A$2:A365,A365)</f>
        <v>5</v>
      </c>
    </row>
    <row r="366" spans="1:10" x14ac:dyDescent="0.55000000000000004">
      <c r="A366" t="s">
        <v>103</v>
      </c>
      <c r="B366">
        <v>1.9E-2</v>
      </c>
      <c r="C366">
        <v>4.8499999999999996</v>
      </c>
      <c r="D366">
        <v>16</v>
      </c>
      <c r="E366">
        <v>2.7725887220000001</v>
      </c>
      <c r="F366">
        <v>4</v>
      </c>
      <c r="G366">
        <v>0.221302043</v>
      </c>
      <c r="H366">
        <v>1</v>
      </c>
      <c r="I366">
        <v>9</v>
      </c>
      <c r="J366">
        <f>COUNTIF($A$2:A366,A366)</f>
        <v>5</v>
      </c>
    </row>
    <row r="367" spans="1:10" x14ac:dyDescent="0.55000000000000004">
      <c r="A367" t="s">
        <v>104</v>
      </c>
      <c r="B367">
        <v>5.0999999999999997E-2</v>
      </c>
      <c r="C367">
        <v>7.35</v>
      </c>
      <c r="D367">
        <v>11</v>
      </c>
      <c r="E367">
        <v>2.397895273</v>
      </c>
      <c r="F367">
        <v>8</v>
      </c>
      <c r="G367">
        <v>-0.202995173</v>
      </c>
      <c r="H367">
        <v>3</v>
      </c>
      <c r="I367">
        <v>9</v>
      </c>
      <c r="J367">
        <f>COUNTIF($A$2:A367,A367)</f>
        <v>5</v>
      </c>
    </row>
    <row r="368" spans="1:10" x14ac:dyDescent="0.55000000000000004">
      <c r="A368" t="s">
        <v>105</v>
      </c>
      <c r="B368">
        <v>2.1000000000000001E-2</v>
      </c>
      <c r="C368">
        <v>5.25</v>
      </c>
      <c r="D368">
        <v>1</v>
      </c>
      <c r="E368">
        <v>0</v>
      </c>
      <c r="F368">
        <v>8</v>
      </c>
      <c r="G368">
        <v>0.46062079</v>
      </c>
      <c r="H368">
        <v>2</v>
      </c>
      <c r="I368">
        <v>9</v>
      </c>
      <c r="J368">
        <f>COUNTIF($A$2:A368,A368)</f>
        <v>5</v>
      </c>
    </row>
    <row r="369" spans="1:10" x14ac:dyDescent="0.55000000000000004">
      <c r="A369" t="s">
        <v>106</v>
      </c>
      <c r="B369">
        <v>2.1000000000000001E-2</v>
      </c>
      <c r="C369">
        <v>7.45</v>
      </c>
      <c r="D369">
        <v>1</v>
      </c>
      <c r="E369">
        <v>0</v>
      </c>
      <c r="F369">
        <v>3</v>
      </c>
      <c r="G369">
        <v>2.7871736039999999</v>
      </c>
      <c r="H369">
        <v>1</v>
      </c>
      <c r="I369">
        <v>9</v>
      </c>
      <c r="J369">
        <f>COUNTIF($A$2:A369,A369)</f>
        <v>5</v>
      </c>
    </row>
    <row r="370" spans="1:10" x14ac:dyDescent="0.55000000000000004">
      <c r="A370" t="s">
        <v>107</v>
      </c>
      <c r="B370">
        <v>6.6000000000000003E-2</v>
      </c>
      <c r="C370">
        <v>8.85</v>
      </c>
      <c r="D370">
        <v>19</v>
      </c>
      <c r="E370">
        <v>2.9444389790000001</v>
      </c>
      <c r="F370">
        <v>4</v>
      </c>
      <c r="G370">
        <v>0.678639137</v>
      </c>
      <c r="H370">
        <v>1</v>
      </c>
      <c r="I370">
        <v>9</v>
      </c>
      <c r="J370">
        <f>COUNTIF($A$2:A370,A370)</f>
        <v>5</v>
      </c>
    </row>
    <row r="371" spans="1:10" x14ac:dyDescent="0.55000000000000004">
      <c r="A371" t="s">
        <v>108</v>
      </c>
      <c r="B371">
        <v>1.7000000000000001E-2</v>
      </c>
      <c r="C371">
        <v>6.2</v>
      </c>
      <c r="D371">
        <v>3</v>
      </c>
      <c r="E371">
        <v>1.0986122890000001</v>
      </c>
      <c r="F371">
        <v>6</v>
      </c>
      <c r="G371">
        <v>2.4642469330000001</v>
      </c>
      <c r="H371">
        <v>2</v>
      </c>
      <c r="I371">
        <v>9</v>
      </c>
      <c r="J371">
        <f>COUNTIF($A$2:A371,A371)</f>
        <v>5</v>
      </c>
    </row>
    <row r="372" spans="1:10" x14ac:dyDescent="0.55000000000000004">
      <c r="A372" t="s">
        <v>109</v>
      </c>
      <c r="B372">
        <v>5.7000000000000002E-2</v>
      </c>
      <c r="C372">
        <v>2</v>
      </c>
      <c r="D372">
        <v>1</v>
      </c>
      <c r="E372">
        <v>0</v>
      </c>
      <c r="F372">
        <v>7</v>
      </c>
      <c r="G372">
        <v>1.2127086629999999</v>
      </c>
      <c r="H372">
        <v>3</v>
      </c>
      <c r="I372">
        <v>9</v>
      </c>
      <c r="J372">
        <f>COUNTIF($A$2:A372,A372)</f>
        <v>5</v>
      </c>
    </row>
    <row r="373" spans="1:10" x14ac:dyDescent="0.55000000000000004">
      <c r="A373" t="s">
        <v>110</v>
      </c>
      <c r="B373">
        <v>0.06</v>
      </c>
      <c r="C373">
        <v>5.8</v>
      </c>
      <c r="D373">
        <v>11</v>
      </c>
      <c r="E373">
        <v>2.397895273</v>
      </c>
      <c r="F373">
        <v>4</v>
      </c>
      <c r="G373">
        <v>0.951978459</v>
      </c>
      <c r="H373">
        <v>1</v>
      </c>
      <c r="I373">
        <v>9</v>
      </c>
      <c r="J373">
        <f>COUNTIF($A$2:A373,A373)</f>
        <v>5</v>
      </c>
    </row>
    <row r="374" spans="1:10" x14ac:dyDescent="0.55000000000000004">
      <c r="A374" t="s">
        <v>111</v>
      </c>
      <c r="B374">
        <v>2.1000000000000001E-2</v>
      </c>
      <c r="C374">
        <v>4.95</v>
      </c>
      <c r="D374">
        <v>282</v>
      </c>
      <c r="E374">
        <v>5.6419070710000003</v>
      </c>
      <c r="F374">
        <v>5</v>
      </c>
      <c r="G374">
        <v>2.5520864589999999</v>
      </c>
      <c r="H374">
        <v>2</v>
      </c>
      <c r="I374">
        <v>9</v>
      </c>
      <c r="J374">
        <f>COUNTIF($A$2:A374,A374)</f>
        <v>5</v>
      </c>
    </row>
    <row r="375" spans="1:10" x14ac:dyDescent="0.55000000000000004">
      <c r="A375" t="s">
        <v>112</v>
      </c>
      <c r="B375">
        <v>2.8000000000000001E-2</v>
      </c>
      <c r="C375">
        <v>6.45</v>
      </c>
      <c r="D375">
        <v>7</v>
      </c>
      <c r="E375">
        <v>1.9459101489999999</v>
      </c>
      <c r="F375">
        <v>9</v>
      </c>
      <c r="G375">
        <v>1.2228913189999999</v>
      </c>
      <c r="H375">
        <v>3</v>
      </c>
      <c r="I375">
        <v>9</v>
      </c>
      <c r="J375">
        <f>COUNTIF($A$2:A375,A375)</f>
        <v>5</v>
      </c>
    </row>
    <row r="376" spans="1:10" x14ac:dyDescent="0.55000000000000004">
      <c r="A376" t="s">
        <v>113</v>
      </c>
      <c r="B376">
        <v>5.7000000000000002E-2</v>
      </c>
      <c r="C376">
        <v>7.65</v>
      </c>
      <c r="D376">
        <v>7</v>
      </c>
      <c r="E376">
        <v>1.9459101489999999</v>
      </c>
      <c r="F376">
        <v>6</v>
      </c>
      <c r="G376">
        <v>1.3148532820000001</v>
      </c>
      <c r="H376">
        <v>2</v>
      </c>
      <c r="I376">
        <v>9</v>
      </c>
      <c r="J376">
        <f>COUNTIF($A$2:A376,A376)</f>
        <v>5</v>
      </c>
    </row>
    <row r="377" spans="1:10" x14ac:dyDescent="0.55000000000000004">
      <c r="A377" t="s">
        <v>114</v>
      </c>
      <c r="B377">
        <v>7.5999999999999998E-2</v>
      </c>
      <c r="C377">
        <v>5.8</v>
      </c>
      <c r="D377">
        <v>2</v>
      </c>
      <c r="E377">
        <v>0.69314718099999995</v>
      </c>
      <c r="F377">
        <v>6</v>
      </c>
      <c r="G377">
        <v>1.6344347969999999</v>
      </c>
      <c r="H377">
        <v>1</v>
      </c>
      <c r="I377">
        <v>9</v>
      </c>
      <c r="J377">
        <f>COUNTIF($A$2:A377,A377)</f>
        <v>5</v>
      </c>
    </row>
    <row r="378" spans="1:10" x14ac:dyDescent="0.55000000000000004">
      <c r="A378" t="s">
        <v>115</v>
      </c>
      <c r="B378">
        <v>5.5E-2</v>
      </c>
      <c r="C378">
        <v>4.45</v>
      </c>
      <c r="D378">
        <v>1</v>
      </c>
      <c r="E378">
        <v>0</v>
      </c>
      <c r="F378">
        <v>6</v>
      </c>
      <c r="G378">
        <v>1.3547002159999999</v>
      </c>
      <c r="H378">
        <v>2</v>
      </c>
      <c r="I378">
        <v>9</v>
      </c>
      <c r="J378">
        <f>COUNTIF($A$2:A378,A378)</f>
        <v>5</v>
      </c>
    </row>
    <row r="379" spans="1:10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>COUNTIF($A$2:A379,A379)</f>
        <v>5</v>
      </c>
    </row>
    <row r="380" spans="1:10" x14ac:dyDescent="0.55000000000000004">
      <c r="A380" t="s">
        <v>99</v>
      </c>
      <c r="B380">
        <v>7.8E-2</v>
      </c>
      <c r="C380">
        <v>4.3499999999999996</v>
      </c>
      <c r="D380">
        <v>1</v>
      </c>
      <c r="E380">
        <v>0</v>
      </c>
      <c r="F380">
        <v>7</v>
      </c>
      <c r="G380">
        <v>1.200003216</v>
      </c>
      <c r="H380">
        <v>2</v>
      </c>
      <c r="I380">
        <v>9</v>
      </c>
      <c r="J380">
        <f>COUNTIF($A$2:A380,A380)</f>
        <v>6</v>
      </c>
    </row>
    <row r="381" spans="1:10" x14ac:dyDescent="0.55000000000000004">
      <c r="A381" t="s">
        <v>100</v>
      </c>
      <c r="B381">
        <v>6.8000000000000005E-2</v>
      </c>
      <c r="C381">
        <v>5.05</v>
      </c>
      <c r="D381">
        <v>32</v>
      </c>
      <c r="E381">
        <v>3.4657359030000001</v>
      </c>
      <c r="F381">
        <v>6</v>
      </c>
      <c r="G381">
        <v>0.35238803200000002</v>
      </c>
      <c r="H381">
        <v>2</v>
      </c>
      <c r="I381">
        <v>9</v>
      </c>
      <c r="J381">
        <f>COUNTIF($A$2:A381,A381)</f>
        <v>6</v>
      </c>
    </row>
    <row r="382" spans="1:10" x14ac:dyDescent="0.55000000000000004">
      <c r="A382" t="s">
        <v>101</v>
      </c>
      <c r="B382">
        <v>5.5E-2</v>
      </c>
      <c r="C382">
        <v>6.85</v>
      </c>
      <c r="D382">
        <v>1</v>
      </c>
      <c r="E382">
        <v>0</v>
      </c>
      <c r="F382">
        <v>8</v>
      </c>
      <c r="G382">
        <v>0.55856536999999995</v>
      </c>
      <c r="H382">
        <v>2</v>
      </c>
      <c r="I382">
        <v>9</v>
      </c>
      <c r="J382">
        <f>COUNTIF($A$2:A382,A382)</f>
        <v>6</v>
      </c>
    </row>
    <row r="383" spans="1:10" x14ac:dyDescent="0.55000000000000004">
      <c r="A383" t="s">
        <v>102</v>
      </c>
      <c r="B383">
        <v>2.4E-2</v>
      </c>
      <c r="C383">
        <v>4.5999999999999996</v>
      </c>
      <c r="D383">
        <v>12</v>
      </c>
      <c r="E383">
        <v>2.4849066500000001</v>
      </c>
      <c r="F383">
        <v>5</v>
      </c>
      <c r="G383">
        <v>1.624695067</v>
      </c>
      <c r="H383">
        <v>2</v>
      </c>
      <c r="I383">
        <v>9</v>
      </c>
      <c r="J383">
        <f>COUNTIF($A$2:A383,A383)</f>
        <v>6</v>
      </c>
    </row>
    <row r="384" spans="1:10" x14ac:dyDescent="0.55000000000000004">
      <c r="A384" t="s">
        <v>103</v>
      </c>
      <c r="B384">
        <v>1.9E-2</v>
      </c>
      <c r="C384">
        <v>4.8499999999999996</v>
      </c>
      <c r="D384">
        <v>16</v>
      </c>
      <c r="E384">
        <v>2.7725887220000001</v>
      </c>
      <c r="F384">
        <v>4</v>
      </c>
      <c r="G384">
        <v>0.221302043</v>
      </c>
      <c r="H384">
        <v>1</v>
      </c>
      <c r="I384">
        <v>9</v>
      </c>
      <c r="J384">
        <f>COUNTIF($A$2:A384,A384)</f>
        <v>6</v>
      </c>
    </row>
    <row r="385" spans="1:10" x14ac:dyDescent="0.55000000000000004">
      <c r="A385" t="s">
        <v>104</v>
      </c>
      <c r="B385">
        <v>5.0999999999999997E-2</v>
      </c>
      <c r="C385">
        <v>7.35</v>
      </c>
      <c r="D385">
        <v>11</v>
      </c>
      <c r="E385">
        <v>2.397895273</v>
      </c>
      <c r="F385">
        <v>8</v>
      </c>
      <c r="G385">
        <v>-0.202995173</v>
      </c>
      <c r="H385">
        <v>3</v>
      </c>
      <c r="I385">
        <v>9</v>
      </c>
      <c r="J385">
        <f>COUNTIF($A$2:A385,A385)</f>
        <v>6</v>
      </c>
    </row>
    <row r="386" spans="1:10" x14ac:dyDescent="0.55000000000000004">
      <c r="A386" t="s">
        <v>105</v>
      </c>
      <c r="B386">
        <v>2.1000000000000001E-2</v>
      </c>
      <c r="C386">
        <v>5.25</v>
      </c>
      <c r="D386">
        <v>1</v>
      </c>
      <c r="E386">
        <v>0</v>
      </c>
      <c r="F386">
        <v>8</v>
      </c>
      <c r="G386">
        <v>0.46062079</v>
      </c>
      <c r="H386">
        <v>2</v>
      </c>
      <c r="I386">
        <v>9</v>
      </c>
      <c r="J386">
        <f>COUNTIF($A$2:A386,A386)</f>
        <v>6</v>
      </c>
    </row>
    <row r="387" spans="1:10" x14ac:dyDescent="0.55000000000000004">
      <c r="A387" t="s">
        <v>106</v>
      </c>
      <c r="B387">
        <v>2.1000000000000001E-2</v>
      </c>
      <c r="C387">
        <v>7.45</v>
      </c>
      <c r="D387">
        <v>1</v>
      </c>
      <c r="E387">
        <v>0</v>
      </c>
      <c r="F387">
        <v>3</v>
      </c>
      <c r="G387">
        <v>2.7871736039999999</v>
      </c>
      <c r="H387">
        <v>1</v>
      </c>
      <c r="I387">
        <v>9</v>
      </c>
      <c r="J387">
        <f>COUNTIF($A$2:A387,A387)</f>
        <v>6</v>
      </c>
    </row>
    <row r="388" spans="1:10" x14ac:dyDescent="0.55000000000000004">
      <c r="A388" t="s">
        <v>107</v>
      </c>
      <c r="B388">
        <v>6.6000000000000003E-2</v>
      </c>
      <c r="C388">
        <v>8.85</v>
      </c>
      <c r="D388">
        <v>19</v>
      </c>
      <c r="E388">
        <v>2.9444389790000001</v>
      </c>
      <c r="F388">
        <v>4</v>
      </c>
      <c r="G388">
        <v>0.678639137</v>
      </c>
      <c r="H388">
        <v>1</v>
      </c>
      <c r="I388">
        <v>9</v>
      </c>
      <c r="J388">
        <f>COUNTIF($A$2:A388,A388)</f>
        <v>6</v>
      </c>
    </row>
    <row r="389" spans="1:10" x14ac:dyDescent="0.55000000000000004">
      <c r="A389" t="s">
        <v>108</v>
      </c>
      <c r="B389">
        <v>1.7000000000000001E-2</v>
      </c>
      <c r="C389">
        <v>6.2</v>
      </c>
      <c r="D389">
        <v>3</v>
      </c>
      <c r="E389">
        <v>1.0986122890000001</v>
      </c>
      <c r="F389">
        <v>6</v>
      </c>
      <c r="G389">
        <v>2.4642469330000001</v>
      </c>
      <c r="H389">
        <v>2</v>
      </c>
      <c r="I389">
        <v>9</v>
      </c>
      <c r="J389">
        <f>COUNTIF($A$2:A389,A389)</f>
        <v>6</v>
      </c>
    </row>
    <row r="390" spans="1:10" x14ac:dyDescent="0.55000000000000004">
      <c r="A390" t="s">
        <v>109</v>
      </c>
      <c r="B390">
        <v>5.7000000000000002E-2</v>
      </c>
      <c r="C390">
        <v>2</v>
      </c>
      <c r="D390">
        <v>1</v>
      </c>
      <c r="E390">
        <v>0</v>
      </c>
      <c r="F390">
        <v>7</v>
      </c>
      <c r="G390">
        <v>1.2127086629999999</v>
      </c>
      <c r="H390">
        <v>3</v>
      </c>
      <c r="I390">
        <v>9</v>
      </c>
      <c r="J390">
        <f>COUNTIF($A$2:A390,A390)</f>
        <v>6</v>
      </c>
    </row>
    <row r="391" spans="1:10" x14ac:dyDescent="0.55000000000000004">
      <c r="A391" t="s">
        <v>110</v>
      </c>
      <c r="B391">
        <v>0.06</v>
      </c>
      <c r="C391">
        <v>5.8</v>
      </c>
      <c r="D391">
        <v>11</v>
      </c>
      <c r="E391">
        <v>2.397895273</v>
      </c>
      <c r="F391">
        <v>4</v>
      </c>
      <c r="G391">
        <v>0.951978459</v>
      </c>
      <c r="H391">
        <v>1</v>
      </c>
      <c r="I391">
        <v>9</v>
      </c>
      <c r="J391">
        <f>COUNTIF($A$2:A391,A391)</f>
        <v>6</v>
      </c>
    </row>
    <row r="392" spans="1:10" x14ac:dyDescent="0.55000000000000004">
      <c r="A392" t="s">
        <v>111</v>
      </c>
      <c r="B392">
        <v>2.1000000000000001E-2</v>
      </c>
      <c r="C392">
        <v>4.95</v>
      </c>
      <c r="D392">
        <v>282</v>
      </c>
      <c r="E392">
        <v>5.6419070710000003</v>
      </c>
      <c r="F392">
        <v>5</v>
      </c>
      <c r="G392">
        <v>2.5520864589999999</v>
      </c>
      <c r="H392">
        <v>2</v>
      </c>
      <c r="I392">
        <v>9</v>
      </c>
      <c r="J392">
        <f>COUNTIF($A$2:A392,A392)</f>
        <v>6</v>
      </c>
    </row>
    <row r="393" spans="1:10" x14ac:dyDescent="0.55000000000000004">
      <c r="A393" t="s">
        <v>112</v>
      </c>
      <c r="B393">
        <v>2.8000000000000001E-2</v>
      </c>
      <c r="C393">
        <v>6.45</v>
      </c>
      <c r="D393">
        <v>7</v>
      </c>
      <c r="E393">
        <v>1.9459101489999999</v>
      </c>
      <c r="F393">
        <v>9</v>
      </c>
      <c r="G393">
        <v>1.2228913189999999</v>
      </c>
      <c r="H393">
        <v>3</v>
      </c>
      <c r="I393">
        <v>9</v>
      </c>
      <c r="J393">
        <f>COUNTIF($A$2:A393,A393)</f>
        <v>6</v>
      </c>
    </row>
    <row r="394" spans="1:10" x14ac:dyDescent="0.55000000000000004">
      <c r="A394" t="s">
        <v>113</v>
      </c>
      <c r="B394">
        <v>5.7000000000000002E-2</v>
      </c>
      <c r="C394">
        <v>7.65</v>
      </c>
      <c r="D394">
        <v>7</v>
      </c>
      <c r="E394">
        <v>1.9459101489999999</v>
      </c>
      <c r="F394">
        <v>6</v>
      </c>
      <c r="G394">
        <v>1.3148532820000001</v>
      </c>
      <c r="H394">
        <v>2</v>
      </c>
      <c r="I394">
        <v>9</v>
      </c>
      <c r="J394">
        <f>COUNTIF($A$2:A394,A394)</f>
        <v>6</v>
      </c>
    </row>
    <row r="395" spans="1:10" x14ac:dyDescent="0.55000000000000004">
      <c r="A395" t="s">
        <v>114</v>
      </c>
      <c r="B395">
        <v>7.5999999999999998E-2</v>
      </c>
      <c r="C395">
        <v>5.8</v>
      </c>
      <c r="D395">
        <v>2</v>
      </c>
      <c r="E395">
        <v>0.69314718099999995</v>
      </c>
      <c r="F395">
        <v>6</v>
      </c>
      <c r="G395">
        <v>1.6344347969999999</v>
      </c>
      <c r="H395">
        <v>1</v>
      </c>
      <c r="I395">
        <v>9</v>
      </c>
      <c r="J395">
        <f>COUNTIF($A$2:A395,A395)</f>
        <v>6</v>
      </c>
    </row>
    <row r="396" spans="1:10" x14ac:dyDescent="0.55000000000000004">
      <c r="A396" t="s">
        <v>115</v>
      </c>
      <c r="B396">
        <v>5.5E-2</v>
      </c>
      <c r="C396">
        <v>4.45</v>
      </c>
      <c r="D396">
        <v>1</v>
      </c>
      <c r="E396">
        <v>0</v>
      </c>
      <c r="F396">
        <v>6</v>
      </c>
      <c r="G396">
        <v>1.3547002159999999</v>
      </c>
      <c r="H396">
        <v>2</v>
      </c>
      <c r="I396">
        <v>9</v>
      </c>
      <c r="J396">
        <f>COUNTIF($A$2:A396,A396)</f>
        <v>6</v>
      </c>
    </row>
    <row r="397" spans="1:10" x14ac:dyDescent="0.55000000000000004">
      <c r="A397" t="s">
        <v>116</v>
      </c>
      <c r="B397">
        <v>1.7999999999999999E-2</v>
      </c>
      <c r="C397">
        <v>3.05</v>
      </c>
      <c r="D397">
        <v>71</v>
      </c>
      <c r="E397">
        <v>4.2626798770000001</v>
      </c>
      <c r="F397">
        <v>4</v>
      </c>
      <c r="G397">
        <v>1.660572994</v>
      </c>
      <c r="H397">
        <v>1</v>
      </c>
      <c r="I397">
        <v>9</v>
      </c>
      <c r="J397">
        <f>COUNTIF($A$2:A397,A397)</f>
        <v>6</v>
      </c>
    </row>
    <row r="398" spans="1:10" x14ac:dyDescent="0.55000000000000004">
      <c r="A398" t="s">
        <v>99</v>
      </c>
      <c r="B398">
        <v>7.8E-2</v>
      </c>
      <c r="C398">
        <v>4.3499999999999996</v>
      </c>
      <c r="D398">
        <v>1</v>
      </c>
      <c r="E398">
        <v>0</v>
      </c>
      <c r="F398">
        <v>7</v>
      </c>
      <c r="G398">
        <v>1.200003216</v>
      </c>
      <c r="H398">
        <v>2</v>
      </c>
      <c r="I398">
        <v>9</v>
      </c>
      <c r="J398">
        <f>COUNTIF($A$2:A398,A398)</f>
        <v>7</v>
      </c>
    </row>
    <row r="399" spans="1:10" x14ac:dyDescent="0.55000000000000004">
      <c r="A399" t="s">
        <v>100</v>
      </c>
      <c r="B399">
        <v>6.8000000000000005E-2</v>
      </c>
      <c r="C399">
        <v>5.05</v>
      </c>
      <c r="D399">
        <v>32</v>
      </c>
      <c r="E399">
        <v>3.4657359030000001</v>
      </c>
      <c r="F399">
        <v>6</v>
      </c>
      <c r="G399">
        <v>0.35238803200000002</v>
      </c>
      <c r="H399">
        <v>2</v>
      </c>
      <c r="I399">
        <v>9</v>
      </c>
      <c r="J399">
        <f>COUNTIF($A$2:A399,A399)</f>
        <v>7</v>
      </c>
    </row>
    <row r="400" spans="1:10" x14ac:dyDescent="0.55000000000000004">
      <c r="A400" t="s">
        <v>101</v>
      </c>
      <c r="B400">
        <v>5.5E-2</v>
      </c>
      <c r="C400">
        <v>6.85</v>
      </c>
      <c r="D400">
        <v>1</v>
      </c>
      <c r="E400">
        <v>0</v>
      </c>
      <c r="F400">
        <v>8</v>
      </c>
      <c r="G400">
        <v>0.55856536999999995</v>
      </c>
      <c r="H400">
        <v>2</v>
      </c>
      <c r="I400">
        <v>9</v>
      </c>
      <c r="J400">
        <f>COUNTIF($A$2:A400,A400)</f>
        <v>7</v>
      </c>
    </row>
    <row r="401" spans="1:10" x14ac:dyDescent="0.55000000000000004">
      <c r="A401" t="s">
        <v>102</v>
      </c>
      <c r="B401">
        <v>2.4E-2</v>
      </c>
      <c r="C401">
        <v>4.5999999999999996</v>
      </c>
      <c r="D401">
        <v>12</v>
      </c>
      <c r="E401">
        <v>2.4849066500000001</v>
      </c>
      <c r="F401">
        <v>5</v>
      </c>
      <c r="G401">
        <v>1.624695067</v>
      </c>
      <c r="H401">
        <v>2</v>
      </c>
      <c r="I401">
        <v>9</v>
      </c>
      <c r="J401">
        <f>COUNTIF($A$2:A401,A401)</f>
        <v>7</v>
      </c>
    </row>
    <row r="402" spans="1:10" x14ac:dyDescent="0.55000000000000004">
      <c r="A402" t="s">
        <v>103</v>
      </c>
      <c r="B402">
        <v>1.9E-2</v>
      </c>
      <c r="C402">
        <v>4.8499999999999996</v>
      </c>
      <c r="D402">
        <v>16</v>
      </c>
      <c r="E402">
        <v>2.7725887220000001</v>
      </c>
      <c r="F402">
        <v>4</v>
      </c>
      <c r="G402">
        <v>0.221302043</v>
      </c>
      <c r="H402">
        <v>1</v>
      </c>
      <c r="I402">
        <v>9</v>
      </c>
      <c r="J402">
        <f>COUNTIF($A$2:A402,A402)</f>
        <v>7</v>
      </c>
    </row>
    <row r="403" spans="1:10" x14ac:dyDescent="0.55000000000000004">
      <c r="A403" t="s">
        <v>104</v>
      </c>
      <c r="B403">
        <v>5.0999999999999997E-2</v>
      </c>
      <c r="C403">
        <v>7.35</v>
      </c>
      <c r="D403">
        <v>11</v>
      </c>
      <c r="E403">
        <v>2.397895273</v>
      </c>
      <c r="F403">
        <v>8</v>
      </c>
      <c r="G403">
        <v>-0.202995173</v>
      </c>
      <c r="H403">
        <v>3</v>
      </c>
      <c r="I403">
        <v>9</v>
      </c>
      <c r="J403">
        <f>COUNTIF($A$2:A403,A403)</f>
        <v>7</v>
      </c>
    </row>
    <row r="404" spans="1:10" x14ac:dyDescent="0.55000000000000004">
      <c r="A404" t="s">
        <v>105</v>
      </c>
      <c r="B404">
        <v>2.1000000000000001E-2</v>
      </c>
      <c r="C404">
        <v>5.25</v>
      </c>
      <c r="D404">
        <v>1</v>
      </c>
      <c r="E404">
        <v>0</v>
      </c>
      <c r="F404">
        <v>8</v>
      </c>
      <c r="G404">
        <v>0.46062079</v>
      </c>
      <c r="H404">
        <v>2</v>
      </c>
      <c r="I404">
        <v>9</v>
      </c>
      <c r="J404">
        <f>COUNTIF($A$2:A404,A404)</f>
        <v>7</v>
      </c>
    </row>
    <row r="405" spans="1:10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>COUNTIF($A$2:A405,A405)</f>
        <v>7</v>
      </c>
    </row>
    <row r="406" spans="1:10" x14ac:dyDescent="0.55000000000000004">
      <c r="A406" t="s">
        <v>107</v>
      </c>
      <c r="B406">
        <v>6.6000000000000003E-2</v>
      </c>
      <c r="C406">
        <v>8.85</v>
      </c>
      <c r="D406">
        <v>19</v>
      </c>
      <c r="E406">
        <v>2.9444389790000001</v>
      </c>
      <c r="F406">
        <v>4</v>
      </c>
      <c r="G406">
        <v>0.678639137</v>
      </c>
      <c r="H406">
        <v>1</v>
      </c>
      <c r="I406">
        <v>9</v>
      </c>
      <c r="J406">
        <f>COUNTIF($A$2:A406,A406)</f>
        <v>7</v>
      </c>
    </row>
    <row r="407" spans="1:10" x14ac:dyDescent="0.55000000000000004">
      <c r="A407" t="s">
        <v>108</v>
      </c>
      <c r="B407">
        <v>1.7000000000000001E-2</v>
      </c>
      <c r="C407">
        <v>6.2</v>
      </c>
      <c r="D407">
        <v>3</v>
      </c>
      <c r="E407">
        <v>1.0986122890000001</v>
      </c>
      <c r="F407">
        <v>6</v>
      </c>
      <c r="G407">
        <v>2.4642469330000001</v>
      </c>
      <c r="H407">
        <v>2</v>
      </c>
      <c r="I407">
        <v>9</v>
      </c>
      <c r="J407">
        <f>COUNTIF($A$2:A407,A407)</f>
        <v>7</v>
      </c>
    </row>
    <row r="408" spans="1:10" x14ac:dyDescent="0.55000000000000004">
      <c r="A408" t="s">
        <v>109</v>
      </c>
      <c r="B408">
        <v>5.7000000000000002E-2</v>
      </c>
      <c r="C408">
        <v>2</v>
      </c>
      <c r="D408">
        <v>1</v>
      </c>
      <c r="E408">
        <v>0</v>
      </c>
      <c r="F408">
        <v>7</v>
      </c>
      <c r="G408">
        <v>1.2127086629999999</v>
      </c>
      <c r="H408">
        <v>3</v>
      </c>
      <c r="I408">
        <v>9</v>
      </c>
      <c r="J408">
        <f>COUNTIF($A$2:A408,A408)</f>
        <v>7</v>
      </c>
    </row>
    <row r="409" spans="1:10" x14ac:dyDescent="0.55000000000000004">
      <c r="A409" t="s">
        <v>110</v>
      </c>
      <c r="B409">
        <v>0.06</v>
      </c>
      <c r="C409">
        <v>5.8</v>
      </c>
      <c r="D409">
        <v>11</v>
      </c>
      <c r="E409">
        <v>2.397895273</v>
      </c>
      <c r="F409">
        <v>4</v>
      </c>
      <c r="G409">
        <v>0.951978459</v>
      </c>
      <c r="H409">
        <v>1</v>
      </c>
      <c r="I409">
        <v>9</v>
      </c>
      <c r="J409">
        <f>COUNTIF($A$2:A409,A409)</f>
        <v>7</v>
      </c>
    </row>
    <row r="410" spans="1:10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>COUNTIF($A$2:A410,A410)</f>
        <v>7</v>
      </c>
    </row>
    <row r="411" spans="1:10" x14ac:dyDescent="0.55000000000000004">
      <c r="A411" t="s">
        <v>112</v>
      </c>
      <c r="B411">
        <v>2.8000000000000001E-2</v>
      </c>
      <c r="C411">
        <v>6.45</v>
      </c>
      <c r="D411">
        <v>7</v>
      </c>
      <c r="E411">
        <v>1.9459101489999999</v>
      </c>
      <c r="F411">
        <v>9</v>
      </c>
      <c r="G411">
        <v>1.2228913189999999</v>
      </c>
      <c r="H411">
        <v>3</v>
      </c>
      <c r="I411">
        <v>9</v>
      </c>
      <c r="J411">
        <f>COUNTIF($A$2:A411,A411)</f>
        <v>7</v>
      </c>
    </row>
    <row r="412" spans="1:10" x14ac:dyDescent="0.55000000000000004">
      <c r="A412" t="s">
        <v>113</v>
      </c>
      <c r="B412">
        <v>5.7000000000000002E-2</v>
      </c>
      <c r="C412">
        <v>7.65</v>
      </c>
      <c r="D412">
        <v>7</v>
      </c>
      <c r="E412">
        <v>1.9459101489999999</v>
      </c>
      <c r="F412">
        <v>6</v>
      </c>
      <c r="G412">
        <v>1.3148532820000001</v>
      </c>
      <c r="H412">
        <v>2</v>
      </c>
      <c r="I412">
        <v>9</v>
      </c>
      <c r="J412">
        <f>COUNTIF($A$2:A412,A412)</f>
        <v>7</v>
      </c>
    </row>
    <row r="413" spans="1:10" x14ac:dyDescent="0.55000000000000004">
      <c r="A413" t="s">
        <v>114</v>
      </c>
      <c r="B413">
        <v>7.5999999999999998E-2</v>
      </c>
      <c r="C413">
        <v>5.8</v>
      </c>
      <c r="D413">
        <v>2</v>
      </c>
      <c r="E413">
        <v>0.69314718099999995</v>
      </c>
      <c r="F413">
        <v>6</v>
      </c>
      <c r="G413">
        <v>1.6344347969999999</v>
      </c>
      <c r="H413">
        <v>1</v>
      </c>
      <c r="I413">
        <v>9</v>
      </c>
      <c r="J413">
        <f>COUNTIF($A$2:A413,A413)</f>
        <v>7</v>
      </c>
    </row>
    <row r="414" spans="1:10" x14ac:dyDescent="0.55000000000000004">
      <c r="A414" t="s">
        <v>115</v>
      </c>
      <c r="B414">
        <v>5.5E-2</v>
      </c>
      <c r="C414">
        <v>4.45</v>
      </c>
      <c r="D414">
        <v>1</v>
      </c>
      <c r="E414">
        <v>0</v>
      </c>
      <c r="F414">
        <v>6</v>
      </c>
      <c r="G414">
        <v>1.3547002159999999</v>
      </c>
      <c r="H414">
        <v>2</v>
      </c>
      <c r="I414">
        <v>9</v>
      </c>
      <c r="J414">
        <f>COUNTIF($A$2:A414,A414)</f>
        <v>7</v>
      </c>
    </row>
    <row r="415" spans="1:10" x14ac:dyDescent="0.55000000000000004">
      <c r="A415" t="s">
        <v>116</v>
      </c>
      <c r="B415">
        <v>1.7999999999999999E-2</v>
      </c>
      <c r="C415">
        <v>3.05</v>
      </c>
      <c r="D415">
        <v>71</v>
      </c>
      <c r="E415">
        <v>4.2626798770000001</v>
      </c>
      <c r="F415">
        <v>4</v>
      </c>
      <c r="G415">
        <v>1.660572994</v>
      </c>
      <c r="H415">
        <v>1</v>
      </c>
      <c r="I415">
        <v>9</v>
      </c>
      <c r="J415">
        <f>COUNTIF($A$2:A415,A415)</f>
        <v>7</v>
      </c>
    </row>
    <row r="416" spans="1:10" x14ac:dyDescent="0.55000000000000004">
      <c r="A416" t="s">
        <v>99</v>
      </c>
      <c r="B416">
        <v>7.8E-2</v>
      </c>
      <c r="C416">
        <v>4.3499999999999996</v>
      </c>
      <c r="D416">
        <v>1</v>
      </c>
      <c r="E416">
        <v>0</v>
      </c>
      <c r="F416">
        <v>7</v>
      </c>
      <c r="G416">
        <v>1.200003216</v>
      </c>
      <c r="H416">
        <v>2</v>
      </c>
      <c r="I416">
        <v>9</v>
      </c>
      <c r="J416">
        <f>COUNTIF($A$2:A416,A416)</f>
        <v>8</v>
      </c>
    </row>
    <row r="417" spans="1:10" x14ac:dyDescent="0.55000000000000004">
      <c r="A417" t="s">
        <v>100</v>
      </c>
      <c r="B417">
        <v>6.8000000000000005E-2</v>
      </c>
      <c r="C417">
        <v>5.05</v>
      </c>
      <c r="D417">
        <v>32</v>
      </c>
      <c r="E417">
        <v>3.4657359030000001</v>
      </c>
      <c r="F417">
        <v>6</v>
      </c>
      <c r="G417">
        <v>0.35238803200000002</v>
      </c>
      <c r="H417">
        <v>2</v>
      </c>
      <c r="I417">
        <v>9</v>
      </c>
      <c r="J417">
        <f>COUNTIF($A$2:A417,A417)</f>
        <v>8</v>
      </c>
    </row>
    <row r="418" spans="1:10" x14ac:dyDescent="0.55000000000000004">
      <c r="A418" t="s">
        <v>101</v>
      </c>
      <c r="B418">
        <v>5.5E-2</v>
      </c>
      <c r="C418">
        <v>6.85</v>
      </c>
      <c r="D418">
        <v>1</v>
      </c>
      <c r="E418">
        <v>0</v>
      </c>
      <c r="F418">
        <v>8</v>
      </c>
      <c r="G418">
        <v>0.55856536999999995</v>
      </c>
      <c r="H418">
        <v>2</v>
      </c>
      <c r="I418">
        <v>9</v>
      </c>
      <c r="J418">
        <f>COUNTIF($A$2:A418,A418)</f>
        <v>8</v>
      </c>
    </row>
    <row r="419" spans="1:10" x14ac:dyDescent="0.55000000000000004">
      <c r="A419" t="s">
        <v>102</v>
      </c>
      <c r="B419">
        <v>2.4E-2</v>
      </c>
      <c r="C419">
        <v>4.5999999999999996</v>
      </c>
      <c r="D419">
        <v>12</v>
      </c>
      <c r="E419">
        <v>2.4849066500000001</v>
      </c>
      <c r="F419">
        <v>5</v>
      </c>
      <c r="G419">
        <v>1.624695067</v>
      </c>
      <c r="H419">
        <v>2</v>
      </c>
      <c r="I419">
        <v>9</v>
      </c>
      <c r="J419">
        <f>COUNTIF($A$2:A419,A419)</f>
        <v>8</v>
      </c>
    </row>
    <row r="420" spans="1:10" x14ac:dyDescent="0.55000000000000004">
      <c r="A420" t="s">
        <v>103</v>
      </c>
      <c r="B420">
        <v>1.9E-2</v>
      </c>
      <c r="C420">
        <v>4.8499999999999996</v>
      </c>
      <c r="D420">
        <v>16</v>
      </c>
      <c r="E420">
        <v>2.7725887220000001</v>
      </c>
      <c r="F420">
        <v>4</v>
      </c>
      <c r="G420">
        <v>0.221302043</v>
      </c>
      <c r="H420">
        <v>1</v>
      </c>
      <c r="I420">
        <v>9</v>
      </c>
      <c r="J420">
        <f>COUNTIF($A$2:A420,A420)</f>
        <v>8</v>
      </c>
    </row>
    <row r="421" spans="1:10" x14ac:dyDescent="0.55000000000000004">
      <c r="A421" t="s">
        <v>104</v>
      </c>
      <c r="B421">
        <v>5.0999999999999997E-2</v>
      </c>
      <c r="C421">
        <v>7.35</v>
      </c>
      <c r="D421">
        <v>11</v>
      </c>
      <c r="E421">
        <v>2.397895273</v>
      </c>
      <c r="F421">
        <v>8</v>
      </c>
      <c r="G421">
        <v>-0.202995173</v>
      </c>
      <c r="H421">
        <v>3</v>
      </c>
      <c r="I421">
        <v>9</v>
      </c>
      <c r="J421">
        <f>COUNTIF($A$2:A421,A421)</f>
        <v>8</v>
      </c>
    </row>
    <row r="422" spans="1:10" x14ac:dyDescent="0.55000000000000004">
      <c r="A422" t="s">
        <v>105</v>
      </c>
      <c r="B422">
        <v>2.1000000000000001E-2</v>
      </c>
      <c r="C422">
        <v>5.25</v>
      </c>
      <c r="D422">
        <v>1</v>
      </c>
      <c r="E422">
        <v>0</v>
      </c>
      <c r="F422">
        <v>8</v>
      </c>
      <c r="G422">
        <v>0.46062079</v>
      </c>
      <c r="H422">
        <v>2</v>
      </c>
      <c r="I422">
        <v>9</v>
      </c>
      <c r="J422">
        <f>COUNTIF($A$2:A422,A422)</f>
        <v>8</v>
      </c>
    </row>
    <row r="423" spans="1:10" x14ac:dyDescent="0.55000000000000004">
      <c r="A423" t="s">
        <v>106</v>
      </c>
      <c r="B423">
        <v>2.1000000000000001E-2</v>
      </c>
      <c r="C423">
        <v>7.45</v>
      </c>
      <c r="D423">
        <v>1</v>
      </c>
      <c r="E423">
        <v>0</v>
      </c>
      <c r="F423">
        <v>3</v>
      </c>
      <c r="G423">
        <v>2.7871736039999999</v>
      </c>
      <c r="H423">
        <v>1</v>
      </c>
      <c r="I423">
        <v>9</v>
      </c>
      <c r="J423">
        <f>COUNTIF($A$2:A423,A423)</f>
        <v>8</v>
      </c>
    </row>
    <row r="424" spans="1:10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>COUNTIF($A$2:A424,A424)</f>
        <v>8</v>
      </c>
    </row>
    <row r="425" spans="1:10" x14ac:dyDescent="0.55000000000000004">
      <c r="A425" t="s">
        <v>108</v>
      </c>
      <c r="B425">
        <v>1.7000000000000001E-2</v>
      </c>
      <c r="C425">
        <v>6.2</v>
      </c>
      <c r="D425">
        <v>3</v>
      </c>
      <c r="E425">
        <v>1.0986122890000001</v>
      </c>
      <c r="F425">
        <v>6</v>
      </c>
      <c r="G425">
        <v>2.4642469330000001</v>
      </c>
      <c r="H425">
        <v>2</v>
      </c>
      <c r="I425">
        <v>9</v>
      </c>
      <c r="J425">
        <f>COUNTIF($A$2:A425,A425)</f>
        <v>8</v>
      </c>
    </row>
    <row r="426" spans="1:10" x14ac:dyDescent="0.55000000000000004">
      <c r="A426" t="s">
        <v>109</v>
      </c>
      <c r="B426">
        <v>5.7000000000000002E-2</v>
      </c>
      <c r="C426">
        <v>2</v>
      </c>
      <c r="D426">
        <v>1</v>
      </c>
      <c r="E426">
        <v>0</v>
      </c>
      <c r="F426">
        <v>7</v>
      </c>
      <c r="G426">
        <v>1.2127086629999999</v>
      </c>
      <c r="H426">
        <v>3</v>
      </c>
      <c r="I426">
        <v>9</v>
      </c>
      <c r="J426">
        <f>COUNTIF($A$2:A426,A426)</f>
        <v>8</v>
      </c>
    </row>
    <row r="427" spans="1:10" x14ac:dyDescent="0.55000000000000004">
      <c r="A427" t="s">
        <v>110</v>
      </c>
      <c r="B427">
        <v>0.06</v>
      </c>
      <c r="C427">
        <v>5.8</v>
      </c>
      <c r="D427">
        <v>11</v>
      </c>
      <c r="E427">
        <v>2.397895273</v>
      </c>
      <c r="F427">
        <v>4</v>
      </c>
      <c r="G427">
        <v>0.951978459</v>
      </c>
      <c r="H427">
        <v>1</v>
      </c>
      <c r="I427">
        <v>9</v>
      </c>
      <c r="J427">
        <f>COUNTIF($A$2:A427,A427)</f>
        <v>8</v>
      </c>
    </row>
    <row r="428" spans="1:10" x14ac:dyDescent="0.55000000000000004">
      <c r="A428" t="s">
        <v>111</v>
      </c>
      <c r="B428">
        <v>2.1000000000000001E-2</v>
      </c>
      <c r="C428">
        <v>4.95</v>
      </c>
      <c r="D428">
        <v>282</v>
      </c>
      <c r="E428">
        <v>5.6419070710000003</v>
      </c>
      <c r="F428">
        <v>5</v>
      </c>
      <c r="G428">
        <v>2.5520864589999999</v>
      </c>
      <c r="H428">
        <v>2</v>
      </c>
      <c r="I428">
        <v>9</v>
      </c>
      <c r="J428">
        <f>COUNTIF($A$2:A428,A428)</f>
        <v>8</v>
      </c>
    </row>
    <row r="429" spans="1:10" x14ac:dyDescent="0.55000000000000004">
      <c r="A429" t="s">
        <v>112</v>
      </c>
      <c r="B429">
        <v>2.8000000000000001E-2</v>
      </c>
      <c r="C429">
        <v>6.45</v>
      </c>
      <c r="D429">
        <v>7</v>
      </c>
      <c r="E429">
        <v>1.9459101489999999</v>
      </c>
      <c r="F429">
        <v>9</v>
      </c>
      <c r="G429">
        <v>1.2228913189999999</v>
      </c>
      <c r="H429">
        <v>3</v>
      </c>
      <c r="I429">
        <v>9</v>
      </c>
      <c r="J429">
        <f>COUNTIF($A$2:A429,A429)</f>
        <v>8</v>
      </c>
    </row>
    <row r="430" spans="1:10" x14ac:dyDescent="0.55000000000000004">
      <c r="A430" t="s">
        <v>113</v>
      </c>
      <c r="B430">
        <v>5.7000000000000002E-2</v>
      </c>
      <c r="C430">
        <v>7.65</v>
      </c>
      <c r="D430">
        <v>7</v>
      </c>
      <c r="E430">
        <v>1.9459101489999999</v>
      </c>
      <c r="F430">
        <v>6</v>
      </c>
      <c r="G430">
        <v>1.3148532820000001</v>
      </c>
      <c r="H430">
        <v>2</v>
      </c>
      <c r="I430">
        <v>9</v>
      </c>
      <c r="J430">
        <f>COUNTIF($A$2:A430,A430)</f>
        <v>8</v>
      </c>
    </row>
    <row r="431" spans="1:10" x14ac:dyDescent="0.55000000000000004">
      <c r="A431" t="s">
        <v>114</v>
      </c>
      <c r="B431">
        <v>7.5999999999999998E-2</v>
      </c>
      <c r="C431">
        <v>5.8</v>
      </c>
      <c r="D431">
        <v>2</v>
      </c>
      <c r="E431">
        <v>0.69314718099999995</v>
      </c>
      <c r="F431">
        <v>6</v>
      </c>
      <c r="G431">
        <v>1.6344347969999999</v>
      </c>
      <c r="H431">
        <v>1</v>
      </c>
      <c r="I431">
        <v>9</v>
      </c>
      <c r="J431">
        <f>COUNTIF($A$2:A431,A431)</f>
        <v>8</v>
      </c>
    </row>
    <row r="432" spans="1:10" x14ac:dyDescent="0.55000000000000004">
      <c r="A432" t="s">
        <v>115</v>
      </c>
      <c r="B432">
        <v>5.5E-2</v>
      </c>
      <c r="C432">
        <v>4.45</v>
      </c>
      <c r="D432">
        <v>1</v>
      </c>
      <c r="E432">
        <v>0</v>
      </c>
      <c r="F432">
        <v>6</v>
      </c>
      <c r="G432">
        <v>1.3547002159999999</v>
      </c>
      <c r="H432">
        <v>2</v>
      </c>
      <c r="I432">
        <v>9</v>
      </c>
      <c r="J432">
        <f>COUNTIF($A$2:A432,A432)</f>
        <v>8</v>
      </c>
    </row>
    <row r="433" spans="1:10" x14ac:dyDescent="0.55000000000000004">
      <c r="A433" t="s">
        <v>116</v>
      </c>
      <c r="B433">
        <v>1.7999999999999999E-2</v>
      </c>
      <c r="C433">
        <v>3.05</v>
      </c>
      <c r="D433">
        <v>71</v>
      </c>
      <c r="E433">
        <v>4.2626798770000001</v>
      </c>
      <c r="F433">
        <v>4</v>
      </c>
      <c r="G433">
        <v>1.660572994</v>
      </c>
      <c r="H433">
        <v>1</v>
      </c>
      <c r="I433">
        <v>9</v>
      </c>
      <c r="J433">
        <f>COUNTIF($A$2:A433,A433)</f>
        <v>8</v>
      </c>
    </row>
    <row r="434" spans="1:10" x14ac:dyDescent="0.55000000000000004">
      <c r="A434" t="s">
        <v>99</v>
      </c>
      <c r="B434">
        <v>7.8E-2</v>
      </c>
      <c r="C434">
        <v>4.3499999999999996</v>
      </c>
      <c r="D434">
        <v>1</v>
      </c>
      <c r="E434">
        <v>0</v>
      </c>
      <c r="F434">
        <v>7</v>
      </c>
      <c r="G434">
        <v>1.200003216</v>
      </c>
      <c r="H434">
        <v>2</v>
      </c>
      <c r="I434">
        <v>9</v>
      </c>
      <c r="J434">
        <f>COUNTIF($A$2:A434,A434)</f>
        <v>9</v>
      </c>
    </row>
    <row r="435" spans="1:10" x14ac:dyDescent="0.55000000000000004">
      <c r="A435" t="s">
        <v>100</v>
      </c>
      <c r="B435">
        <v>6.8000000000000005E-2</v>
      </c>
      <c r="C435">
        <v>5.05</v>
      </c>
      <c r="D435">
        <v>32</v>
      </c>
      <c r="E435">
        <v>3.4657359030000001</v>
      </c>
      <c r="F435">
        <v>6</v>
      </c>
      <c r="G435">
        <v>0.35238803200000002</v>
      </c>
      <c r="H435">
        <v>2</v>
      </c>
      <c r="I435">
        <v>9</v>
      </c>
      <c r="J435">
        <f>COUNTIF($A$2:A435,A435)</f>
        <v>9</v>
      </c>
    </row>
    <row r="436" spans="1:10" x14ac:dyDescent="0.55000000000000004">
      <c r="A436" t="s">
        <v>101</v>
      </c>
      <c r="B436">
        <v>5.5E-2</v>
      </c>
      <c r="C436">
        <v>6.85</v>
      </c>
      <c r="D436">
        <v>1</v>
      </c>
      <c r="E436">
        <v>0</v>
      </c>
      <c r="F436">
        <v>8</v>
      </c>
      <c r="G436">
        <v>0.55856536999999995</v>
      </c>
      <c r="H436">
        <v>2</v>
      </c>
      <c r="I436">
        <v>9</v>
      </c>
      <c r="J436">
        <f>COUNTIF($A$2:A436,A436)</f>
        <v>9</v>
      </c>
    </row>
    <row r="437" spans="1:10" x14ac:dyDescent="0.55000000000000004">
      <c r="A437" t="s">
        <v>102</v>
      </c>
      <c r="B437">
        <v>2.4E-2</v>
      </c>
      <c r="C437">
        <v>4.5999999999999996</v>
      </c>
      <c r="D437">
        <v>12</v>
      </c>
      <c r="E437">
        <v>2.4849066500000001</v>
      </c>
      <c r="F437">
        <v>5</v>
      </c>
      <c r="G437">
        <v>1.624695067</v>
      </c>
      <c r="H437">
        <v>2</v>
      </c>
      <c r="I437">
        <v>9</v>
      </c>
      <c r="J437">
        <f>COUNTIF($A$2:A437,A437)</f>
        <v>9</v>
      </c>
    </row>
    <row r="438" spans="1:10" x14ac:dyDescent="0.55000000000000004">
      <c r="A438" t="s">
        <v>103</v>
      </c>
      <c r="B438">
        <v>1.9E-2</v>
      </c>
      <c r="C438">
        <v>4.8499999999999996</v>
      </c>
      <c r="D438">
        <v>16</v>
      </c>
      <c r="E438">
        <v>2.7725887220000001</v>
      </c>
      <c r="F438">
        <v>4</v>
      </c>
      <c r="G438">
        <v>0.221302043</v>
      </c>
      <c r="H438">
        <v>1</v>
      </c>
      <c r="I438">
        <v>9</v>
      </c>
      <c r="J438">
        <f>COUNTIF($A$2:A438,A438)</f>
        <v>9</v>
      </c>
    </row>
    <row r="439" spans="1:10" x14ac:dyDescent="0.55000000000000004">
      <c r="A439" t="s">
        <v>104</v>
      </c>
      <c r="B439">
        <v>5.0999999999999997E-2</v>
      </c>
      <c r="C439">
        <v>7.35</v>
      </c>
      <c r="D439">
        <v>11</v>
      </c>
      <c r="E439">
        <v>2.397895273</v>
      </c>
      <c r="F439">
        <v>8</v>
      </c>
      <c r="G439">
        <v>-0.202995173</v>
      </c>
      <c r="H439">
        <v>3</v>
      </c>
      <c r="I439">
        <v>9</v>
      </c>
      <c r="J439">
        <f>COUNTIF($A$2:A439,A439)</f>
        <v>9</v>
      </c>
    </row>
    <row r="440" spans="1:10" x14ac:dyDescent="0.55000000000000004">
      <c r="A440" t="s">
        <v>105</v>
      </c>
      <c r="B440">
        <v>2.1000000000000001E-2</v>
      </c>
      <c r="C440">
        <v>5.25</v>
      </c>
      <c r="D440">
        <v>1</v>
      </c>
      <c r="E440">
        <v>0</v>
      </c>
      <c r="F440">
        <v>8</v>
      </c>
      <c r="G440">
        <v>0.46062079</v>
      </c>
      <c r="H440">
        <v>2</v>
      </c>
      <c r="I440">
        <v>9</v>
      </c>
      <c r="J440">
        <f>COUNTIF($A$2:A440,A440)</f>
        <v>9</v>
      </c>
    </row>
    <row r="441" spans="1:10" x14ac:dyDescent="0.55000000000000004">
      <c r="A441" t="s">
        <v>106</v>
      </c>
      <c r="B441">
        <v>2.1000000000000001E-2</v>
      </c>
      <c r="C441">
        <v>7.45</v>
      </c>
      <c r="D441">
        <v>1</v>
      </c>
      <c r="E441">
        <v>0</v>
      </c>
      <c r="F441">
        <v>3</v>
      </c>
      <c r="G441">
        <v>2.7871736039999999</v>
      </c>
      <c r="H441">
        <v>1</v>
      </c>
      <c r="I441">
        <v>9</v>
      </c>
      <c r="J441">
        <f>COUNTIF($A$2:A441,A441)</f>
        <v>9</v>
      </c>
    </row>
    <row r="442" spans="1:10" x14ac:dyDescent="0.55000000000000004">
      <c r="A442" t="s">
        <v>107</v>
      </c>
      <c r="B442">
        <v>6.6000000000000003E-2</v>
      </c>
      <c r="C442">
        <v>8.85</v>
      </c>
      <c r="D442">
        <v>19</v>
      </c>
      <c r="E442">
        <v>2.9444389790000001</v>
      </c>
      <c r="F442">
        <v>4</v>
      </c>
      <c r="G442">
        <v>0.678639137</v>
      </c>
      <c r="H442">
        <v>1</v>
      </c>
      <c r="I442">
        <v>9</v>
      </c>
      <c r="J442">
        <f>COUNTIF($A$2:A442,A442)</f>
        <v>9</v>
      </c>
    </row>
    <row r="443" spans="1:10" x14ac:dyDescent="0.55000000000000004">
      <c r="A443" t="s">
        <v>108</v>
      </c>
      <c r="B443">
        <v>1.7000000000000001E-2</v>
      </c>
      <c r="C443">
        <v>6.2</v>
      </c>
      <c r="D443">
        <v>3</v>
      </c>
      <c r="E443">
        <v>1.0986122890000001</v>
      </c>
      <c r="F443">
        <v>6</v>
      </c>
      <c r="G443">
        <v>2.4642469330000001</v>
      </c>
      <c r="H443">
        <v>2</v>
      </c>
      <c r="I443">
        <v>9</v>
      </c>
      <c r="J443">
        <f>COUNTIF($A$2:A443,A443)</f>
        <v>9</v>
      </c>
    </row>
    <row r="444" spans="1:10" x14ac:dyDescent="0.55000000000000004">
      <c r="A444" t="s">
        <v>109</v>
      </c>
      <c r="B444">
        <v>5.7000000000000002E-2</v>
      </c>
      <c r="C444">
        <v>2</v>
      </c>
      <c r="D444">
        <v>1</v>
      </c>
      <c r="E444">
        <v>0</v>
      </c>
      <c r="F444">
        <v>7</v>
      </c>
      <c r="G444">
        <v>1.2127086629999999</v>
      </c>
      <c r="H444">
        <v>3</v>
      </c>
      <c r="I444">
        <v>9</v>
      </c>
      <c r="J444">
        <f>COUNTIF($A$2:A444,A444)</f>
        <v>9</v>
      </c>
    </row>
    <row r="445" spans="1:10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>COUNTIF($A$2:A445,A445)</f>
        <v>9</v>
      </c>
    </row>
    <row r="446" spans="1:10" x14ac:dyDescent="0.55000000000000004">
      <c r="A446" t="s">
        <v>111</v>
      </c>
      <c r="B446">
        <v>2.1000000000000001E-2</v>
      </c>
      <c r="C446">
        <v>4.95</v>
      </c>
      <c r="D446">
        <v>282</v>
      </c>
      <c r="E446">
        <v>5.6419070710000003</v>
      </c>
      <c r="F446">
        <v>5</v>
      </c>
      <c r="G446">
        <v>2.5520864589999999</v>
      </c>
      <c r="H446">
        <v>2</v>
      </c>
      <c r="I446">
        <v>9</v>
      </c>
      <c r="J446">
        <f>COUNTIF($A$2:A446,A446)</f>
        <v>9</v>
      </c>
    </row>
    <row r="447" spans="1:10" x14ac:dyDescent="0.55000000000000004">
      <c r="A447" t="s">
        <v>112</v>
      </c>
      <c r="B447">
        <v>2.8000000000000001E-2</v>
      </c>
      <c r="C447">
        <v>6.45</v>
      </c>
      <c r="D447">
        <v>7</v>
      </c>
      <c r="E447">
        <v>1.9459101489999999</v>
      </c>
      <c r="F447">
        <v>9</v>
      </c>
      <c r="G447">
        <v>1.2228913189999999</v>
      </c>
      <c r="H447">
        <v>3</v>
      </c>
      <c r="I447">
        <v>9</v>
      </c>
      <c r="J447">
        <f>COUNTIF($A$2:A447,A447)</f>
        <v>9</v>
      </c>
    </row>
    <row r="448" spans="1:10" x14ac:dyDescent="0.55000000000000004">
      <c r="A448" t="s">
        <v>113</v>
      </c>
      <c r="B448">
        <v>5.7000000000000002E-2</v>
      </c>
      <c r="C448">
        <v>7.65</v>
      </c>
      <c r="D448">
        <v>7</v>
      </c>
      <c r="E448">
        <v>1.9459101489999999</v>
      </c>
      <c r="F448">
        <v>6</v>
      </c>
      <c r="G448">
        <v>1.3148532820000001</v>
      </c>
      <c r="H448">
        <v>2</v>
      </c>
      <c r="I448">
        <v>9</v>
      </c>
      <c r="J448">
        <f>COUNTIF($A$2:A448,A448)</f>
        <v>9</v>
      </c>
    </row>
    <row r="449" spans="1:10" x14ac:dyDescent="0.55000000000000004">
      <c r="A449" t="s">
        <v>114</v>
      </c>
      <c r="B449">
        <v>7.5999999999999998E-2</v>
      </c>
      <c r="C449">
        <v>5.8</v>
      </c>
      <c r="D449">
        <v>2</v>
      </c>
      <c r="E449">
        <v>0.69314718099999995</v>
      </c>
      <c r="F449">
        <v>6</v>
      </c>
      <c r="G449">
        <v>1.6344347969999999</v>
      </c>
      <c r="H449">
        <v>1</v>
      </c>
      <c r="I449">
        <v>9</v>
      </c>
      <c r="J449">
        <f>COUNTIF($A$2:A449,A449)</f>
        <v>9</v>
      </c>
    </row>
    <row r="450" spans="1:10" x14ac:dyDescent="0.55000000000000004">
      <c r="A450" t="s">
        <v>115</v>
      </c>
      <c r="B450">
        <v>5.5E-2</v>
      </c>
      <c r="C450">
        <v>4.45</v>
      </c>
      <c r="D450">
        <v>1</v>
      </c>
      <c r="E450">
        <v>0</v>
      </c>
      <c r="F450">
        <v>6</v>
      </c>
      <c r="G450">
        <v>1.3547002159999999</v>
      </c>
      <c r="H450">
        <v>2</v>
      </c>
      <c r="I450">
        <v>9</v>
      </c>
      <c r="J450">
        <f>COUNTIF($A$2:A450,A450)</f>
        <v>9</v>
      </c>
    </row>
    <row r="451" spans="1:10" x14ac:dyDescent="0.55000000000000004">
      <c r="A451" t="s">
        <v>116</v>
      </c>
      <c r="B451">
        <v>1.7999999999999999E-2</v>
      </c>
      <c r="C451">
        <v>3.05</v>
      </c>
      <c r="D451">
        <v>71</v>
      </c>
      <c r="E451">
        <v>4.2626798770000001</v>
      </c>
      <c r="F451">
        <v>4</v>
      </c>
      <c r="G451">
        <v>1.660572994</v>
      </c>
      <c r="H451">
        <v>1</v>
      </c>
      <c r="I451">
        <v>9</v>
      </c>
      <c r="J451">
        <f>COUNTIF($A$2:A451,A451)</f>
        <v>9</v>
      </c>
    </row>
  </sheetData>
  <sortState xmlns:xlrd2="http://schemas.microsoft.com/office/spreadsheetml/2017/richdata2" ref="O2:AI454">
    <sortCondition ref="Y2:Y454"/>
  </sortState>
  <conditionalFormatting sqref="A2:A19">
    <cfRule type="duplicateValues" dxfId="221" priority="40"/>
  </conditionalFormatting>
  <conditionalFormatting sqref="A20:A37">
    <cfRule type="duplicateValues" dxfId="220" priority="39"/>
  </conditionalFormatting>
  <conditionalFormatting sqref="A38:A55">
    <cfRule type="duplicateValues" dxfId="219" priority="38"/>
  </conditionalFormatting>
  <conditionalFormatting sqref="A56:A73">
    <cfRule type="duplicateValues" dxfId="218" priority="37"/>
  </conditionalFormatting>
  <conditionalFormatting sqref="A74:A91">
    <cfRule type="duplicateValues" dxfId="217" priority="36"/>
  </conditionalFormatting>
  <conditionalFormatting sqref="O2:O19">
    <cfRule type="duplicateValues" dxfId="216" priority="35"/>
  </conditionalFormatting>
  <conditionalFormatting sqref="O20:O37">
    <cfRule type="duplicateValues" dxfId="215" priority="34"/>
  </conditionalFormatting>
  <conditionalFormatting sqref="O38:O55">
    <cfRule type="duplicateValues" dxfId="214" priority="33"/>
  </conditionalFormatting>
  <conditionalFormatting sqref="O56:O73">
    <cfRule type="duplicateValues" dxfId="213" priority="32"/>
  </conditionalFormatting>
  <conditionalFormatting sqref="O74:O91">
    <cfRule type="duplicateValues" dxfId="212" priority="31"/>
  </conditionalFormatting>
  <conditionalFormatting sqref="O92:O109">
    <cfRule type="duplicateValues" dxfId="211" priority="30"/>
  </conditionalFormatting>
  <conditionalFormatting sqref="O110:O127">
    <cfRule type="duplicateValues" dxfId="210" priority="29"/>
  </conditionalFormatting>
  <conditionalFormatting sqref="O128:O145">
    <cfRule type="duplicateValues" dxfId="209" priority="28"/>
  </conditionalFormatting>
  <conditionalFormatting sqref="O146:O163">
    <cfRule type="duplicateValues" dxfId="208" priority="27"/>
  </conditionalFormatting>
  <conditionalFormatting sqref="O164:O181">
    <cfRule type="duplicateValues" dxfId="207" priority="26"/>
  </conditionalFormatting>
  <conditionalFormatting sqref="A92:A109">
    <cfRule type="duplicateValues" dxfId="206" priority="25"/>
  </conditionalFormatting>
  <conditionalFormatting sqref="A110:A127">
    <cfRule type="duplicateValues" dxfId="205" priority="24"/>
  </conditionalFormatting>
  <conditionalFormatting sqref="A128:A145">
    <cfRule type="duplicateValues" dxfId="204" priority="23"/>
  </conditionalFormatting>
  <conditionalFormatting sqref="A146:A163">
    <cfRule type="duplicateValues" dxfId="203" priority="22"/>
  </conditionalFormatting>
  <conditionalFormatting sqref="A164:A181">
    <cfRule type="duplicateValues" dxfId="202" priority="21"/>
  </conditionalFormatting>
  <conditionalFormatting sqref="A182:A199">
    <cfRule type="duplicateValues" dxfId="201" priority="20"/>
  </conditionalFormatting>
  <conditionalFormatting sqref="A200:A217">
    <cfRule type="duplicateValues" dxfId="200" priority="19"/>
  </conditionalFormatting>
  <conditionalFormatting sqref="A218:A235">
    <cfRule type="duplicateValues" dxfId="199" priority="18"/>
  </conditionalFormatting>
  <conditionalFormatting sqref="A236:A253">
    <cfRule type="duplicateValues" dxfId="198" priority="17"/>
  </conditionalFormatting>
  <conditionalFormatting sqref="A254:A271">
    <cfRule type="duplicateValues" dxfId="197" priority="16"/>
  </conditionalFormatting>
  <conditionalFormatting sqref="A272:A289">
    <cfRule type="duplicateValues" dxfId="196" priority="15"/>
  </conditionalFormatting>
  <conditionalFormatting sqref="A290:A307">
    <cfRule type="duplicateValues" dxfId="195" priority="14"/>
  </conditionalFormatting>
  <conditionalFormatting sqref="A308:A325">
    <cfRule type="duplicateValues" dxfId="194" priority="13"/>
  </conditionalFormatting>
  <conditionalFormatting sqref="A326:A343">
    <cfRule type="duplicateValues" dxfId="193" priority="12"/>
  </conditionalFormatting>
  <conditionalFormatting sqref="A344:A361">
    <cfRule type="duplicateValues" dxfId="192" priority="11"/>
  </conditionalFormatting>
  <conditionalFormatting sqref="A362:A379">
    <cfRule type="duplicateValues" dxfId="191" priority="10"/>
  </conditionalFormatting>
  <conditionalFormatting sqref="A380:A397">
    <cfRule type="duplicateValues" dxfId="190" priority="9"/>
  </conditionalFormatting>
  <conditionalFormatting sqref="A398:A415">
    <cfRule type="duplicateValues" dxfId="189" priority="8"/>
  </conditionalFormatting>
  <conditionalFormatting sqref="A416:A433">
    <cfRule type="duplicateValues" dxfId="188" priority="7"/>
  </conditionalFormatting>
  <conditionalFormatting sqref="A434:A451">
    <cfRule type="duplicateValues" dxfId="187" priority="6"/>
  </conditionalFormatting>
  <conditionalFormatting sqref="AA2:AA19">
    <cfRule type="duplicateValues" dxfId="186" priority="5"/>
  </conditionalFormatting>
  <conditionalFormatting sqref="AA20:AA37">
    <cfRule type="duplicateValues" dxfId="185" priority="4"/>
  </conditionalFormatting>
  <conditionalFormatting sqref="AA38:AA55">
    <cfRule type="duplicateValues" dxfId="184" priority="3"/>
  </conditionalFormatting>
  <conditionalFormatting sqref="AA56:AA73">
    <cfRule type="duplicateValues" dxfId="183" priority="2"/>
  </conditionalFormatting>
  <conditionalFormatting sqref="AA74:AA91">
    <cfRule type="duplicateValues" dxfId="18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2097-68BA-489A-ADA3-8C05190A9A53}">
  <sheetPr codeName="Sheet4"/>
  <dimension ref="A1:N453"/>
  <sheetViews>
    <sheetView workbookViewId="0">
      <selection activeCell="M2" sqref="M2"/>
    </sheetView>
  </sheetViews>
  <sheetFormatPr defaultRowHeight="14.4" x14ac:dyDescent="0.55000000000000004"/>
  <cols>
    <col min="2" max="2" width="12" customWidth="1"/>
    <col min="3" max="3" width="12.734375" customWidth="1"/>
    <col min="6" max="6" width="14.62890625" customWidth="1"/>
    <col min="14" max="14" width="11.47265625" bestFit="1" customWidth="1"/>
  </cols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  <c r="M1" s="1" t="s">
        <v>198</v>
      </c>
      <c r="N1" s="1" t="s">
        <v>199</v>
      </c>
    </row>
    <row r="2" spans="1:14" x14ac:dyDescent="0.55000000000000004">
      <c r="A2" t="s">
        <v>114</v>
      </c>
      <c r="B2">
        <v>7.5999999999999998E-2</v>
      </c>
      <c r="C2">
        <v>5.8</v>
      </c>
      <c r="D2">
        <v>2</v>
      </c>
      <c r="E2">
        <v>0.69314718099999995</v>
      </c>
      <c r="F2">
        <v>6</v>
      </c>
      <c r="G2">
        <v>1.6344347969999999</v>
      </c>
      <c r="H2">
        <v>1</v>
      </c>
      <c r="I2">
        <v>9</v>
      </c>
      <c r="J2">
        <f t="shared" ref="J2:J65" ca="1" si="0">RAND()</f>
        <v>0.39065997488529169</v>
      </c>
      <c r="L2">
        <f>COUNTIF($A$2:A2,A2)</f>
        <v>1</v>
      </c>
      <c r="M2">
        <f>IF(I2=9,9,IF(I2=5,7,IF(I2=4,5,IF(I2=3,3,IF(I2=1,1)))))</f>
        <v>9</v>
      </c>
    </row>
    <row r="3" spans="1:14" x14ac:dyDescent="0.55000000000000004">
      <c r="A3" s="1" t="s">
        <v>35</v>
      </c>
      <c r="B3" s="1">
        <v>6.0999999999999999E-2</v>
      </c>
      <c r="C3" s="1">
        <v>7.1</v>
      </c>
      <c r="D3" s="1">
        <v>52</v>
      </c>
      <c r="E3" s="1">
        <v>3.9512437189999998</v>
      </c>
      <c r="F3" s="1">
        <v>4</v>
      </c>
      <c r="G3" s="1">
        <v>1.103420165</v>
      </c>
      <c r="H3" s="1">
        <v>1</v>
      </c>
      <c r="I3" s="1">
        <v>5</v>
      </c>
      <c r="J3">
        <f t="shared" ca="1" si="0"/>
        <v>0.52188073329570706</v>
      </c>
      <c r="L3">
        <f>COUNTIF($A$2:A3,A3)</f>
        <v>1</v>
      </c>
      <c r="M3">
        <f t="shared" ref="M3:M66" si="1">IF(I3=9,9,IF(I3=5,7,IF(I3=4,5,IF(I3=3,3,IF(I3=1,1)))))</f>
        <v>7</v>
      </c>
    </row>
    <row r="4" spans="1:14" x14ac:dyDescent="0.55000000000000004">
      <c r="A4" s="1" t="s">
        <v>124</v>
      </c>
      <c r="B4" s="1">
        <v>2.3E-2</v>
      </c>
      <c r="C4" s="1">
        <v>5.8</v>
      </c>
      <c r="D4" s="1">
        <v>1</v>
      </c>
      <c r="E4" s="1">
        <v>0</v>
      </c>
      <c r="F4" s="1">
        <v>7</v>
      </c>
      <c r="G4" s="1">
        <v>2.4554190629999999</v>
      </c>
      <c r="H4" s="1">
        <v>2</v>
      </c>
      <c r="I4" s="1">
        <v>4</v>
      </c>
      <c r="J4">
        <f t="shared" ca="1" si="0"/>
        <v>0.69871845357640205</v>
      </c>
      <c r="L4">
        <f>COUNTIF($A$2:A4,A4)</f>
        <v>1</v>
      </c>
      <c r="M4">
        <f t="shared" si="1"/>
        <v>5</v>
      </c>
    </row>
    <row r="5" spans="1:14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>
        <f t="shared" ca="1" si="0"/>
        <v>0.6719949895455547</v>
      </c>
      <c r="L5">
        <f>COUNTIF($A$2:A5,A5)</f>
        <v>1</v>
      </c>
      <c r="M5">
        <f t="shared" si="1"/>
        <v>1</v>
      </c>
    </row>
    <row r="6" spans="1:14" x14ac:dyDescent="0.55000000000000004">
      <c r="A6" s="1" t="s">
        <v>118</v>
      </c>
      <c r="B6" s="1">
        <v>5.5E-2</v>
      </c>
      <c r="C6" s="1">
        <v>3.7</v>
      </c>
      <c r="D6" s="1">
        <v>16</v>
      </c>
      <c r="E6" s="1">
        <v>2.7725887220000001</v>
      </c>
      <c r="F6" s="1">
        <v>7</v>
      </c>
      <c r="G6" s="1">
        <v>3.9051555969999998</v>
      </c>
      <c r="H6" s="1">
        <v>4</v>
      </c>
      <c r="I6" s="1">
        <v>4</v>
      </c>
      <c r="J6">
        <f t="shared" ca="1" si="0"/>
        <v>0.85261238404757078</v>
      </c>
      <c r="L6">
        <f>COUNTIF($A$2:A6,A6)</f>
        <v>1</v>
      </c>
      <c r="M6">
        <f t="shared" si="1"/>
        <v>5</v>
      </c>
    </row>
    <row r="7" spans="1:14" x14ac:dyDescent="0.55000000000000004">
      <c r="A7" s="1" t="s">
        <v>33</v>
      </c>
      <c r="B7" s="1">
        <v>5.2999999999999999E-2</v>
      </c>
      <c r="C7" s="1">
        <v>8.15</v>
      </c>
      <c r="D7" s="1">
        <v>46</v>
      </c>
      <c r="E7" s="1">
        <v>3.8286413960000001</v>
      </c>
      <c r="F7" s="1">
        <v>5</v>
      </c>
      <c r="G7" s="1">
        <v>0.456346851</v>
      </c>
      <c r="H7" s="1">
        <v>1</v>
      </c>
      <c r="I7" s="1">
        <v>5</v>
      </c>
      <c r="J7">
        <f t="shared" ca="1" si="0"/>
        <v>0.70714395589687185</v>
      </c>
      <c r="L7">
        <f>COUNTIF($A$2:A7,A7)</f>
        <v>1</v>
      </c>
      <c r="M7">
        <f t="shared" si="1"/>
        <v>7</v>
      </c>
    </row>
    <row r="8" spans="1:14" x14ac:dyDescent="0.55000000000000004">
      <c r="A8" s="1" t="s">
        <v>91</v>
      </c>
      <c r="B8" s="1">
        <v>6.3E-2</v>
      </c>
      <c r="C8" s="1">
        <v>6</v>
      </c>
      <c r="D8" s="1">
        <v>1</v>
      </c>
      <c r="E8" s="1">
        <v>0</v>
      </c>
      <c r="F8" s="1">
        <v>8</v>
      </c>
      <c r="G8" s="1">
        <v>2.0915937250000001</v>
      </c>
      <c r="H8" s="1">
        <v>2</v>
      </c>
      <c r="I8" s="1">
        <v>3</v>
      </c>
      <c r="J8">
        <f t="shared" ca="1" si="0"/>
        <v>0.51743160898023421</v>
      </c>
      <c r="L8">
        <f>COUNTIF($A$2:A8,A8)</f>
        <v>1</v>
      </c>
      <c r="M8">
        <f t="shared" si="1"/>
        <v>3</v>
      </c>
    </row>
    <row r="9" spans="1:14" x14ac:dyDescent="0.55000000000000004">
      <c r="A9" s="1" t="s">
        <v>89</v>
      </c>
      <c r="B9" s="1">
        <v>5.1999999999999998E-2</v>
      </c>
      <c r="C9" s="1">
        <v>8.9499999999999993</v>
      </c>
      <c r="D9" s="1">
        <v>20</v>
      </c>
      <c r="E9" s="1">
        <v>2.9957322739999999</v>
      </c>
      <c r="F9" s="1">
        <v>3</v>
      </c>
      <c r="G9" s="1">
        <v>1.3412686300000001</v>
      </c>
      <c r="H9" s="1">
        <v>1</v>
      </c>
      <c r="I9" s="1">
        <v>3</v>
      </c>
      <c r="J9">
        <f t="shared" ca="1" si="0"/>
        <v>0.14236112893869557</v>
      </c>
      <c r="L9">
        <f>COUNTIF($A$2:A9,A9)</f>
        <v>1</v>
      </c>
      <c r="M9">
        <f t="shared" si="1"/>
        <v>3</v>
      </c>
    </row>
    <row r="10" spans="1:14" x14ac:dyDescent="0.55000000000000004">
      <c r="A10" s="1" t="s">
        <v>19</v>
      </c>
      <c r="B10" s="1">
        <v>5.8000000000000003E-2</v>
      </c>
      <c r="C10" s="1">
        <v>4.5999999999999996</v>
      </c>
      <c r="D10" s="1">
        <v>1</v>
      </c>
      <c r="E10" s="1">
        <v>0</v>
      </c>
      <c r="F10" s="1">
        <v>5</v>
      </c>
      <c r="G10" s="1">
        <v>4.6539680670000001</v>
      </c>
      <c r="H10" s="1">
        <v>1</v>
      </c>
      <c r="I10" s="1">
        <v>1</v>
      </c>
      <c r="J10">
        <f t="shared" ca="1" si="0"/>
        <v>0.96508013234833212</v>
      </c>
      <c r="L10">
        <f>COUNTIF($A$2:A10,A10)</f>
        <v>1</v>
      </c>
      <c r="M10">
        <f t="shared" si="1"/>
        <v>1</v>
      </c>
    </row>
    <row r="11" spans="1:14" x14ac:dyDescent="0.55000000000000004">
      <c r="A11" s="1" t="s">
        <v>121</v>
      </c>
      <c r="B11" s="1">
        <v>2.5000000000000001E-2</v>
      </c>
      <c r="C11" s="1">
        <v>4.05</v>
      </c>
      <c r="D11" s="1">
        <v>9</v>
      </c>
      <c r="E11" s="1">
        <v>2.1972245770000001</v>
      </c>
      <c r="F11" s="1">
        <v>7</v>
      </c>
      <c r="G11" s="1">
        <v>0.81043085800000003</v>
      </c>
      <c r="H11" s="1">
        <v>3</v>
      </c>
      <c r="I11" s="1">
        <v>4</v>
      </c>
      <c r="J11">
        <f t="shared" ca="1" si="0"/>
        <v>0.7355608201313758</v>
      </c>
      <c r="L11">
        <f>COUNTIF($A$2:A11,A11)</f>
        <v>1</v>
      </c>
      <c r="M11">
        <f t="shared" si="1"/>
        <v>5</v>
      </c>
    </row>
    <row r="12" spans="1:14" x14ac:dyDescent="0.55000000000000004">
      <c r="A12" s="1" t="s">
        <v>33</v>
      </c>
      <c r="B12" s="1">
        <v>5.2999999999999999E-2</v>
      </c>
      <c r="C12" s="1">
        <v>8.15</v>
      </c>
      <c r="D12" s="1">
        <v>46</v>
      </c>
      <c r="E12" s="1">
        <v>3.8286413960000001</v>
      </c>
      <c r="F12" s="1">
        <v>5</v>
      </c>
      <c r="G12" s="1">
        <v>0.456346851</v>
      </c>
      <c r="H12" s="1">
        <v>1</v>
      </c>
      <c r="I12" s="1">
        <v>5</v>
      </c>
      <c r="J12">
        <f t="shared" ca="1" si="0"/>
        <v>0.59145330814496744</v>
      </c>
      <c r="L12">
        <f>COUNTIF($A$2:A12,A12)</f>
        <v>2</v>
      </c>
      <c r="M12">
        <f t="shared" si="1"/>
        <v>7</v>
      </c>
    </row>
    <row r="13" spans="1:14" x14ac:dyDescent="0.55000000000000004">
      <c r="A13" s="1" t="s">
        <v>35</v>
      </c>
      <c r="B13" s="1">
        <v>6.0999999999999999E-2</v>
      </c>
      <c r="C13" s="1">
        <v>7.1</v>
      </c>
      <c r="D13" s="1">
        <v>52</v>
      </c>
      <c r="E13" s="1">
        <v>3.9512437189999998</v>
      </c>
      <c r="F13" s="1">
        <v>4</v>
      </c>
      <c r="G13" s="1">
        <v>1.103420165</v>
      </c>
      <c r="H13" s="1">
        <v>1</v>
      </c>
      <c r="I13" s="1">
        <v>5</v>
      </c>
      <c r="J13">
        <f t="shared" ca="1" si="0"/>
        <v>0.30861331856446228</v>
      </c>
      <c r="L13">
        <f>COUNTIF($A$2:A13,A13)</f>
        <v>2</v>
      </c>
      <c r="M13">
        <f t="shared" si="1"/>
        <v>7</v>
      </c>
    </row>
    <row r="14" spans="1:14" x14ac:dyDescent="0.55000000000000004">
      <c r="A14" s="1" t="s">
        <v>97</v>
      </c>
      <c r="B14" s="1">
        <v>2.3E-2</v>
      </c>
      <c r="C14" s="1">
        <v>7.35</v>
      </c>
      <c r="D14" s="1">
        <v>1</v>
      </c>
      <c r="E14" s="1">
        <v>0</v>
      </c>
      <c r="F14" s="1">
        <v>9</v>
      </c>
      <c r="G14" s="1">
        <v>2.9292003539999998</v>
      </c>
      <c r="H14" s="1">
        <v>4</v>
      </c>
      <c r="I14" s="1">
        <v>3</v>
      </c>
      <c r="J14">
        <f t="shared" ca="1" si="0"/>
        <v>0.51533920252628795</v>
      </c>
      <c r="L14">
        <f>COUNTIF($A$2:A14,A14)</f>
        <v>1</v>
      </c>
      <c r="M14">
        <f t="shared" si="1"/>
        <v>3</v>
      </c>
    </row>
    <row r="15" spans="1:14" x14ac:dyDescent="0.55000000000000004">
      <c r="A15" t="s">
        <v>109</v>
      </c>
      <c r="B15">
        <v>5.7000000000000002E-2</v>
      </c>
      <c r="C15">
        <v>2</v>
      </c>
      <c r="D15">
        <v>1</v>
      </c>
      <c r="E15">
        <v>0</v>
      </c>
      <c r="F15">
        <v>7</v>
      </c>
      <c r="G15">
        <v>1.2127086629999999</v>
      </c>
      <c r="H15">
        <v>3</v>
      </c>
      <c r="I15">
        <v>9</v>
      </c>
      <c r="J15">
        <f t="shared" ca="1" si="0"/>
        <v>0.84233681714960629</v>
      </c>
      <c r="L15">
        <f>COUNTIF($A$2:A15,A15)</f>
        <v>1</v>
      </c>
      <c r="M15">
        <f t="shared" si="1"/>
        <v>9</v>
      </c>
    </row>
    <row r="16" spans="1:14" x14ac:dyDescent="0.55000000000000004">
      <c r="A16" t="s">
        <v>99</v>
      </c>
      <c r="B16">
        <v>7.8E-2</v>
      </c>
      <c r="C16">
        <v>4.3499999999999996</v>
      </c>
      <c r="D16">
        <v>1</v>
      </c>
      <c r="E16">
        <v>0</v>
      </c>
      <c r="F16">
        <v>7</v>
      </c>
      <c r="G16">
        <v>1.200003216</v>
      </c>
      <c r="H16">
        <v>2</v>
      </c>
      <c r="I16">
        <v>9</v>
      </c>
      <c r="J16">
        <f t="shared" ca="1" si="0"/>
        <v>0.29768409416721964</v>
      </c>
      <c r="L16">
        <f>COUNTIF($A$2:A16,A16)</f>
        <v>1</v>
      </c>
      <c r="M16">
        <f t="shared" si="1"/>
        <v>9</v>
      </c>
    </row>
    <row r="17" spans="1:13" x14ac:dyDescent="0.55000000000000004">
      <c r="A17" s="1" t="s">
        <v>124</v>
      </c>
      <c r="B17" s="1">
        <v>2.3E-2</v>
      </c>
      <c r="C17" s="1">
        <v>5.8</v>
      </c>
      <c r="D17" s="1">
        <v>1</v>
      </c>
      <c r="E17" s="1">
        <v>0</v>
      </c>
      <c r="F17" s="1">
        <v>7</v>
      </c>
      <c r="G17" s="1">
        <v>2.4554190629999999</v>
      </c>
      <c r="H17" s="1">
        <v>2</v>
      </c>
      <c r="I17" s="1">
        <v>4</v>
      </c>
      <c r="J17">
        <f t="shared" ca="1" si="0"/>
        <v>0.21485165771637726</v>
      </c>
      <c r="L17">
        <f>COUNTIF($A$2:A17,A17)</f>
        <v>2</v>
      </c>
      <c r="M17">
        <f t="shared" si="1"/>
        <v>5</v>
      </c>
    </row>
    <row r="18" spans="1:13" x14ac:dyDescent="0.55000000000000004">
      <c r="A18" s="1" t="s">
        <v>29</v>
      </c>
      <c r="B18" s="1">
        <v>2.5000000000000001E-2</v>
      </c>
      <c r="C18" s="1">
        <v>6.05</v>
      </c>
      <c r="D18" s="1">
        <v>98</v>
      </c>
      <c r="E18" s="1">
        <v>4.5849674790000003</v>
      </c>
      <c r="F18" s="1">
        <v>5</v>
      </c>
      <c r="G18" s="1">
        <v>-0.49770734999999999</v>
      </c>
      <c r="H18" s="1">
        <v>1</v>
      </c>
      <c r="I18" s="1">
        <v>5</v>
      </c>
      <c r="J18">
        <f t="shared" ca="1" si="0"/>
        <v>0.64476189776544002</v>
      </c>
      <c r="L18">
        <f>COUNTIF($A$2:A18,A18)</f>
        <v>1</v>
      </c>
      <c r="M18">
        <f t="shared" si="1"/>
        <v>7</v>
      </c>
    </row>
    <row r="19" spans="1:13" x14ac:dyDescent="0.55000000000000004">
      <c r="A19" s="1" t="s">
        <v>82</v>
      </c>
      <c r="B19" s="1">
        <v>2.5999999999999999E-2</v>
      </c>
      <c r="C19" s="1">
        <v>7.15</v>
      </c>
      <c r="D19" s="1">
        <v>19</v>
      </c>
      <c r="E19" s="1">
        <v>2.9444389790000001</v>
      </c>
      <c r="F19" s="1">
        <v>5</v>
      </c>
      <c r="G19" s="1">
        <v>1.476659779</v>
      </c>
      <c r="H19" s="1">
        <v>2</v>
      </c>
      <c r="I19" s="1">
        <v>3</v>
      </c>
      <c r="J19">
        <f t="shared" ca="1" si="0"/>
        <v>0.65576603504220365</v>
      </c>
      <c r="L19">
        <f>COUNTIF($A$2:A19,A19)</f>
        <v>1</v>
      </c>
      <c r="M19">
        <f t="shared" si="1"/>
        <v>3</v>
      </c>
    </row>
    <row r="20" spans="1:13" x14ac:dyDescent="0.55000000000000004">
      <c r="A20" s="1" t="s">
        <v>127</v>
      </c>
      <c r="B20" s="1">
        <v>5.1999999999999998E-2</v>
      </c>
      <c r="C20" s="1">
        <v>3.65</v>
      </c>
      <c r="D20" s="1">
        <v>1</v>
      </c>
      <c r="E20" s="1">
        <v>0</v>
      </c>
      <c r="F20" s="1">
        <v>9</v>
      </c>
      <c r="G20" s="1">
        <v>1.1623862309999999</v>
      </c>
      <c r="H20" s="1">
        <v>4</v>
      </c>
      <c r="I20" s="1">
        <v>4</v>
      </c>
      <c r="J20">
        <f t="shared" ca="1" si="0"/>
        <v>0.98779881260910007</v>
      </c>
      <c r="L20">
        <f>COUNTIF($A$2:A20,A20)</f>
        <v>1</v>
      </c>
      <c r="M20">
        <f t="shared" si="1"/>
        <v>5</v>
      </c>
    </row>
    <row r="21" spans="1:13" x14ac:dyDescent="0.55000000000000004">
      <c r="A21" s="1" t="s">
        <v>14</v>
      </c>
      <c r="B21" s="1">
        <v>5.7000000000000002E-2</v>
      </c>
      <c r="C21" s="1">
        <v>4.95</v>
      </c>
      <c r="D21" s="1">
        <v>1</v>
      </c>
      <c r="E21" s="1">
        <v>0</v>
      </c>
      <c r="F21" s="1">
        <v>5</v>
      </c>
      <c r="G21" s="1">
        <v>2.7549605189999999</v>
      </c>
      <c r="H21" s="1">
        <v>2</v>
      </c>
      <c r="I21" s="1">
        <v>1</v>
      </c>
      <c r="J21">
        <f t="shared" ca="1" si="0"/>
        <v>0.51826944274283981</v>
      </c>
      <c r="L21">
        <f>COUNTIF($A$2:A21,A21)</f>
        <v>1</v>
      </c>
      <c r="M21">
        <f t="shared" si="1"/>
        <v>1</v>
      </c>
    </row>
    <row r="22" spans="1:13" x14ac:dyDescent="0.55000000000000004">
      <c r="A22" s="1" t="s">
        <v>39</v>
      </c>
      <c r="B22" s="1">
        <v>6.0999999999999999E-2</v>
      </c>
      <c r="C22" s="1">
        <v>6.3</v>
      </c>
      <c r="D22" s="1">
        <v>185</v>
      </c>
      <c r="E22" s="1">
        <v>5.2203558250000004</v>
      </c>
      <c r="F22" s="1">
        <v>5</v>
      </c>
      <c r="G22" s="1">
        <v>3.213809447</v>
      </c>
      <c r="H22" s="1">
        <v>1</v>
      </c>
      <c r="I22" s="1">
        <v>5</v>
      </c>
      <c r="J22">
        <f t="shared" ca="1" si="0"/>
        <v>0.2465934661581376</v>
      </c>
      <c r="L22">
        <f>COUNTIF($A$2:A22,A22)</f>
        <v>1</v>
      </c>
      <c r="M22">
        <f t="shared" si="1"/>
        <v>7</v>
      </c>
    </row>
    <row r="23" spans="1:13" x14ac:dyDescent="0.55000000000000004">
      <c r="A23" t="s">
        <v>109</v>
      </c>
      <c r="B23">
        <v>5.7000000000000002E-2</v>
      </c>
      <c r="C23">
        <v>2</v>
      </c>
      <c r="D23">
        <v>1</v>
      </c>
      <c r="E23">
        <v>0</v>
      </c>
      <c r="F23">
        <v>7</v>
      </c>
      <c r="G23">
        <v>1.2127086629999999</v>
      </c>
      <c r="H23">
        <v>3</v>
      </c>
      <c r="I23">
        <v>9</v>
      </c>
      <c r="J23">
        <f t="shared" ca="1" si="0"/>
        <v>0.41191035220949279</v>
      </c>
      <c r="L23">
        <f>COUNTIF($A$2:A23,A23)</f>
        <v>2</v>
      </c>
      <c r="M23">
        <f t="shared" si="1"/>
        <v>9</v>
      </c>
    </row>
    <row r="24" spans="1:13" x14ac:dyDescent="0.55000000000000004">
      <c r="A24" s="1" t="s">
        <v>118</v>
      </c>
      <c r="B24" s="1">
        <v>5.5E-2</v>
      </c>
      <c r="C24" s="1">
        <v>3.7</v>
      </c>
      <c r="D24" s="1">
        <v>16</v>
      </c>
      <c r="E24" s="1">
        <v>2.7725887220000001</v>
      </c>
      <c r="F24" s="1">
        <v>7</v>
      </c>
      <c r="G24" s="1">
        <v>3.9051555969999998</v>
      </c>
      <c r="H24" s="1">
        <v>4</v>
      </c>
      <c r="I24" s="1">
        <v>4</v>
      </c>
      <c r="J24">
        <f t="shared" ca="1" si="0"/>
        <v>0.4728231029376222</v>
      </c>
      <c r="L24">
        <f>COUNTIF($A$2:A24,A24)</f>
        <v>2</v>
      </c>
      <c r="M24">
        <f t="shared" si="1"/>
        <v>5</v>
      </c>
    </row>
    <row r="25" spans="1:13" x14ac:dyDescent="0.55000000000000004">
      <c r="A25" s="1" t="s">
        <v>119</v>
      </c>
      <c r="B25" s="1">
        <v>2.5000000000000001E-2</v>
      </c>
      <c r="C25" s="1">
        <v>6</v>
      </c>
      <c r="D25" s="1">
        <v>37</v>
      </c>
      <c r="E25" s="1">
        <v>3.6109179130000002</v>
      </c>
      <c r="F25" s="1">
        <v>5</v>
      </c>
      <c r="G25" s="1">
        <v>2.860774573</v>
      </c>
      <c r="H25" s="1">
        <v>1</v>
      </c>
      <c r="I25" s="1">
        <v>4</v>
      </c>
      <c r="J25">
        <f t="shared" ca="1" si="0"/>
        <v>0.82540573608162238</v>
      </c>
      <c r="L25">
        <f>COUNTIF($A$2:A25,A25)</f>
        <v>1</v>
      </c>
      <c r="M25">
        <f t="shared" si="1"/>
        <v>5</v>
      </c>
    </row>
    <row r="26" spans="1:13" x14ac:dyDescent="0.55000000000000004">
      <c r="A26" s="1" t="s">
        <v>42</v>
      </c>
      <c r="B26" s="1">
        <v>6.0999999999999999E-2</v>
      </c>
      <c r="C26" s="1">
        <v>3.55</v>
      </c>
      <c r="D26" s="1">
        <v>2</v>
      </c>
      <c r="E26" s="1">
        <v>0.69314718099999995</v>
      </c>
      <c r="F26" s="1">
        <v>5</v>
      </c>
      <c r="G26" s="1">
        <v>1.6122109929999999</v>
      </c>
      <c r="H26" s="1">
        <v>1</v>
      </c>
      <c r="I26" s="1">
        <v>5</v>
      </c>
      <c r="J26">
        <f t="shared" ca="1" si="0"/>
        <v>0.18341696240327954</v>
      </c>
      <c r="L26">
        <f>COUNTIF($A$2:A26,A26)</f>
        <v>1</v>
      </c>
      <c r="M26">
        <f t="shared" si="1"/>
        <v>7</v>
      </c>
    </row>
    <row r="27" spans="1:13" x14ac:dyDescent="0.55000000000000004">
      <c r="A27" s="1" t="s">
        <v>30</v>
      </c>
      <c r="B27" s="1">
        <v>2.5000000000000001E-2</v>
      </c>
      <c r="C27" s="1">
        <v>3.3</v>
      </c>
      <c r="D27" s="1">
        <v>5</v>
      </c>
      <c r="E27" s="1">
        <v>1.609437912</v>
      </c>
      <c r="F27" s="1">
        <v>5</v>
      </c>
      <c r="G27" s="1">
        <v>3.4967169619999998</v>
      </c>
      <c r="H27" s="1">
        <v>1</v>
      </c>
      <c r="I27" s="1">
        <v>5</v>
      </c>
      <c r="J27">
        <f t="shared" ca="1" si="0"/>
        <v>1.5826249407914328E-2</v>
      </c>
      <c r="L27">
        <f>COUNTIF($A$2:A27,A27)</f>
        <v>1</v>
      </c>
      <c r="M27">
        <f t="shared" si="1"/>
        <v>7</v>
      </c>
    </row>
    <row r="28" spans="1:13" x14ac:dyDescent="0.55000000000000004">
      <c r="A28" s="1" t="s">
        <v>32</v>
      </c>
      <c r="B28" s="1">
        <v>0.01</v>
      </c>
      <c r="C28" s="1">
        <v>6.5</v>
      </c>
      <c r="D28" s="1">
        <v>4</v>
      </c>
      <c r="E28" s="1">
        <v>1.386294361</v>
      </c>
      <c r="F28" s="1">
        <v>10</v>
      </c>
      <c r="G28" s="1">
        <v>1.5464815279999999</v>
      </c>
      <c r="H28" s="1">
        <v>3</v>
      </c>
      <c r="I28" s="1">
        <v>5</v>
      </c>
      <c r="J28">
        <f t="shared" ca="1" si="0"/>
        <v>0.32225601839421658</v>
      </c>
      <c r="L28">
        <f>COUNTIF($A$2:A28,A28)</f>
        <v>1</v>
      </c>
      <c r="M28">
        <f t="shared" si="1"/>
        <v>7</v>
      </c>
    </row>
    <row r="29" spans="1:13" x14ac:dyDescent="0.55000000000000004">
      <c r="A29" s="1" t="s">
        <v>41</v>
      </c>
      <c r="B29" s="1">
        <v>0.02</v>
      </c>
      <c r="C29" s="1">
        <v>5.6</v>
      </c>
      <c r="D29" s="1">
        <v>1</v>
      </c>
      <c r="E29" s="1">
        <v>0</v>
      </c>
      <c r="F29" s="1">
        <v>7</v>
      </c>
      <c r="G29" s="1">
        <v>0.78288724300000001</v>
      </c>
      <c r="H29" s="1">
        <v>2</v>
      </c>
      <c r="I29" s="1">
        <v>5</v>
      </c>
      <c r="J29">
        <f t="shared" ca="1" si="0"/>
        <v>0.67476566226398393</v>
      </c>
      <c r="L29">
        <f>COUNTIF($A$2:A29,A29)</f>
        <v>1</v>
      </c>
      <c r="M29">
        <f t="shared" si="1"/>
        <v>7</v>
      </c>
    </row>
    <row r="30" spans="1:13" x14ac:dyDescent="0.55000000000000004">
      <c r="A30" s="1" t="s">
        <v>126</v>
      </c>
      <c r="B30" s="1">
        <v>1.2999999999999999E-2</v>
      </c>
      <c r="C30" s="1">
        <v>7.45</v>
      </c>
      <c r="D30" s="1">
        <v>5</v>
      </c>
      <c r="E30" s="1">
        <v>1.609437912</v>
      </c>
      <c r="F30" s="1">
        <v>7</v>
      </c>
      <c r="G30" s="1">
        <v>1.701690981</v>
      </c>
      <c r="H30" s="1">
        <v>2</v>
      </c>
      <c r="I30" s="1">
        <v>4</v>
      </c>
      <c r="J30">
        <f t="shared" ca="1" si="0"/>
        <v>2.8109972430031771E-2</v>
      </c>
      <c r="L30">
        <f>COUNTIF($A$2:A30,A30)</f>
        <v>1</v>
      </c>
      <c r="M30">
        <f t="shared" si="1"/>
        <v>5</v>
      </c>
    </row>
    <row r="31" spans="1:13" x14ac:dyDescent="0.55000000000000004">
      <c r="A31" s="1" t="s">
        <v>42</v>
      </c>
      <c r="B31" s="1">
        <v>6.0999999999999999E-2</v>
      </c>
      <c r="C31" s="1">
        <v>3.55</v>
      </c>
      <c r="D31" s="1">
        <v>2</v>
      </c>
      <c r="E31" s="1">
        <v>0.69314718099999995</v>
      </c>
      <c r="F31" s="1">
        <v>5</v>
      </c>
      <c r="G31" s="1">
        <v>1.6122109929999999</v>
      </c>
      <c r="H31" s="1">
        <v>1</v>
      </c>
      <c r="I31" s="1">
        <v>5</v>
      </c>
      <c r="J31">
        <f t="shared" ca="1" si="0"/>
        <v>0.717420242539622</v>
      </c>
      <c r="L31">
        <f>COUNTIF($A$2:A31,A31)</f>
        <v>2</v>
      </c>
      <c r="M31">
        <f t="shared" si="1"/>
        <v>7</v>
      </c>
    </row>
    <row r="32" spans="1:13" x14ac:dyDescent="0.55000000000000004">
      <c r="A32" s="1" t="s">
        <v>122</v>
      </c>
      <c r="B32" s="1">
        <v>1.6E-2</v>
      </c>
      <c r="C32" s="1">
        <v>6.2</v>
      </c>
      <c r="D32" s="1">
        <v>1</v>
      </c>
      <c r="E32" s="1">
        <v>0</v>
      </c>
      <c r="F32" s="1">
        <v>6</v>
      </c>
      <c r="G32" s="1">
        <v>3.722321049</v>
      </c>
      <c r="H32" s="1">
        <v>2</v>
      </c>
      <c r="I32" s="1">
        <v>4</v>
      </c>
      <c r="J32">
        <f t="shared" ca="1" si="0"/>
        <v>0.49217571405684279</v>
      </c>
      <c r="L32">
        <f>COUNTIF($A$2:A32,A32)</f>
        <v>1</v>
      </c>
      <c r="M32">
        <f t="shared" si="1"/>
        <v>5</v>
      </c>
    </row>
    <row r="33" spans="1:13" x14ac:dyDescent="0.55000000000000004">
      <c r="A33" s="1" t="s">
        <v>40</v>
      </c>
      <c r="B33" s="1">
        <v>2.1000000000000001E-2</v>
      </c>
      <c r="C33" s="1">
        <v>4.5999999999999996</v>
      </c>
      <c r="D33" s="1">
        <v>1</v>
      </c>
      <c r="E33" s="1">
        <v>0</v>
      </c>
      <c r="F33" s="1">
        <v>5</v>
      </c>
      <c r="G33" s="1">
        <v>1.912259081</v>
      </c>
      <c r="H33" s="1">
        <v>2</v>
      </c>
      <c r="I33" s="1">
        <v>5</v>
      </c>
      <c r="J33">
        <f t="shared" ca="1" si="0"/>
        <v>0.4451606028905799</v>
      </c>
      <c r="L33">
        <f>COUNTIF($A$2:A33,A33)</f>
        <v>1</v>
      </c>
      <c r="M33">
        <f t="shared" si="1"/>
        <v>7</v>
      </c>
    </row>
    <row r="34" spans="1:13" x14ac:dyDescent="0.55000000000000004">
      <c r="A34" t="s">
        <v>116</v>
      </c>
      <c r="B34">
        <v>1.7999999999999999E-2</v>
      </c>
      <c r="C34">
        <v>3.05</v>
      </c>
      <c r="D34">
        <v>71</v>
      </c>
      <c r="E34">
        <v>4.2626798770000001</v>
      </c>
      <c r="F34">
        <v>4</v>
      </c>
      <c r="G34">
        <v>1.660572994</v>
      </c>
      <c r="H34">
        <v>1</v>
      </c>
      <c r="I34">
        <v>9</v>
      </c>
      <c r="J34">
        <f t="shared" ca="1" si="0"/>
        <v>0.86909369949576343</v>
      </c>
      <c r="L34">
        <f>COUNTIF($A$2:A34,A34)</f>
        <v>1</v>
      </c>
      <c r="M34">
        <f t="shared" si="1"/>
        <v>9</v>
      </c>
    </row>
    <row r="35" spans="1:13" x14ac:dyDescent="0.55000000000000004">
      <c r="A35" t="s">
        <v>115</v>
      </c>
      <c r="B35">
        <v>5.5E-2</v>
      </c>
      <c r="C35">
        <v>4.45</v>
      </c>
      <c r="D35">
        <v>1</v>
      </c>
      <c r="E35">
        <v>0</v>
      </c>
      <c r="F35">
        <v>6</v>
      </c>
      <c r="G35">
        <v>1.3547002159999999</v>
      </c>
      <c r="H35">
        <v>2</v>
      </c>
      <c r="I35">
        <v>9</v>
      </c>
      <c r="J35">
        <f t="shared" ca="1" si="0"/>
        <v>0.28485816046575807</v>
      </c>
      <c r="L35">
        <f>COUNTIF($A$2:A35,A35)</f>
        <v>1</v>
      </c>
      <c r="M35">
        <f t="shared" si="1"/>
        <v>9</v>
      </c>
    </row>
    <row r="36" spans="1:13" x14ac:dyDescent="0.55000000000000004">
      <c r="A36" s="1" t="s">
        <v>27</v>
      </c>
      <c r="B36" s="1">
        <v>0.05</v>
      </c>
      <c r="C36" s="1">
        <v>3.95</v>
      </c>
      <c r="D36" s="1">
        <v>1</v>
      </c>
      <c r="E36" s="1">
        <v>0</v>
      </c>
      <c r="F36" s="1">
        <v>7</v>
      </c>
      <c r="G36" s="1">
        <v>3.020745845</v>
      </c>
      <c r="H36" s="1">
        <v>2</v>
      </c>
      <c r="I36" s="1">
        <v>5</v>
      </c>
      <c r="J36">
        <f t="shared" ca="1" si="0"/>
        <v>0.83335104393640147</v>
      </c>
      <c r="L36">
        <f>COUNTIF($A$2:A36,A36)</f>
        <v>1</v>
      </c>
      <c r="M36">
        <f t="shared" si="1"/>
        <v>7</v>
      </c>
    </row>
    <row r="37" spans="1:13" x14ac:dyDescent="0.55000000000000004">
      <c r="A37" s="1" t="s">
        <v>38</v>
      </c>
      <c r="B37" s="1">
        <v>5.2999999999999999E-2</v>
      </c>
      <c r="C37" s="1">
        <v>6.35</v>
      </c>
      <c r="D37" s="1">
        <v>25</v>
      </c>
      <c r="E37" s="1">
        <v>3.218875825</v>
      </c>
      <c r="F37" s="1">
        <v>7</v>
      </c>
      <c r="G37" s="1">
        <v>0.74662667000000005</v>
      </c>
      <c r="H37" s="1">
        <v>2</v>
      </c>
      <c r="I37" s="1">
        <v>5</v>
      </c>
      <c r="J37">
        <f t="shared" ca="1" si="0"/>
        <v>0.50788891987997131</v>
      </c>
      <c r="L37">
        <f>COUNTIF($A$2:A37,A37)</f>
        <v>1</v>
      </c>
      <c r="M37">
        <f t="shared" si="1"/>
        <v>7</v>
      </c>
    </row>
    <row r="38" spans="1:13" x14ac:dyDescent="0.55000000000000004">
      <c r="A38" s="1" t="s">
        <v>122</v>
      </c>
      <c r="B38" s="1">
        <v>1.6E-2</v>
      </c>
      <c r="C38" s="1">
        <v>6.2</v>
      </c>
      <c r="D38" s="1">
        <v>1</v>
      </c>
      <c r="E38" s="1">
        <v>0</v>
      </c>
      <c r="F38" s="1">
        <v>6</v>
      </c>
      <c r="G38" s="1">
        <v>3.722321049</v>
      </c>
      <c r="H38" s="1">
        <v>2</v>
      </c>
      <c r="I38" s="1">
        <v>4</v>
      </c>
      <c r="J38">
        <f t="shared" ca="1" si="0"/>
        <v>0.60418647435016293</v>
      </c>
      <c r="L38">
        <f>COUNTIF($A$2:A38,A38)</f>
        <v>2</v>
      </c>
      <c r="M38">
        <f t="shared" si="1"/>
        <v>5</v>
      </c>
    </row>
    <row r="39" spans="1:13" x14ac:dyDescent="0.55000000000000004">
      <c r="A39" s="1" t="s">
        <v>42</v>
      </c>
      <c r="B39" s="1">
        <v>6.0999999999999999E-2</v>
      </c>
      <c r="C39" s="1">
        <v>3.55</v>
      </c>
      <c r="D39" s="1">
        <v>2</v>
      </c>
      <c r="E39" s="1">
        <v>0.69314718099999995</v>
      </c>
      <c r="F39" s="1">
        <v>5</v>
      </c>
      <c r="G39" s="1">
        <v>1.6122109929999999</v>
      </c>
      <c r="H39" s="1">
        <v>1</v>
      </c>
      <c r="I39" s="1">
        <v>5</v>
      </c>
      <c r="J39">
        <f t="shared" ca="1" si="0"/>
        <v>0.98914366615538241</v>
      </c>
      <c r="L39">
        <f>COUNTIF($A$2:A39,A39)</f>
        <v>3</v>
      </c>
      <c r="M39">
        <f t="shared" si="1"/>
        <v>7</v>
      </c>
    </row>
    <row r="40" spans="1:13" x14ac:dyDescent="0.55000000000000004">
      <c r="A40" s="1" t="s">
        <v>43</v>
      </c>
      <c r="B40" s="1">
        <v>4.0000000000000001E-3</v>
      </c>
      <c r="C40" s="1">
        <v>5.25</v>
      </c>
      <c r="D40" s="1">
        <v>22</v>
      </c>
      <c r="E40" s="1">
        <v>3.091042453</v>
      </c>
      <c r="F40" s="1">
        <v>6</v>
      </c>
      <c r="G40" s="1">
        <v>2.415676801</v>
      </c>
      <c r="H40" s="1">
        <v>2</v>
      </c>
      <c r="I40" s="1">
        <v>5</v>
      </c>
      <c r="J40">
        <f t="shared" ca="1" si="0"/>
        <v>0.31948909333659836</v>
      </c>
      <c r="L40">
        <f>COUNTIF($A$2:A40,A40)</f>
        <v>1</v>
      </c>
      <c r="M40">
        <f t="shared" si="1"/>
        <v>7</v>
      </c>
    </row>
    <row r="41" spans="1:13" x14ac:dyDescent="0.55000000000000004">
      <c r="A41" s="1" t="s">
        <v>27</v>
      </c>
      <c r="B41" s="1">
        <v>0.05</v>
      </c>
      <c r="C41" s="1">
        <v>3.95</v>
      </c>
      <c r="D41" s="1">
        <v>1</v>
      </c>
      <c r="E41" s="1">
        <v>0</v>
      </c>
      <c r="F41" s="1">
        <v>7</v>
      </c>
      <c r="G41" s="1">
        <v>3.020745845</v>
      </c>
      <c r="H41" s="1">
        <v>2</v>
      </c>
      <c r="I41" s="1">
        <v>5</v>
      </c>
      <c r="J41">
        <f t="shared" ca="1" si="0"/>
        <v>0.22770871051102182</v>
      </c>
      <c r="L41">
        <f>COUNTIF($A$2:A41,A41)</f>
        <v>2</v>
      </c>
      <c r="M41">
        <f t="shared" si="1"/>
        <v>7</v>
      </c>
    </row>
    <row r="42" spans="1:13" x14ac:dyDescent="0.55000000000000004">
      <c r="A42" t="s">
        <v>109</v>
      </c>
      <c r="B42">
        <v>5.7000000000000002E-2</v>
      </c>
      <c r="C42">
        <v>2</v>
      </c>
      <c r="D42">
        <v>1</v>
      </c>
      <c r="E42">
        <v>0</v>
      </c>
      <c r="F42">
        <v>7</v>
      </c>
      <c r="G42">
        <v>1.2127086629999999</v>
      </c>
      <c r="H42">
        <v>3</v>
      </c>
      <c r="I42">
        <v>9</v>
      </c>
      <c r="J42">
        <f t="shared" ca="1" si="0"/>
        <v>0.37190231238589699</v>
      </c>
      <c r="L42">
        <f>COUNTIF($A$2:A42,A42)</f>
        <v>3</v>
      </c>
      <c r="M42">
        <f t="shared" si="1"/>
        <v>9</v>
      </c>
    </row>
    <row r="43" spans="1:13" x14ac:dyDescent="0.55000000000000004">
      <c r="A43" t="s">
        <v>110</v>
      </c>
      <c r="B43">
        <v>0.06</v>
      </c>
      <c r="C43">
        <v>5.8</v>
      </c>
      <c r="D43">
        <v>11</v>
      </c>
      <c r="E43">
        <v>2.397895273</v>
      </c>
      <c r="F43">
        <v>4</v>
      </c>
      <c r="G43">
        <v>0.951978459</v>
      </c>
      <c r="H43">
        <v>1</v>
      </c>
      <c r="I43">
        <v>9</v>
      </c>
      <c r="J43">
        <f t="shared" ca="1" si="0"/>
        <v>0.56215195007504948</v>
      </c>
      <c r="L43">
        <f>COUNTIF($A$2:A43,A43)</f>
        <v>1</v>
      </c>
      <c r="M43">
        <f t="shared" si="1"/>
        <v>9</v>
      </c>
    </row>
    <row r="44" spans="1:13" x14ac:dyDescent="0.55000000000000004">
      <c r="A44" s="1" t="s">
        <v>87</v>
      </c>
      <c r="B44" s="1">
        <v>5.8000000000000003E-2</v>
      </c>
      <c r="C44" s="1">
        <v>4.7</v>
      </c>
      <c r="D44" s="1">
        <v>16</v>
      </c>
      <c r="E44" s="1">
        <v>2.7725887220000001</v>
      </c>
      <c r="F44" s="1">
        <v>4</v>
      </c>
      <c r="G44" s="1">
        <v>0.54387185900000001</v>
      </c>
      <c r="H44" s="1">
        <v>2</v>
      </c>
      <c r="I44" s="1">
        <v>3</v>
      </c>
      <c r="J44">
        <f t="shared" ca="1" si="0"/>
        <v>0.40649998306970658</v>
      </c>
      <c r="L44">
        <f>COUNTIF($A$2:A44,A44)</f>
        <v>1</v>
      </c>
      <c r="M44">
        <f t="shared" si="1"/>
        <v>3</v>
      </c>
    </row>
    <row r="45" spans="1:13" x14ac:dyDescent="0.55000000000000004">
      <c r="A45" s="1" t="s">
        <v>84</v>
      </c>
      <c r="B45" s="1">
        <v>7.0000000000000001E-3</v>
      </c>
      <c r="C45" s="1">
        <v>5.7</v>
      </c>
      <c r="D45" s="1">
        <v>9</v>
      </c>
      <c r="E45" s="1">
        <v>2.1972245770000001</v>
      </c>
      <c r="F45" s="1">
        <v>4</v>
      </c>
      <c r="G45" s="1">
        <v>0.49245911599999997</v>
      </c>
      <c r="H45" s="1">
        <v>1</v>
      </c>
      <c r="I45" s="1">
        <v>3</v>
      </c>
      <c r="J45">
        <f t="shared" ca="1" si="0"/>
        <v>0.23404741878133961</v>
      </c>
      <c r="L45">
        <f>COUNTIF($A$2:A45,A45)</f>
        <v>1</v>
      </c>
      <c r="M45">
        <f t="shared" si="1"/>
        <v>3</v>
      </c>
    </row>
    <row r="46" spans="1:13" x14ac:dyDescent="0.55000000000000004">
      <c r="A46" s="1" t="s">
        <v>129</v>
      </c>
      <c r="B46" s="1">
        <v>0.05</v>
      </c>
      <c r="C46" s="1">
        <v>7.05</v>
      </c>
      <c r="D46" s="1">
        <v>15</v>
      </c>
      <c r="E46" s="1">
        <v>2.7080502009999998</v>
      </c>
      <c r="F46" s="1">
        <v>4</v>
      </c>
      <c r="G46" s="1">
        <v>3.745813976</v>
      </c>
      <c r="H46" s="1">
        <v>1</v>
      </c>
      <c r="I46" s="1">
        <v>4</v>
      </c>
      <c r="J46">
        <f t="shared" ca="1" si="0"/>
        <v>0.99741418085786571</v>
      </c>
      <c r="L46">
        <f>COUNTIF($A$2:A46,A46)</f>
        <v>1</v>
      </c>
      <c r="M46">
        <f t="shared" si="1"/>
        <v>5</v>
      </c>
    </row>
    <row r="47" spans="1:13" x14ac:dyDescent="0.55000000000000004">
      <c r="A47" s="1" t="s">
        <v>93</v>
      </c>
      <c r="B47" s="1">
        <v>1.2999999999999999E-2</v>
      </c>
      <c r="C47" s="1">
        <v>6.95</v>
      </c>
      <c r="D47" s="1">
        <v>19</v>
      </c>
      <c r="E47" s="1">
        <v>2.9444389790000001</v>
      </c>
      <c r="F47" s="1">
        <v>3</v>
      </c>
      <c r="G47" s="1">
        <v>0.31414953299999998</v>
      </c>
      <c r="H47" s="1">
        <v>1</v>
      </c>
      <c r="I47" s="1">
        <v>3</v>
      </c>
      <c r="J47">
        <f t="shared" ca="1" si="0"/>
        <v>0.59060904343829779</v>
      </c>
      <c r="L47">
        <f>COUNTIF($A$2:A47,A47)</f>
        <v>1</v>
      </c>
      <c r="M47">
        <f t="shared" si="1"/>
        <v>3</v>
      </c>
    </row>
    <row r="48" spans="1:13" x14ac:dyDescent="0.55000000000000004">
      <c r="A48" s="1" t="s">
        <v>32</v>
      </c>
      <c r="B48" s="1">
        <v>0.01</v>
      </c>
      <c r="C48" s="1">
        <v>6.5</v>
      </c>
      <c r="D48" s="1">
        <v>4</v>
      </c>
      <c r="E48" s="1">
        <v>1.386294361</v>
      </c>
      <c r="F48" s="1">
        <v>10</v>
      </c>
      <c r="G48" s="1">
        <v>1.5464815279999999</v>
      </c>
      <c r="H48" s="1">
        <v>3</v>
      </c>
      <c r="I48" s="1">
        <v>5</v>
      </c>
      <c r="J48">
        <f t="shared" ca="1" si="0"/>
        <v>0.7087777026887373</v>
      </c>
      <c r="L48">
        <f>COUNTIF($A$2:A48,A48)</f>
        <v>2</v>
      </c>
      <c r="M48">
        <f t="shared" si="1"/>
        <v>7</v>
      </c>
    </row>
    <row r="49" spans="1:13" x14ac:dyDescent="0.55000000000000004">
      <c r="A49" s="1" t="s">
        <v>38</v>
      </c>
      <c r="B49" s="1">
        <v>5.2999999999999999E-2</v>
      </c>
      <c r="C49" s="1">
        <v>6.35</v>
      </c>
      <c r="D49" s="1">
        <v>25</v>
      </c>
      <c r="E49" s="1">
        <v>3.218875825</v>
      </c>
      <c r="F49" s="1">
        <v>7</v>
      </c>
      <c r="G49" s="1">
        <v>0.74662667000000005</v>
      </c>
      <c r="H49" s="1">
        <v>2</v>
      </c>
      <c r="I49" s="1">
        <v>5</v>
      </c>
      <c r="J49">
        <f t="shared" ca="1" si="0"/>
        <v>4.6486039639197396E-2</v>
      </c>
      <c r="L49">
        <f>COUNTIF($A$2:A49,A49)</f>
        <v>2</v>
      </c>
      <c r="M49">
        <f t="shared" si="1"/>
        <v>7</v>
      </c>
    </row>
    <row r="50" spans="1:13" x14ac:dyDescent="0.55000000000000004">
      <c r="A50" s="1" t="s">
        <v>42</v>
      </c>
      <c r="B50" s="1">
        <v>6.0999999999999999E-2</v>
      </c>
      <c r="C50" s="1">
        <v>3.55</v>
      </c>
      <c r="D50" s="1">
        <v>2</v>
      </c>
      <c r="E50" s="1">
        <v>0.69314718099999995</v>
      </c>
      <c r="F50" s="1">
        <v>5</v>
      </c>
      <c r="G50" s="1">
        <v>1.6122109929999999</v>
      </c>
      <c r="H50" s="1">
        <v>1</v>
      </c>
      <c r="I50" s="1">
        <v>5</v>
      </c>
      <c r="J50">
        <f t="shared" ca="1" si="0"/>
        <v>0.64192457409654213</v>
      </c>
      <c r="L50">
        <f>COUNTIF($A$2:A50,A50)</f>
        <v>4</v>
      </c>
      <c r="M50">
        <f t="shared" si="1"/>
        <v>7</v>
      </c>
    </row>
    <row r="51" spans="1:13" x14ac:dyDescent="0.55000000000000004">
      <c r="A51" s="1" t="s">
        <v>127</v>
      </c>
      <c r="B51" s="1">
        <v>5.1999999999999998E-2</v>
      </c>
      <c r="C51" s="1">
        <v>3.65</v>
      </c>
      <c r="D51" s="1">
        <v>1</v>
      </c>
      <c r="E51" s="1">
        <v>0</v>
      </c>
      <c r="F51" s="1">
        <v>9</v>
      </c>
      <c r="G51" s="1">
        <v>1.1623862309999999</v>
      </c>
      <c r="H51" s="1">
        <v>4</v>
      </c>
      <c r="I51" s="1">
        <v>4</v>
      </c>
      <c r="J51">
        <f t="shared" ca="1" si="0"/>
        <v>0.8689557049703539</v>
      </c>
      <c r="L51">
        <f>COUNTIF($A$2:A51,A51)</f>
        <v>2</v>
      </c>
      <c r="M51">
        <f t="shared" si="1"/>
        <v>5</v>
      </c>
    </row>
    <row r="52" spans="1:13" x14ac:dyDescent="0.55000000000000004">
      <c r="A52" s="1" t="s">
        <v>129</v>
      </c>
      <c r="B52" s="1">
        <v>0.05</v>
      </c>
      <c r="C52" s="1">
        <v>7.05</v>
      </c>
      <c r="D52" s="1">
        <v>15</v>
      </c>
      <c r="E52" s="1">
        <v>2.7080502009999998</v>
      </c>
      <c r="F52" s="1">
        <v>4</v>
      </c>
      <c r="G52" s="1">
        <v>3.745813976</v>
      </c>
      <c r="H52" s="1">
        <v>1</v>
      </c>
      <c r="I52" s="1">
        <v>4</v>
      </c>
      <c r="J52">
        <f t="shared" ca="1" si="0"/>
        <v>6.5954300935308963E-2</v>
      </c>
      <c r="L52">
        <f>COUNTIF($A$2:A52,A52)</f>
        <v>2</v>
      </c>
      <c r="M52">
        <f t="shared" si="1"/>
        <v>5</v>
      </c>
    </row>
    <row r="53" spans="1:13" x14ac:dyDescent="0.55000000000000004">
      <c r="A53" s="1" t="s">
        <v>133</v>
      </c>
      <c r="B53" s="1">
        <v>0.02</v>
      </c>
      <c r="C53" s="1">
        <v>7.95</v>
      </c>
      <c r="D53" s="1">
        <v>3</v>
      </c>
      <c r="E53" s="1">
        <v>1.0986122890000001</v>
      </c>
      <c r="F53" s="1">
        <v>9</v>
      </c>
      <c r="G53" s="1">
        <v>1.6450322420000001</v>
      </c>
      <c r="H53" s="1">
        <v>3</v>
      </c>
      <c r="I53" s="1">
        <v>4</v>
      </c>
      <c r="J53">
        <f t="shared" ca="1" si="0"/>
        <v>0.38810014641207269</v>
      </c>
      <c r="L53">
        <f>COUNTIF($A$2:A53,A53)</f>
        <v>1</v>
      </c>
      <c r="M53">
        <f t="shared" si="1"/>
        <v>5</v>
      </c>
    </row>
    <row r="54" spans="1:13" x14ac:dyDescent="0.55000000000000004">
      <c r="A54" t="s">
        <v>110</v>
      </c>
      <c r="B54">
        <v>0.06</v>
      </c>
      <c r="C54">
        <v>5.8</v>
      </c>
      <c r="D54">
        <v>11</v>
      </c>
      <c r="E54">
        <v>2.397895273</v>
      </c>
      <c r="F54">
        <v>4</v>
      </c>
      <c r="G54">
        <v>0.951978459</v>
      </c>
      <c r="H54">
        <v>1</v>
      </c>
      <c r="I54">
        <v>9</v>
      </c>
      <c r="J54">
        <f t="shared" ca="1" si="0"/>
        <v>0.49990632442466265</v>
      </c>
      <c r="L54">
        <f>COUNTIF($A$2:A54,A54)</f>
        <v>2</v>
      </c>
      <c r="M54">
        <f t="shared" si="1"/>
        <v>9</v>
      </c>
    </row>
    <row r="55" spans="1:13" x14ac:dyDescent="0.55000000000000004">
      <c r="A55" s="1" t="s">
        <v>117</v>
      </c>
      <c r="B55" s="1">
        <v>6.5000000000000002E-2</v>
      </c>
      <c r="C55" s="1">
        <v>7.85</v>
      </c>
      <c r="D55" s="1">
        <v>1</v>
      </c>
      <c r="E55" s="1">
        <v>0</v>
      </c>
      <c r="F55" s="1">
        <v>8</v>
      </c>
      <c r="G55" s="1">
        <v>4.4317765070000004</v>
      </c>
      <c r="H55" s="1">
        <v>2</v>
      </c>
      <c r="I55" s="1">
        <v>4</v>
      </c>
      <c r="J55">
        <f t="shared" ca="1" si="0"/>
        <v>9.2606118122029901E-2</v>
      </c>
      <c r="L55">
        <f>COUNTIF($A$2:A55,A55)</f>
        <v>1</v>
      </c>
      <c r="M55">
        <f t="shared" si="1"/>
        <v>5</v>
      </c>
    </row>
    <row r="56" spans="1:13" x14ac:dyDescent="0.55000000000000004">
      <c r="A56" s="1" t="s">
        <v>37</v>
      </c>
      <c r="B56" s="1">
        <v>5.2999999999999999E-2</v>
      </c>
      <c r="C56" s="1">
        <v>6.7</v>
      </c>
      <c r="D56" s="1">
        <v>1</v>
      </c>
      <c r="E56" s="1">
        <v>0</v>
      </c>
      <c r="F56" s="1">
        <v>8</v>
      </c>
      <c r="G56" s="1">
        <v>6.5541725289999997</v>
      </c>
      <c r="H56" s="1">
        <v>2</v>
      </c>
      <c r="I56" s="1">
        <v>5</v>
      </c>
      <c r="J56">
        <f t="shared" ca="1" si="0"/>
        <v>0.21488571323910655</v>
      </c>
      <c r="L56">
        <f>COUNTIF($A$2:A56,A56)</f>
        <v>1</v>
      </c>
      <c r="M56">
        <f t="shared" si="1"/>
        <v>7</v>
      </c>
    </row>
    <row r="57" spans="1:13" x14ac:dyDescent="0.55000000000000004">
      <c r="A57" t="s">
        <v>109</v>
      </c>
      <c r="B57">
        <v>5.7000000000000002E-2</v>
      </c>
      <c r="C57">
        <v>2</v>
      </c>
      <c r="D57">
        <v>1</v>
      </c>
      <c r="E57">
        <v>0</v>
      </c>
      <c r="F57">
        <v>7</v>
      </c>
      <c r="G57">
        <v>1.2127086629999999</v>
      </c>
      <c r="H57">
        <v>3</v>
      </c>
      <c r="I57">
        <v>9</v>
      </c>
      <c r="J57">
        <f t="shared" ca="1" si="0"/>
        <v>0.92376573665947803</v>
      </c>
      <c r="L57">
        <f>COUNTIF($A$2:A57,A57)</f>
        <v>4</v>
      </c>
      <c r="M57">
        <f t="shared" si="1"/>
        <v>9</v>
      </c>
    </row>
    <row r="58" spans="1:13" x14ac:dyDescent="0.55000000000000004">
      <c r="A58" s="1" t="s">
        <v>125</v>
      </c>
      <c r="B58" s="1">
        <v>5.2999999999999999E-2</v>
      </c>
      <c r="C58" s="1">
        <v>5.2</v>
      </c>
      <c r="D58" s="1">
        <v>13</v>
      </c>
      <c r="E58" s="1">
        <v>2.5649493570000002</v>
      </c>
      <c r="F58" s="1">
        <v>4</v>
      </c>
      <c r="G58" s="1">
        <v>0.12386841</v>
      </c>
      <c r="H58" s="1">
        <v>1</v>
      </c>
      <c r="I58" s="1">
        <v>4</v>
      </c>
      <c r="J58">
        <f t="shared" ca="1" si="0"/>
        <v>0.80103658311276071</v>
      </c>
      <c r="L58">
        <f>COUNTIF($A$2:A58,A58)</f>
        <v>1</v>
      </c>
      <c r="M58">
        <f t="shared" si="1"/>
        <v>5</v>
      </c>
    </row>
    <row r="59" spans="1:13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 t="shared" ca="1" si="0"/>
        <v>0.37943135670808215</v>
      </c>
      <c r="L59">
        <f>COUNTIF($A$2:A59,A59)</f>
        <v>2</v>
      </c>
      <c r="M59">
        <f t="shared" si="1"/>
        <v>7</v>
      </c>
    </row>
    <row r="60" spans="1:13" x14ac:dyDescent="0.55000000000000004">
      <c r="A60" t="s">
        <v>101</v>
      </c>
      <c r="B60">
        <v>5.5E-2</v>
      </c>
      <c r="C60">
        <v>6.85</v>
      </c>
      <c r="D60">
        <v>1</v>
      </c>
      <c r="E60">
        <v>0</v>
      </c>
      <c r="F60">
        <v>8</v>
      </c>
      <c r="G60">
        <v>0.55856536999999995</v>
      </c>
      <c r="H60">
        <v>2</v>
      </c>
      <c r="I60">
        <v>9</v>
      </c>
      <c r="J60">
        <f t="shared" ca="1" si="0"/>
        <v>0.63029325144793891</v>
      </c>
      <c r="L60">
        <f>COUNTIF($A$2:A60,A60)</f>
        <v>1</v>
      </c>
      <c r="M60">
        <f t="shared" si="1"/>
        <v>9</v>
      </c>
    </row>
    <row r="61" spans="1:13" x14ac:dyDescent="0.55000000000000004">
      <c r="A61" t="s">
        <v>114</v>
      </c>
      <c r="B61">
        <v>7.5999999999999998E-2</v>
      </c>
      <c r="C61">
        <v>5.8</v>
      </c>
      <c r="D61">
        <v>2</v>
      </c>
      <c r="E61">
        <v>0.69314718099999995</v>
      </c>
      <c r="F61">
        <v>6</v>
      </c>
      <c r="G61">
        <v>1.6344347969999999</v>
      </c>
      <c r="H61">
        <v>1</v>
      </c>
      <c r="I61">
        <v>9</v>
      </c>
      <c r="J61">
        <f t="shared" ca="1" si="0"/>
        <v>0.77570269524812629</v>
      </c>
      <c r="L61">
        <f>COUNTIF($A$2:A61,A61)</f>
        <v>2</v>
      </c>
      <c r="M61">
        <f t="shared" si="1"/>
        <v>9</v>
      </c>
    </row>
    <row r="62" spans="1:13" x14ac:dyDescent="0.55000000000000004">
      <c r="A62" s="1" t="s">
        <v>22</v>
      </c>
      <c r="B62" s="1">
        <v>4.0000000000000001E-3</v>
      </c>
      <c r="C62" s="1">
        <v>6.85</v>
      </c>
      <c r="D62" s="1">
        <v>30</v>
      </c>
      <c r="E62" s="1">
        <v>3.4011973819999999</v>
      </c>
      <c r="F62" s="1">
        <v>4</v>
      </c>
      <c r="G62" s="1">
        <v>0.60935519900000001</v>
      </c>
      <c r="H62" s="1">
        <v>1</v>
      </c>
      <c r="I62" s="1">
        <v>1</v>
      </c>
      <c r="J62">
        <f t="shared" ca="1" si="0"/>
        <v>0.48689443208042904</v>
      </c>
      <c r="L62">
        <f>COUNTIF($A$2:A62,A62)</f>
        <v>1</v>
      </c>
      <c r="M62">
        <f t="shared" si="1"/>
        <v>1</v>
      </c>
    </row>
    <row r="63" spans="1:13" x14ac:dyDescent="0.55000000000000004">
      <c r="A63" s="1" t="s">
        <v>29</v>
      </c>
      <c r="B63" s="1">
        <v>2.5000000000000001E-2</v>
      </c>
      <c r="C63" s="1">
        <v>6.05</v>
      </c>
      <c r="D63" s="1">
        <v>98</v>
      </c>
      <c r="E63" s="1">
        <v>4.5849674790000003</v>
      </c>
      <c r="F63" s="1">
        <v>5</v>
      </c>
      <c r="G63" s="1">
        <v>-0.49770734999999999</v>
      </c>
      <c r="H63" s="1">
        <v>1</v>
      </c>
      <c r="I63" s="1">
        <v>5</v>
      </c>
      <c r="J63">
        <f t="shared" ca="1" si="0"/>
        <v>0.68058390308197059</v>
      </c>
      <c r="L63">
        <f>COUNTIF($A$2:A63,A63)</f>
        <v>2</v>
      </c>
      <c r="M63">
        <f t="shared" si="1"/>
        <v>7</v>
      </c>
    </row>
    <row r="64" spans="1:13" x14ac:dyDescent="0.55000000000000004">
      <c r="A64" s="1" t="s">
        <v>125</v>
      </c>
      <c r="B64" s="1">
        <v>5.2999999999999999E-2</v>
      </c>
      <c r="C64" s="1">
        <v>5.2</v>
      </c>
      <c r="D64" s="1">
        <v>13</v>
      </c>
      <c r="E64" s="1">
        <v>2.5649493570000002</v>
      </c>
      <c r="F64" s="1">
        <v>4</v>
      </c>
      <c r="G64" s="1">
        <v>0.12386841</v>
      </c>
      <c r="H64" s="1">
        <v>1</v>
      </c>
      <c r="I64" s="1">
        <v>4</v>
      </c>
      <c r="J64">
        <f t="shared" ca="1" si="0"/>
        <v>0.16278154335894413</v>
      </c>
      <c r="L64">
        <f>COUNTIF($A$2:A64,A64)</f>
        <v>2</v>
      </c>
      <c r="M64">
        <f t="shared" si="1"/>
        <v>5</v>
      </c>
    </row>
    <row r="65" spans="1:13" x14ac:dyDescent="0.55000000000000004">
      <c r="A65" s="1" t="s">
        <v>13</v>
      </c>
      <c r="B65" s="1">
        <v>5.1999999999999998E-2</v>
      </c>
      <c r="C65" s="1">
        <v>8.9499999999999993</v>
      </c>
      <c r="D65" s="1">
        <v>242</v>
      </c>
      <c r="E65" s="1">
        <v>5.4889377259999996</v>
      </c>
      <c r="F65" s="1">
        <v>5</v>
      </c>
      <c r="G65" s="1">
        <v>-4.6500688999999998E-2</v>
      </c>
      <c r="H65" s="1">
        <v>2</v>
      </c>
      <c r="I65" s="1">
        <v>1</v>
      </c>
      <c r="J65">
        <f t="shared" ca="1" si="0"/>
        <v>0.68054493306976216</v>
      </c>
      <c r="L65">
        <f>COUNTIF($A$2:A65,A65)</f>
        <v>1</v>
      </c>
      <c r="M65">
        <f t="shared" si="1"/>
        <v>1</v>
      </c>
    </row>
    <row r="66" spans="1:13" x14ac:dyDescent="0.55000000000000004">
      <c r="A66" t="s">
        <v>111</v>
      </c>
      <c r="B66">
        <v>2.1000000000000001E-2</v>
      </c>
      <c r="C66">
        <v>4.95</v>
      </c>
      <c r="D66">
        <v>282</v>
      </c>
      <c r="E66">
        <v>5.6419070710000003</v>
      </c>
      <c r="F66">
        <v>5</v>
      </c>
      <c r="G66">
        <v>2.5520864589999999</v>
      </c>
      <c r="H66">
        <v>2</v>
      </c>
      <c r="I66">
        <v>9</v>
      </c>
      <c r="J66">
        <f t="shared" ref="J66:J129" ca="1" si="2">RAND()</f>
        <v>0.19824153560135382</v>
      </c>
      <c r="L66">
        <f>COUNTIF($A$2:A66,A66)</f>
        <v>1</v>
      </c>
      <c r="M66">
        <f t="shared" si="1"/>
        <v>9</v>
      </c>
    </row>
    <row r="67" spans="1:13" x14ac:dyDescent="0.55000000000000004">
      <c r="A67" t="s">
        <v>101</v>
      </c>
      <c r="B67">
        <v>5.5E-2</v>
      </c>
      <c r="C67">
        <v>6.85</v>
      </c>
      <c r="D67">
        <v>1</v>
      </c>
      <c r="E67">
        <v>0</v>
      </c>
      <c r="F67">
        <v>8</v>
      </c>
      <c r="G67">
        <v>0.55856536999999995</v>
      </c>
      <c r="H67">
        <v>2</v>
      </c>
      <c r="I67">
        <v>9</v>
      </c>
      <c r="J67">
        <f t="shared" ca="1" si="2"/>
        <v>0.96935206390526052</v>
      </c>
      <c r="L67">
        <f>COUNTIF($A$2:A67,A67)</f>
        <v>2</v>
      </c>
      <c r="M67">
        <f t="shared" ref="M67:M130" si="3">IF(I67=9,9,IF(I67=5,7,IF(I67=4,5,IF(I67=3,3,IF(I67=1,1)))))</f>
        <v>9</v>
      </c>
    </row>
    <row r="68" spans="1:13" x14ac:dyDescent="0.55000000000000004">
      <c r="A68" s="1" t="s">
        <v>92</v>
      </c>
      <c r="B68" s="1">
        <v>5.6000000000000001E-2</v>
      </c>
      <c r="C68" s="1">
        <v>5.7</v>
      </c>
      <c r="D68" s="1">
        <v>6</v>
      </c>
      <c r="E68" s="1">
        <v>1.791759469</v>
      </c>
      <c r="F68" s="1">
        <v>5</v>
      </c>
      <c r="G68" s="1">
        <v>4.0649990410000001</v>
      </c>
      <c r="H68" s="1">
        <v>2</v>
      </c>
      <c r="I68" s="1">
        <v>3</v>
      </c>
      <c r="J68">
        <f t="shared" ca="1" si="2"/>
        <v>0.64200145929046704</v>
      </c>
      <c r="L68">
        <f>COUNTIF($A$2:A68,A68)</f>
        <v>1</v>
      </c>
      <c r="M68">
        <f t="shared" si="3"/>
        <v>3</v>
      </c>
    </row>
    <row r="69" spans="1:13" x14ac:dyDescent="0.55000000000000004">
      <c r="A69" s="1" t="s">
        <v>124</v>
      </c>
      <c r="B69" s="1">
        <v>2.3E-2</v>
      </c>
      <c r="C69" s="1">
        <v>5.8</v>
      </c>
      <c r="D69" s="1">
        <v>1</v>
      </c>
      <c r="E69" s="1">
        <v>0</v>
      </c>
      <c r="F69" s="1">
        <v>7</v>
      </c>
      <c r="G69" s="1">
        <v>2.4554190629999999</v>
      </c>
      <c r="H69" s="1">
        <v>2</v>
      </c>
      <c r="I69" s="1">
        <v>4</v>
      </c>
      <c r="J69">
        <f t="shared" ca="1" si="2"/>
        <v>0.10111064245527712</v>
      </c>
      <c r="L69">
        <f>COUNTIF($A$2:A69,A69)</f>
        <v>3</v>
      </c>
      <c r="M69">
        <f t="shared" si="3"/>
        <v>5</v>
      </c>
    </row>
    <row r="70" spans="1:13" x14ac:dyDescent="0.55000000000000004">
      <c r="A70" s="1" t="s">
        <v>36</v>
      </c>
      <c r="B70" s="1">
        <v>1.6E-2</v>
      </c>
      <c r="C70" s="1">
        <v>6.75</v>
      </c>
      <c r="D70" s="1">
        <v>10</v>
      </c>
      <c r="E70" s="1">
        <v>2.3025850929999998</v>
      </c>
      <c r="F70" s="1">
        <v>8</v>
      </c>
      <c r="G70" s="1">
        <v>0.21043516700000001</v>
      </c>
      <c r="H70" s="1">
        <v>2</v>
      </c>
      <c r="I70" s="1">
        <v>5</v>
      </c>
      <c r="J70">
        <f t="shared" ca="1" si="2"/>
        <v>0.9190616182131216</v>
      </c>
      <c r="L70">
        <f>COUNTIF($A$2:A70,A70)</f>
        <v>1</v>
      </c>
      <c r="M70">
        <f t="shared" si="3"/>
        <v>7</v>
      </c>
    </row>
    <row r="71" spans="1:13" x14ac:dyDescent="0.55000000000000004">
      <c r="A71" s="1" t="s">
        <v>90</v>
      </c>
      <c r="B71" s="1">
        <v>2.1000000000000001E-2</v>
      </c>
      <c r="C71" s="1">
        <v>5.9</v>
      </c>
      <c r="D71" s="1">
        <v>11</v>
      </c>
      <c r="E71" s="1">
        <v>2.397895273</v>
      </c>
      <c r="F71" s="1">
        <v>5</v>
      </c>
      <c r="G71" s="1">
        <v>1.219472551</v>
      </c>
      <c r="H71" s="1">
        <v>2</v>
      </c>
      <c r="I71" s="1">
        <v>3</v>
      </c>
      <c r="J71">
        <f t="shared" ca="1" si="2"/>
        <v>0.88854598717688182</v>
      </c>
      <c r="L71">
        <f>COUNTIF($A$2:A71,A71)</f>
        <v>1</v>
      </c>
      <c r="M71">
        <f t="shared" si="3"/>
        <v>3</v>
      </c>
    </row>
    <row r="72" spans="1:13" x14ac:dyDescent="0.55000000000000004">
      <c r="A72" t="s">
        <v>101</v>
      </c>
      <c r="B72">
        <v>5.5E-2</v>
      </c>
      <c r="C72">
        <v>6.85</v>
      </c>
      <c r="D72">
        <v>1</v>
      </c>
      <c r="E72">
        <v>0</v>
      </c>
      <c r="F72">
        <v>8</v>
      </c>
      <c r="G72">
        <v>0.55856536999999995</v>
      </c>
      <c r="H72">
        <v>2</v>
      </c>
      <c r="I72">
        <v>9</v>
      </c>
      <c r="J72">
        <f t="shared" ca="1" si="2"/>
        <v>0.59778367482616945</v>
      </c>
      <c r="L72">
        <f>COUNTIF($A$2:A72,A72)</f>
        <v>3</v>
      </c>
      <c r="M72">
        <f t="shared" si="3"/>
        <v>9</v>
      </c>
    </row>
    <row r="73" spans="1:13" x14ac:dyDescent="0.55000000000000004">
      <c r="A73" t="s">
        <v>99</v>
      </c>
      <c r="B73">
        <v>7.8E-2</v>
      </c>
      <c r="C73">
        <v>4.3499999999999996</v>
      </c>
      <c r="D73">
        <v>1</v>
      </c>
      <c r="E73">
        <v>0</v>
      </c>
      <c r="F73">
        <v>7</v>
      </c>
      <c r="G73">
        <v>1.200003216</v>
      </c>
      <c r="H73">
        <v>2</v>
      </c>
      <c r="I73">
        <v>9</v>
      </c>
      <c r="J73">
        <f t="shared" ca="1" si="2"/>
        <v>0.49254691504190584</v>
      </c>
      <c r="L73">
        <f>COUNTIF($A$2:A73,A73)</f>
        <v>2</v>
      </c>
      <c r="M73">
        <f t="shared" si="3"/>
        <v>9</v>
      </c>
    </row>
    <row r="74" spans="1:13" x14ac:dyDescent="0.55000000000000004">
      <c r="A74" s="1" t="s">
        <v>28</v>
      </c>
      <c r="B74" s="1">
        <v>3.0000000000000001E-3</v>
      </c>
      <c r="C74" s="1">
        <v>6.6</v>
      </c>
      <c r="D74" s="1">
        <v>1</v>
      </c>
      <c r="E74" s="1">
        <v>0</v>
      </c>
      <c r="F74" s="1">
        <v>9</v>
      </c>
      <c r="G74" s="1">
        <v>-0.35604697699999999</v>
      </c>
      <c r="H74" s="1">
        <v>3</v>
      </c>
      <c r="I74" s="1">
        <v>5</v>
      </c>
      <c r="J74">
        <f t="shared" ca="1" si="2"/>
        <v>0.52707412929524555</v>
      </c>
      <c r="L74">
        <f>COUNTIF($A$2:A74,A74)</f>
        <v>1</v>
      </c>
      <c r="M74">
        <f t="shared" si="3"/>
        <v>7</v>
      </c>
    </row>
    <row r="75" spans="1:13" x14ac:dyDescent="0.55000000000000004">
      <c r="A75" s="1" t="s">
        <v>20</v>
      </c>
      <c r="B75" s="1">
        <v>6.6000000000000003E-2</v>
      </c>
      <c r="C75" s="1">
        <v>7.95</v>
      </c>
      <c r="D75" s="1">
        <v>50</v>
      </c>
      <c r="E75" s="1">
        <v>3.912023005</v>
      </c>
      <c r="F75" s="1">
        <v>7</v>
      </c>
      <c r="G75" s="1">
        <v>1.829771244</v>
      </c>
      <c r="H75" s="1">
        <v>2</v>
      </c>
      <c r="I75" s="1">
        <v>1</v>
      </c>
      <c r="J75">
        <f t="shared" ca="1" si="2"/>
        <v>0.17794567267211558</v>
      </c>
      <c r="L75">
        <f>COUNTIF($A$2:A75,A75)</f>
        <v>1</v>
      </c>
      <c r="M75">
        <f t="shared" si="3"/>
        <v>1</v>
      </c>
    </row>
    <row r="76" spans="1:13" x14ac:dyDescent="0.55000000000000004">
      <c r="A76" t="s">
        <v>105</v>
      </c>
      <c r="B76">
        <v>2.1000000000000001E-2</v>
      </c>
      <c r="C76">
        <v>5.25</v>
      </c>
      <c r="D76">
        <v>1</v>
      </c>
      <c r="E76">
        <v>0</v>
      </c>
      <c r="F76">
        <v>8</v>
      </c>
      <c r="G76">
        <v>0.46062079</v>
      </c>
      <c r="H76">
        <v>2</v>
      </c>
      <c r="I76">
        <v>9</v>
      </c>
      <c r="J76">
        <f t="shared" ca="1" si="2"/>
        <v>0.71608625054039499</v>
      </c>
      <c r="L76">
        <f>COUNTIF($A$2:A76,A76)</f>
        <v>1</v>
      </c>
      <c r="M76">
        <f t="shared" si="3"/>
        <v>9</v>
      </c>
    </row>
    <row r="77" spans="1:13" x14ac:dyDescent="0.55000000000000004">
      <c r="A77" t="s">
        <v>109</v>
      </c>
      <c r="B77">
        <v>5.7000000000000002E-2</v>
      </c>
      <c r="C77">
        <v>2</v>
      </c>
      <c r="D77">
        <v>1</v>
      </c>
      <c r="E77">
        <v>0</v>
      </c>
      <c r="F77">
        <v>7</v>
      </c>
      <c r="G77">
        <v>1.2127086629999999</v>
      </c>
      <c r="H77">
        <v>3</v>
      </c>
      <c r="I77">
        <v>9</v>
      </c>
      <c r="J77">
        <f t="shared" ca="1" si="2"/>
        <v>0.3509209697693394</v>
      </c>
      <c r="L77">
        <f>COUNTIF($A$2:A77,A77)</f>
        <v>5</v>
      </c>
      <c r="M77">
        <f t="shared" si="3"/>
        <v>9</v>
      </c>
    </row>
    <row r="78" spans="1:13" x14ac:dyDescent="0.55000000000000004">
      <c r="A78" t="s">
        <v>113</v>
      </c>
      <c r="B78">
        <v>5.7000000000000002E-2</v>
      </c>
      <c r="C78">
        <v>7.65</v>
      </c>
      <c r="D78">
        <v>7</v>
      </c>
      <c r="E78">
        <v>1.9459101489999999</v>
      </c>
      <c r="F78">
        <v>6</v>
      </c>
      <c r="G78">
        <v>1.3148532820000001</v>
      </c>
      <c r="H78">
        <v>2</v>
      </c>
      <c r="I78">
        <v>9</v>
      </c>
      <c r="J78">
        <f t="shared" ca="1" si="2"/>
        <v>0.93740315605527913</v>
      </c>
      <c r="L78">
        <f>COUNTIF($A$2:A78,A78)</f>
        <v>1</v>
      </c>
      <c r="M78">
        <f t="shared" si="3"/>
        <v>9</v>
      </c>
    </row>
    <row r="79" spans="1:13" x14ac:dyDescent="0.55000000000000004">
      <c r="A79" t="s">
        <v>103</v>
      </c>
      <c r="B79">
        <v>1.9E-2</v>
      </c>
      <c r="C79">
        <v>4.8499999999999996</v>
      </c>
      <c r="D79">
        <v>16</v>
      </c>
      <c r="E79">
        <v>2.7725887220000001</v>
      </c>
      <c r="F79">
        <v>4</v>
      </c>
      <c r="G79">
        <v>0.221302043</v>
      </c>
      <c r="H79">
        <v>1</v>
      </c>
      <c r="I79">
        <v>9</v>
      </c>
      <c r="J79">
        <f t="shared" ca="1" si="2"/>
        <v>0.51791360604314607</v>
      </c>
      <c r="L79">
        <f>COUNTIF($A$2:A79,A79)</f>
        <v>1</v>
      </c>
      <c r="M79">
        <f t="shared" si="3"/>
        <v>9</v>
      </c>
    </row>
    <row r="80" spans="1:13" x14ac:dyDescent="0.55000000000000004">
      <c r="A80" s="1" t="s">
        <v>28</v>
      </c>
      <c r="B80" s="1">
        <v>3.0000000000000001E-3</v>
      </c>
      <c r="C80" s="1">
        <v>6.6</v>
      </c>
      <c r="D80" s="1">
        <v>1</v>
      </c>
      <c r="E80" s="1">
        <v>0</v>
      </c>
      <c r="F80" s="1">
        <v>9</v>
      </c>
      <c r="G80" s="1">
        <v>-0.35604697699999999</v>
      </c>
      <c r="H80" s="1">
        <v>3</v>
      </c>
      <c r="I80" s="1">
        <v>5</v>
      </c>
      <c r="J80">
        <f t="shared" ca="1" si="2"/>
        <v>0.97036366339190305</v>
      </c>
      <c r="L80">
        <f>COUNTIF($A$2:A80,A80)</f>
        <v>2</v>
      </c>
      <c r="M80">
        <f t="shared" si="3"/>
        <v>7</v>
      </c>
    </row>
    <row r="81" spans="1:13" x14ac:dyDescent="0.55000000000000004">
      <c r="A81" s="1" t="s">
        <v>88</v>
      </c>
      <c r="B81" s="1">
        <v>0.02</v>
      </c>
      <c r="C81" s="1">
        <v>5.55</v>
      </c>
      <c r="D81" s="1">
        <v>10</v>
      </c>
      <c r="E81" s="1">
        <v>2.3025850929999998</v>
      </c>
      <c r="F81" s="1">
        <v>3</v>
      </c>
      <c r="G81" s="1">
        <v>2.7126506520000002</v>
      </c>
      <c r="H81" s="1">
        <v>1</v>
      </c>
      <c r="I81" s="1">
        <v>3</v>
      </c>
      <c r="J81">
        <f t="shared" ca="1" si="2"/>
        <v>0.11921941616039133</v>
      </c>
      <c r="L81">
        <f>COUNTIF($A$2:A81,A81)</f>
        <v>1</v>
      </c>
      <c r="M81">
        <f t="shared" si="3"/>
        <v>3</v>
      </c>
    </row>
    <row r="82" spans="1:13" x14ac:dyDescent="0.55000000000000004">
      <c r="A82" s="1" t="s">
        <v>34</v>
      </c>
      <c r="B82" s="1">
        <v>2.1999999999999999E-2</v>
      </c>
      <c r="C82" s="1">
        <v>6.9</v>
      </c>
      <c r="D82" s="1">
        <v>38</v>
      </c>
      <c r="E82" s="1">
        <v>3.6375861600000001</v>
      </c>
      <c r="F82" s="1">
        <v>3</v>
      </c>
      <c r="G82" s="1">
        <v>2.4262853990000002</v>
      </c>
      <c r="H82" s="1">
        <v>1</v>
      </c>
      <c r="I82" s="1">
        <v>5</v>
      </c>
      <c r="J82">
        <f t="shared" ca="1" si="2"/>
        <v>0.79410786769505504</v>
      </c>
      <c r="L82">
        <f>COUNTIF($A$2:A82,A82)</f>
        <v>1</v>
      </c>
      <c r="M82">
        <f t="shared" si="3"/>
        <v>7</v>
      </c>
    </row>
    <row r="83" spans="1:13" x14ac:dyDescent="0.55000000000000004">
      <c r="A83" s="1" t="s">
        <v>10</v>
      </c>
      <c r="B83" s="1">
        <v>5.8000000000000003E-2</v>
      </c>
      <c r="C83" s="1">
        <v>5.05</v>
      </c>
      <c r="D83" s="1">
        <v>1</v>
      </c>
      <c r="E83" s="1">
        <v>0</v>
      </c>
      <c r="F83" s="1">
        <v>6</v>
      </c>
      <c r="G83" s="1">
        <v>2.1425871769999998</v>
      </c>
      <c r="H83" s="1">
        <v>2</v>
      </c>
      <c r="I83" s="1">
        <v>1</v>
      </c>
      <c r="J83">
        <f t="shared" ca="1" si="2"/>
        <v>6.9633367756679387E-2</v>
      </c>
      <c r="L83">
        <f>COUNTIF($A$2:A83,A83)</f>
        <v>1</v>
      </c>
      <c r="M83">
        <f t="shared" si="3"/>
        <v>1</v>
      </c>
    </row>
    <row r="84" spans="1:13" x14ac:dyDescent="0.55000000000000004">
      <c r="A84" t="s">
        <v>102</v>
      </c>
      <c r="B84">
        <v>2.4E-2</v>
      </c>
      <c r="C84">
        <v>4.5999999999999996</v>
      </c>
      <c r="D84">
        <v>12</v>
      </c>
      <c r="E84">
        <v>2.4849066500000001</v>
      </c>
      <c r="F84">
        <v>5</v>
      </c>
      <c r="G84">
        <v>1.624695067</v>
      </c>
      <c r="H84">
        <v>2</v>
      </c>
      <c r="I84">
        <v>9</v>
      </c>
      <c r="J84">
        <f t="shared" ca="1" si="2"/>
        <v>0.77518325311256919</v>
      </c>
      <c r="L84">
        <f>COUNTIF($A$2:A84,A84)</f>
        <v>1</v>
      </c>
      <c r="M84">
        <f t="shared" si="3"/>
        <v>9</v>
      </c>
    </row>
    <row r="85" spans="1:13" x14ac:dyDescent="0.55000000000000004">
      <c r="A85" s="1" t="s">
        <v>89</v>
      </c>
      <c r="B85" s="1">
        <v>5.1999999999999998E-2</v>
      </c>
      <c r="C85" s="1">
        <v>8.9499999999999993</v>
      </c>
      <c r="D85" s="1">
        <v>20</v>
      </c>
      <c r="E85" s="1">
        <v>2.9957322739999999</v>
      </c>
      <c r="F85" s="1">
        <v>3</v>
      </c>
      <c r="G85" s="1">
        <v>1.3412686300000001</v>
      </c>
      <c r="H85" s="1">
        <v>1</v>
      </c>
      <c r="I85" s="1">
        <v>3</v>
      </c>
      <c r="J85">
        <f t="shared" ca="1" si="2"/>
        <v>0.12061907883742295</v>
      </c>
      <c r="L85">
        <f>COUNTIF($A$2:A85,A85)</f>
        <v>2</v>
      </c>
      <c r="M85">
        <f t="shared" si="3"/>
        <v>3</v>
      </c>
    </row>
    <row r="86" spans="1:13" x14ac:dyDescent="0.55000000000000004">
      <c r="A86" s="1" t="s">
        <v>91</v>
      </c>
      <c r="B86" s="1">
        <v>6.3E-2</v>
      </c>
      <c r="C86" s="1">
        <v>6</v>
      </c>
      <c r="D86" s="1">
        <v>1</v>
      </c>
      <c r="E86" s="1">
        <v>0</v>
      </c>
      <c r="F86" s="1">
        <v>8</v>
      </c>
      <c r="G86" s="1">
        <v>2.0915937250000001</v>
      </c>
      <c r="H86" s="1">
        <v>2</v>
      </c>
      <c r="I86" s="1">
        <v>3</v>
      </c>
      <c r="J86">
        <f t="shared" ca="1" si="2"/>
        <v>0.59765381173649879</v>
      </c>
      <c r="L86">
        <f>COUNTIF($A$2:A86,A86)</f>
        <v>2</v>
      </c>
      <c r="M86">
        <f t="shared" si="3"/>
        <v>3</v>
      </c>
    </row>
    <row r="87" spans="1:13" x14ac:dyDescent="0.55000000000000004">
      <c r="A87" s="1" t="s">
        <v>134</v>
      </c>
      <c r="B87" s="1">
        <v>5.6000000000000001E-2</v>
      </c>
      <c r="C87" s="1">
        <v>6.4</v>
      </c>
      <c r="D87" s="1">
        <v>4</v>
      </c>
      <c r="E87" s="1">
        <v>1.386294361</v>
      </c>
      <c r="F87" s="1">
        <v>4</v>
      </c>
      <c r="G87" s="1">
        <v>3.8228165920000001</v>
      </c>
      <c r="H87" s="1">
        <v>1</v>
      </c>
      <c r="I87" s="1">
        <v>4</v>
      </c>
      <c r="J87">
        <f t="shared" ca="1" si="2"/>
        <v>0.59713062027764419</v>
      </c>
      <c r="L87">
        <f>COUNTIF($A$2:A87,A87)</f>
        <v>1</v>
      </c>
      <c r="M87">
        <f t="shared" si="3"/>
        <v>5</v>
      </c>
    </row>
    <row r="88" spans="1:13" x14ac:dyDescent="0.55000000000000004">
      <c r="A88" s="1" t="s">
        <v>37</v>
      </c>
      <c r="B88" s="1">
        <v>5.2999999999999999E-2</v>
      </c>
      <c r="C88" s="1">
        <v>6.7</v>
      </c>
      <c r="D88" s="1">
        <v>1</v>
      </c>
      <c r="E88" s="1">
        <v>0</v>
      </c>
      <c r="F88" s="1">
        <v>8</v>
      </c>
      <c r="G88" s="1">
        <v>6.5541725289999997</v>
      </c>
      <c r="H88" s="1">
        <v>2</v>
      </c>
      <c r="I88" s="1">
        <v>5</v>
      </c>
      <c r="J88">
        <f t="shared" ca="1" si="2"/>
        <v>0.65097347559501417</v>
      </c>
      <c r="L88">
        <f>COUNTIF($A$2:A88,A88)</f>
        <v>2</v>
      </c>
      <c r="M88">
        <f t="shared" si="3"/>
        <v>7</v>
      </c>
    </row>
    <row r="89" spans="1:13" x14ac:dyDescent="0.55000000000000004">
      <c r="A89" t="s">
        <v>102</v>
      </c>
      <c r="B89">
        <v>2.4E-2</v>
      </c>
      <c r="C89">
        <v>4.5999999999999996</v>
      </c>
      <c r="D89">
        <v>12</v>
      </c>
      <c r="E89">
        <v>2.4849066500000001</v>
      </c>
      <c r="F89">
        <v>5</v>
      </c>
      <c r="G89">
        <v>1.624695067</v>
      </c>
      <c r="H89">
        <v>2</v>
      </c>
      <c r="I89">
        <v>9</v>
      </c>
      <c r="J89">
        <f t="shared" ca="1" si="2"/>
        <v>4.6207302963566677E-2</v>
      </c>
      <c r="L89">
        <f>COUNTIF($A$2:A89,A89)</f>
        <v>2</v>
      </c>
      <c r="M89">
        <f t="shared" si="3"/>
        <v>9</v>
      </c>
    </row>
    <row r="90" spans="1:13" x14ac:dyDescent="0.55000000000000004">
      <c r="A90" s="1" t="s">
        <v>31</v>
      </c>
      <c r="B90" s="1">
        <v>6.0999999999999999E-2</v>
      </c>
      <c r="C90" s="1">
        <v>4</v>
      </c>
      <c r="D90" s="1">
        <v>1</v>
      </c>
      <c r="E90" s="1">
        <v>0</v>
      </c>
      <c r="F90" s="1">
        <v>5</v>
      </c>
      <c r="G90" s="1">
        <v>1.1789103139999999</v>
      </c>
      <c r="H90" s="1">
        <v>1</v>
      </c>
      <c r="I90" s="1">
        <v>5</v>
      </c>
      <c r="J90">
        <f t="shared" ca="1" si="2"/>
        <v>2.1134842653760866E-2</v>
      </c>
      <c r="L90">
        <f>COUNTIF($A$2:A90,A90)</f>
        <v>1</v>
      </c>
      <c r="M90">
        <f t="shared" si="3"/>
        <v>7</v>
      </c>
    </row>
    <row r="91" spans="1:13" x14ac:dyDescent="0.55000000000000004">
      <c r="A91" t="s">
        <v>105</v>
      </c>
      <c r="B91">
        <v>2.1000000000000001E-2</v>
      </c>
      <c r="C91">
        <v>5.25</v>
      </c>
      <c r="D91">
        <v>1</v>
      </c>
      <c r="E91">
        <v>0</v>
      </c>
      <c r="F91">
        <v>8</v>
      </c>
      <c r="G91">
        <v>0.46062079</v>
      </c>
      <c r="H91">
        <v>2</v>
      </c>
      <c r="I91">
        <v>9</v>
      </c>
      <c r="J91">
        <f t="shared" ca="1" si="2"/>
        <v>2.7226218464327601E-2</v>
      </c>
      <c r="L91">
        <f>COUNTIF($A$2:A91,A91)</f>
        <v>2</v>
      </c>
      <c r="M91">
        <f t="shared" si="3"/>
        <v>9</v>
      </c>
    </row>
    <row r="92" spans="1:13" x14ac:dyDescent="0.55000000000000004">
      <c r="A92" s="1" t="s">
        <v>84</v>
      </c>
      <c r="B92" s="1">
        <v>7.0000000000000001E-3</v>
      </c>
      <c r="C92" s="1">
        <v>5.7</v>
      </c>
      <c r="D92" s="1">
        <v>9</v>
      </c>
      <c r="E92" s="1">
        <v>2.1972245770000001</v>
      </c>
      <c r="F92" s="1">
        <v>4</v>
      </c>
      <c r="G92" s="1">
        <v>0.49245911599999997</v>
      </c>
      <c r="H92" s="1">
        <v>1</v>
      </c>
      <c r="I92" s="1">
        <v>3</v>
      </c>
      <c r="J92">
        <f t="shared" ca="1" si="2"/>
        <v>0.39693133762264865</v>
      </c>
      <c r="L92">
        <f>COUNTIF($A$2:A92,A92)</f>
        <v>2</v>
      </c>
      <c r="M92">
        <f t="shared" si="3"/>
        <v>3</v>
      </c>
    </row>
    <row r="93" spans="1:13" x14ac:dyDescent="0.55000000000000004">
      <c r="A93" t="s">
        <v>104</v>
      </c>
      <c r="B93">
        <v>5.0999999999999997E-2</v>
      </c>
      <c r="C93">
        <v>7.35</v>
      </c>
      <c r="D93">
        <v>11</v>
      </c>
      <c r="E93">
        <v>2.397895273</v>
      </c>
      <c r="F93">
        <v>8</v>
      </c>
      <c r="G93">
        <v>-0.202995173</v>
      </c>
      <c r="H93">
        <v>3</v>
      </c>
      <c r="I93">
        <v>9</v>
      </c>
      <c r="J93">
        <f t="shared" ca="1" si="2"/>
        <v>0.89593011570226255</v>
      </c>
      <c r="L93">
        <f>COUNTIF($A$2:A93,A93)</f>
        <v>1</v>
      </c>
      <c r="M93">
        <f t="shared" si="3"/>
        <v>9</v>
      </c>
    </row>
    <row r="94" spans="1:13" x14ac:dyDescent="0.55000000000000004">
      <c r="A94" t="s">
        <v>103</v>
      </c>
      <c r="B94">
        <v>1.9E-2</v>
      </c>
      <c r="C94">
        <v>4.8499999999999996</v>
      </c>
      <c r="D94">
        <v>16</v>
      </c>
      <c r="E94">
        <v>2.7725887220000001</v>
      </c>
      <c r="F94">
        <v>4</v>
      </c>
      <c r="G94">
        <v>0.221302043</v>
      </c>
      <c r="H94">
        <v>1</v>
      </c>
      <c r="I94">
        <v>9</v>
      </c>
      <c r="J94">
        <f t="shared" ca="1" si="2"/>
        <v>0.68515407012412488</v>
      </c>
      <c r="L94">
        <f>COUNTIF($A$2:A94,A94)</f>
        <v>2</v>
      </c>
      <c r="M94">
        <f t="shared" si="3"/>
        <v>9</v>
      </c>
    </row>
    <row r="95" spans="1:13" x14ac:dyDescent="0.55000000000000004">
      <c r="A95" s="1" t="s">
        <v>96</v>
      </c>
      <c r="B95" s="1">
        <v>6.0999999999999999E-2</v>
      </c>
      <c r="C95" s="1">
        <v>6.55</v>
      </c>
      <c r="D95" s="1">
        <v>11</v>
      </c>
      <c r="E95" s="1">
        <v>2.397895273</v>
      </c>
      <c r="F95" s="1">
        <v>6</v>
      </c>
      <c r="G95" s="1">
        <v>0.89175098399999997</v>
      </c>
      <c r="H95" s="1">
        <v>2</v>
      </c>
      <c r="I95" s="1">
        <v>3</v>
      </c>
      <c r="J95">
        <f t="shared" ca="1" si="2"/>
        <v>0.92726412689322646</v>
      </c>
      <c r="L95">
        <f>COUNTIF($A$2:A95,A95)</f>
        <v>1</v>
      </c>
      <c r="M95">
        <f t="shared" si="3"/>
        <v>3</v>
      </c>
    </row>
    <row r="96" spans="1:13" x14ac:dyDescent="0.55000000000000004">
      <c r="A96" t="s">
        <v>107</v>
      </c>
      <c r="B96">
        <v>6.6000000000000003E-2</v>
      </c>
      <c r="C96">
        <v>8.85</v>
      </c>
      <c r="D96">
        <v>19</v>
      </c>
      <c r="E96">
        <v>2.9444389790000001</v>
      </c>
      <c r="F96">
        <v>4</v>
      </c>
      <c r="G96">
        <v>0.678639137</v>
      </c>
      <c r="H96">
        <v>1</v>
      </c>
      <c r="I96">
        <v>9</v>
      </c>
      <c r="J96">
        <f t="shared" ca="1" si="2"/>
        <v>0.76300342138506017</v>
      </c>
      <c r="L96">
        <f>COUNTIF($A$2:A96,A96)</f>
        <v>1</v>
      </c>
      <c r="M96">
        <f t="shared" si="3"/>
        <v>9</v>
      </c>
    </row>
    <row r="97" spans="1:13" x14ac:dyDescent="0.55000000000000004">
      <c r="A97" s="1" t="s">
        <v>130</v>
      </c>
      <c r="B97" s="1">
        <v>8.9999999999999993E-3</v>
      </c>
      <c r="C97" s="1">
        <v>4.7</v>
      </c>
      <c r="D97" s="1">
        <v>27</v>
      </c>
      <c r="E97" s="1">
        <v>3.2958368660000001</v>
      </c>
      <c r="F97" s="1">
        <v>6</v>
      </c>
      <c r="G97" s="1">
        <v>1.4487750699999999</v>
      </c>
      <c r="H97" s="1">
        <v>2</v>
      </c>
      <c r="I97" s="1">
        <v>4</v>
      </c>
      <c r="J97">
        <f t="shared" ca="1" si="2"/>
        <v>0.69727261523972295</v>
      </c>
      <c r="L97">
        <f>COUNTIF($A$2:A97,A97)</f>
        <v>1</v>
      </c>
      <c r="M97">
        <f t="shared" si="3"/>
        <v>5</v>
      </c>
    </row>
    <row r="98" spans="1:13" x14ac:dyDescent="0.55000000000000004">
      <c r="A98" s="1" t="s">
        <v>95</v>
      </c>
      <c r="B98" s="1">
        <v>6.4000000000000001E-2</v>
      </c>
      <c r="C98" s="1">
        <v>3.35</v>
      </c>
      <c r="D98" s="1">
        <v>1</v>
      </c>
      <c r="E98" s="1">
        <v>0</v>
      </c>
      <c r="F98" s="1">
        <v>5</v>
      </c>
      <c r="G98" s="1">
        <v>1.1479838680000001</v>
      </c>
      <c r="H98" s="1">
        <v>1</v>
      </c>
      <c r="I98" s="1">
        <v>3</v>
      </c>
      <c r="J98">
        <f t="shared" ca="1" si="2"/>
        <v>0.42112554776642941</v>
      </c>
      <c r="L98">
        <f>COUNTIF($A$2:A98,A98)</f>
        <v>1</v>
      </c>
      <c r="M98">
        <f t="shared" si="3"/>
        <v>3</v>
      </c>
    </row>
    <row r="99" spans="1:13" x14ac:dyDescent="0.55000000000000004">
      <c r="A99" t="s">
        <v>116</v>
      </c>
      <c r="B99">
        <v>1.7999999999999999E-2</v>
      </c>
      <c r="C99">
        <v>3.05</v>
      </c>
      <c r="D99">
        <v>71</v>
      </c>
      <c r="E99">
        <v>4.2626798770000001</v>
      </c>
      <c r="F99">
        <v>4</v>
      </c>
      <c r="G99">
        <v>1.660572994</v>
      </c>
      <c r="H99">
        <v>1</v>
      </c>
      <c r="I99">
        <v>9</v>
      </c>
      <c r="J99">
        <f t="shared" ca="1" si="2"/>
        <v>0.75624129645338567</v>
      </c>
      <c r="L99">
        <f>COUNTIF($A$2:A99,A99)</f>
        <v>2</v>
      </c>
      <c r="M99">
        <f t="shared" si="3"/>
        <v>9</v>
      </c>
    </row>
    <row r="100" spans="1:13" x14ac:dyDescent="0.55000000000000004">
      <c r="A100" t="s">
        <v>110</v>
      </c>
      <c r="B100">
        <v>0.06</v>
      </c>
      <c r="C100">
        <v>5.8</v>
      </c>
      <c r="D100">
        <v>11</v>
      </c>
      <c r="E100">
        <v>2.397895273</v>
      </c>
      <c r="F100">
        <v>4</v>
      </c>
      <c r="G100">
        <v>0.951978459</v>
      </c>
      <c r="H100">
        <v>1</v>
      </c>
      <c r="I100">
        <v>9</v>
      </c>
      <c r="J100">
        <f t="shared" ca="1" si="2"/>
        <v>0.73638342850453364</v>
      </c>
      <c r="L100">
        <f>COUNTIF($A$2:A100,A100)</f>
        <v>3</v>
      </c>
      <c r="M100">
        <f t="shared" si="3"/>
        <v>9</v>
      </c>
    </row>
    <row r="101" spans="1:13" x14ac:dyDescent="0.55000000000000004">
      <c r="A101" s="1" t="s">
        <v>31</v>
      </c>
      <c r="B101" s="1">
        <v>6.0999999999999999E-2</v>
      </c>
      <c r="C101" s="1">
        <v>4</v>
      </c>
      <c r="D101" s="1">
        <v>1</v>
      </c>
      <c r="E101" s="1">
        <v>0</v>
      </c>
      <c r="F101" s="1">
        <v>5</v>
      </c>
      <c r="G101" s="1">
        <v>1.1789103139999999</v>
      </c>
      <c r="H101" s="1">
        <v>1</v>
      </c>
      <c r="I101" s="1">
        <v>5</v>
      </c>
      <c r="J101">
        <f t="shared" ca="1" si="2"/>
        <v>0.54084059722604283</v>
      </c>
      <c r="L101">
        <f>COUNTIF($A$2:A101,A101)</f>
        <v>2</v>
      </c>
      <c r="M101">
        <f t="shared" si="3"/>
        <v>7</v>
      </c>
    </row>
    <row r="102" spans="1:13" x14ac:dyDescent="0.55000000000000004">
      <c r="A102" t="s">
        <v>102</v>
      </c>
      <c r="B102">
        <v>2.4E-2</v>
      </c>
      <c r="C102">
        <v>4.5999999999999996</v>
      </c>
      <c r="D102">
        <v>12</v>
      </c>
      <c r="E102">
        <v>2.4849066500000001</v>
      </c>
      <c r="F102">
        <v>5</v>
      </c>
      <c r="G102">
        <v>1.624695067</v>
      </c>
      <c r="H102">
        <v>2</v>
      </c>
      <c r="I102">
        <v>9</v>
      </c>
      <c r="J102">
        <f t="shared" ca="1" si="2"/>
        <v>0.74494788617960439</v>
      </c>
      <c r="L102">
        <f>COUNTIF($A$2:A102,A102)</f>
        <v>3</v>
      </c>
      <c r="M102">
        <f t="shared" si="3"/>
        <v>9</v>
      </c>
    </row>
    <row r="103" spans="1:13" x14ac:dyDescent="0.55000000000000004">
      <c r="A103" s="1" t="s">
        <v>25</v>
      </c>
      <c r="B103" s="1">
        <v>0.05</v>
      </c>
      <c r="C103" s="1">
        <v>5.85</v>
      </c>
      <c r="D103" s="1">
        <v>1</v>
      </c>
      <c r="E103" s="1">
        <v>0</v>
      </c>
      <c r="F103" s="1">
        <v>7</v>
      </c>
      <c r="G103" s="1">
        <v>2.1432027530000002</v>
      </c>
      <c r="H103" s="1">
        <v>2</v>
      </c>
      <c r="I103" s="1">
        <v>1</v>
      </c>
      <c r="J103">
        <f t="shared" ca="1" si="2"/>
        <v>6.1234609655492878E-2</v>
      </c>
      <c r="L103">
        <f>COUNTIF($A$2:A103,A103)</f>
        <v>1</v>
      </c>
      <c r="M103">
        <f t="shared" si="3"/>
        <v>1</v>
      </c>
    </row>
    <row r="104" spans="1:13" x14ac:dyDescent="0.55000000000000004">
      <c r="A104" s="1" t="s">
        <v>37</v>
      </c>
      <c r="B104" s="1">
        <v>5.2999999999999999E-2</v>
      </c>
      <c r="C104" s="1">
        <v>6.7</v>
      </c>
      <c r="D104" s="1">
        <v>1</v>
      </c>
      <c r="E104" s="1">
        <v>0</v>
      </c>
      <c r="F104" s="1">
        <v>8</v>
      </c>
      <c r="G104" s="1">
        <v>6.5541725289999997</v>
      </c>
      <c r="H104" s="1">
        <v>2</v>
      </c>
      <c r="I104" s="1">
        <v>5</v>
      </c>
      <c r="J104">
        <f t="shared" ca="1" si="2"/>
        <v>0.94004014817553938</v>
      </c>
      <c r="L104">
        <f>COUNTIF($A$2:A104,A104)</f>
        <v>3</v>
      </c>
      <c r="M104">
        <f t="shared" si="3"/>
        <v>7</v>
      </c>
    </row>
    <row r="105" spans="1:13" x14ac:dyDescent="0.55000000000000004">
      <c r="A105" s="1" t="s">
        <v>29</v>
      </c>
      <c r="B105" s="1">
        <v>2.5000000000000001E-2</v>
      </c>
      <c r="C105" s="1">
        <v>6.05</v>
      </c>
      <c r="D105" s="1">
        <v>98</v>
      </c>
      <c r="E105" s="1">
        <v>4.5849674790000003</v>
      </c>
      <c r="F105" s="1">
        <v>5</v>
      </c>
      <c r="G105" s="1">
        <v>-0.49770734999999999</v>
      </c>
      <c r="H105" s="1">
        <v>1</v>
      </c>
      <c r="I105" s="1">
        <v>5</v>
      </c>
      <c r="J105">
        <f t="shared" ca="1" si="2"/>
        <v>0.28898291130322584</v>
      </c>
      <c r="L105">
        <f>COUNTIF($A$2:A105,A105)</f>
        <v>3</v>
      </c>
      <c r="M105">
        <f t="shared" si="3"/>
        <v>7</v>
      </c>
    </row>
    <row r="106" spans="1:13" x14ac:dyDescent="0.55000000000000004">
      <c r="A106" t="s">
        <v>105</v>
      </c>
      <c r="B106">
        <v>2.1000000000000001E-2</v>
      </c>
      <c r="C106">
        <v>5.25</v>
      </c>
      <c r="D106">
        <v>1</v>
      </c>
      <c r="E106">
        <v>0</v>
      </c>
      <c r="F106">
        <v>8</v>
      </c>
      <c r="G106">
        <v>0.46062079</v>
      </c>
      <c r="H106">
        <v>2</v>
      </c>
      <c r="I106">
        <v>9</v>
      </c>
      <c r="J106">
        <f t="shared" ca="1" si="2"/>
        <v>0.7126632918473178</v>
      </c>
      <c r="L106">
        <f>COUNTIF($A$2:A106,A106)</f>
        <v>3</v>
      </c>
      <c r="M106">
        <f t="shared" si="3"/>
        <v>9</v>
      </c>
    </row>
    <row r="107" spans="1:13" x14ac:dyDescent="0.55000000000000004">
      <c r="A107" s="1" t="s">
        <v>33</v>
      </c>
      <c r="B107" s="1">
        <v>5.2999999999999999E-2</v>
      </c>
      <c r="C107" s="1">
        <v>8.15</v>
      </c>
      <c r="D107" s="1">
        <v>46</v>
      </c>
      <c r="E107" s="1">
        <v>3.8286413960000001</v>
      </c>
      <c r="F107" s="1">
        <v>5</v>
      </c>
      <c r="G107" s="1">
        <v>0.456346851</v>
      </c>
      <c r="H107" s="1">
        <v>1</v>
      </c>
      <c r="I107" s="1">
        <v>5</v>
      </c>
      <c r="J107">
        <f t="shared" ca="1" si="2"/>
        <v>0.97899818151767315</v>
      </c>
      <c r="L107">
        <f>COUNTIF($A$2:A107,A107)</f>
        <v>3</v>
      </c>
      <c r="M107">
        <f t="shared" si="3"/>
        <v>7</v>
      </c>
    </row>
    <row r="108" spans="1:13" x14ac:dyDescent="0.55000000000000004">
      <c r="A108" s="1" t="s">
        <v>39</v>
      </c>
      <c r="B108" s="1">
        <v>6.0999999999999999E-2</v>
      </c>
      <c r="C108" s="1">
        <v>6.3</v>
      </c>
      <c r="D108" s="1">
        <v>185</v>
      </c>
      <c r="E108" s="1">
        <v>5.2203558250000004</v>
      </c>
      <c r="F108" s="1">
        <v>5</v>
      </c>
      <c r="G108" s="1">
        <v>3.213809447</v>
      </c>
      <c r="H108" s="1">
        <v>1</v>
      </c>
      <c r="I108" s="1">
        <v>5</v>
      </c>
      <c r="J108">
        <f t="shared" ca="1" si="2"/>
        <v>0.14763876888323779</v>
      </c>
      <c r="L108">
        <f>COUNTIF($A$2:A108,A108)</f>
        <v>2</v>
      </c>
      <c r="M108">
        <f t="shared" si="3"/>
        <v>7</v>
      </c>
    </row>
    <row r="109" spans="1:13" x14ac:dyDescent="0.55000000000000004">
      <c r="A109" t="s">
        <v>108</v>
      </c>
      <c r="B109">
        <v>1.7000000000000001E-2</v>
      </c>
      <c r="C109">
        <v>6.2</v>
      </c>
      <c r="D109">
        <v>3</v>
      </c>
      <c r="E109">
        <v>1.0986122890000001</v>
      </c>
      <c r="F109">
        <v>6</v>
      </c>
      <c r="G109">
        <v>2.4642469330000001</v>
      </c>
      <c r="H109">
        <v>2</v>
      </c>
      <c r="I109">
        <v>9</v>
      </c>
      <c r="J109">
        <f t="shared" ca="1" si="2"/>
        <v>0.72110365246626884</v>
      </c>
      <c r="L109">
        <f>COUNTIF($A$2:A109,A109)</f>
        <v>1</v>
      </c>
      <c r="M109">
        <f t="shared" si="3"/>
        <v>9</v>
      </c>
    </row>
    <row r="110" spans="1:13" x14ac:dyDescent="0.55000000000000004">
      <c r="A110" s="1" t="s">
        <v>120</v>
      </c>
      <c r="B110" s="1">
        <v>1.7000000000000001E-2</v>
      </c>
      <c r="C110" s="1">
        <v>7.4</v>
      </c>
      <c r="D110" s="1">
        <v>16</v>
      </c>
      <c r="E110" s="1">
        <v>2.7725887220000001</v>
      </c>
      <c r="F110" s="1">
        <v>4</v>
      </c>
      <c r="G110" s="1">
        <v>3.1040533479999999</v>
      </c>
      <c r="H110" s="1">
        <v>1</v>
      </c>
      <c r="I110" s="1">
        <v>4</v>
      </c>
      <c r="J110">
        <f t="shared" ca="1" si="2"/>
        <v>0.8665254142476746</v>
      </c>
      <c r="L110">
        <f>COUNTIF($A$2:A110,A110)</f>
        <v>1</v>
      </c>
      <c r="M110">
        <f t="shared" si="3"/>
        <v>5</v>
      </c>
    </row>
    <row r="111" spans="1:13" x14ac:dyDescent="0.55000000000000004">
      <c r="A111" t="s">
        <v>103</v>
      </c>
      <c r="B111">
        <v>1.9E-2</v>
      </c>
      <c r="C111">
        <v>4.8499999999999996</v>
      </c>
      <c r="D111">
        <v>16</v>
      </c>
      <c r="E111">
        <v>2.7725887220000001</v>
      </c>
      <c r="F111">
        <v>4</v>
      </c>
      <c r="G111">
        <v>0.221302043</v>
      </c>
      <c r="H111">
        <v>1</v>
      </c>
      <c r="I111">
        <v>9</v>
      </c>
      <c r="J111">
        <f t="shared" ca="1" si="2"/>
        <v>0.72000830295862506</v>
      </c>
      <c r="L111">
        <f>COUNTIF($A$2:A111,A111)</f>
        <v>3</v>
      </c>
      <c r="M111">
        <f t="shared" si="3"/>
        <v>9</v>
      </c>
    </row>
    <row r="112" spans="1:13" x14ac:dyDescent="0.55000000000000004">
      <c r="A112" t="s">
        <v>115</v>
      </c>
      <c r="B112">
        <v>5.5E-2</v>
      </c>
      <c r="C112">
        <v>4.45</v>
      </c>
      <c r="D112">
        <v>1</v>
      </c>
      <c r="E112">
        <v>0</v>
      </c>
      <c r="F112">
        <v>6</v>
      </c>
      <c r="G112">
        <v>1.3547002159999999</v>
      </c>
      <c r="H112">
        <v>2</v>
      </c>
      <c r="I112">
        <v>9</v>
      </c>
      <c r="J112">
        <f t="shared" ca="1" si="2"/>
        <v>0.13164032417829818</v>
      </c>
      <c r="L112">
        <f>COUNTIF($A$2:A112,A112)</f>
        <v>2</v>
      </c>
      <c r="M112">
        <f t="shared" si="3"/>
        <v>9</v>
      </c>
    </row>
    <row r="113" spans="1:13" x14ac:dyDescent="0.55000000000000004">
      <c r="A113" s="1" t="s">
        <v>132</v>
      </c>
      <c r="B113" s="1">
        <v>5.2999999999999999E-2</v>
      </c>
      <c r="C113" s="1">
        <v>6.55</v>
      </c>
      <c r="D113" s="1">
        <v>1</v>
      </c>
      <c r="E113" s="1">
        <v>0</v>
      </c>
      <c r="F113" s="1">
        <v>6</v>
      </c>
      <c r="G113" s="1">
        <v>2.291088121</v>
      </c>
      <c r="H113" s="1">
        <v>2</v>
      </c>
      <c r="I113" s="1">
        <v>4</v>
      </c>
      <c r="J113">
        <f t="shared" ca="1" si="2"/>
        <v>0.42141834964372404</v>
      </c>
      <c r="L113">
        <f>COUNTIF($A$2:A113,A113)</f>
        <v>1</v>
      </c>
      <c r="M113">
        <f t="shared" si="3"/>
        <v>5</v>
      </c>
    </row>
    <row r="114" spans="1:13" x14ac:dyDescent="0.55000000000000004">
      <c r="A114" s="1" t="s">
        <v>33</v>
      </c>
      <c r="B114" s="1">
        <v>5.2999999999999999E-2</v>
      </c>
      <c r="C114" s="1">
        <v>8.15</v>
      </c>
      <c r="D114" s="1">
        <v>46</v>
      </c>
      <c r="E114" s="1">
        <v>3.8286413960000001</v>
      </c>
      <c r="F114" s="1">
        <v>5</v>
      </c>
      <c r="G114" s="1">
        <v>0.456346851</v>
      </c>
      <c r="H114" s="1">
        <v>1</v>
      </c>
      <c r="I114" s="1">
        <v>5</v>
      </c>
      <c r="J114">
        <f t="shared" ca="1" si="2"/>
        <v>0.96491318280660709</v>
      </c>
      <c r="L114">
        <f>COUNTIF($A$2:A114,A114)</f>
        <v>4</v>
      </c>
      <c r="M114">
        <f t="shared" si="3"/>
        <v>7</v>
      </c>
    </row>
    <row r="115" spans="1:13" x14ac:dyDescent="0.55000000000000004">
      <c r="A115" s="1" t="s">
        <v>44</v>
      </c>
      <c r="B115" s="1">
        <v>5.1999999999999998E-2</v>
      </c>
      <c r="C115" s="1">
        <v>7.1</v>
      </c>
      <c r="D115" s="1">
        <v>124</v>
      </c>
      <c r="E115" s="1">
        <v>4.8202815660000002</v>
      </c>
      <c r="F115" s="1">
        <v>6</v>
      </c>
      <c r="G115" s="1">
        <v>1.3756374659999999</v>
      </c>
      <c r="H115" s="1">
        <v>1</v>
      </c>
      <c r="I115" s="1">
        <v>5</v>
      </c>
      <c r="J115">
        <f t="shared" ca="1" si="2"/>
        <v>0.34716902218213597</v>
      </c>
      <c r="L115">
        <f>COUNTIF($A$2:A115,A115)</f>
        <v>1</v>
      </c>
      <c r="M115">
        <f t="shared" si="3"/>
        <v>7</v>
      </c>
    </row>
    <row r="116" spans="1:13" x14ac:dyDescent="0.55000000000000004">
      <c r="A116" t="s">
        <v>115</v>
      </c>
      <c r="B116">
        <v>5.5E-2</v>
      </c>
      <c r="C116">
        <v>4.45</v>
      </c>
      <c r="D116">
        <v>1</v>
      </c>
      <c r="E116">
        <v>0</v>
      </c>
      <c r="F116">
        <v>6</v>
      </c>
      <c r="G116">
        <v>1.3547002159999999</v>
      </c>
      <c r="H116">
        <v>2</v>
      </c>
      <c r="I116">
        <v>9</v>
      </c>
      <c r="J116">
        <f t="shared" ca="1" si="2"/>
        <v>0.10091785151966426</v>
      </c>
      <c r="L116">
        <f>COUNTIF($A$2:A116,A116)</f>
        <v>3</v>
      </c>
      <c r="M116">
        <f t="shared" si="3"/>
        <v>9</v>
      </c>
    </row>
    <row r="117" spans="1:13" x14ac:dyDescent="0.55000000000000004">
      <c r="A117" s="1" t="s">
        <v>127</v>
      </c>
      <c r="B117" s="1">
        <v>5.1999999999999998E-2</v>
      </c>
      <c r="C117" s="1">
        <v>3.65</v>
      </c>
      <c r="D117" s="1">
        <v>1</v>
      </c>
      <c r="E117" s="1">
        <v>0</v>
      </c>
      <c r="F117" s="1">
        <v>9</v>
      </c>
      <c r="G117" s="1">
        <v>1.1623862309999999</v>
      </c>
      <c r="H117" s="1">
        <v>4</v>
      </c>
      <c r="I117" s="1">
        <v>4</v>
      </c>
      <c r="J117">
        <f t="shared" ca="1" si="2"/>
        <v>0.45281896811758815</v>
      </c>
      <c r="L117">
        <f>COUNTIF($A$2:A117,A117)</f>
        <v>3</v>
      </c>
      <c r="M117">
        <f t="shared" si="3"/>
        <v>5</v>
      </c>
    </row>
    <row r="118" spans="1:13" x14ac:dyDescent="0.55000000000000004">
      <c r="A118" s="1" t="s">
        <v>122</v>
      </c>
      <c r="B118" s="1">
        <v>1.6E-2</v>
      </c>
      <c r="C118" s="1">
        <v>6.2</v>
      </c>
      <c r="D118" s="1">
        <v>1</v>
      </c>
      <c r="E118" s="1">
        <v>0</v>
      </c>
      <c r="F118" s="1">
        <v>6</v>
      </c>
      <c r="G118" s="1">
        <v>3.722321049</v>
      </c>
      <c r="H118" s="1">
        <v>2</v>
      </c>
      <c r="I118" s="1">
        <v>4</v>
      </c>
      <c r="J118">
        <f t="shared" ca="1" si="2"/>
        <v>0.62988213297746398</v>
      </c>
      <c r="L118">
        <f>COUNTIF($A$2:A118,A118)</f>
        <v>3</v>
      </c>
      <c r="M118">
        <f t="shared" si="3"/>
        <v>5</v>
      </c>
    </row>
    <row r="119" spans="1:13" x14ac:dyDescent="0.55000000000000004">
      <c r="A119" t="s">
        <v>100</v>
      </c>
      <c r="B119">
        <v>6.8000000000000005E-2</v>
      </c>
      <c r="C119">
        <v>5.05</v>
      </c>
      <c r="D119">
        <v>32</v>
      </c>
      <c r="E119">
        <v>3.4657359030000001</v>
      </c>
      <c r="F119">
        <v>6</v>
      </c>
      <c r="G119">
        <v>0.35238803200000002</v>
      </c>
      <c r="H119">
        <v>2</v>
      </c>
      <c r="I119">
        <v>9</v>
      </c>
      <c r="J119">
        <f t="shared" ca="1" si="2"/>
        <v>0.79558986367705709</v>
      </c>
      <c r="L119">
        <f>COUNTIF($A$2:A119,A119)</f>
        <v>1</v>
      </c>
      <c r="M119">
        <f t="shared" si="3"/>
        <v>9</v>
      </c>
    </row>
    <row r="120" spans="1:13" x14ac:dyDescent="0.55000000000000004">
      <c r="A120" s="1" t="s">
        <v>43</v>
      </c>
      <c r="B120" s="1">
        <v>4.0000000000000001E-3</v>
      </c>
      <c r="C120" s="1">
        <v>5.25</v>
      </c>
      <c r="D120" s="1">
        <v>22</v>
      </c>
      <c r="E120" s="1">
        <v>3.091042453</v>
      </c>
      <c r="F120" s="1">
        <v>6</v>
      </c>
      <c r="G120" s="1">
        <v>2.415676801</v>
      </c>
      <c r="H120" s="1">
        <v>2</v>
      </c>
      <c r="I120" s="1">
        <v>5</v>
      </c>
      <c r="J120">
        <f t="shared" ca="1" si="2"/>
        <v>0.19247453367858069</v>
      </c>
      <c r="L120">
        <f>COUNTIF($A$2:A120,A120)</f>
        <v>2</v>
      </c>
      <c r="M120">
        <f t="shared" si="3"/>
        <v>7</v>
      </c>
    </row>
    <row r="121" spans="1:13" x14ac:dyDescent="0.55000000000000004">
      <c r="A121" s="1" t="s">
        <v>121</v>
      </c>
      <c r="B121" s="1">
        <v>2.5000000000000001E-2</v>
      </c>
      <c r="C121" s="1">
        <v>4.05</v>
      </c>
      <c r="D121" s="1">
        <v>9</v>
      </c>
      <c r="E121" s="1">
        <v>2.1972245770000001</v>
      </c>
      <c r="F121" s="1">
        <v>7</v>
      </c>
      <c r="G121" s="1">
        <v>0.81043085800000003</v>
      </c>
      <c r="H121" s="1">
        <v>3</v>
      </c>
      <c r="I121" s="1">
        <v>4</v>
      </c>
      <c r="J121">
        <f t="shared" ca="1" si="2"/>
        <v>0.10897214887204809</v>
      </c>
      <c r="L121">
        <f>COUNTIF($A$2:A121,A121)</f>
        <v>2</v>
      </c>
      <c r="M121">
        <f t="shared" si="3"/>
        <v>5</v>
      </c>
    </row>
    <row r="122" spans="1:13" x14ac:dyDescent="0.55000000000000004">
      <c r="A122" t="s">
        <v>105</v>
      </c>
      <c r="B122">
        <v>2.1000000000000001E-2</v>
      </c>
      <c r="C122">
        <v>5.25</v>
      </c>
      <c r="D122">
        <v>1</v>
      </c>
      <c r="E122">
        <v>0</v>
      </c>
      <c r="F122">
        <v>8</v>
      </c>
      <c r="G122">
        <v>0.46062079</v>
      </c>
      <c r="H122">
        <v>2</v>
      </c>
      <c r="I122">
        <v>9</v>
      </c>
      <c r="J122">
        <f t="shared" ca="1" si="2"/>
        <v>0.95876260025165239</v>
      </c>
      <c r="L122">
        <f>COUNTIF($A$2:A122,A122)</f>
        <v>4</v>
      </c>
      <c r="M122">
        <f t="shared" si="3"/>
        <v>9</v>
      </c>
    </row>
    <row r="123" spans="1:13" x14ac:dyDescent="0.55000000000000004">
      <c r="A123" t="s">
        <v>112</v>
      </c>
      <c r="B123">
        <v>2.8000000000000001E-2</v>
      </c>
      <c r="C123">
        <v>6.45</v>
      </c>
      <c r="D123">
        <v>7</v>
      </c>
      <c r="E123">
        <v>1.9459101489999999</v>
      </c>
      <c r="F123">
        <v>9</v>
      </c>
      <c r="G123">
        <v>1.2228913189999999</v>
      </c>
      <c r="H123">
        <v>3</v>
      </c>
      <c r="I123">
        <v>9</v>
      </c>
      <c r="J123">
        <f t="shared" ca="1" si="2"/>
        <v>0.85832360114611195</v>
      </c>
      <c r="L123">
        <f>COUNTIF($A$2:A123,A123)</f>
        <v>1</v>
      </c>
      <c r="M123">
        <f t="shared" si="3"/>
        <v>9</v>
      </c>
    </row>
    <row r="124" spans="1:13" x14ac:dyDescent="0.55000000000000004">
      <c r="A124" s="1" t="s">
        <v>31</v>
      </c>
      <c r="B124" s="1">
        <v>6.0999999999999999E-2</v>
      </c>
      <c r="C124" s="1">
        <v>4</v>
      </c>
      <c r="D124" s="1">
        <v>1</v>
      </c>
      <c r="E124" s="1">
        <v>0</v>
      </c>
      <c r="F124" s="1">
        <v>5</v>
      </c>
      <c r="G124" s="1">
        <v>1.1789103139999999</v>
      </c>
      <c r="H124" s="1">
        <v>1</v>
      </c>
      <c r="I124" s="1">
        <v>5</v>
      </c>
      <c r="J124">
        <f t="shared" ca="1" si="2"/>
        <v>4.9892217273326489E-2</v>
      </c>
      <c r="L124">
        <f>COUNTIF($A$2:A124,A124)</f>
        <v>3</v>
      </c>
      <c r="M124">
        <f t="shared" si="3"/>
        <v>7</v>
      </c>
    </row>
    <row r="125" spans="1:13" x14ac:dyDescent="0.55000000000000004">
      <c r="A125" s="1" t="s">
        <v>122</v>
      </c>
      <c r="B125" s="1">
        <v>1.6E-2</v>
      </c>
      <c r="C125" s="1">
        <v>6.2</v>
      </c>
      <c r="D125" s="1">
        <v>1</v>
      </c>
      <c r="E125" s="1">
        <v>0</v>
      </c>
      <c r="F125" s="1">
        <v>6</v>
      </c>
      <c r="G125" s="1">
        <v>3.722321049</v>
      </c>
      <c r="H125" s="1">
        <v>2</v>
      </c>
      <c r="I125" s="1">
        <v>4</v>
      </c>
      <c r="J125">
        <f t="shared" ca="1" si="2"/>
        <v>0.1787708207590164</v>
      </c>
      <c r="L125">
        <f>COUNTIF($A$2:A125,A125)</f>
        <v>4</v>
      </c>
      <c r="M125">
        <f t="shared" si="3"/>
        <v>5</v>
      </c>
    </row>
    <row r="126" spans="1:13" x14ac:dyDescent="0.55000000000000004">
      <c r="A126" t="s">
        <v>115</v>
      </c>
      <c r="B126">
        <v>5.5E-2</v>
      </c>
      <c r="C126">
        <v>4.45</v>
      </c>
      <c r="D126">
        <v>1</v>
      </c>
      <c r="E126">
        <v>0</v>
      </c>
      <c r="F126">
        <v>6</v>
      </c>
      <c r="G126">
        <v>1.3547002159999999</v>
      </c>
      <c r="H126">
        <v>2</v>
      </c>
      <c r="I126">
        <v>9</v>
      </c>
      <c r="J126">
        <f t="shared" ca="1" si="2"/>
        <v>0.46874524544354823</v>
      </c>
      <c r="L126">
        <f>COUNTIF($A$2:A126,A126)</f>
        <v>4</v>
      </c>
      <c r="M126">
        <f t="shared" si="3"/>
        <v>9</v>
      </c>
    </row>
    <row r="127" spans="1:13" x14ac:dyDescent="0.55000000000000004">
      <c r="A127" s="1" t="s">
        <v>130</v>
      </c>
      <c r="B127" s="1">
        <v>8.9999999999999993E-3</v>
      </c>
      <c r="C127" s="1">
        <v>4.7</v>
      </c>
      <c r="D127" s="1">
        <v>27</v>
      </c>
      <c r="E127" s="1">
        <v>3.2958368660000001</v>
      </c>
      <c r="F127" s="1">
        <v>6</v>
      </c>
      <c r="G127" s="1">
        <v>1.4487750699999999</v>
      </c>
      <c r="H127" s="1">
        <v>2</v>
      </c>
      <c r="I127" s="1">
        <v>4</v>
      </c>
      <c r="J127">
        <f t="shared" ca="1" si="2"/>
        <v>0.6740096754471806</v>
      </c>
      <c r="L127">
        <f>COUNTIF($A$2:A127,A127)</f>
        <v>2</v>
      </c>
      <c r="M127">
        <f t="shared" si="3"/>
        <v>5</v>
      </c>
    </row>
    <row r="128" spans="1:13" x14ac:dyDescent="0.55000000000000004">
      <c r="A128" s="1" t="s">
        <v>121</v>
      </c>
      <c r="B128" s="1">
        <v>2.5000000000000001E-2</v>
      </c>
      <c r="C128" s="1">
        <v>4.05</v>
      </c>
      <c r="D128" s="1">
        <v>9</v>
      </c>
      <c r="E128" s="1">
        <v>2.1972245770000001</v>
      </c>
      <c r="F128" s="1">
        <v>7</v>
      </c>
      <c r="G128" s="1">
        <v>0.81043085800000003</v>
      </c>
      <c r="H128" s="1">
        <v>3</v>
      </c>
      <c r="I128" s="1">
        <v>4</v>
      </c>
      <c r="J128">
        <f t="shared" ca="1" si="2"/>
        <v>0.96126061729118761</v>
      </c>
      <c r="L128">
        <f>COUNTIF($A$2:A128,A128)</f>
        <v>3</v>
      </c>
      <c r="M128">
        <f t="shared" si="3"/>
        <v>5</v>
      </c>
    </row>
    <row r="129" spans="1:13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>
        <f t="shared" ca="1" si="2"/>
        <v>0.67461852908546172</v>
      </c>
      <c r="L129">
        <f>COUNTIF($A$2:A129,A129)</f>
        <v>2</v>
      </c>
      <c r="M129">
        <f t="shared" si="3"/>
        <v>9</v>
      </c>
    </row>
    <row r="130" spans="1:13" x14ac:dyDescent="0.55000000000000004">
      <c r="A130" s="1" t="s">
        <v>117</v>
      </c>
      <c r="B130" s="1">
        <v>6.5000000000000002E-2</v>
      </c>
      <c r="C130" s="1">
        <v>7.85</v>
      </c>
      <c r="D130" s="1">
        <v>1</v>
      </c>
      <c r="E130" s="1">
        <v>0</v>
      </c>
      <c r="F130" s="1">
        <v>8</v>
      </c>
      <c r="G130" s="1">
        <v>4.4317765070000004</v>
      </c>
      <c r="H130" s="1">
        <v>2</v>
      </c>
      <c r="I130" s="1">
        <v>4</v>
      </c>
      <c r="J130">
        <f t="shared" ref="J130:J193" ca="1" si="4">RAND()</f>
        <v>0.80350856282555205</v>
      </c>
      <c r="L130">
        <f>COUNTIF($A$2:A130,A130)</f>
        <v>2</v>
      </c>
      <c r="M130">
        <f t="shared" si="3"/>
        <v>5</v>
      </c>
    </row>
    <row r="131" spans="1:13" x14ac:dyDescent="0.55000000000000004">
      <c r="A131" s="1" t="s">
        <v>124</v>
      </c>
      <c r="B131" s="1">
        <v>2.3E-2</v>
      </c>
      <c r="C131" s="1">
        <v>5.8</v>
      </c>
      <c r="D131" s="1">
        <v>1</v>
      </c>
      <c r="E131" s="1">
        <v>0</v>
      </c>
      <c r="F131" s="1">
        <v>7</v>
      </c>
      <c r="G131" s="1">
        <v>2.4554190629999999</v>
      </c>
      <c r="H131" s="1">
        <v>2</v>
      </c>
      <c r="I131" s="1">
        <v>4</v>
      </c>
      <c r="J131">
        <f t="shared" ca="1" si="4"/>
        <v>0.66753966214352256</v>
      </c>
      <c r="L131">
        <f>COUNTIF($A$2:A131,A131)</f>
        <v>4</v>
      </c>
      <c r="M131">
        <f t="shared" ref="M131:M194" si="5">IF(I131=9,9,IF(I131=5,7,IF(I131=4,5,IF(I131=3,3,IF(I131=1,1)))))</f>
        <v>5</v>
      </c>
    </row>
    <row r="132" spans="1:13" x14ac:dyDescent="0.55000000000000004">
      <c r="A132" t="s">
        <v>112</v>
      </c>
      <c r="B132">
        <v>2.8000000000000001E-2</v>
      </c>
      <c r="C132">
        <v>6.45</v>
      </c>
      <c r="D132">
        <v>7</v>
      </c>
      <c r="E132">
        <v>1.9459101489999999</v>
      </c>
      <c r="F132">
        <v>9</v>
      </c>
      <c r="G132">
        <v>1.2228913189999999</v>
      </c>
      <c r="H132">
        <v>3</v>
      </c>
      <c r="I132">
        <v>9</v>
      </c>
      <c r="J132">
        <f t="shared" ca="1" si="4"/>
        <v>0.63377070229970867</v>
      </c>
      <c r="L132">
        <f>COUNTIF($A$2:A132,A132)</f>
        <v>2</v>
      </c>
      <c r="M132">
        <f t="shared" si="5"/>
        <v>9</v>
      </c>
    </row>
    <row r="133" spans="1:13" x14ac:dyDescent="0.55000000000000004">
      <c r="A133" t="s">
        <v>114</v>
      </c>
      <c r="B133">
        <v>7.5999999999999998E-2</v>
      </c>
      <c r="C133">
        <v>5.8</v>
      </c>
      <c r="D133">
        <v>2</v>
      </c>
      <c r="E133">
        <v>0.69314718099999995</v>
      </c>
      <c r="F133">
        <v>6</v>
      </c>
      <c r="G133">
        <v>1.6344347969999999</v>
      </c>
      <c r="H133">
        <v>1</v>
      </c>
      <c r="I133">
        <v>9</v>
      </c>
      <c r="J133">
        <f t="shared" ca="1" si="4"/>
        <v>0.41400795676934077</v>
      </c>
      <c r="L133">
        <f>COUNTIF($A$2:A133,A133)</f>
        <v>3</v>
      </c>
      <c r="M133">
        <f t="shared" si="5"/>
        <v>9</v>
      </c>
    </row>
    <row r="134" spans="1:13" x14ac:dyDescent="0.55000000000000004">
      <c r="A134" t="s">
        <v>109</v>
      </c>
      <c r="B134">
        <v>5.7000000000000002E-2</v>
      </c>
      <c r="C134">
        <v>2</v>
      </c>
      <c r="D134">
        <v>1</v>
      </c>
      <c r="E134">
        <v>0</v>
      </c>
      <c r="F134">
        <v>7</v>
      </c>
      <c r="G134">
        <v>1.2127086629999999</v>
      </c>
      <c r="H134">
        <v>3</v>
      </c>
      <c r="I134">
        <v>9</v>
      </c>
      <c r="J134">
        <f t="shared" ca="1" si="4"/>
        <v>0.41700429302776798</v>
      </c>
      <c r="L134">
        <f>COUNTIF($A$2:A134,A134)</f>
        <v>6</v>
      </c>
      <c r="M134">
        <f t="shared" si="5"/>
        <v>9</v>
      </c>
    </row>
    <row r="135" spans="1:13" x14ac:dyDescent="0.55000000000000004">
      <c r="A135" t="s">
        <v>111</v>
      </c>
      <c r="B135">
        <v>2.1000000000000001E-2</v>
      </c>
      <c r="C135">
        <v>4.95</v>
      </c>
      <c r="D135">
        <v>282</v>
      </c>
      <c r="E135">
        <v>5.6419070710000003</v>
      </c>
      <c r="F135">
        <v>5</v>
      </c>
      <c r="G135">
        <v>2.5520864589999999</v>
      </c>
      <c r="H135">
        <v>2</v>
      </c>
      <c r="I135">
        <v>9</v>
      </c>
      <c r="J135">
        <f t="shared" ca="1" si="4"/>
        <v>0.44555401078840728</v>
      </c>
      <c r="L135">
        <f>COUNTIF($A$2:A135,A135)</f>
        <v>2</v>
      </c>
      <c r="M135">
        <f t="shared" si="5"/>
        <v>9</v>
      </c>
    </row>
    <row r="136" spans="1:13" x14ac:dyDescent="0.55000000000000004">
      <c r="A136" s="1" t="s">
        <v>17</v>
      </c>
      <c r="B136" s="1">
        <v>5.7000000000000002E-2</v>
      </c>
      <c r="C136" s="1">
        <v>7.6</v>
      </c>
      <c r="D136" s="1">
        <v>43</v>
      </c>
      <c r="E136" s="1">
        <v>3.7612001159999999</v>
      </c>
      <c r="F136" s="1">
        <v>5</v>
      </c>
      <c r="G136" s="1">
        <v>2.4432111079999999</v>
      </c>
      <c r="H136" s="1">
        <v>1</v>
      </c>
      <c r="I136" s="1">
        <v>1</v>
      </c>
      <c r="J136">
        <f t="shared" ca="1" si="4"/>
        <v>0.12612040342795772</v>
      </c>
      <c r="L136">
        <f>COUNTIF($A$2:A136,A136)</f>
        <v>1</v>
      </c>
      <c r="M136">
        <f t="shared" si="5"/>
        <v>1</v>
      </c>
    </row>
    <row r="137" spans="1:13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>
        <f t="shared" ca="1" si="4"/>
        <v>0.26117182411799988</v>
      </c>
      <c r="L137">
        <f>COUNTIF($A$2:A137,A137)</f>
        <v>3</v>
      </c>
      <c r="M137">
        <f t="shared" si="5"/>
        <v>9</v>
      </c>
    </row>
    <row r="138" spans="1:13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>
        <f t="shared" ca="1" si="4"/>
        <v>0.14904734553461774</v>
      </c>
      <c r="L138">
        <f>COUNTIF($A$2:A138,A138)</f>
        <v>2</v>
      </c>
      <c r="M138">
        <f t="shared" si="5"/>
        <v>9</v>
      </c>
    </row>
    <row r="139" spans="1:13" x14ac:dyDescent="0.55000000000000004">
      <c r="A139" t="s">
        <v>113</v>
      </c>
      <c r="B139">
        <v>5.7000000000000002E-2</v>
      </c>
      <c r="C139">
        <v>7.65</v>
      </c>
      <c r="D139">
        <v>7</v>
      </c>
      <c r="E139">
        <v>1.9459101489999999</v>
      </c>
      <c r="F139">
        <v>6</v>
      </c>
      <c r="G139">
        <v>1.3148532820000001</v>
      </c>
      <c r="H139">
        <v>2</v>
      </c>
      <c r="I139">
        <v>9</v>
      </c>
      <c r="J139">
        <f t="shared" ca="1" si="4"/>
        <v>0.26175954320167316</v>
      </c>
      <c r="L139">
        <f>COUNTIF($A$2:A139,A139)</f>
        <v>2</v>
      </c>
      <c r="M139">
        <f t="shared" si="5"/>
        <v>9</v>
      </c>
    </row>
    <row r="140" spans="1:13" x14ac:dyDescent="0.55000000000000004">
      <c r="A140" t="s">
        <v>102</v>
      </c>
      <c r="B140">
        <v>2.4E-2</v>
      </c>
      <c r="C140">
        <v>4.5999999999999996</v>
      </c>
      <c r="D140">
        <v>12</v>
      </c>
      <c r="E140">
        <v>2.4849066500000001</v>
      </c>
      <c r="F140">
        <v>5</v>
      </c>
      <c r="G140">
        <v>1.624695067</v>
      </c>
      <c r="H140">
        <v>2</v>
      </c>
      <c r="I140">
        <v>9</v>
      </c>
      <c r="J140">
        <f t="shared" ca="1" si="4"/>
        <v>0.87847957498538332</v>
      </c>
      <c r="L140">
        <f>COUNTIF($A$2:A140,A140)</f>
        <v>4</v>
      </c>
      <c r="M140">
        <f t="shared" si="5"/>
        <v>9</v>
      </c>
    </row>
    <row r="141" spans="1:13" x14ac:dyDescent="0.55000000000000004">
      <c r="A141" t="s">
        <v>99</v>
      </c>
      <c r="B141">
        <v>7.8E-2</v>
      </c>
      <c r="C141">
        <v>4.3499999999999996</v>
      </c>
      <c r="D141">
        <v>1</v>
      </c>
      <c r="E141">
        <v>0</v>
      </c>
      <c r="F141">
        <v>7</v>
      </c>
      <c r="G141">
        <v>1.200003216</v>
      </c>
      <c r="H141">
        <v>2</v>
      </c>
      <c r="I141">
        <v>9</v>
      </c>
      <c r="J141">
        <f t="shared" ca="1" si="4"/>
        <v>0.45039449227679862</v>
      </c>
      <c r="L141">
        <f>COUNTIF($A$2:A141,A141)</f>
        <v>3</v>
      </c>
      <c r="M141">
        <f t="shared" si="5"/>
        <v>9</v>
      </c>
    </row>
    <row r="142" spans="1:13" x14ac:dyDescent="0.55000000000000004">
      <c r="A142" s="1" t="s">
        <v>119</v>
      </c>
      <c r="B142" s="1">
        <v>2.5000000000000001E-2</v>
      </c>
      <c r="C142" s="1">
        <v>6</v>
      </c>
      <c r="D142" s="1">
        <v>37</v>
      </c>
      <c r="E142" s="1">
        <v>3.6109179130000002</v>
      </c>
      <c r="F142" s="1">
        <v>5</v>
      </c>
      <c r="G142" s="1">
        <v>2.860774573</v>
      </c>
      <c r="H142" s="1">
        <v>1</v>
      </c>
      <c r="I142" s="1">
        <v>4</v>
      </c>
      <c r="J142">
        <f t="shared" ca="1" si="4"/>
        <v>0.18340332323774988</v>
      </c>
      <c r="L142">
        <f>COUNTIF($A$2:A142,A142)</f>
        <v>2</v>
      </c>
      <c r="M142">
        <f t="shared" si="5"/>
        <v>5</v>
      </c>
    </row>
    <row r="143" spans="1:13" x14ac:dyDescent="0.55000000000000004">
      <c r="A143" t="s">
        <v>112</v>
      </c>
      <c r="B143">
        <v>2.8000000000000001E-2</v>
      </c>
      <c r="C143">
        <v>6.45</v>
      </c>
      <c r="D143">
        <v>7</v>
      </c>
      <c r="E143">
        <v>1.9459101489999999</v>
      </c>
      <c r="F143">
        <v>9</v>
      </c>
      <c r="G143">
        <v>1.2228913189999999</v>
      </c>
      <c r="H143">
        <v>3</v>
      </c>
      <c r="I143">
        <v>9</v>
      </c>
      <c r="J143">
        <f t="shared" ca="1" si="4"/>
        <v>0.21517110142560048</v>
      </c>
      <c r="L143">
        <f>COUNTIF($A$2:A143,A143)</f>
        <v>4</v>
      </c>
      <c r="M143">
        <f t="shared" si="5"/>
        <v>9</v>
      </c>
    </row>
    <row r="144" spans="1:13" x14ac:dyDescent="0.55000000000000004">
      <c r="A144" s="1" t="s">
        <v>37</v>
      </c>
      <c r="B144" s="1">
        <v>5.2999999999999999E-2</v>
      </c>
      <c r="C144" s="1">
        <v>6.7</v>
      </c>
      <c r="D144" s="1">
        <v>1</v>
      </c>
      <c r="E144" s="1">
        <v>0</v>
      </c>
      <c r="F144" s="1">
        <v>8</v>
      </c>
      <c r="G144" s="1">
        <v>6.5541725289999997</v>
      </c>
      <c r="H144" s="1">
        <v>2</v>
      </c>
      <c r="I144" s="1">
        <v>5</v>
      </c>
      <c r="J144">
        <f t="shared" ca="1" si="4"/>
        <v>0.56669896195948888</v>
      </c>
      <c r="L144">
        <f>COUNTIF($A$2:A144,A144)</f>
        <v>4</v>
      </c>
      <c r="M144">
        <f t="shared" si="5"/>
        <v>7</v>
      </c>
    </row>
    <row r="145" spans="1:13" x14ac:dyDescent="0.55000000000000004">
      <c r="A145" t="s">
        <v>109</v>
      </c>
      <c r="B145">
        <v>5.7000000000000002E-2</v>
      </c>
      <c r="C145">
        <v>2</v>
      </c>
      <c r="D145">
        <v>1</v>
      </c>
      <c r="E145">
        <v>0</v>
      </c>
      <c r="F145">
        <v>7</v>
      </c>
      <c r="G145">
        <v>1.2127086629999999</v>
      </c>
      <c r="H145">
        <v>3</v>
      </c>
      <c r="I145">
        <v>9</v>
      </c>
      <c r="J145">
        <f t="shared" ca="1" si="4"/>
        <v>0.38259938050958109</v>
      </c>
      <c r="L145">
        <f>COUNTIF($A$2:A145,A145)</f>
        <v>7</v>
      </c>
      <c r="M145">
        <f t="shared" si="5"/>
        <v>9</v>
      </c>
    </row>
    <row r="146" spans="1:13" x14ac:dyDescent="0.55000000000000004">
      <c r="A146" s="1" t="s">
        <v>44</v>
      </c>
      <c r="B146" s="1">
        <v>5.1999999999999998E-2</v>
      </c>
      <c r="C146" s="1">
        <v>7.1</v>
      </c>
      <c r="D146" s="1">
        <v>124</v>
      </c>
      <c r="E146" s="1">
        <v>4.8202815660000002</v>
      </c>
      <c r="F146" s="1">
        <v>6</v>
      </c>
      <c r="G146" s="1">
        <v>1.3756374659999999</v>
      </c>
      <c r="H146" s="1">
        <v>1</v>
      </c>
      <c r="I146" s="1">
        <v>5</v>
      </c>
      <c r="J146">
        <f t="shared" ca="1" si="4"/>
        <v>0.26685067582302002</v>
      </c>
      <c r="L146">
        <f>COUNTIF($A$2:A146,A146)</f>
        <v>2</v>
      </c>
      <c r="M146">
        <f t="shared" si="5"/>
        <v>7</v>
      </c>
    </row>
    <row r="147" spans="1:13" x14ac:dyDescent="0.55000000000000004">
      <c r="A147" t="s">
        <v>103</v>
      </c>
      <c r="B147">
        <v>1.9E-2</v>
      </c>
      <c r="C147">
        <v>4.8499999999999996</v>
      </c>
      <c r="D147">
        <v>16</v>
      </c>
      <c r="E147">
        <v>2.7725887220000001</v>
      </c>
      <c r="F147">
        <v>4</v>
      </c>
      <c r="G147">
        <v>0.221302043</v>
      </c>
      <c r="H147">
        <v>1</v>
      </c>
      <c r="I147">
        <v>9</v>
      </c>
      <c r="J147">
        <f t="shared" ca="1" si="4"/>
        <v>0.89513993230416189</v>
      </c>
      <c r="L147">
        <f>COUNTIF($A$2:A147,A147)</f>
        <v>4</v>
      </c>
      <c r="M147">
        <f t="shared" si="5"/>
        <v>9</v>
      </c>
    </row>
    <row r="148" spans="1:13" x14ac:dyDescent="0.55000000000000004">
      <c r="A148" s="1" t="s">
        <v>35</v>
      </c>
      <c r="B148" s="1">
        <v>6.0999999999999999E-2</v>
      </c>
      <c r="C148" s="1">
        <v>7.1</v>
      </c>
      <c r="D148" s="1">
        <v>52</v>
      </c>
      <c r="E148" s="1">
        <v>3.9512437189999998</v>
      </c>
      <c r="F148" s="1">
        <v>4</v>
      </c>
      <c r="G148" s="1">
        <v>1.103420165</v>
      </c>
      <c r="H148" s="1">
        <v>1</v>
      </c>
      <c r="I148" s="1">
        <v>5</v>
      </c>
      <c r="J148">
        <f t="shared" ca="1" si="4"/>
        <v>0.59014320247323437</v>
      </c>
      <c r="L148">
        <f>COUNTIF($A$2:A148,A148)</f>
        <v>3</v>
      </c>
      <c r="M148">
        <f t="shared" si="5"/>
        <v>7</v>
      </c>
    </row>
    <row r="149" spans="1:13" x14ac:dyDescent="0.55000000000000004">
      <c r="A149" s="1" t="s">
        <v>43</v>
      </c>
      <c r="B149" s="1">
        <v>4.0000000000000001E-3</v>
      </c>
      <c r="C149" s="1">
        <v>5.25</v>
      </c>
      <c r="D149" s="1">
        <v>22</v>
      </c>
      <c r="E149" s="1">
        <v>3.091042453</v>
      </c>
      <c r="F149" s="1">
        <v>6</v>
      </c>
      <c r="G149" s="1">
        <v>2.415676801</v>
      </c>
      <c r="H149" s="1">
        <v>2</v>
      </c>
      <c r="I149" s="1">
        <v>5</v>
      </c>
      <c r="J149">
        <f t="shared" ca="1" si="4"/>
        <v>0.10782002767349386</v>
      </c>
      <c r="L149">
        <f>COUNTIF($A$2:A149,A149)</f>
        <v>3</v>
      </c>
      <c r="M149">
        <f t="shared" si="5"/>
        <v>7</v>
      </c>
    </row>
    <row r="150" spans="1:13" x14ac:dyDescent="0.55000000000000004">
      <c r="A150" s="1" t="s">
        <v>41</v>
      </c>
      <c r="B150" s="1">
        <v>0.02</v>
      </c>
      <c r="C150" s="1">
        <v>5.6</v>
      </c>
      <c r="D150" s="1">
        <v>1</v>
      </c>
      <c r="E150" s="1">
        <v>0</v>
      </c>
      <c r="F150" s="1">
        <v>7</v>
      </c>
      <c r="G150" s="1">
        <v>0.78288724300000001</v>
      </c>
      <c r="H150" s="1">
        <v>2</v>
      </c>
      <c r="I150" s="1">
        <v>5</v>
      </c>
      <c r="J150">
        <f t="shared" ca="1" si="4"/>
        <v>0.82089571403818107</v>
      </c>
      <c r="L150">
        <f>COUNTIF($A$2:A150,A150)</f>
        <v>2</v>
      </c>
      <c r="M150">
        <f t="shared" si="5"/>
        <v>7</v>
      </c>
    </row>
    <row r="151" spans="1:13" x14ac:dyDescent="0.55000000000000004">
      <c r="A151" t="s">
        <v>107</v>
      </c>
      <c r="B151">
        <v>6.6000000000000003E-2</v>
      </c>
      <c r="C151">
        <v>8.85</v>
      </c>
      <c r="D151">
        <v>19</v>
      </c>
      <c r="E151">
        <v>2.9444389790000001</v>
      </c>
      <c r="F151">
        <v>4</v>
      </c>
      <c r="G151">
        <v>0.678639137</v>
      </c>
      <c r="H151">
        <v>1</v>
      </c>
      <c r="I151">
        <v>9</v>
      </c>
      <c r="J151">
        <f t="shared" ca="1" si="4"/>
        <v>0.1799085220732719</v>
      </c>
      <c r="L151">
        <f>COUNTIF($A$2:A151,A151)</f>
        <v>3</v>
      </c>
      <c r="M151">
        <f t="shared" si="5"/>
        <v>9</v>
      </c>
    </row>
    <row r="152" spans="1:13" x14ac:dyDescent="0.55000000000000004">
      <c r="A152" s="1" t="s">
        <v>27</v>
      </c>
      <c r="B152" s="1">
        <v>0.05</v>
      </c>
      <c r="C152" s="1">
        <v>3.95</v>
      </c>
      <c r="D152" s="1">
        <v>1</v>
      </c>
      <c r="E152" s="1">
        <v>0</v>
      </c>
      <c r="F152" s="1">
        <v>7</v>
      </c>
      <c r="G152" s="1">
        <v>3.020745845</v>
      </c>
      <c r="H152" s="1">
        <v>2</v>
      </c>
      <c r="I152" s="1">
        <v>5</v>
      </c>
      <c r="J152">
        <f t="shared" ca="1" si="4"/>
        <v>2.2131390370051629E-2</v>
      </c>
      <c r="L152">
        <f>COUNTIF($A$2:A152,A152)</f>
        <v>3</v>
      </c>
      <c r="M152">
        <f t="shared" si="5"/>
        <v>7</v>
      </c>
    </row>
    <row r="153" spans="1:13" x14ac:dyDescent="0.55000000000000004">
      <c r="A153" s="1" t="s">
        <v>95</v>
      </c>
      <c r="B153" s="1">
        <v>6.4000000000000001E-2</v>
      </c>
      <c r="C153" s="1">
        <v>3.35</v>
      </c>
      <c r="D153" s="1">
        <v>1</v>
      </c>
      <c r="E153" s="1">
        <v>0</v>
      </c>
      <c r="F153" s="1">
        <v>5</v>
      </c>
      <c r="G153" s="1">
        <v>1.1479838680000001</v>
      </c>
      <c r="H153" s="1">
        <v>1</v>
      </c>
      <c r="I153" s="1">
        <v>3</v>
      </c>
      <c r="J153">
        <f t="shared" ca="1" si="4"/>
        <v>0.62514756565119056</v>
      </c>
      <c r="L153">
        <f>COUNTIF($A$2:A153,A153)</f>
        <v>2</v>
      </c>
      <c r="M153">
        <f t="shared" si="5"/>
        <v>3</v>
      </c>
    </row>
    <row r="154" spans="1:13" x14ac:dyDescent="0.55000000000000004">
      <c r="A154" s="1" t="s">
        <v>129</v>
      </c>
      <c r="B154" s="1">
        <v>0.05</v>
      </c>
      <c r="C154" s="1">
        <v>7.05</v>
      </c>
      <c r="D154" s="1">
        <v>15</v>
      </c>
      <c r="E154" s="1">
        <v>2.7080502009999998</v>
      </c>
      <c r="F154" s="1">
        <v>4</v>
      </c>
      <c r="G154" s="1">
        <v>3.745813976</v>
      </c>
      <c r="H154" s="1">
        <v>1</v>
      </c>
      <c r="I154" s="1">
        <v>4</v>
      </c>
      <c r="J154">
        <f t="shared" ca="1" si="4"/>
        <v>0.81295296847576226</v>
      </c>
      <c r="L154">
        <f>COUNTIF($A$2:A154,A154)</f>
        <v>3</v>
      </c>
      <c r="M154">
        <f t="shared" si="5"/>
        <v>5</v>
      </c>
    </row>
    <row r="155" spans="1:13" x14ac:dyDescent="0.55000000000000004">
      <c r="A155" t="s">
        <v>101</v>
      </c>
      <c r="B155">
        <v>5.5E-2</v>
      </c>
      <c r="C155">
        <v>6.85</v>
      </c>
      <c r="D155">
        <v>1</v>
      </c>
      <c r="E155">
        <v>0</v>
      </c>
      <c r="F155">
        <v>8</v>
      </c>
      <c r="G155">
        <v>0.55856536999999995</v>
      </c>
      <c r="H155">
        <v>2</v>
      </c>
      <c r="I155">
        <v>9</v>
      </c>
      <c r="J155">
        <f t="shared" ca="1" si="4"/>
        <v>9.928712395612449E-2</v>
      </c>
      <c r="L155">
        <f>COUNTIF($A$2:A155,A155)</f>
        <v>4</v>
      </c>
      <c r="M155">
        <f t="shared" si="5"/>
        <v>9</v>
      </c>
    </row>
    <row r="156" spans="1:13" x14ac:dyDescent="0.55000000000000004">
      <c r="A156" s="1" t="s">
        <v>34</v>
      </c>
      <c r="B156" s="1">
        <v>2.1999999999999999E-2</v>
      </c>
      <c r="C156" s="1">
        <v>6.9</v>
      </c>
      <c r="D156" s="1">
        <v>38</v>
      </c>
      <c r="E156" s="1">
        <v>3.6375861600000001</v>
      </c>
      <c r="F156" s="1">
        <v>3</v>
      </c>
      <c r="G156" s="1">
        <v>2.4262853990000002</v>
      </c>
      <c r="H156" s="1">
        <v>1</v>
      </c>
      <c r="I156" s="1">
        <v>5</v>
      </c>
      <c r="J156">
        <f t="shared" ca="1" si="4"/>
        <v>0.63475612421390382</v>
      </c>
      <c r="L156">
        <f>COUNTIF($A$2:A156,A156)</f>
        <v>2</v>
      </c>
      <c r="M156">
        <f t="shared" si="5"/>
        <v>7</v>
      </c>
    </row>
    <row r="157" spans="1:13" x14ac:dyDescent="0.55000000000000004">
      <c r="A157" s="1" t="s">
        <v>24</v>
      </c>
      <c r="B157" s="1">
        <v>2.1999999999999999E-2</v>
      </c>
      <c r="C157" s="1">
        <v>5.9</v>
      </c>
      <c r="D157" s="1">
        <v>3</v>
      </c>
      <c r="E157" s="1">
        <v>1.0986122890000001</v>
      </c>
      <c r="F157" s="1">
        <v>5</v>
      </c>
      <c r="G157" s="1">
        <v>2.0037644019999998</v>
      </c>
      <c r="H157" s="1">
        <v>2</v>
      </c>
      <c r="I157" s="1">
        <v>1</v>
      </c>
      <c r="J157">
        <f t="shared" ca="1" si="4"/>
        <v>0.11293488114833505</v>
      </c>
      <c r="L157">
        <f>COUNTIF($A$2:A157,A157)</f>
        <v>1</v>
      </c>
      <c r="M157">
        <f t="shared" si="5"/>
        <v>1</v>
      </c>
    </row>
    <row r="158" spans="1:13" x14ac:dyDescent="0.55000000000000004">
      <c r="A158" t="s">
        <v>100</v>
      </c>
      <c r="B158">
        <v>6.8000000000000005E-2</v>
      </c>
      <c r="C158">
        <v>5.05</v>
      </c>
      <c r="D158">
        <v>32</v>
      </c>
      <c r="E158">
        <v>3.4657359030000001</v>
      </c>
      <c r="F158">
        <v>6</v>
      </c>
      <c r="G158">
        <v>0.35238803200000002</v>
      </c>
      <c r="H158">
        <v>2</v>
      </c>
      <c r="I158">
        <v>9</v>
      </c>
      <c r="J158">
        <f t="shared" ca="1" si="4"/>
        <v>0.71646138845588803</v>
      </c>
      <c r="L158">
        <f>COUNTIF($A$2:A158,A158)</f>
        <v>3</v>
      </c>
      <c r="M158">
        <f t="shared" si="5"/>
        <v>9</v>
      </c>
    </row>
    <row r="159" spans="1:13" x14ac:dyDescent="0.55000000000000004">
      <c r="A159" t="s">
        <v>113</v>
      </c>
      <c r="B159">
        <v>5.7000000000000002E-2</v>
      </c>
      <c r="C159">
        <v>7.65</v>
      </c>
      <c r="D159">
        <v>7</v>
      </c>
      <c r="E159">
        <v>1.9459101489999999</v>
      </c>
      <c r="F159">
        <v>6</v>
      </c>
      <c r="G159">
        <v>1.3148532820000001</v>
      </c>
      <c r="H159">
        <v>2</v>
      </c>
      <c r="I159">
        <v>9</v>
      </c>
      <c r="J159">
        <f t="shared" ca="1" si="4"/>
        <v>0.67786909240788207</v>
      </c>
      <c r="L159">
        <f>COUNTIF($A$2:A159,A159)</f>
        <v>3</v>
      </c>
      <c r="M159">
        <f t="shared" si="5"/>
        <v>9</v>
      </c>
    </row>
    <row r="160" spans="1:13" x14ac:dyDescent="0.55000000000000004">
      <c r="A160" s="1" t="s">
        <v>40</v>
      </c>
      <c r="B160" s="1">
        <v>2.1000000000000001E-2</v>
      </c>
      <c r="C160" s="1">
        <v>4.5999999999999996</v>
      </c>
      <c r="D160" s="1">
        <v>1</v>
      </c>
      <c r="E160" s="1">
        <v>0</v>
      </c>
      <c r="F160" s="1">
        <v>5</v>
      </c>
      <c r="G160" s="1">
        <v>1.912259081</v>
      </c>
      <c r="H160" s="1">
        <v>2</v>
      </c>
      <c r="I160" s="1">
        <v>5</v>
      </c>
      <c r="J160">
        <f t="shared" ca="1" si="4"/>
        <v>0.99290282289144605</v>
      </c>
      <c r="L160">
        <f>COUNTIF($A$2:A160,A160)</f>
        <v>2</v>
      </c>
      <c r="M160">
        <f t="shared" si="5"/>
        <v>7</v>
      </c>
    </row>
    <row r="161" spans="1:13" x14ac:dyDescent="0.55000000000000004">
      <c r="A161" s="1" t="s">
        <v>42</v>
      </c>
      <c r="B161" s="1">
        <v>6.0999999999999999E-2</v>
      </c>
      <c r="C161" s="1">
        <v>3.55</v>
      </c>
      <c r="D161" s="1">
        <v>2</v>
      </c>
      <c r="E161" s="1">
        <v>0.69314718099999995</v>
      </c>
      <c r="F161" s="1">
        <v>5</v>
      </c>
      <c r="G161" s="1">
        <v>1.6122109929999999</v>
      </c>
      <c r="H161" s="1">
        <v>1</v>
      </c>
      <c r="I161" s="1">
        <v>5</v>
      </c>
      <c r="J161">
        <f t="shared" ca="1" si="4"/>
        <v>0.46622174196323762</v>
      </c>
      <c r="L161">
        <f>COUNTIF($A$2:A161,A161)</f>
        <v>5</v>
      </c>
      <c r="M161">
        <f t="shared" si="5"/>
        <v>7</v>
      </c>
    </row>
    <row r="162" spans="1:13" x14ac:dyDescent="0.55000000000000004">
      <c r="A162" s="1" t="s">
        <v>123</v>
      </c>
      <c r="B162" s="1">
        <v>5.5E-2</v>
      </c>
      <c r="C162" s="1">
        <v>2.95</v>
      </c>
      <c r="D162" s="1">
        <v>11</v>
      </c>
      <c r="E162" s="1">
        <v>2.397895273</v>
      </c>
      <c r="F162" s="1">
        <v>5</v>
      </c>
      <c r="G162" s="1">
        <v>0.44157233699999998</v>
      </c>
      <c r="H162" s="1">
        <v>1</v>
      </c>
      <c r="I162" s="1">
        <v>4</v>
      </c>
      <c r="J162">
        <f t="shared" ca="1" si="4"/>
        <v>0.26014619920236493</v>
      </c>
      <c r="L162">
        <f>COUNTIF($A$2:A162,A162)</f>
        <v>1</v>
      </c>
      <c r="M162">
        <f t="shared" si="5"/>
        <v>5</v>
      </c>
    </row>
    <row r="163" spans="1:13" x14ac:dyDescent="0.55000000000000004">
      <c r="A163" s="1" t="s">
        <v>43</v>
      </c>
      <c r="B163" s="1">
        <v>4.0000000000000001E-3</v>
      </c>
      <c r="C163" s="1">
        <v>5.25</v>
      </c>
      <c r="D163" s="1">
        <v>22</v>
      </c>
      <c r="E163" s="1">
        <v>3.091042453</v>
      </c>
      <c r="F163" s="1">
        <v>6</v>
      </c>
      <c r="G163" s="1">
        <v>2.415676801</v>
      </c>
      <c r="H163" s="1">
        <v>2</v>
      </c>
      <c r="I163" s="1">
        <v>5</v>
      </c>
      <c r="J163">
        <f t="shared" ca="1" si="4"/>
        <v>0.33628310084307156</v>
      </c>
      <c r="L163">
        <f>COUNTIF($A$2:A163,A163)</f>
        <v>4</v>
      </c>
      <c r="M163">
        <f t="shared" si="5"/>
        <v>7</v>
      </c>
    </row>
    <row r="164" spans="1:13" x14ac:dyDescent="0.55000000000000004">
      <c r="A164" t="s">
        <v>106</v>
      </c>
      <c r="B164">
        <v>2.1000000000000001E-2</v>
      </c>
      <c r="C164">
        <v>7.45</v>
      </c>
      <c r="D164">
        <v>1</v>
      </c>
      <c r="E164">
        <v>0</v>
      </c>
      <c r="F164">
        <v>3</v>
      </c>
      <c r="G164">
        <v>2.7871736039999999</v>
      </c>
      <c r="H164">
        <v>1</v>
      </c>
      <c r="I164">
        <v>9</v>
      </c>
      <c r="J164">
        <f t="shared" ca="1" si="4"/>
        <v>0.14294004532421067</v>
      </c>
      <c r="L164">
        <f>COUNTIF($A$2:A164,A164)</f>
        <v>1</v>
      </c>
      <c r="M164">
        <f t="shared" si="5"/>
        <v>9</v>
      </c>
    </row>
    <row r="165" spans="1:13" x14ac:dyDescent="0.55000000000000004">
      <c r="A165" t="s">
        <v>104</v>
      </c>
      <c r="B165">
        <v>5.0999999999999997E-2</v>
      </c>
      <c r="C165">
        <v>7.35</v>
      </c>
      <c r="D165">
        <v>11</v>
      </c>
      <c r="E165">
        <v>2.397895273</v>
      </c>
      <c r="F165">
        <v>8</v>
      </c>
      <c r="G165">
        <v>-0.202995173</v>
      </c>
      <c r="H165">
        <v>3</v>
      </c>
      <c r="I165">
        <v>9</v>
      </c>
      <c r="J165">
        <f t="shared" ca="1" si="4"/>
        <v>0.77148204342737559</v>
      </c>
      <c r="L165">
        <f>COUNTIF($A$2:A165,A165)</f>
        <v>2</v>
      </c>
      <c r="M165">
        <f t="shared" si="5"/>
        <v>9</v>
      </c>
    </row>
    <row r="166" spans="1:13" x14ac:dyDescent="0.55000000000000004">
      <c r="A166" s="1" t="s">
        <v>28</v>
      </c>
      <c r="B166" s="1">
        <v>3.0000000000000001E-3</v>
      </c>
      <c r="C166" s="1">
        <v>6.6</v>
      </c>
      <c r="D166" s="1">
        <v>1</v>
      </c>
      <c r="E166" s="1">
        <v>0</v>
      </c>
      <c r="F166" s="1">
        <v>9</v>
      </c>
      <c r="G166" s="1">
        <v>-0.35604697699999999</v>
      </c>
      <c r="H166" s="1">
        <v>3</v>
      </c>
      <c r="I166" s="1">
        <v>5</v>
      </c>
      <c r="J166">
        <f t="shared" ca="1" si="4"/>
        <v>0.46228458241869841</v>
      </c>
      <c r="L166">
        <f>COUNTIF($A$2:A166,A166)</f>
        <v>3</v>
      </c>
      <c r="M166">
        <f t="shared" si="5"/>
        <v>7</v>
      </c>
    </row>
    <row r="167" spans="1:13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>
        <f t="shared" ca="1" si="4"/>
        <v>0.62209427347574475</v>
      </c>
      <c r="L167">
        <f>COUNTIF($A$2:A167,A167)</f>
        <v>5</v>
      </c>
      <c r="M167">
        <f t="shared" si="5"/>
        <v>9</v>
      </c>
    </row>
    <row r="168" spans="1:13" x14ac:dyDescent="0.55000000000000004">
      <c r="A168" t="s">
        <v>113</v>
      </c>
      <c r="B168">
        <v>5.7000000000000002E-2</v>
      </c>
      <c r="C168">
        <v>7.65</v>
      </c>
      <c r="D168">
        <v>7</v>
      </c>
      <c r="E168">
        <v>1.9459101489999999</v>
      </c>
      <c r="F168">
        <v>6</v>
      </c>
      <c r="G168">
        <v>1.3148532820000001</v>
      </c>
      <c r="H168">
        <v>2</v>
      </c>
      <c r="I168">
        <v>9</v>
      </c>
      <c r="J168">
        <f t="shared" ca="1" si="4"/>
        <v>0.18247769764645938</v>
      </c>
      <c r="L168">
        <f>COUNTIF($A$2:A168,A168)</f>
        <v>4</v>
      </c>
      <c r="M168">
        <f t="shared" si="5"/>
        <v>9</v>
      </c>
    </row>
    <row r="169" spans="1:13" x14ac:dyDescent="0.55000000000000004">
      <c r="A169" s="1" t="s">
        <v>118</v>
      </c>
      <c r="B169" s="1">
        <v>5.5E-2</v>
      </c>
      <c r="C169" s="1">
        <v>3.7</v>
      </c>
      <c r="D169" s="1">
        <v>16</v>
      </c>
      <c r="E169" s="1">
        <v>2.7725887220000001</v>
      </c>
      <c r="F169" s="1">
        <v>7</v>
      </c>
      <c r="G169" s="1">
        <v>3.9051555969999998</v>
      </c>
      <c r="H169" s="1">
        <v>4</v>
      </c>
      <c r="I169" s="1">
        <v>4</v>
      </c>
      <c r="J169">
        <f t="shared" ca="1" si="4"/>
        <v>0.96252816733294255</v>
      </c>
      <c r="L169">
        <f>COUNTIF($A$2:A169,A169)</f>
        <v>3</v>
      </c>
      <c r="M169">
        <f t="shared" si="5"/>
        <v>5</v>
      </c>
    </row>
    <row r="170" spans="1:13" x14ac:dyDescent="0.55000000000000004">
      <c r="A170" s="1" t="s">
        <v>41</v>
      </c>
      <c r="B170" s="1">
        <v>0.02</v>
      </c>
      <c r="C170" s="1">
        <v>5.6</v>
      </c>
      <c r="D170" s="1">
        <v>1</v>
      </c>
      <c r="E170" s="1">
        <v>0</v>
      </c>
      <c r="F170" s="1">
        <v>7</v>
      </c>
      <c r="G170" s="1">
        <v>0.78288724300000001</v>
      </c>
      <c r="H170" s="1">
        <v>2</v>
      </c>
      <c r="I170" s="1">
        <v>5</v>
      </c>
      <c r="J170">
        <f t="shared" ca="1" si="4"/>
        <v>0.26040200528739199</v>
      </c>
      <c r="L170">
        <f>COUNTIF($A$2:A170,A170)</f>
        <v>3</v>
      </c>
      <c r="M170">
        <f t="shared" si="5"/>
        <v>7</v>
      </c>
    </row>
    <row r="171" spans="1:13" x14ac:dyDescent="0.55000000000000004">
      <c r="A171" t="s">
        <v>112</v>
      </c>
      <c r="B171">
        <v>2.8000000000000001E-2</v>
      </c>
      <c r="C171">
        <v>6.45</v>
      </c>
      <c r="D171">
        <v>7</v>
      </c>
      <c r="E171">
        <v>1.9459101489999999</v>
      </c>
      <c r="F171">
        <v>9</v>
      </c>
      <c r="G171">
        <v>1.2228913189999999</v>
      </c>
      <c r="H171">
        <v>3</v>
      </c>
      <c r="I171">
        <v>9</v>
      </c>
      <c r="J171">
        <f t="shared" ca="1" si="4"/>
        <v>0.9095595692847589</v>
      </c>
      <c r="L171">
        <f>COUNTIF($A$2:A171,A171)</f>
        <v>5</v>
      </c>
      <c r="M171">
        <f t="shared" si="5"/>
        <v>9</v>
      </c>
    </row>
    <row r="172" spans="1:13" x14ac:dyDescent="0.55000000000000004">
      <c r="A172" s="1" t="s">
        <v>130</v>
      </c>
      <c r="B172" s="1">
        <v>8.9999999999999993E-3</v>
      </c>
      <c r="C172" s="1">
        <v>4.7</v>
      </c>
      <c r="D172" s="1">
        <v>27</v>
      </c>
      <c r="E172" s="1">
        <v>3.2958368660000001</v>
      </c>
      <c r="F172" s="1">
        <v>6</v>
      </c>
      <c r="G172" s="1">
        <v>1.4487750699999999</v>
      </c>
      <c r="H172" s="1">
        <v>2</v>
      </c>
      <c r="I172" s="1">
        <v>4</v>
      </c>
      <c r="J172">
        <f t="shared" ca="1" si="4"/>
        <v>0.29110856721749478</v>
      </c>
      <c r="L172">
        <f>COUNTIF($A$2:A172,A172)</f>
        <v>3</v>
      </c>
      <c r="M172">
        <f t="shared" si="5"/>
        <v>5</v>
      </c>
    </row>
    <row r="173" spans="1:13" x14ac:dyDescent="0.55000000000000004">
      <c r="A173" s="1" t="s">
        <v>36</v>
      </c>
      <c r="B173" s="1">
        <v>1.6E-2</v>
      </c>
      <c r="C173" s="1">
        <v>6.75</v>
      </c>
      <c r="D173" s="1">
        <v>10</v>
      </c>
      <c r="E173" s="1">
        <v>2.3025850929999998</v>
      </c>
      <c r="F173" s="1">
        <v>8</v>
      </c>
      <c r="G173" s="1">
        <v>0.21043516700000001</v>
      </c>
      <c r="H173" s="1">
        <v>2</v>
      </c>
      <c r="I173" s="1">
        <v>5</v>
      </c>
      <c r="J173">
        <f t="shared" ca="1" si="4"/>
        <v>0.80965106592501201</v>
      </c>
      <c r="L173">
        <f>COUNTIF($A$2:A173,A173)</f>
        <v>2</v>
      </c>
      <c r="M173">
        <f t="shared" si="5"/>
        <v>7</v>
      </c>
    </row>
    <row r="174" spans="1:13" x14ac:dyDescent="0.55000000000000004">
      <c r="A174" t="s">
        <v>106</v>
      </c>
      <c r="B174">
        <v>2.1000000000000001E-2</v>
      </c>
      <c r="C174">
        <v>7.45</v>
      </c>
      <c r="D174">
        <v>1</v>
      </c>
      <c r="E174">
        <v>0</v>
      </c>
      <c r="F174">
        <v>3</v>
      </c>
      <c r="G174">
        <v>2.7871736039999999</v>
      </c>
      <c r="H174">
        <v>1</v>
      </c>
      <c r="I174">
        <v>9</v>
      </c>
      <c r="J174">
        <f t="shared" ca="1" si="4"/>
        <v>0.37493749439881763</v>
      </c>
      <c r="L174">
        <f>COUNTIF($A$2:A174,A174)</f>
        <v>2</v>
      </c>
      <c r="M174">
        <f t="shared" si="5"/>
        <v>9</v>
      </c>
    </row>
    <row r="175" spans="1:13" x14ac:dyDescent="0.55000000000000004">
      <c r="A175" s="1" t="s">
        <v>9</v>
      </c>
      <c r="B175" s="1">
        <v>6.2E-2</v>
      </c>
      <c r="C175" s="1">
        <v>7</v>
      </c>
      <c r="D175" s="1">
        <v>1</v>
      </c>
      <c r="E175" s="1">
        <v>0</v>
      </c>
      <c r="F175" s="1">
        <v>7</v>
      </c>
      <c r="G175" s="1">
        <v>2.2668686810000001</v>
      </c>
      <c r="H175" s="1">
        <v>3</v>
      </c>
      <c r="I175" s="1">
        <v>1</v>
      </c>
      <c r="J175">
        <f t="shared" ca="1" si="4"/>
        <v>0.45794723367945789</v>
      </c>
      <c r="L175">
        <f>COUNTIF($A$2:A175,A175)</f>
        <v>1</v>
      </c>
      <c r="M175">
        <f t="shared" si="5"/>
        <v>1</v>
      </c>
    </row>
    <row r="176" spans="1:13" x14ac:dyDescent="0.55000000000000004">
      <c r="A176" t="s">
        <v>108</v>
      </c>
      <c r="B176">
        <v>1.7000000000000001E-2</v>
      </c>
      <c r="C176">
        <v>6.2</v>
      </c>
      <c r="D176">
        <v>3</v>
      </c>
      <c r="E176">
        <v>1.0986122890000001</v>
      </c>
      <c r="F176">
        <v>6</v>
      </c>
      <c r="G176">
        <v>2.4642469330000001</v>
      </c>
      <c r="H176">
        <v>2</v>
      </c>
      <c r="I176">
        <v>9</v>
      </c>
      <c r="J176">
        <f t="shared" ca="1" si="4"/>
        <v>0.52136185839031857</v>
      </c>
      <c r="L176">
        <f>COUNTIF($A$2:A176,A176)</f>
        <v>2</v>
      </c>
      <c r="M176">
        <f t="shared" si="5"/>
        <v>9</v>
      </c>
    </row>
    <row r="177" spans="1:13" x14ac:dyDescent="0.55000000000000004">
      <c r="A177" t="s">
        <v>100</v>
      </c>
      <c r="B177">
        <v>6.8000000000000005E-2</v>
      </c>
      <c r="C177">
        <v>5.05</v>
      </c>
      <c r="D177">
        <v>32</v>
      </c>
      <c r="E177">
        <v>3.4657359030000001</v>
      </c>
      <c r="F177">
        <v>6</v>
      </c>
      <c r="G177">
        <v>0.35238803200000002</v>
      </c>
      <c r="H177">
        <v>2</v>
      </c>
      <c r="I177">
        <v>9</v>
      </c>
      <c r="J177">
        <f t="shared" ca="1" si="4"/>
        <v>0.58769951797436881</v>
      </c>
      <c r="L177">
        <f>COUNTIF($A$2:A177,A177)</f>
        <v>4</v>
      </c>
      <c r="M177">
        <f t="shared" si="5"/>
        <v>9</v>
      </c>
    </row>
    <row r="178" spans="1:13" x14ac:dyDescent="0.55000000000000004">
      <c r="A178" t="s">
        <v>110</v>
      </c>
      <c r="B178">
        <v>0.06</v>
      </c>
      <c r="C178">
        <v>5.8</v>
      </c>
      <c r="D178">
        <v>11</v>
      </c>
      <c r="E178">
        <v>2.397895273</v>
      </c>
      <c r="F178">
        <v>4</v>
      </c>
      <c r="G178">
        <v>0.951978459</v>
      </c>
      <c r="H178">
        <v>1</v>
      </c>
      <c r="I178">
        <v>9</v>
      </c>
      <c r="J178">
        <f t="shared" ca="1" si="4"/>
        <v>0.42230279642644497</v>
      </c>
      <c r="L178">
        <f>COUNTIF($A$2:A178,A178)</f>
        <v>4</v>
      </c>
      <c r="M178">
        <f t="shared" si="5"/>
        <v>9</v>
      </c>
    </row>
    <row r="179" spans="1:13" x14ac:dyDescent="0.55000000000000004">
      <c r="A179" t="s">
        <v>113</v>
      </c>
      <c r="B179">
        <v>5.7000000000000002E-2</v>
      </c>
      <c r="C179">
        <v>7.65</v>
      </c>
      <c r="D179">
        <v>7</v>
      </c>
      <c r="E179">
        <v>1.9459101489999999</v>
      </c>
      <c r="F179">
        <v>6</v>
      </c>
      <c r="G179">
        <v>1.3148532820000001</v>
      </c>
      <c r="H179">
        <v>2</v>
      </c>
      <c r="I179">
        <v>9</v>
      </c>
      <c r="J179">
        <f t="shared" ca="1" si="4"/>
        <v>0.77841543473023989</v>
      </c>
      <c r="L179">
        <f>COUNTIF($A$2:A179,A179)</f>
        <v>5</v>
      </c>
      <c r="M179">
        <f t="shared" si="5"/>
        <v>9</v>
      </c>
    </row>
    <row r="180" spans="1:13" x14ac:dyDescent="0.55000000000000004">
      <c r="A180" t="s">
        <v>108</v>
      </c>
      <c r="B180">
        <v>1.7000000000000001E-2</v>
      </c>
      <c r="C180">
        <v>6.2</v>
      </c>
      <c r="D180">
        <v>3</v>
      </c>
      <c r="E180">
        <v>1.0986122890000001</v>
      </c>
      <c r="F180">
        <v>6</v>
      </c>
      <c r="G180">
        <v>2.4642469330000001</v>
      </c>
      <c r="H180">
        <v>2</v>
      </c>
      <c r="I180">
        <v>9</v>
      </c>
      <c r="J180">
        <f t="shared" ca="1" si="4"/>
        <v>0.31097523191201171</v>
      </c>
      <c r="L180">
        <f>COUNTIF($A$2:A180,A180)</f>
        <v>3</v>
      </c>
      <c r="M180">
        <f t="shared" si="5"/>
        <v>9</v>
      </c>
    </row>
    <row r="181" spans="1:13" x14ac:dyDescent="0.55000000000000004">
      <c r="A181" s="1" t="s">
        <v>31</v>
      </c>
      <c r="B181" s="1">
        <v>6.0999999999999999E-2</v>
      </c>
      <c r="C181" s="1">
        <v>4</v>
      </c>
      <c r="D181" s="1">
        <v>1</v>
      </c>
      <c r="E181" s="1">
        <v>0</v>
      </c>
      <c r="F181" s="1">
        <v>5</v>
      </c>
      <c r="G181" s="1">
        <v>1.1789103139999999</v>
      </c>
      <c r="H181" s="1">
        <v>1</v>
      </c>
      <c r="I181" s="1">
        <v>5</v>
      </c>
      <c r="J181">
        <f t="shared" ca="1" si="4"/>
        <v>0.47210617853851333</v>
      </c>
      <c r="L181">
        <f>COUNTIF($A$2:A181,A181)</f>
        <v>4</v>
      </c>
      <c r="M181">
        <f t="shared" si="5"/>
        <v>7</v>
      </c>
    </row>
    <row r="182" spans="1:13" x14ac:dyDescent="0.55000000000000004">
      <c r="A182" s="1" t="s">
        <v>12</v>
      </c>
      <c r="B182" s="1">
        <v>2.5999999999999999E-2</v>
      </c>
      <c r="C182" s="1">
        <v>4.5999999999999996</v>
      </c>
      <c r="D182" s="1">
        <v>25</v>
      </c>
      <c r="E182" s="1">
        <v>3.218875825</v>
      </c>
      <c r="F182" s="1">
        <v>3</v>
      </c>
      <c r="G182" s="1">
        <v>1.4647562380000001</v>
      </c>
      <c r="H182" s="1">
        <v>1</v>
      </c>
      <c r="I182" s="1">
        <v>1</v>
      </c>
      <c r="J182">
        <f t="shared" ca="1" si="4"/>
        <v>7.2303395432429141E-2</v>
      </c>
      <c r="L182">
        <f>COUNTIF($A$2:A182,A182)</f>
        <v>1</v>
      </c>
      <c r="M182">
        <f t="shared" si="5"/>
        <v>1</v>
      </c>
    </row>
    <row r="183" spans="1:13" x14ac:dyDescent="0.55000000000000004">
      <c r="A183" s="1" t="s">
        <v>34</v>
      </c>
      <c r="B183" s="1">
        <v>2.1999999999999999E-2</v>
      </c>
      <c r="C183" s="1">
        <v>6.9</v>
      </c>
      <c r="D183" s="1">
        <v>38</v>
      </c>
      <c r="E183" s="1">
        <v>3.6375861600000001</v>
      </c>
      <c r="F183" s="1">
        <v>3</v>
      </c>
      <c r="G183" s="1">
        <v>2.4262853990000002</v>
      </c>
      <c r="H183" s="1">
        <v>1</v>
      </c>
      <c r="I183" s="1">
        <v>5</v>
      </c>
      <c r="J183">
        <f t="shared" ca="1" si="4"/>
        <v>0.79067062006127187</v>
      </c>
      <c r="L183">
        <f>COUNTIF($A$2:A183,A183)</f>
        <v>3</v>
      </c>
      <c r="M183">
        <f t="shared" si="5"/>
        <v>7</v>
      </c>
    </row>
    <row r="184" spans="1:13" x14ac:dyDescent="0.55000000000000004">
      <c r="A184" s="1" t="s">
        <v>30</v>
      </c>
      <c r="B184" s="1">
        <v>2.5000000000000001E-2</v>
      </c>
      <c r="C184" s="1">
        <v>3.3</v>
      </c>
      <c r="D184" s="1">
        <v>5</v>
      </c>
      <c r="E184" s="1">
        <v>1.609437912</v>
      </c>
      <c r="F184" s="1">
        <v>5</v>
      </c>
      <c r="G184" s="1">
        <v>3.4967169619999998</v>
      </c>
      <c r="H184" s="1">
        <v>1</v>
      </c>
      <c r="I184" s="1">
        <v>5</v>
      </c>
      <c r="J184">
        <f t="shared" ca="1" si="4"/>
        <v>0.96143008897050186</v>
      </c>
      <c r="L184">
        <f>COUNTIF($A$2:A184,A184)</f>
        <v>3</v>
      </c>
      <c r="M184">
        <f t="shared" si="5"/>
        <v>7</v>
      </c>
    </row>
    <row r="185" spans="1:13" x14ac:dyDescent="0.55000000000000004">
      <c r="A185" s="1" t="s">
        <v>83</v>
      </c>
      <c r="B185" s="1">
        <v>1.7000000000000001E-2</v>
      </c>
      <c r="C185" s="1">
        <v>6.9</v>
      </c>
      <c r="D185" s="1">
        <v>16</v>
      </c>
      <c r="E185" s="1">
        <v>2.7725887220000001</v>
      </c>
      <c r="F185" s="1">
        <v>4</v>
      </c>
      <c r="G185" s="1">
        <v>2.2686004870000001</v>
      </c>
      <c r="H185" s="1">
        <v>1</v>
      </c>
      <c r="I185" s="1">
        <v>3</v>
      </c>
      <c r="J185">
        <f t="shared" ca="1" si="4"/>
        <v>0.4354173486969769</v>
      </c>
      <c r="L185">
        <f>COUNTIF($A$2:A185,A185)</f>
        <v>1</v>
      </c>
      <c r="M185">
        <f t="shared" si="5"/>
        <v>3</v>
      </c>
    </row>
    <row r="186" spans="1:13" x14ac:dyDescent="0.55000000000000004">
      <c r="A186" s="1" t="s">
        <v>33</v>
      </c>
      <c r="B186" s="1">
        <v>5.2999999999999999E-2</v>
      </c>
      <c r="C186" s="1">
        <v>8.15</v>
      </c>
      <c r="D186" s="1">
        <v>46</v>
      </c>
      <c r="E186" s="1">
        <v>3.8286413960000001</v>
      </c>
      <c r="F186" s="1">
        <v>5</v>
      </c>
      <c r="G186" s="1">
        <v>0.456346851</v>
      </c>
      <c r="H186" s="1">
        <v>1</v>
      </c>
      <c r="I186" s="1">
        <v>5</v>
      </c>
      <c r="J186">
        <f t="shared" ca="1" si="4"/>
        <v>0.26627843956676456</v>
      </c>
      <c r="L186">
        <f>COUNTIF($A$2:A186,A186)</f>
        <v>5</v>
      </c>
      <c r="M186">
        <f t="shared" si="5"/>
        <v>7</v>
      </c>
    </row>
    <row r="187" spans="1:13" x14ac:dyDescent="0.55000000000000004">
      <c r="A187" s="1" t="s">
        <v>133</v>
      </c>
      <c r="B187" s="1">
        <v>0.02</v>
      </c>
      <c r="C187" s="1">
        <v>7.95</v>
      </c>
      <c r="D187" s="1">
        <v>3</v>
      </c>
      <c r="E187" s="1">
        <v>1.0986122890000001</v>
      </c>
      <c r="F187" s="1">
        <v>9</v>
      </c>
      <c r="G187" s="1">
        <v>1.6450322420000001</v>
      </c>
      <c r="H187" s="1">
        <v>3</v>
      </c>
      <c r="I187" s="1">
        <v>4</v>
      </c>
      <c r="J187">
        <f t="shared" ca="1" si="4"/>
        <v>0.26412927527902208</v>
      </c>
      <c r="L187">
        <f>COUNTIF($A$2:A187,A187)</f>
        <v>2</v>
      </c>
      <c r="M187">
        <f t="shared" si="5"/>
        <v>5</v>
      </c>
    </row>
    <row r="188" spans="1:13" x14ac:dyDescent="0.55000000000000004">
      <c r="A188" s="1" t="s">
        <v>90</v>
      </c>
      <c r="B188" s="1">
        <v>2.1000000000000001E-2</v>
      </c>
      <c r="C188" s="1">
        <v>5.9</v>
      </c>
      <c r="D188" s="1">
        <v>11</v>
      </c>
      <c r="E188" s="1">
        <v>2.397895273</v>
      </c>
      <c r="F188" s="1">
        <v>5</v>
      </c>
      <c r="G188" s="1">
        <v>1.219472551</v>
      </c>
      <c r="H188" s="1">
        <v>2</v>
      </c>
      <c r="I188" s="1">
        <v>3</v>
      </c>
      <c r="J188">
        <f t="shared" ca="1" si="4"/>
        <v>0.47413757827685676</v>
      </c>
      <c r="L188">
        <f>COUNTIF($A$2:A188,A188)</f>
        <v>2</v>
      </c>
      <c r="M188">
        <f t="shared" si="5"/>
        <v>3</v>
      </c>
    </row>
    <row r="189" spans="1:13" x14ac:dyDescent="0.55000000000000004">
      <c r="A189" t="s">
        <v>112</v>
      </c>
      <c r="B189">
        <v>2.8000000000000001E-2</v>
      </c>
      <c r="C189">
        <v>6.45</v>
      </c>
      <c r="D189">
        <v>7</v>
      </c>
      <c r="E189">
        <v>1.9459101489999999</v>
      </c>
      <c r="F189">
        <v>9</v>
      </c>
      <c r="G189">
        <v>1.2228913189999999</v>
      </c>
      <c r="H189">
        <v>3</v>
      </c>
      <c r="I189">
        <v>9</v>
      </c>
      <c r="J189">
        <f t="shared" ca="1" si="4"/>
        <v>0.40807012590997993</v>
      </c>
      <c r="L189">
        <f>COUNTIF($A$2:A189,A189)</f>
        <v>6</v>
      </c>
      <c r="M189">
        <f t="shared" si="5"/>
        <v>9</v>
      </c>
    </row>
    <row r="190" spans="1:13" x14ac:dyDescent="0.55000000000000004">
      <c r="A190" t="s">
        <v>102</v>
      </c>
      <c r="B190">
        <v>2.4E-2</v>
      </c>
      <c r="C190">
        <v>4.5999999999999996</v>
      </c>
      <c r="D190">
        <v>12</v>
      </c>
      <c r="E190">
        <v>2.4849066500000001</v>
      </c>
      <c r="F190">
        <v>5</v>
      </c>
      <c r="G190">
        <v>1.624695067</v>
      </c>
      <c r="H190">
        <v>2</v>
      </c>
      <c r="I190">
        <v>9</v>
      </c>
      <c r="J190">
        <f t="shared" ca="1" si="4"/>
        <v>0.98607937807386714</v>
      </c>
      <c r="L190">
        <f>COUNTIF($A$2:A190,A190)</f>
        <v>5</v>
      </c>
      <c r="M190">
        <f t="shared" si="5"/>
        <v>9</v>
      </c>
    </row>
    <row r="191" spans="1:13" x14ac:dyDescent="0.55000000000000004">
      <c r="A191" s="1" t="s">
        <v>21</v>
      </c>
      <c r="B191" s="1">
        <v>1.7999999999999999E-2</v>
      </c>
      <c r="C191" s="1">
        <v>5.9</v>
      </c>
      <c r="D191" s="1">
        <v>8</v>
      </c>
      <c r="E191" s="1">
        <v>2.0794415420000001</v>
      </c>
      <c r="F191" s="1">
        <v>6</v>
      </c>
      <c r="G191" s="1">
        <v>1.0595570409999999</v>
      </c>
      <c r="H191" s="1">
        <v>2</v>
      </c>
      <c r="I191" s="1">
        <v>1</v>
      </c>
      <c r="J191">
        <f t="shared" ca="1" si="4"/>
        <v>0.15367437136392847</v>
      </c>
      <c r="L191">
        <f>COUNTIF($A$2:A191,A191)</f>
        <v>1</v>
      </c>
      <c r="M191">
        <f t="shared" si="5"/>
        <v>1</v>
      </c>
    </row>
    <row r="192" spans="1:13" x14ac:dyDescent="0.55000000000000004">
      <c r="A192" s="1" t="s">
        <v>41</v>
      </c>
      <c r="B192" s="1">
        <v>0.02</v>
      </c>
      <c r="C192" s="1">
        <v>5.6</v>
      </c>
      <c r="D192" s="1">
        <v>1</v>
      </c>
      <c r="E192" s="1">
        <v>0</v>
      </c>
      <c r="F192" s="1">
        <v>7</v>
      </c>
      <c r="G192" s="1">
        <v>0.78288724300000001</v>
      </c>
      <c r="H192" s="1">
        <v>2</v>
      </c>
      <c r="I192" s="1">
        <v>5</v>
      </c>
      <c r="J192">
        <f t="shared" ca="1" si="4"/>
        <v>0.62648741331332947</v>
      </c>
      <c r="L192">
        <f>COUNTIF($A$2:A192,A192)</f>
        <v>4</v>
      </c>
      <c r="M192">
        <f t="shared" si="5"/>
        <v>7</v>
      </c>
    </row>
    <row r="193" spans="1:13" x14ac:dyDescent="0.55000000000000004">
      <c r="A193" s="1" t="s">
        <v>123</v>
      </c>
      <c r="B193" s="1">
        <v>5.5E-2</v>
      </c>
      <c r="C193" s="1">
        <v>2.95</v>
      </c>
      <c r="D193" s="1">
        <v>11</v>
      </c>
      <c r="E193" s="1">
        <v>2.397895273</v>
      </c>
      <c r="F193" s="1">
        <v>5</v>
      </c>
      <c r="G193" s="1">
        <v>0.44157233699999998</v>
      </c>
      <c r="H193" s="1">
        <v>1</v>
      </c>
      <c r="I193" s="1">
        <v>4</v>
      </c>
      <c r="J193">
        <f t="shared" ca="1" si="4"/>
        <v>0.80947639486595813</v>
      </c>
      <c r="L193">
        <f>COUNTIF($A$2:A193,A193)</f>
        <v>2</v>
      </c>
      <c r="M193">
        <f t="shared" si="5"/>
        <v>5</v>
      </c>
    </row>
    <row r="194" spans="1:13" x14ac:dyDescent="0.55000000000000004">
      <c r="A194" t="s">
        <v>115</v>
      </c>
      <c r="B194">
        <v>5.5E-2</v>
      </c>
      <c r="C194">
        <v>4.45</v>
      </c>
      <c r="D194">
        <v>1</v>
      </c>
      <c r="E194">
        <v>0</v>
      </c>
      <c r="F194">
        <v>6</v>
      </c>
      <c r="G194">
        <v>1.3547002159999999</v>
      </c>
      <c r="H194">
        <v>2</v>
      </c>
      <c r="I194">
        <v>9</v>
      </c>
      <c r="J194">
        <f t="shared" ref="J194:J257" ca="1" si="6">RAND()</f>
        <v>0.34763558400607408</v>
      </c>
      <c r="L194">
        <f>COUNTIF($A$2:A194,A194)</f>
        <v>5</v>
      </c>
      <c r="M194">
        <f t="shared" si="5"/>
        <v>9</v>
      </c>
    </row>
    <row r="195" spans="1:13" x14ac:dyDescent="0.55000000000000004">
      <c r="A195" s="1" t="s">
        <v>133</v>
      </c>
      <c r="B195" s="1">
        <v>0.02</v>
      </c>
      <c r="C195" s="1">
        <v>7.95</v>
      </c>
      <c r="D195" s="1">
        <v>3</v>
      </c>
      <c r="E195" s="1">
        <v>1.0986122890000001</v>
      </c>
      <c r="F195" s="1">
        <v>9</v>
      </c>
      <c r="G195" s="1">
        <v>1.6450322420000001</v>
      </c>
      <c r="H195" s="1">
        <v>3</v>
      </c>
      <c r="I195" s="1">
        <v>4</v>
      </c>
      <c r="J195">
        <f t="shared" ca="1" si="6"/>
        <v>0.8242479043193689</v>
      </c>
      <c r="L195">
        <f>COUNTIF($A$2:A195,A195)</f>
        <v>3</v>
      </c>
      <c r="M195">
        <f t="shared" ref="M195:M258" si="7">IF(I195=9,9,IF(I195=5,7,IF(I195=4,5,IF(I195=3,3,IF(I195=1,1)))))</f>
        <v>5</v>
      </c>
    </row>
    <row r="196" spans="1:13" x14ac:dyDescent="0.55000000000000004">
      <c r="A196" t="s">
        <v>114</v>
      </c>
      <c r="B196">
        <v>7.5999999999999998E-2</v>
      </c>
      <c r="C196">
        <v>5.8</v>
      </c>
      <c r="D196">
        <v>2</v>
      </c>
      <c r="E196">
        <v>0.69314718099999995</v>
      </c>
      <c r="F196">
        <v>6</v>
      </c>
      <c r="G196">
        <v>1.6344347969999999</v>
      </c>
      <c r="H196">
        <v>1</v>
      </c>
      <c r="I196">
        <v>9</v>
      </c>
      <c r="J196">
        <f t="shared" ca="1" si="6"/>
        <v>0.31268678782872217</v>
      </c>
      <c r="L196">
        <f>COUNTIF($A$2:A196,A196)</f>
        <v>4</v>
      </c>
      <c r="M196">
        <f t="shared" si="7"/>
        <v>9</v>
      </c>
    </row>
    <row r="197" spans="1:13" x14ac:dyDescent="0.55000000000000004">
      <c r="A197" t="s">
        <v>100</v>
      </c>
      <c r="B197">
        <v>6.8000000000000005E-2</v>
      </c>
      <c r="C197">
        <v>5.05</v>
      </c>
      <c r="D197">
        <v>32</v>
      </c>
      <c r="E197">
        <v>3.4657359030000001</v>
      </c>
      <c r="F197">
        <v>6</v>
      </c>
      <c r="G197">
        <v>0.35238803200000002</v>
      </c>
      <c r="H197">
        <v>2</v>
      </c>
      <c r="I197">
        <v>9</v>
      </c>
      <c r="J197">
        <f t="shared" ca="1" si="6"/>
        <v>0.91002328848659597</v>
      </c>
      <c r="L197">
        <f>COUNTIF($A$2:A197,A197)</f>
        <v>5</v>
      </c>
      <c r="M197">
        <f t="shared" si="7"/>
        <v>9</v>
      </c>
    </row>
    <row r="198" spans="1:13" x14ac:dyDescent="0.55000000000000004">
      <c r="A198" s="1" t="s">
        <v>44</v>
      </c>
      <c r="B198" s="1">
        <v>5.1999999999999998E-2</v>
      </c>
      <c r="C198" s="1">
        <v>7.1</v>
      </c>
      <c r="D198" s="1">
        <v>124</v>
      </c>
      <c r="E198" s="1">
        <v>4.8202815660000002</v>
      </c>
      <c r="F198" s="1">
        <v>6</v>
      </c>
      <c r="G198" s="1">
        <v>1.3756374659999999</v>
      </c>
      <c r="H198" s="1">
        <v>1</v>
      </c>
      <c r="I198" s="1">
        <v>5</v>
      </c>
      <c r="J198">
        <f t="shared" ca="1" si="6"/>
        <v>0.95521803307110154</v>
      </c>
      <c r="L198">
        <f>COUNTIF($A$2:A198,A198)</f>
        <v>3</v>
      </c>
      <c r="M198">
        <f t="shared" si="7"/>
        <v>7</v>
      </c>
    </row>
    <row r="199" spans="1:13" x14ac:dyDescent="0.55000000000000004">
      <c r="A199" s="1" t="s">
        <v>133</v>
      </c>
      <c r="B199" s="1">
        <v>0.02</v>
      </c>
      <c r="C199" s="1">
        <v>7.95</v>
      </c>
      <c r="D199" s="1">
        <v>3</v>
      </c>
      <c r="E199" s="1">
        <v>1.0986122890000001</v>
      </c>
      <c r="F199" s="1">
        <v>9</v>
      </c>
      <c r="G199" s="1">
        <v>1.6450322420000001</v>
      </c>
      <c r="H199" s="1">
        <v>3</v>
      </c>
      <c r="I199" s="1">
        <v>4</v>
      </c>
      <c r="J199">
        <f t="shared" ca="1" si="6"/>
        <v>1.7981838376335935E-2</v>
      </c>
      <c r="L199">
        <f>COUNTIF($A$2:A199,A199)</f>
        <v>4</v>
      </c>
      <c r="M199">
        <f t="shared" si="7"/>
        <v>5</v>
      </c>
    </row>
    <row r="200" spans="1:13" x14ac:dyDescent="0.55000000000000004">
      <c r="A200" s="1" t="s">
        <v>98</v>
      </c>
      <c r="B200" s="1">
        <v>5.2999999999999999E-2</v>
      </c>
      <c r="C200" s="1">
        <v>6.7</v>
      </c>
      <c r="D200" s="1">
        <v>1</v>
      </c>
      <c r="E200" s="1">
        <v>0</v>
      </c>
      <c r="F200" s="1">
        <v>7</v>
      </c>
      <c r="G200" s="1">
        <v>5.1940629100000004</v>
      </c>
      <c r="H200" s="1">
        <v>2</v>
      </c>
      <c r="I200" s="1">
        <v>3</v>
      </c>
      <c r="J200">
        <f t="shared" ca="1" si="6"/>
        <v>6.315817334459739E-3</v>
      </c>
      <c r="L200">
        <f>COUNTIF($A$2:A200,A200)</f>
        <v>1</v>
      </c>
      <c r="M200">
        <f t="shared" si="7"/>
        <v>3</v>
      </c>
    </row>
    <row r="201" spans="1:13" x14ac:dyDescent="0.55000000000000004">
      <c r="A201" s="1" t="s">
        <v>120</v>
      </c>
      <c r="B201" s="1">
        <v>1.7000000000000001E-2</v>
      </c>
      <c r="C201" s="1">
        <v>7.4</v>
      </c>
      <c r="D201" s="1">
        <v>16</v>
      </c>
      <c r="E201" s="1">
        <v>2.7725887220000001</v>
      </c>
      <c r="F201" s="1">
        <v>4</v>
      </c>
      <c r="G201" s="1">
        <v>3.1040533479999999</v>
      </c>
      <c r="H201" s="1">
        <v>1</v>
      </c>
      <c r="I201" s="1">
        <v>4</v>
      </c>
      <c r="J201">
        <f t="shared" ca="1" si="6"/>
        <v>0.82859962312977464</v>
      </c>
      <c r="L201">
        <f>COUNTIF($A$2:A201,A201)</f>
        <v>2</v>
      </c>
      <c r="M201">
        <f t="shared" si="7"/>
        <v>5</v>
      </c>
    </row>
    <row r="202" spans="1:13" x14ac:dyDescent="0.55000000000000004">
      <c r="A202" s="1" t="s">
        <v>34</v>
      </c>
      <c r="B202" s="1">
        <v>2.1999999999999999E-2</v>
      </c>
      <c r="C202" s="1">
        <v>6.9</v>
      </c>
      <c r="D202" s="1">
        <v>38</v>
      </c>
      <c r="E202" s="1">
        <v>3.6375861600000001</v>
      </c>
      <c r="F202" s="1">
        <v>3</v>
      </c>
      <c r="G202" s="1">
        <v>2.4262853990000002</v>
      </c>
      <c r="H202" s="1">
        <v>1</v>
      </c>
      <c r="I202" s="1">
        <v>5</v>
      </c>
      <c r="J202">
        <f t="shared" ca="1" si="6"/>
        <v>0.37034820560380133</v>
      </c>
      <c r="L202">
        <f>COUNTIF($A$2:A202,A202)</f>
        <v>4</v>
      </c>
      <c r="M202">
        <f t="shared" si="7"/>
        <v>7</v>
      </c>
    </row>
    <row r="203" spans="1:13" x14ac:dyDescent="0.55000000000000004">
      <c r="A203" t="s">
        <v>104</v>
      </c>
      <c r="B203">
        <v>5.0999999999999997E-2</v>
      </c>
      <c r="C203">
        <v>7.35</v>
      </c>
      <c r="D203">
        <v>11</v>
      </c>
      <c r="E203">
        <v>2.397895273</v>
      </c>
      <c r="F203">
        <v>8</v>
      </c>
      <c r="G203">
        <v>-0.202995173</v>
      </c>
      <c r="H203">
        <v>3</v>
      </c>
      <c r="I203">
        <v>9</v>
      </c>
      <c r="J203">
        <f t="shared" ca="1" si="6"/>
        <v>5.5263945855332786E-4</v>
      </c>
      <c r="L203">
        <f>COUNTIF($A$2:A203,A203)</f>
        <v>3</v>
      </c>
      <c r="M203">
        <f t="shared" si="7"/>
        <v>9</v>
      </c>
    </row>
    <row r="204" spans="1:13" x14ac:dyDescent="0.55000000000000004">
      <c r="A204" t="s">
        <v>113</v>
      </c>
      <c r="B204">
        <v>5.7000000000000002E-2</v>
      </c>
      <c r="C204">
        <v>7.65</v>
      </c>
      <c r="D204">
        <v>7</v>
      </c>
      <c r="E204">
        <v>1.9459101489999999</v>
      </c>
      <c r="F204">
        <v>6</v>
      </c>
      <c r="G204">
        <v>1.3148532820000001</v>
      </c>
      <c r="H204">
        <v>2</v>
      </c>
      <c r="I204">
        <v>9</v>
      </c>
      <c r="J204">
        <f t="shared" ca="1" si="6"/>
        <v>0.70000871674819387</v>
      </c>
      <c r="L204">
        <f>COUNTIF($A$2:A204,A204)</f>
        <v>6</v>
      </c>
      <c r="M204">
        <f t="shared" si="7"/>
        <v>9</v>
      </c>
    </row>
    <row r="205" spans="1:13" x14ac:dyDescent="0.55000000000000004">
      <c r="A205" s="1" t="s">
        <v>131</v>
      </c>
      <c r="B205" s="1">
        <v>5.6000000000000001E-2</v>
      </c>
      <c r="C205" s="1">
        <v>7.2</v>
      </c>
      <c r="D205" s="1">
        <v>8</v>
      </c>
      <c r="E205" s="1">
        <v>2.0794415420000001</v>
      </c>
      <c r="F205" s="1">
        <v>4</v>
      </c>
      <c r="G205" s="1">
        <v>2.0191600439999999</v>
      </c>
      <c r="H205" s="1">
        <v>1</v>
      </c>
      <c r="I205" s="1">
        <v>4</v>
      </c>
      <c r="J205">
        <f t="shared" ca="1" si="6"/>
        <v>0.87566521065499781</v>
      </c>
      <c r="L205">
        <f>COUNTIF($A$2:A205,A205)</f>
        <v>1</v>
      </c>
      <c r="M205">
        <f t="shared" si="7"/>
        <v>5</v>
      </c>
    </row>
    <row r="206" spans="1:13" x14ac:dyDescent="0.55000000000000004">
      <c r="A206" t="s">
        <v>100</v>
      </c>
      <c r="B206">
        <v>6.8000000000000005E-2</v>
      </c>
      <c r="C206">
        <v>5.05</v>
      </c>
      <c r="D206">
        <v>32</v>
      </c>
      <c r="E206">
        <v>3.4657359030000001</v>
      </c>
      <c r="F206">
        <v>6</v>
      </c>
      <c r="G206">
        <v>0.35238803200000002</v>
      </c>
      <c r="H206">
        <v>2</v>
      </c>
      <c r="I206">
        <v>9</v>
      </c>
      <c r="J206">
        <f t="shared" ca="1" si="6"/>
        <v>0.13482031912250192</v>
      </c>
      <c r="L206">
        <f>COUNTIF($A$2:A206,A206)</f>
        <v>6</v>
      </c>
      <c r="M206">
        <f t="shared" si="7"/>
        <v>9</v>
      </c>
    </row>
    <row r="207" spans="1:13" x14ac:dyDescent="0.55000000000000004">
      <c r="A207" s="1" t="s">
        <v>39</v>
      </c>
      <c r="B207" s="1">
        <v>6.0999999999999999E-2</v>
      </c>
      <c r="C207" s="1">
        <v>6.3</v>
      </c>
      <c r="D207" s="1">
        <v>185</v>
      </c>
      <c r="E207" s="1">
        <v>5.2203558250000004</v>
      </c>
      <c r="F207" s="1">
        <v>5</v>
      </c>
      <c r="G207" s="1">
        <v>3.213809447</v>
      </c>
      <c r="H207" s="1">
        <v>1</v>
      </c>
      <c r="I207" s="1">
        <v>5</v>
      </c>
      <c r="J207">
        <f t="shared" ca="1" si="6"/>
        <v>0.51769568399185351</v>
      </c>
      <c r="L207">
        <f>COUNTIF($A$2:A207,A207)</f>
        <v>3</v>
      </c>
      <c r="M207">
        <f t="shared" si="7"/>
        <v>7</v>
      </c>
    </row>
    <row r="208" spans="1:13" x14ac:dyDescent="0.55000000000000004">
      <c r="A208" t="s">
        <v>104</v>
      </c>
      <c r="B208">
        <v>5.0999999999999997E-2</v>
      </c>
      <c r="C208">
        <v>7.35</v>
      </c>
      <c r="D208">
        <v>11</v>
      </c>
      <c r="E208">
        <v>2.397895273</v>
      </c>
      <c r="F208">
        <v>8</v>
      </c>
      <c r="G208">
        <v>-0.202995173</v>
      </c>
      <c r="H208">
        <v>3</v>
      </c>
      <c r="I208">
        <v>9</v>
      </c>
      <c r="J208">
        <f t="shared" ca="1" si="6"/>
        <v>0.82304588586881411</v>
      </c>
      <c r="L208">
        <f>COUNTIF($A$2:A208,A208)</f>
        <v>4</v>
      </c>
      <c r="M208">
        <f t="shared" si="7"/>
        <v>9</v>
      </c>
    </row>
    <row r="209" spans="1:13" x14ac:dyDescent="0.55000000000000004">
      <c r="A209" s="1" t="s">
        <v>43</v>
      </c>
      <c r="B209" s="1">
        <v>4.0000000000000001E-3</v>
      </c>
      <c r="C209" s="1">
        <v>5.25</v>
      </c>
      <c r="D209" s="1">
        <v>22</v>
      </c>
      <c r="E209" s="1">
        <v>3.091042453</v>
      </c>
      <c r="F209" s="1">
        <v>6</v>
      </c>
      <c r="G209" s="1">
        <v>2.415676801</v>
      </c>
      <c r="H209" s="1">
        <v>2</v>
      </c>
      <c r="I209" s="1">
        <v>5</v>
      </c>
      <c r="J209">
        <f t="shared" ca="1" si="6"/>
        <v>0.83894158976657252</v>
      </c>
      <c r="L209">
        <f>COUNTIF($A$2:A209,A209)</f>
        <v>5</v>
      </c>
      <c r="M209">
        <f t="shared" si="7"/>
        <v>7</v>
      </c>
    </row>
    <row r="210" spans="1:13" x14ac:dyDescent="0.55000000000000004">
      <c r="A210" s="1" t="s">
        <v>23</v>
      </c>
      <c r="B210" s="1">
        <v>1.7000000000000001E-2</v>
      </c>
      <c r="C210" s="1">
        <v>7</v>
      </c>
      <c r="D210" s="1">
        <v>5</v>
      </c>
      <c r="E210" s="1">
        <v>1.609437912</v>
      </c>
      <c r="F210" s="1">
        <v>4</v>
      </c>
      <c r="G210" s="1">
        <v>-0.24104003099999999</v>
      </c>
      <c r="H210" s="1">
        <v>1</v>
      </c>
      <c r="I210" s="1">
        <v>1</v>
      </c>
      <c r="J210">
        <f t="shared" ca="1" si="6"/>
        <v>0.4218591881939795</v>
      </c>
      <c r="L210">
        <f>COUNTIF($A$2:A210,A210)</f>
        <v>1</v>
      </c>
      <c r="M210">
        <f t="shared" si="7"/>
        <v>1</v>
      </c>
    </row>
    <row r="211" spans="1:13" x14ac:dyDescent="0.55000000000000004">
      <c r="A211" s="1" t="s">
        <v>126</v>
      </c>
      <c r="B211" s="1">
        <v>1.2999999999999999E-2</v>
      </c>
      <c r="C211" s="1">
        <v>7.45</v>
      </c>
      <c r="D211" s="1">
        <v>5</v>
      </c>
      <c r="E211" s="1">
        <v>1.609437912</v>
      </c>
      <c r="F211" s="1">
        <v>7</v>
      </c>
      <c r="G211" s="1">
        <v>1.701690981</v>
      </c>
      <c r="H211" s="1">
        <v>2</v>
      </c>
      <c r="I211" s="1">
        <v>4</v>
      </c>
      <c r="J211">
        <f t="shared" ca="1" si="6"/>
        <v>0.35256268195731633</v>
      </c>
      <c r="L211">
        <f>COUNTIF($A$2:A211,A211)</f>
        <v>2</v>
      </c>
      <c r="M211">
        <f t="shared" si="7"/>
        <v>5</v>
      </c>
    </row>
    <row r="212" spans="1:13" x14ac:dyDescent="0.55000000000000004">
      <c r="A212" t="s">
        <v>115</v>
      </c>
      <c r="B212">
        <v>5.5E-2</v>
      </c>
      <c r="C212">
        <v>4.45</v>
      </c>
      <c r="D212">
        <v>1</v>
      </c>
      <c r="E212">
        <v>0</v>
      </c>
      <c r="F212">
        <v>6</v>
      </c>
      <c r="G212">
        <v>1.3547002159999999</v>
      </c>
      <c r="H212">
        <v>2</v>
      </c>
      <c r="I212">
        <v>9</v>
      </c>
      <c r="J212">
        <f t="shared" ca="1" si="6"/>
        <v>0.5475681680550919</v>
      </c>
      <c r="L212">
        <f>COUNTIF($A$2:A212,A212)</f>
        <v>6</v>
      </c>
      <c r="M212">
        <f t="shared" si="7"/>
        <v>9</v>
      </c>
    </row>
    <row r="213" spans="1:13" x14ac:dyDescent="0.55000000000000004">
      <c r="A213" s="1" t="s">
        <v>15</v>
      </c>
      <c r="B213" s="1">
        <v>2.4E-2</v>
      </c>
      <c r="C213" s="1">
        <v>4.05</v>
      </c>
      <c r="D213" s="1">
        <v>1</v>
      </c>
      <c r="E213" s="1">
        <v>0</v>
      </c>
      <c r="F213" s="1">
        <v>10</v>
      </c>
      <c r="G213" s="1">
        <v>4.3830407300000003</v>
      </c>
      <c r="H213" s="1">
        <v>4</v>
      </c>
      <c r="I213" s="1">
        <v>1</v>
      </c>
      <c r="J213">
        <f t="shared" ca="1" si="6"/>
        <v>0.79523092322451439</v>
      </c>
      <c r="L213">
        <f>COUNTIF($A$2:A213,A213)</f>
        <v>1</v>
      </c>
      <c r="M213">
        <f t="shared" si="7"/>
        <v>1</v>
      </c>
    </row>
    <row r="214" spans="1:13" x14ac:dyDescent="0.55000000000000004">
      <c r="A214" t="s">
        <v>104</v>
      </c>
      <c r="B214">
        <v>5.0999999999999997E-2</v>
      </c>
      <c r="C214">
        <v>7.35</v>
      </c>
      <c r="D214">
        <v>11</v>
      </c>
      <c r="E214">
        <v>2.397895273</v>
      </c>
      <c r="F214">
        <v>8</v>
      </c>
      <c r="G214">
        <v>-0.202995173</v>
      </c>
      <c r="H214">
        <v>3</v>
      </c>
      <c r="I214">
        <v>9</v>
      </c>
      <c r="J214">
        <f t="shared" ca="1" si="6"/>
        <v>0.30877983056101332</v>
      </c>
      <c r="L214">
        <f>COUNTIF($A$2:A214,A214)</f>
        <v>5</v>
      </c>
      <c r="M214">
        <f t="shared" si="7"/>
        <v>9</v>
      </c>
    </row>
    <row r="215" spans="1:13" x14ac:dyDescent="0.55000000000000004">
      <c r="A215" s="1" t="s">
        <v>117</v>
      </c>
      <c r="B215" s="1">
        <v>6.5000000000000002E-2</v>
      </c>
      <c r="C215" s="1">
        <v>7.85</v>
      </c>
      <c r="D215" s="1">
        <v>1</v>
      </c>
      <c r="E215" s="1">
        <v>0</v>
      </c>
      <c r="F215" s="1">
        <v>8</v>
      </c>
      <c r="G215" s="1">
        <v>4.4317765070000004</v>
      </c>
      <c r="H215" s="1">
        <v>2</v>
      </c>
      <c r="I215" s="1">
        <v>4</v>
      </c>
      <c r="J215">
        <f t="shared" ca="1" si="6"/>
        <v>0.69716913333104336</v>
      </c>
      <c r="L215">
        <f>COUNTIF($A$2:A215,A215)</f>
        <v>3</v>
      </c>
      <c r="M215">
        <f t="shared" si="7"/>
        <v>5</v>
      </c>
    </row>
    <row r="216" spans="1:13" x14ac:dyDescent="0.55000000000000004">
      <c r="A216" s="1" t="s">
        <v>131</v>
      </c>
      <c r="B216" s="1">
        <v>5.6000000000000001E-2</v>
      </c>
      <c r="C216" s="1">
        <v>7.2</v>
      </c>
      <c r="D216" s="1">
        <v>8</v>
      </c>
      <c r="E216" s="1">
        <v>2.0794415420000001</v>
      </c>
      <c r="F216" s="1">
        <v>4</v>
      </c>
      <c r="G216" s="1">
        <v>2.0191600439999999</v>
      </c>
      <c r="H216" s="1">
        <v>1</v>
      </c>
      <c r="I216" s="1">
        <v>4</v>
      </c>
      <c r="J216">
        <f t="shared" ca="1" si="6"/>
        <v>0.55367533202030839</v>
      </c>
      <c r="L216">
        <f>COUNTIF($A$2:A216,A216)</f>
        <v>2</v>
      </c>
      <c r="M216">
        <f t="shared" si="7"/>
        <v>5</v>
      </c>
    </row>
    <row r="217" spans="1:13" x14ac:dyDescent="0.55000000000000004">
      <c r="A217" s="1" t="s">
        <v>89</v>
      </c>
      <c r="B217" s="1">
        <v>5.1999999999999998E-2</v>
      </c>
      <c r="C217" s="1">
        <v>8.9499999999999993</v>
      </c>
      <c r="D217" s="1">
        <v>20</v>
      </c>
      <c r="E217" s="1">
        <v>2.9957322739999999</v>
      </c>
      <c r="F217" s="1">
        <v>3</v>
      </c>
      <c r="G217" s="1">
        <v>1.3412686300000001</v>
      </c>
      <c r="H217" s="1">
        <v>1</v>
      </c>
      <c r="I217" s="1">
        <v>3</v>
      </c>
      <c r="J217">
        <f t="shared" ca="1" si="6"/>
        <v>0.59674833038917718</v>
      </c>
      <c r="L217">
        <f>COUNTIF($A$2:A217,A217)</f>
        <v>3</v>
      </c>
      <c r="M217">
        <f t="shared" si="7"/>
        <v>3</v>
      </c>
    </row>
    <row r="218" spans="1:13" x14ac:dyDescent="0.55000000000000004">
      <c r="A218" s="1" t="s">
        <v>26</v>
      </c>
      <c r="B218" s="1">
        <v>5.0000000000000001E-3</v>
      </c>
      <c r="C218" s="1">
        <v>8.6999999999999993</v>
      </c>
      <c r="D218" s="1">
        <v>127</v>
      </c>
      <c r="E218" s="1">
        <v>4.8441870859999998</v>
      </c>
      <c r="F218" s="1">
        <v>5</v>
      </c>
      <c r="G218" s="1">
        <v>2.31441272</v>
      </c>
      <c r="H218" s="1">
        <v>3</v>
      </c>
      <c r="I218" s="1">
        <v>1</v>
      </c>
      <c r="J218">
        <f t="shared" ca="1" si="6"/>
        <v>0.72153800808120305</v>
      </c>
      <c r="L218">
        <f>COUNTIF($A$2:A218,A218)</f>
        <v>1</v>
      </c>
      <c r="M218">
        <f t="shared" si="7"/>
        <v>1</v>
      </c>
    </row>
    <row r="219" spans="1:13" x14ac:dyDescent="0.55000000000000004">
      <c r="A219" s="1" t="s">
        <v>130</v>
      </c>
      <c r="B219" s="1">
        <v>8.9999999999999993E-3</v>
      </c>
      <c r="C219" s="1">
        <v>4.7</v>
      </c>
      <c r="D219" s="1">
        <v>27</v>
      </c>
      <c r="E219" s="1">
        <v>3.2958368660000001</v>
      </c>
      <c r="F219" s="1">
        <v>6</v>
      </c>
      <c r="G219" s="1">
        <v>1.4487750699999999</v>
      </c>
      <c r="H219" s="1">
        <v>2</v>
      </c>
      <c r="I219" s="1">
        <v>4</v>
      </c>
      <c r="J219">
        <f t="shared" ca="1" si="6"/>
        <v>0.67975601203211278</v>
      </c>
      <c r="L219">
        <f>COUNTIF($A$2:A219,A219)</f>
        <v>4</v>
      </c>
      <c r="M219">
        <f t="shared" si="7"/>
        <v>5</v>
      </c>
    </row>
    <row r="220" spans="1:13" x14ac:dyDescent="0.55000000000000004">
      <c r="A220" t="s">
        <v>100</v>
      </c>
      <c r="B220">
        <v>6.8000000000000005E-2</v>
      </c>
      <c r="C220">
        <v>5.05</v>
      </c>
      <c r="D220">
        <v>32</v>
      </c>
      <c r="E220">
        <v>3.4657359030000001</v>
      </c>
      <c r="F220">
        <v>6</v>
      </c>
      <c r="G220">
        <v>0.35238803200000002</v>
      </c>
      <c r="H220">
        <v>2</v>
      </c>
      <c r="I220">
        <v>9</v>
      </c>
      <c r="J220">
        <f t="shared" ca="1" si="6"/>
        <v>0.88333805022092826</v>
      </c>
      <c r="L220">
        <f>COUNTIF($A$2:A220,A220)</f>
        <v>7</v>
      </c>
      <c r="M220">
        <f t="shared" si="7"/>
        <v>9</v>
      </c>
    </row>
    <row r="221" spans="1:13" x14ac:dyDescent="0.55000000000000004">
      <c r="A221" t="s">
        <v>113</v>
      </c>
      <c r="B221">
        <v>5.7000000000000002E-2</v>
      </c>
      <c r="C221">
        <v>7.65</v>
      </c>
      <c r="D221">
        <v>7</v>
      </c>
      <c r="E221">
        <v>1.9459101489999999</v>
      </c>
      <c r="F221">
        <v>6</v>
      </c>
      <c r="G221">
        <v>1.3148532820000001</v>
      </c>
      <c r="H221">
        <v>2</v>
      </c>
      <c r="I221">
        <v>9</v>
      </c>
      <c r="J221">
        <f t="shared" ca="1" si="6"/>
        <v>0.10332283667357389</v>
      </c>
      <c r="L221">
        <f>COUNTIF($A$2:A221,A221)</f>
        <v>7</v>
      </c>
      <c r="M221">
        <f t="shared" si="7"/>
        <v>9</v>
      </c>
    </row>
    <row r="222" spans="1:13" x14ac:dyDescent="0.55000000000000004">
      <c r="A222" s="1" t="s">
        <v>97</v>
      </c>
      <c r="B222" s="1">
        <v>2.3E-2</v>
      </c>
      <c r="C222" s="1">
        <v>7.35</v>
      </c>
      <c r="D222" s="1">
        <v>1</v>
      </c>
      <c r="E222" s="1">
        <v>0</v>
      </c>
      <c r="F222" s="1">
        <v>9</v>
      </c>
      <c r="G222" s="1">
        <v>2.9292003539999998</v>
      </c>
      <c r="H222" s="1">
        <v>4</v>
      </c>
      <c r="I222" s="1">
        <v>3</v>
      </c>
      <c r="J222">
        <f t="shared" ca="1" si="6"/>
        <v>0.94661811208879776</v>
      </c>
      <c r="L222">
        <f>COUNTIF($A$2:A222,A222)</f>
        <v>2</v>
      </c>
      <c r="M222">
        <f t="shared" si="7"/>
        <v>3</v>
      </c>
    </row>
    <row r="223" spans="1:13" x14ac:dyDescent="0.55000000000000004">
      <c r="A223" t="s">
        <v>114</v>
      </c>
      <c r="B223">
        <v>7.5999999999999998E-2</v>
      </c>
      <c r="C223">
        <v>5.8</v>
      </c>
      <c r="D223">
        <v>2</v>
      </c>
      <c r="E223">
        <v>0.69314718099999995</v>
      </c>
      <c r="F223">
        <v>6</v>
      </c>
      <c r="G223">
        <v>1.6344347969999999</v>
      </c>
      <c r="H223">
        <v>1</v>
      </c>
      <c r="I223">
        <v>9</v>
      </c>
      <c r="J223">
        <f t="shared" ca="1" si="6"/>
        <v>0.58613448515613698</v>
      </c>
      <c r="L223">
        <f>COUNTIF($A$2:A223,A223)</f>
        <v>5</v>
      </c>
      <c r="M223">
        <f t="shared" si="7"/>
        <v>9</v>
      </c>
    </row>
    <row r="224" spans="1:13" x14ac:dyDescent="0.55000000000000004">
      <c r="A224" s="1" t="s">
        <v>132</v>
      </c>
      <c r="B224" s="1">
        <v>5.2999999999999999E-2</v>
      </c>
      <c r="C224" s="1">
        <v>6.55</v>
      </c>
      <c r="D224" s="1">
        <v>1</v>
      </c>
      <c r="E224" s="1">
        <v>0</v>
      </c>
      <c r="F224" s="1">
        <v>6</v>
      </c>
      <c r="G224" s="1">
        <v>2.291088121</v>
      </c>
      <c r="H224" s="1">
        <v>2</v>
      </c>
      <c r="I224" s="1">
        <v>4</v>
      </c>
      <c r="J224">
        <f t="shared" ca="1" si="6"/>
        <v>0.84727746612291199</v>
      </c>
      <c r="L224">
        <f>COUNTIF($A$2:A224,A224)</f>
        <v>2</v>
      </c>
      <c r="M224">
        <f t="shared" si="7"/>
        <v>5</v>
      </c>
    </row>
    <row r="225" spans="1:13" x14ac:dyDescent="0.55000000000000004">
      <c r="A225" t="s">
        <v>101</v>
      </c>
      <c r="B225">
        <v>5.5E-2</v>
      </c>
      <c r="C225">
        <v>6.85</v>
      </c>
      <c r="D225">
        <v>1</v>
      </c>
      <c r="E225">
        <v>0</v>
      </c>
      <c r="F225">
        <v>8</v>
      </c>
      <c r="G225">
        <v>0.55856536999999995</v>
      </c>
      <c r="H225">
        <v>2</v>
      </c>
      <c r="I225">
        <v>9</v>
      </c>
      <c r="J225">
        <f t="shared" ca="1" si="6"/>
        <v>2.2193351030087793E-2</v>
      </c>
      <c r="L225">
        <f>COUNTIF($A$2:A225,A225)</f>
        <v>6</v>
      </c>
      <c r="M225">
        <f t="shared" si="7"/>
        <v>9</v>
      </c>
    </row>
    <row r="226" spans="1:13" x14ac:dyDescent="0.55000000000000004">
      <c r="A226" s="1" t="s">
        <v>34</v>
      </c>
      <c r="B226" s="1">
        <v>2.1999999999999999E-2</v>
      </c>
      <c r="C226" s="1">
        <v>6.9</v>
      </c>
      <c r="D226" s="1">
        <v>38</v>
      </c>
      <c r="E226" s="1">
        <v>3.6375861600000001</v>
      </c>
      <c r="F226" s="1">
        <v>3</v>
      </c>
      <c r="G226" s="1">
        <v>2.4262853990000002</v>
      </c>
      <c r="H226" s="1">
        <v>1</v>
      </c>
      <c r="I226" s="1">
        <v>5</v>
      </c>
      <c r="J226">
        <f t="shared" ca="1" si="6"/>
        <v>0.65591248573828798</v>
      </c>
      <c r="L226">
        <f>COUNTIF($A$2:A226,A226)</f>
        <v>5</v>
      </c>
      <c r="M226">
        <f t="shared" si="7"/>
        <v>7</v>
      </c>
    </row>
    <row r="227" spans="1:13" x14ac:dyDescent="0.55000000000000004">
      <c r="A227" t="s">
        <v>105</v>
      </c>
      <c r="B227">
        <v>2.1000000000000001E-2</v>
      </c>
      <c r="C227">
        <v>5.25</v>
      </c>
      <c r="D227">
        <v>1</v>
      </c>
      <c r="E227">
        <v>0</v>
      </c>
      <c r="F227">
        <v>8</v>
      </c>
      <c r="G227">
        <v>0.46062079</v>
      </c>
      <c r="H227">
        <v>2</v>
      </c>
      <c r="I227">
        <v>9</v>
      </c>
      <c r="J227">
        <f t="shared" ca="1" si="6"/>
        <v>0.23999553338923185</v>
      </c>
      <c r="L227">
        <f>COUNTIF($A$2:A227,A227)</f>
        <v>5</v>
      </c>
      <c r="M227">
        <f t="shared" si="7"/>
        <v>9</v>
      </c>
    </row>
    <row r="228" spans="1:13" x14ac:dyDescent="0.55000000000000004">
      <c r="A228" s="1" t="s">
        <v>134</v>
      </c>
      <c r="B228" s="1">
        <v>5.6000000000000001E-2</v>
      </c>
      <c r="C228" s="1">
        <v>6.4</v>
      </c>
      <c r="D228" s="1">
        <v>4</v>
      </c>
      <c r="E228" s="1">
        <v>1.386294361</v>
      </c>
      <c r="F228" s="1">
        <v>4</v>
      </c>
      <c r="G228" s="1">
        <v>3.8228165920000001</v>
      </c>
      <c r="H228" s="1">
        <v>1</v>
      </c>
      <c r="I228" s="1">
        <v>4</v>
      </c>
      <c r="J228">
        <f t="shared" ca="1" si="6"/>
        <v>0.38207903545822575</v>
      </c>
      <c r="L228">
        <f>COUNTIF($A$2:A228,A228)</f>
        <v>2</v>
      </c>
      <c r="M228">
        <f t="shared" si="7"/>
        <v>5</v>
      </c>
    </row>
    <row r="229" spans="1:13" x14ac:dyDescent="0.55000000000000004">
      <c r="A229" s="1" t="s">
        <v>35</v>
      </c>
      <c r="B229" s="1">
        <v>6.0999999999999999E-2</v>
      </c>
      <c r="C229" s="1">
        <v>7.1</v>
      </c>
      <c r="D229" s="1">
        <v>52</v>
      </c>
      <c r="E229" s="1">
        <v>3.9512437189999998</v>
      </c>
      <c r="F229" s="1">
        <v>4</v>
      </c>
      <c r="G229" s="1">
        <v>1.103420165</v>
      </c>
      <c r="H229" s="1">
        <v>1</v>
      </c>
      <c r="I229" s="1">
        <v>5</v>
      </c>
      <c r="J229">
        <f t="shared" ca="1" si="6"/>
        <v>0.57750395777532593</v>
      </c>
      <c r="L229">
        <f>COUNTIF($A$2:A229,A229)</f>
        <v>4</v>
      </c>
      <c r="M229">
        <f t="shared" si="7"/>
        <v>7</v>
      </c>
    </row>
    <row r="230" spans="1:13" x14ac:dyDescent="0.55000000000000004">
      <c r="A230" s="1" t="s">
        <v>81</v>
      </c>
      <c r="B230" s="1">
        <v>5.1999999999999998E-2</v>
      </c>
      <c r="C230" s="1">
        <v>5.0999999999999996</v>
      </c>
      <c r="D230" s="1">
        <v>11</v>
      </c>
      <c r="E230" s="1">
        <v>2.397895273</v>
      </c>
      <c r="F230" s="1">
        <v>5</v>
      </c>
      <c r="G230" s="1">
        <v>0.90830802300000002</v>
      </c>
      <c r="H230" s="1">
        <v>1</v>
      </c>
      <c r="I230" s="1">
        <v>3</v>
      </c>
      <c r="J230">
        <f t="shared" ca="1" si="6"/>
        <v>0.65981300466422921</v>
      </c>
      <c r="L230">
        <f>COUNTIF($A$2:A230,A230)</f>
        <v>1</v>
      </c>
      <c r="M230">
        <f t="shared" si="7"/>
        <v>3</v>
      </c>
    </row>
    <row r="231" spans="1:13" x14ac:dyDescent="0.55000000000000004">
      <c r="A231" s="1" t="s">
        <v>32</v>
      </c>
      <c r="B231" s="1">
        <v>0.01</v>
      </c>
      <c r="C231" s="1">
        <v>6.5</v>
      </c>
      <c r="D231" s="1">
        <v>4</v>
      </c>
      <c r="E231" s="1">
        <v>1.386294361</v>
      </c>
      <c r="F231" s="1">
        <v>10</v>
      </c>
      <c r="G231" s="1">
        <v>1.5464815279999999</v>
      </c>
      <c r="H231" s="1">
        <v>3</v>
      </c>
      <c r="I231" s="1">
        <v>5</v>
      </c>
      <c r="J231">
        <f t="shared" ca="1" si="6"/>
        <v>0.67826362555576614</v>
      </c>
      <c r="L231">
        <f>COUNTIF($A$2:A231,A231)</f>
        <v>3</v>
      </c>
      <c r="M231">
        <f t="shared" si="7"/>
        <v>7</v>
      </c>
    </row>
    <row r="232" spans="1:13" x14ac:dyDescent="0.55000000000000004">
      <c r="A232" s="1" t="s">
        <v>128</v>
      </c>
      <c r="B232" s="1">
        <v>2.8000000000000001E-2</v>
      </c>
      <c r="C232" s="1">
        <v>6.9</v>
      </c>
      <c r="D232" s="1">
        <v>19</v>
      </c>
      <c r="E232" s="1">
        <v>2.9444389790000001</v>
      </c>
      <c r="F232" s="1">
        <v>6</v>
      </c>
      <c r="G232" s="1">
        <v>1.809403171</v>
      </c>
      <c r="H232" s="1">
        <v>2</v>
      </c>
      <c r="I232" s="1">
        <v>4</v>
      </c>
      <c r="J232">
        <f t="shared" ca="1" si="6"/>
        <v>3.2067276101679032E-2</v>
      </c>
      <c r="L232">
        <f>COUNTIF($A$2:A232,A232)</f>
        <v>1</v>
      </c>
      <c r="M232">
        <f t="shared" si="7"/>
        <v>5</v>
      </c>
    </row>
    <row r="233" spans="1:13" x14ac:dyDescent="0.55000000000000004">
      <c r="A233" s="1" t="s">
        <v>93</v>
      </c>
      <c r="B233" s="1">
        <v>1.2999999999999999E-2</v>
      </c>
      <c r="C233" s="1">
        <v>6.95</v>
      </c>
      <c r="D233" s="1">
        <v>19</v>
      </c>
      <c r="E233" s="1">
        <v>2.9444389790000001</v>
      </c>
      <c r="F233" s="1">
        <v>3</v>
      </c>
      <c r="G233" s="1">
        <v>0.31414953299999998</v>
      </c>
      <c r="H233" s="1">
        <v>1</v>
      </c>
      <c r="I233" s="1">
        <v>3</v>
      </c>
      <c r="J233">
        <f t="shared" ca="1" si="6"/>
        <v>0.69848178775448244</v>
      </c>
      <c r="L233">
        <f>COUNTIF($A$2:A233,A233)</f>
        <v>2</v>
      </c>
      <c r="M233">
        <f t="shared" si="7"/>
        <v>3</v>
      </c>
    </row>
    <row r="234" spans="1:13" x14ac:dyDescent="0.55000000000000004">
      <c r="A234" s="1" t="s">
        <v>86</v>
      </c>
      <c r="B234" s="1">
        <v>2.5000000000000001E-2</v>
      </c>
      <c r="C234" s="1">
        <v>4.7</v>
      </c>
      <c r="D234" s="1">
        <v>11</v>
      </c>
      <c r="E234" s="1">
        <v>2.397895273</v>
      </c>
      <c r="F234" s="1">
        <v>9</v>
      </c>
      <c r="G234" s="1">
        <v>1.3637066390000001</v>
      </c>
      <c r="H234" s="1">
        <v>3</v>
      </c>
      <c r="I234" s="1">
        <v>3</v>
      </c>
      <c r="J234">
        <f t="shared" ca="1" si="6"/>
        <v>0.80460455982888957</v>
      </c>
      <c r="L234">
        <f>COUNTIF($A$2:A234,A234)</f>
        <v>1</v>
      </c>
      <c r="M234">
        <f t="shared" si="7"/>
        <v>3</v>
      </c>
    </row>
    <row r="235" spans="1:13" x14ac:dyDescent="0.55000000000000004">
      <c r="A235" s="1" t="s">
        <v>43</v>
      </c>
      <c r="B235" s="1">
        <v>4.0000000000000001E-3</v>
      </c>
      <c r="C235" s="1">
        <v>5.25</v>
      </c>
      <c r="D235" s="1">
        <v>22</v>
      </c>
      <c r="E235" s="1">
        <v>3.091042453</v>
      </c>
      <c r="F235" s="1">
        <v>6</v>
      </c>
      <c r="G235" s="1">
        <v>2.415676801</v>
      </c>
      <c r="H235" s="1">
        <v>2</v>
      </c>
      <c r="I235" s="1">
        <v>5</v>
      </c>
      <c r="J235">
        <f t="shared" ca="1" si="6"/>
        <v>0.61702938415816988</v>
      </c>
      <c r="L235">
        <f>COUNTIF($A$2:A235,A235)</f>
        <v>6</v>
      </c>
      <c r="M235">
        <f t="shared" si="7"/>
        <v>7</v>
      </c>
    </row>
    <row r="236" spans="1:13" x14ac:dyDescent="0.55000000000000004">
      <c r="A236" s="1" t="s">
        <v>125</v>
      </c>
      <c r="B236" s="1">
        <v>5.2999999999999999E-2</v>
      </c>
      <c r="C236" s="1">
        <v>5.2</v>
      </c>
      <c r="D236" s="1">
        <v>13</v>
      </c>
      <c r="E236" s="1">
        <v>2.5649493570000002</v>
      </c>
      <c r="F236" s="1">
        <v>4</v>
      </c>
      <c r="G236" s="1">
        <v>0.12386841</v>
      </c>
      <c r="H236" s="1">
        <v>1</v>
      </c>
      <c r="I236" s="1">
        <v>4</v>
      </c>
      <c r="J236">
        <f t="shared" ca="1" si="6"/>
        <v>0.39327094234464066</v>
      </c>
      <c r="L236">
        <f>COUNTIF($A$2:A236,A236)</f>
        <v>3</v>
      </c>
      <c r="M236">
        <f t="shared" si="7"/>
        <v>5</v>
      </c>
    </row>
    <row r="237" spans="1:13" x14ac:dyDescent="0.55000000000000004">
      <c r="A237" t="s">
        <v>105</v>
      </c>
      <c r="B237">
        <v>2.1000000000000001E-2</v>
      </c>
      <c r="C237">
        <v>5.25</v>
      </c>
      <c r="D237">
        <v>1</v>
      </c>
      <c r="E237">
        <v>0</v>
      </c>
      <c r="F237">
        <v>8</v>
      </c>
      <c r="G237">
        <v>0.46062079</v>
      </c>
      <c r="H237">
        <v>2</v>
      </c>
      <c r="I237">
        <v>9</v>
      </c>
      <c r="J237">
        <f t="shared" ca="1" si="6"/>
        <v>0.81649663310962151</v>
      </c>
      <c r="L237">
        <f>COUNTIF($A$2:A237,A237)</f>
        <v>6</v>
      </c>
      <c r="M237">
        <f t="shared" si="7"/>
        <v>9</v>
      </c>
    </row>
    <row r="238" spans="1:13" x14ac:dyDescent="0.55000000000000004">
      <c r="A238" s="1" t="s">
        <v>85</v>
      </c>
      <c r="B238" s="1">
        <v>5.8999999999999997E-2</v>
      </c>
      <c r="C238" s="1">
        <v>7</v>
      </c>
      <c r="D238" s="1">
        <v>14</v>
      </c>
      <c r="E238" s="1">
        <v>2.63905733</v>
      </c>
      <c r="F238" s="1">
        <v>5</v>
      </c>
      <c r="G238" s="1">
        <v>0.67804891599999995</v>
      </c>
      <c r="H238" s="1">
        <v>1</v>
      </c>
      <c r="I238" s="1">
        <v>3</v>
      </c>
      <c r="J238">
        <f t="shared" ca="1" si="6"/>
        <v>0.80324160417328383</v>
      </c>
      <c r="L238">
        <f>COUNTIF($A$2:A238,A238)</f>
        <v>1</v>
      </c>
      <c r="M238">
        <f t="shared" si="7"/>
        <v>3</v>
      </c>
    </row>
    <row r="239" spans="1:13" x14ac:dyDescent="0.55000000000000004">
      <c r="A239" s="1" t="s">
        <v>38</v>
      </c>
      <c r="B239" s="1">
        <v>5.2999999999999999E-2</v>
      </c>
      <c r="C239" s="1">
        <v>6.35</v>
      </c>
      <c r="D239" s="1">
        <v>25</v>
      </c>
      <c r="E239" s="1">
        <v>3.218875825</v>
      </c>
      <c r="F239" s="1">
        <v>7</v>
      </c>
      <c r="G239" s="1">
        <v>0.74662667000000005</v>
      </c>
      <c r="H239" s="1">
        <v>2</v>
      </c>
      <c r="I239" s="1">
        <v>5</v>
      </c>
      <c r="J239">
        <f t="shared" ca="1" si="6"/>
        <v>0.78764768477196545</v>
      </c>
      <c r="L239">
        <f>COUNTIF($A$2:A239,A239)</f>
        <v>3</v>
      </c>
      <c r="M239">
        <f t="shared" si="7"/>
        <v>7</v>
      </c>
    </row>
    <row r="240" spans="1:13" x14ac:dyDescent="0.55000000000000004">
      <c r="A240" t="s">
        <v>115</v>
      </c>
      <c r="B240">
        <v>5.5E-2</v>
      </c>
      <c r="C240">
        <v>4.45</v>
      </c>
      <c r="D240">
        <v>1</v>
      </c>
      <c r="E240">
        <v>0</v>
      </c>
      <c r="F240">
        <v>6</v>
      </c>
      <c r="G240">
        <v>1.3547002159999999</v>
      </c>
      <c r="H240">
        <v>2</v>
      </c>
      <c r="I240">
        <v>9</v>
      </c>
      <c r="J240">
        <f t="shared" ca="1" si="6"/>
        <v>0.41029820661678096</v>
      </c>
      <c r="L240">
        <f>COUNTIF($A$2:A240,A240)</f>
        <v>7</v>
      </c>
      <c r="M240">
        <f t="shared" si="7"/>
        <v>9</v>
      </c>
    </row>
    <row r="241" spans="1:13" x14ac:dyDescent="0.55000000000000004">
      <c r="A241" s="1" t="s">
        <v>119</v>
      </c>
      <c r="B241" s="1">
        <v>2.5000000000000001E-2</v>
      </c>
      <c r="C241" s="1">
        <v>6</v>
      </c>
      <c r="D241" s="1">
        <v>37</v>
      </c>
      <c r="E241" s="1">
        <v>3.6109179130000002</v>
      </c>
      <c r="F241" s="1">
        <v>5</v>
      </c>
      <c r="G241" s="1">
        <v>2.860774573</v>
      </c>
      <c r="H241" s="1">
        <v>1</v>
      </c>
      <c r="I241" s="1">
        <v>4</v>
      </c>
      <c r="J241">
        <f t="shared" ca="1" si="6"/>
        <v>0.47370798512549539</v>
      </c>
      <c r="L241">
        <f>COUNTIF($A$2:A241,A241)</f>
        <v>3</v>
      </c>
      <c r="M241">
        <f t="shared" si="7"/>
        <v>5</v>
      </c>
    </row>
    <row r="242" spans="1:13" x14ac:dyDescent="0.55000000000000004">
      <c r="A242" t="s">
        <v>116</v>
      </c>
      <c r="B242">
        <v>1.7999999999999999E-2</v>
      </c>
      <c r="C242">
        <v>3.05</v>
      </c>
      <c r="D242">
        <v>71</v>
      </c>
      <c r="E242">
        <v>4.2626798770000001</v>
      </c>
      <c r="F242">
        <v>4</v>
      </c>
      <c r="G242">
        <v>1.660572994</v>
      </c>
      <c r="H242">
        <v>1</v>
      </c>
      <c r="I242">
        <v>9</v>
      </c>
      <c r="J242">
        <f t="shared" ca="1" si="6"/>
        <v>0.6041157717350305</v>
      </c>
      <c r="L242">
        <f>COUNTIF($A$2:A242,A242)</f>
        <v>3</v>
      </c>
      <c r="M242">
        <f t="shared" si="7"/>
        <v>9</v>
      </c>
    </row>
    <row r="243" spans="1:13" x14ac:dyDescent="0.55000000000000004">
      <c r="A243" s="1" t="s">
        <v>39</v>
      </c>
      <c r="B243" s="1">
        <v>6.0999999999999999E-2</v>
      </c>
      <c r="C243" s="1">
        <v>6.3</v>
      </c>
      <c r="D243" s="1">
        <v>185</v>
      </c>
      <c r="E243" s="1">
        <v>5.2203558250000004</v>
      </c>
      <c r="F243" s="1">
        <v>5</v>
      </c>
      <c r="G243" s="1">
        <v>3.213809447</v>
      </c>
      <c r="H243" s="1">
        <v>1</v>
      </c>
      <c r="I243" s="1">
        <v>5</v>
      </c>
      <c r="J243">
        <f t="shared" ca="1" si="6"/>
        <v>0.84503334233016258</v>
      </c>
      <c r="L243">
        <f>COUNTIF($A$2:A243,A243)</f>
        <v>4</v>
      </c>
      <c r="M243">
        <f t="shared" si="7"/>
        <v>7</v>
      </c>
    </row>
    <row r="244" spans="1:13" x14ac:dyDescent="0.55000000000000004">
      <c r="A244" s="1" t="s">
        <v>85</v>
      </c>
      <c r="B244" s="1">
        <v>5.8999999999999997E-2</v>
      </c>
      <c r="C244" s="1">
        <v>7</v>
      </c>
      <c r="D244" s="1">
        <v>14</v>
      </c>
      <c r="E244" s="1">
        <v>2.63905733</v>
      </c>
      <c r="F244" s="1">
        <v>5</v>
      </c>
      <c r="G244" s="1">
        <v>0.67804891599999995</v>
      </c>
      <c r="H244" s="1">
        <v>1</v>
      </c>
      <c r="I244" s="1">
        <v>3</v>
      </c>
      <c r="J244">
        <f t="shared" ca="1" si="6"/>
        <v>0.3943289150397693</v>
      </c>
      <c r="L244">
        <f>COUNTIF($A$2:A244,A244)</f>
        <v>2</v>
      </c>
      <c r="M244">
        <f t="shared" si="7"/>
        <v>3</v>
      </c>
    </row>
    <row r="245" spans="1:13" x14ac:dyDescent="0.55000000000000004">
      <c r="A245" s="1" t="s">
        <v>31</v>
      </c>
      <c r="B245" s="1">
        <v>6.0999999999999999E-2</v>
      </c>
      <c r="C245" s="1">
        <v>4</v>
      </c>
      <c r="D245" s="1">
        <v>1</v>
      </c>
      <c r="E245" s="1">
        <v>0</v>
      </c>
      <c r="F245" s="1">
        <v>5</v>
      </c>
      <c r="G245" s="1">
        <v>1.1789103139999999</v>
      </c>
      <c r="H245" s="1">
        <v>1</v>
      </c>
      <c r="I245" s="1">
        <v>5</v>
      </c>
      <c r="J245">
        <f t="shared" ca="1" si="6"/>
        <v>0.50123246185070436</v>
      </c>
      <c r="L245">
        <f>COUNTIF($A$2:A245,A245)</f>
        <v>5</v>
      </c>
      <c r="M245">
        <f t="shared" si="7"/>
        <v>7</v>
      </c>
    </row>
    <row r="246" spans="1:13" x14ac:dyDescent="0.55000000000000004">
      <c r="A246" t="s">
        <v>111</v>
      </c>
      <c r="B246">
        <v>2.1000000000000001E-2</v>
      </c>
      <c r="C246">
        <v>4.95</v>
      </c>
      <c r="D246">
        <v>282</v>
      </c>
      <c r="E246">
        <v>5.6419070710000003</v>
      </c>
      <c r="F246">
        <v>5</v>
      </c>
      <c r="G246">
        <v>2.5520864589999999</v>
      </c>
      <c r="H246">
        <v>2</v>
      </c>
      <c r="I246">
        <v>9</v>
      </c>
      <c r="J246">
        <f t="shared" ca="1" si="6"/>
        <v>0.38289850513782009</v>
      </c>
      <c r="L246">
        <f>COUNTIF($A$2:A246,A246)</f>
        <v>3</v>
      </c>
      <c r="M246">
        <f t="shared" si="7"/>
        <v>9</v>
      </c>
    </row>
    <row r="247" spans="1:13" x14ac:dyDescent="0.55000000000000004">
      <c r="A247" t="s">
        <v>104</v>
      </c>
      <c r="B247">
        <v>5.0999999999999997E-2</v>
      </c>
      <c r="C247">
        <v>7.35</v>
      </c>
      <c r="D247">
        <v>11</v>
      </c>
      <c r="E247">
        <v>2.397895273</v>
      </c>
      <c r="F247">
        <v>8</v>
      </c>
      <c r="G247">
        <v>-0.202995173</v>
      </c>
      <c r="H247">
        <v>3</v>
      </c>
      <c r="I247">
        <v>9</v>
      </c>
      <c r="J247">
        <f t="shared" ca="1" si="6"/>
        <v>0.91400050656642706</v>
      </c>
      <c r="L247">
        <f>COUNTIF($A$2:A247,A247)</f>
        <v>6</v>
      </c>
      <c r="M247">
        <f t="shared" si="7"/>
        <v>9</v>
      </c>
    </row>
    <row r="248" spans="1:13" x14ac:dyDescent="0.55000000000000004">
      <c r="A248" s="1" t="s">
        <v>122</v>
      </c>
      <c r="B248" s="1">
        <v>1.6E-2</v>
      </c>
      <c r="C248" s="1">
        <v>6.2</v>
      </c>
      <c r="D248" s="1">
        <v>1</v>
      </c>
      <c r="E248" s="1">
        <v>0</v>
      </c>
      <c r="F248" s="1">
        <v>6</v>
      </c>
      <c r="G248" s="1">
        <v>3.722321049</v>
      </c>
      <c r="H248" s="1">
        <v>2</v>
      </c>
      <c r="I248" s="1">
        <v>4</v>
      </c>
      <c r="J248">
        <f t="shared" ca="1" si="6"/>
        <v>0.44035602267844631</v>
      </c>
      <c r="L248">
        <f>COUNTIF($A$2:A248,A248)</f>
        <v>5</v>
      </c>
      <c r="M248">
        <f t="shared" si="7"/>
        <v>5</v>
      </c>
    </row>
    <row r="249" spans="1:13" x14ac:dyDescent="0.55000000000000004">
      <c r="A249" s="1" t="s">
        <v>96</v>
      </c>
      <c r="B249" s="1">
        <v>6.0999999999999999E-2</v>
      </c>
      <c r="C249" s="1">
        <v>6.55</v>
      </c>
      <c r="D249" s="1">
        <v>11</v>
      </c>
      <c r="E249" s="1">
        <v>2.397895273</v>
      </c>
      <c r="F249" s="1">
        <v>6</v>
      </c>
      <c r="G249" s="1">
        <v>0.89175098399999997</v>
      </c>
      <c r="H249" s="1">
        <v>2</v>
      </c>
      <c r="I249" s="1">
        <v>3</v>
      </c>
      <c r="J249">
        <f t="shared" ca="1" si="6"/>
        <v>0.88385901918381737</v>
      </c>
      <c r="L249">
        <f>COUNTIF($A$2:A249,A249)</f>
        <v>2</v>
      </c>
      <c r="M249">
        <f t="shared" si="7"/>
        <v>3</v>
      </c>
    </row>
    <row r="250" spans="1:13" x14ac:dyDescent="0.55000000000000004">
      <c r="A250" s="1" t="s">
        <v>40</v>
      </c>
      <c r="B250" s="1">
        <v>2.1000000000000001E-2</v>
      </c>
      <c r="C250" s="1">
        <v>4.5999999999999996</v>
      </c>
      <c r="D250" s="1">
        <v>1</v>
      </c>
      <c r="E250" s="1">
        <v>0</v>
      </c>
      <c r="F250" s="1">
        <v>5</v>
      </c>
      <c r="G250" s="1">
        <v>1.912259081</v>
      </c>
      <c r="H250" s="1">
        <v>2</v>
      </c>
      <c r="I250" s="1">
        <v>5</v>
      </c>
      <c r="J250">
        <f t="shared" ca="1" si="6"/>
        <v>0.38698125488162094</v>
      </c>
      <c r="L250">
        <f>COUNTIF($A$2:A250,A250)</f>
        <v>3</v>
      </c>
      <c r="M250">
        <f t="shared" si="7"/>
        <v>7</v>
      </c>
    </row>
    <row r="251" spans="1:13" x14ac:dyDescent="0.55000000000000004">
      <c r="A251" s="1" t="s">
        <v>32</v>
      </c>
      <c r="B251" s="1">
        <v>0.01</v>
      </c>
      <c r="C251" s="1">
        <v>6.5</v>
      </c>
      <c r="D251" s="1">
        <v>4</v>
      </c>
      <c r="E251" s="1">
        <v>1.386294361</v>
      </c>
      <c r="F251" s="1">
        <v>10</v>
      </c>
      <c r="G251" s="1">
        <v>1.5464815279999999</v>
      </c>
      <c r="H251" s="1">
        <v>3</v>
      </c>
      <c r="I251" s="1">
        <v>5</v>
      </c>
      <c r="J251">
        <f t="shared" ca="1" si="6"/>
        <v>0.40696963696036081</v>
      </c>
      <c r="L251">
        <f>COUNTIF($A$2:A251,A251)</f>
        <v>4</v>
      </c>
      <c r="M251">
        <f t="shared" si="7"/>
        <v>7</v>
      </c>
    </row>
    <row r="252" spans="1:13" x14ac:dyDescent="0.55000000000000004">
      <c r="A252" s="1" t="s">
        <v>98</v>
      </c>
      <c r="B252" s="1">
        <v>5.2999999999999999E-2</v>
      </c>
      <c r="C252" s="1">
        <v>6.7</v>
      </c>
      <c r="D252" s="1">
        <v>1</v>
      </c>
      <c r="E252" s="1">
        <v>0</v>
      </c>
      <c r="F252" s="1">
        <v>7</v>
      </c>
      <c r="G252" s="1">
        <v>5.1940629100000004</v>
      </c>
      <c r="H252" s="1">
        <v>2</v>
      </c>
      <c r="I252" s="1">
        <v>3</v>
      </c>
      <c r="J252">
        <f t="shared" ca="1" si="6"/>
        <v>0.86697005649651171</v>
      </c>
      <c r="L252">
        <f>COUNTIF($A$2:A252,A252)</f>
        <v>2</v>
      </c>
      <c r="M252">
        <f t="shared" si="7"/>
        <v>3</v>
      </c>
    </row>
    <row r="253" spans="1:13" x14ac:dyDescent="0.55000000000000004">
      <c r="A253" s="1" t="s">
        <v>29</v>
      </c>
      <c r="B253" s="1">
        <v>2.5000000000000001E-2</v>
      </c>
      <c r="C253" s="1">
        <v>6.05</v>
      </c>
      <c r="D253" s="1">
        <v>98</v>
      </c>
      <c r="E253" s="1">
        <v>4.5849674790000003</v>
      </c>
      <c r="F253" s="1">
        <v>5</v>
      </c>
      <c r="G253" s="1">
        <v>-0.49770734999999999</v>
      </c>
      <c r="H253" s="1">
        <v>1</v>
      </c>
      <c r="I253" s="1">
        <v>5</v>
      </c>
      <c r="J253">
        <f t="shared" ca="1" si="6"/>
        <v>0.6306870887409044</v>
      </c>
      <c r="L253">
        <f>COUNTIF($A$2:A253,A253)</f>
        <v>4</v>
      </c>
      <c r="M253">
        <f t="shared" si="7"/>
        <v>7</v>
      </c>
    </row>
    <row r="254" spans="1:13" x14ac:dyDescent="0.55000000000000004">
      <c r="A254" t="s">
        <v>111</v>
      </c>
      <c r="B254">
        <v>2.1000000000000001E-2</v>
      </c>
      <c r="C254">
        <v>4.95</v>
      </c>
      <c r="D254">
        <v>282</v>
      </c>
      <c r="E254">
        <v>5.6419070710000003</v>
      </c>
      <c r="F254">
        <v>5</v>
      </c>
      <c r="G254">
        <v>2.5520864589999999</v>
      </c>
      <c r="H254">
        <v>2</v>
      </c>
      <c r="I254">
        <v>9</v>
      </c>
      <c r="J254">
        <f t="shared" ca="1" si="6"/>
        <v>0.2587899468686059</v>
      </c>
      <c r="L254">
        <f>COUNTIF($A$2:A254,A254)</f>
        <v>4</v>
      </c>
      <c r="M254">
        <f t="shared" si="7"/>
        <v>9</v>
      </c>
    </row>
    <row r="255" spans="1:13" x14ac:dyDescent="0.55000000000000004">
      <c r="A255" s="1" t="s">
        <v>87</v>
      </c>
      <c r="B255" s="1">
        <v>5.8000000000000003E-2</v>
      </c>
      <c r="C255" s="1">
        <v>4.7</v>
      </c>
      <c r="D255" s="1">
        <v>16</v>
      </c>
      <c r="E255" s="1">
        <v>2.7725887220000001</v>
      </c>
      <c r="F255" s="1">
        <v>4</v>
      </c>
      <c r="G255" s="1">
        <v>0.54387185900000001</v>
      </c>
      <c r="H255" s="1">
        <v>2</v>
      </c>
      <c r="I255" s="1">
        <v>3</v>
      </c>
      <c r="J255">
        <f t="shared" ca="1" si="6"/>
        <v>0.49402592736834028</v>
      </c>
      <c r="L255">
        <f>COUNTIF($A$2:A255,A255)</f>
        <v>2</v>
      </c>
      <c r="M255">
        <f t="shared" si="7"/>
        <v>3</v>
      </c>
    </row>
    <row r="256" spans="1:13" x14ac:dyDescent="0.55000000000000004">
      <c r="A256" s="1" t="s">
        <v>85</v>
      </c>
      <c r="B256" s="1">
        <v>5.8999999999999997E-2</v>
      </c>
      <c r="C256" s="1">
        <v>7</v>
      </c>
      <c r="D256" s="1">
        <v>14</v>
      </c>
      <c r="E256" s="1">
        <v>2.63905733</v>
      </c>
      <c r="F256" s="1">
        <v>5</v>
      </c>
      <c r="G256" s="1">
        <v>0.67804891599999995</v>
      </c>
      <c r="H256" s="1">
        <v>1</v>
      </c>
      <c r="I256" s="1">
        <v>3</v>
      </c>
      <c r="J256">
        <f t="shared" ca="1" si="6"/>
        <v>0.21251727819325528</v>
      </c>
      <c r="L256">
        <f>COUNTIF($A$2:A256,A256)</f>
        <v>3</v>
      </c>
      <c r="M256">
        <f t="shared" si="7"/>
        <v>3</v>
      </c>
    </row>
    <row r="257" spans="1:13" x14ac:dyDescent="0.55000000000000004">
      <c r="A257" s="1" t="s">
        <v>134</v>
      </c>
      <c r="B257" s="1">
        <v>5.6000000000000001E-2</v>
      </c>
      <c r="C257" s="1">
        <v>6.4</v>
      </c>
      <c r="D257" s="1">
        <v>4</v>
      </c>
      <c r="E257" s="1">
        <v>1.386294361</v>
      </c>
      <c r="F257" s="1">
        <v>4</v>
      </c>
      <c r="G257" s="1">
        <v>3.8228165920000001</v>
      </c>
      <c r="H257" s="1">
        <v>1</v>
      </c>
      <c r="I257" s="1">
        <v>4</v>
      </c>
      <c r="J257">
        <f t="shared" ca="1" si="6"/>
        <v>5.2615296674751177E-2</v>
      </c>
      <c r="L257">
        <f>COUNTIF($A$2:A257,A257)</f>
        <v>3</v>
      </c>
      <c r="M257">
        <f t="shared" si="7"/>
        <v>5</v>
      </c>
    </row>
    <row r="258" spans="1:13" x14ac:dyDescent="0.55000000000000004">
      <c r="A258" t="s">
        <v>108</v>
      </c>
      <c r="B258">
        <v>1.7000000000000001E-2</v>
      </c>
      <c r="C258">
        <v>6.2</v>
      </c>
      <c r="D258">
        <v>3</v>
      </c>
      <c r="E258">
        <v>1.0986122890000001</v>
      </c>
      <c r="F258">
        <v>6</v>
      </c>
      <c r="G258">
        <v>2.4642469330000001</v>
      </c>
      <c r="H258">
        <v>2</v>
      </c>
      <c r="I258">
        <v>9</v>
      </c>
      <c r="J258">
        <f t="shared" ref="J258:J321" ca="1" si="8">RAND()</f>
        <v>0.51341672977136843</v>
      </c>
      <c r="L258">
        <f>COUNTIF($A$2:A258,A258)</f>
        <v>4</v>
      </c>
      <c r="M258">
        <f t="shared" si="7"/>
        <v>9</v>
      </c>
    </row>
    <row r="259" spans="1:13" x14ac:dyDescent="0.55000000000000004">
      <c r="A259" t="s">
        <v>100</v>
      </c>
      <c r="B259">
        <v>6.8000000000000005E-2</v>
      </c>
      <c r="C259">
        <v>5.05</v>
      </c>
      <c r="D259">
        <v>32</v>
      </c>
      <c r="E259">
        <v>3.4657359030000001</v>
      </c>
      <c r="F259">
        <v>6</v>
      </c>
      <c r="G259">
        <v>0.35238803200000002</v>
      </c>
      <c r="H259">
        <v>2</v>
      </c>
      <c r="I259">
        <v>9</v>
      </c>
      <c r="J259">
        <f t="shared" ca="1" si="8"/>
        <v>0.66697282708669003</v>
      </c>
      <c r="L259">
        <f>COUNTIF($A$2:A259,A259)</f>
        <v>8</v>
      </c>
      <c r="M259">
        <f t="shared" ref="M259:M322" si="9">IF(I259=9,9,IF(I259=5,7,IF(I259=4,5,IF(I259=3,3,IF(I259=1,1)))))</f>
        <v>9</v>
      </c>
    </row>
    <row r="260" spans="1:13" x14ac:dyDescent="0.55000000000000004">
      <c r="A260" s="1" t="s">
        <v>29</v>
      </c>
      <c r="B260" s="1">
        <v>2.5000000000000001E-2</v>
      </c>
      <c r="C260" s="1">
        <v>6.05</v>
      </c>
      <c r="D260" s="1">
        <v>98</v>
      </c>
      <c r="E260" s="1">
        <v>4.5849674790000003</v>
      </c>
      <c r="F260" s="1">
        <v>5</v>
      </c>
      <c r="G260" s="1">
        <v>-0.49770734999999999</v>
      </c>
      <c r="H260" s="1">
        <v>1</v>
      </c>
      <c r="I260" s="1">
        <v>5</v>
      </c>
      <c r="J260">
        <f t="shared" ca="1" si="8"/>
        <v>0.59356191546385684</v>
      </c>
      <c r="L260">
        <f>COUNTIF($A$2:A260,A260)</f>
        <v>5</v>
      </c>
      <c r="M260">
        <f t="shared" si="9"/>
        <v>7</v>
      </c>
    </row>
    <row r="261" spans="1:13" x14ac:dyDescent="0.55000000000000004">
      <c r="A261" t="s">
        <v>107</v>
      </c>
      <c r="B261">
        <v>6.6000000000000003E-2</v>
      </c>
      <c r="C261">
        <v>8.85</v>
      </c>
      <c r="D261">
        <v>19</v>
      </c>
      <c r="E261">
        <v>2.9444389790000001</v>
      </c>
      <c r="F261">
        <v>4</v>
      </c>
      <c r="G261">
        <v>0.678639137</v>
      </c>
      <c r="H261">
        <v>1</v>
      </c>
      <c r="I261">
        <v>9</v>
      </c>
      <c r="J261">
        <f t="shared" ca="1" si="8"/>
        <v>0.60920150421766439</v>
      </c>
      <c r="L261">
        <f>COUNTIF($A$2:A261,A261)</f>
        <v>4</v>
      </c>
      <c r="M261">
        <f t="shared" si="9"/>
        <v>9</v>
      </c>
    </row>
    <row r="262" spans="1:13" x14ac:dyDescent="0.55000000000000004">
      <c r="A262" s="1" t="s">
        <v>84</v>
      </c>
      <c r="B262" s="1">
        <v>7.0000000000000001E-3</v>
      </c>
      <c r="C262" s="1">
        <v>5.7</v>
      </c>
      <c r="D262" s="1">
        <v>9</v>
      </c>
      <c r="E262" s="1">
        <v>2.1972245770000001</v>
      </c>
      <c r="F262" s="1">
        <v>4</v>
      </c>
      <c r="G262" s="1">
        <v>0.49245911599999997</v>
      </c>
      <c r="H262" s="1">
        <v>1</v>
      </c>
      <c r="I262" s="1">
        <v>3</v>
      </c>
      <c r="J262">
        <f t="shared" ca="1" si="8"/>
        <v>6.7150919807964282E-2</v>
      </c>
      <c r="L262">
        <f>COUNTIF($A$2:A262,A262)</f>
        <v>3</v>
      </c>
      <c r="M262">
        <f t="shared" si="9"/>
        <v>3</v>
      </c>
    </row>
    <row r="263" spans="1:13" x14ac:dyDescent="0.55000000000000004">
      <c r="A263" t="s">
        <v>110</v>
      </c>
      <c r="B263">
        <v>0.06</v>
      </c>
      <c r="C263">
        <v>5.8</v>
      </c>
      <c r="D263">
        <v>11</v>
      </c>
      <c r="E263">
        <v>2.397895273</v>
      </c>
      <c r="F263">
        <v>4</v>
      </c>
      <c r="G263">
        <v>0.951978459</v>
      </c>
      <c r="H263">
        <v>1</v>
      </c>
      <c r="I263">
        <v>9</v>
      </c>
      <c r="J263">
        <f t="shared" ca="1" si="8"/>
        <v>0.20696533119215488</v>
      </c>
      <c r="L263">
        <f>COUNTIF($A$2:A263,A263)</f>
        <v>5</v>
      </c>
      <c r="M263">
        <f t="shared" si="9"/>
        <v>9</v>
      </c>
    </row>
    <row r="264" spans="1:13" x14ac:dyDescent="0.55000000000000004">
      <c r="A264" s="1" t="s">
        <v>29</v>
      </c>
      <c r="B264" s="1">
        <v>2.5000000000000001E-2</v>
      </c>
      <c r="C264" s="1">
        <v>6.05</v>
      </c>
      <c r="D264" s="1">
        <v>98</v>
      </c>
      <c r="E264" s="1">
        <v>4.5849674790000003</v>
      </c>
      <c r="F264" s="1">
        <v>5</v>
      </c>
      <c r="G264" s="1">
        <v>-0.49770734999999999</v>
      </c>
      <c r="H264" s="1">
        <v>1</v>
      </c>
      <c r="I264" s="1">
        <v>5</v>
      </c>
      <c r="J264">
        <f t="shared" ca="1" si="8"/>
        <v>0.42374147861642908</v>
      </c>
      <c r="L264">
        <f>COUNTIF($A$2:A264,A264)</f>
        <v>6</v>
      </c>
      <c r="M264">
        <f t="shared" si="9"/>
        <v>7</v>
      </c>
    </row>
    <row r="265" spans="1:13" x14ac:dyDescent="0.55000000000000004">
      <c r="A265" s="1" t="s">
        <v>87</v>
      </c>
      <c r="B265" s="1">
        <v>5.8000000000000003E-2</v>
      </c>
      <c r="C265" s="1">
        <v>4.7</v>
      </c>
      <c r="D265" s="1">
        <v>16</v>
      </c>
      <c r="E265" s="1">
        <v>2.7725887220000001</v>
      </c>
      <c r="F265" s="1">
        <v>4</v>
      </c>
      <c r="G265" s="1">
        <v>0.54387185900000001</v>
      </c>
      <c r="H265" s="1">
        <v>2</v>
      </c>
      <c r="I265" s="1">
        <v>3</v>
      </c>
      <c r="J265">
        <f t="shared" ca="1" si="8"/>
        <v>0.2939972980320642</v>
      </c>
      <c r="L265">
        <f>COUNTIF($A$2:A265,A265)</f>
        <v>3</v>
      </c>
      <c r="M265">
        <f t="shared" si="9"/>
        <v>3</v>
      </c>
    </row>
    <row r="266" spans="1:13" x14ac:dyDescent="0.55000000000000004">
      <c r="A266" s="1" t="s">
        <v>117</v>
      </c>
      <c r="B266" s="1">
        <v>6.5000000000000002E-2</v>
      </c>
      <c r="C266" s="1">
        <v>7.85</v>
      </c>
      <c r="D266" s="1">
        <v>1</v>
      </c>
      <c r="E266" s="1">
        <v>0</v>
      </c>
      <c r="F266" s="1">
        <v>8</v>
      </c>
      <c r="G266" s="1">
        <v>4.4317765070000004</v>
      </c>
      <c r="H266" s="1">
        <v>2</v>
      </c>
      <c r="I266" s="1">
        <v>4</v>
      </c>
      <c r="J266">
        <f t="shared" ca="1" si="8"/>
        <v>0.43604223100634654</v>
      </c>
      <c r="L266">
        <f>COUNTIF($A$2:A266,A266)</f>
        <v>4</v>
      </c>
      <c r="M266">
        <f t="shared" si="9"/>
        <v>5</v>
      </c>
    </row>
    <row r="267" spans="1:13" x14ac:dyDescent="0.55000000000000004">
      <c r="A267" s="1" t="s">
        <v>133</v>
      </c>
      <c r="B267" s="1">
        <v>0.02</v>
      </c>
      <c r="C267" s="1">
        <v>7.95</v>
      </c>
      <c r="D267" s="1">
        <v>3</v>
      </c>
      <c r="E267" s="1">
        <v>1.0986122890000001</v>
      </c>
      <c r="F267" s="1">
        <v>9</v>
      </c>
      <c r="G267" s="1">
        <v>1.6450322420000001</v>
      </c>
      <c r="H267" s="1">
        <v>3</v>
      </c>
      <c r="I267" s="1">
        <v>4</v>
      </c>
      <c r="J267">
        <f t="shared" ca="1" si="8"/>
        <v>0.85398217882702876</v>
      </c>
      <c r="L267">
        <f>COUNTIF($A$2:A267,A267)</f>
        <v>5</v>
      </c>
      <c r="M267">
        <f t="shared" si="9"/>
        <v>5</v>
      </c>
    </row>
    <row r="268" spans="1:13" x14ac:dyDescent="0.55000000000000004">
      <c r="A268" s="1" t="s">
        <v>118</v>
      </c>
      <c r="B268" s="1">
        <v>5.5E-2</v>
      </c>
      <c r="C268" s="1">
        <v>3.7</v>
      </c>
      <c r="D268" s="1">
        <v>16</v>
      </c>
      <c r="E268" s="1">
        <v>2.7725887220000001</v>
      </c>
      <c r="F268" s="1">
        <v>7</v>
      </c>
      <c r="G268" s="1">
        <v>3.9051555969999998</v>
      </c>
      <c r="H268" s="1">
        <v>4</v>
      </c>
      <c r="I268" s="1">
        <v>4</v>
      </c>
      <c r="J268">
        <f t="shared" ca="1" si="8"/>
        <v>0.61431475176465133</v>
      </c>
      <c r="L268">
        <f>COUNTIF($A$2:A268,A268)</f>
        <v>4</v>
      </c>
      <c r="M268">
        <f t="shared" si="9"/>
        <v>5</v>
      </c>
    </row>
    <row r="269" spans="1:13" x14ac:dyDescent="0.55000000000000004">
      <c r="A269" s="1" t="s">
        <v>29</v>
      </c>
      <c r="B269" s="1">
        <v>2.5000000000000001E-2</v>
      </c>
      <c r="C269" s="1">
        <v>6.05</v>
      </c>
      <c r="D269" s="1">
        <v>98</v>
      </c>
      <c r="E269" s="1">
        <v>4.5849674790000003</v>
      </c>
      <c r="F269" s="1">
        <v>5</v>
      </c>
      <c r="G269" s="1">
        <v>-0.49770734999999999</v>
      </c>
      <c r="H269" s="1">
        <v>1</v>
      </c>
      <c r="I269" s="1">
        <v>5</v>
      </c>
      <c r="J269">
        <f t="shared" ca="1" si="8"/>
        <v>0.16022628812963235</v>
      </c>
      <c r="L269">
        <f>COUNTIF($A$2:A269,A269)</f>
        <v>7</v>
      </c>
      <c r="M269">
        <f t="shared" si="9"/>
        <v>7</v>
      </c>
    </row>
    <row r="270" spans="1:13" x14ac:dyDescent="0.55000000000000004">
      <c r="A270" s="1" t="s">
        <v>38</v>
      </c>
      <c r="B270" s="1">
        <v>5.2999999999999999E-2</v>
      </c>
      <c r="C270" s="1">
        <v>6.35</v>
      </c>
      <c r="D270" s="1">
        <v>25</v>
      </c>
      <c r="E270" s="1">
        <v>3.218875825</v>
      </c>
      <c r="F270" s="1">
        <v>7</v>
      </c>
      <c r="G270" s="1">
        <v>0.74662667000000005</v>
      </c>
      <c r="H270" s="1">
        <v>2</v>
      </c>
      <c r="I270" s="1">
        <v>5</v>
      </c>
      <c r="J270">
        <f t="shared" ca="1" si="8"/>
        <v>6.4625581053375791E-2</v>
      </c>
      <c r="L270">
        <f>COUNTIF($A$2:A270,A270)</f>
        <v>4</v>
      </c>
      <c r="M270">
        <f t="shared" si="9"/>
        <v>7</v>
      </c>
    </row>
    <row r="271" spans="1:13" x14ac:dyDescent="0.55000000000000004">
      <c r="A271" t="s">
        <v>109</v>
      </c>
      <c r="B271">
        <v>5.7000000000000002E-2</v>
      </c>
      <c r="C271">
        <v>2</v>
      </c>
      <c r="D271">
        <v>1</v>
      </c>
      <c r="E271">
        <v>0</v>
      </c>
      <c r="F271">
        <v>7</v>
      </c>
      <c r="G271">
        <v>1.2127086629999999</v>
      </c>
      <c r="H271">
        <v>3</v>
      </c>
      <c r="I271">
        <v>9</v>
      </c>
      <c r="J271">
        <f t="shared" ca="1" si="8"/>
        <v>0.74645314124971929</v>
      </c>
      <c r="L271">
        <f>COUNTIF($A$2:A271,A271)</f>
        <v>8</v>
      </c>
      <c r="M271">
        <f t="shared" si="9"/>
        <v>9</v>
      </c>
    </row>
    <row r="272" spans="1:13" x14ac:dyDescent="0.55000000000000004">
      <c r="A272" t="s">
        <v>103</v>
      </c>
      <c r="B272">
        <v>1.9E-2</v>
      </c>
      <c r="C272">
        <v>4.8499999999999996</v>
      </c>
      <c r="D272">
        <v>16</v>
      </c>
      <c r="E272">
        <v>2.7725887220000001</v>
      </c>
      <c r="F272">
        <v>4</v>
      </c>
      <c r="G272">
        <v>0.221302043</v>
      </c>
      <c r="H272">
        <v>1</v>
      </c>
      <c r="I272">
        <v>9</v>
      </c>
      <c r="J272">
        <f t="shared" ca="1" si="8"/>
        <v>0.85204516716595102</v>
      </c>
      <c r="L272">
        <f>COUNTIF($A$2:A272,A272)</f>
        <v>5</v>
      </c>
      <c r="M272">
        <f t="shared" si="9"/>
        <v>9</v>
      </c>
    </row>
    <row r="273" spans="1:13" x14ac:dyDescent="0.55000000000000004">
      <c r="A273" s="1" t="s">
        <v>121</v>
      </c>
      <c r="B273" s="1">
        <v>2.5000000000000001E-2</v>
      </c>
      <c r="C273" s="1">
        <v>4.05</v>
      </c>
      <c r="D273" s="1">
        <v>9</v>
      </c>
      <c r="E273" s="1">
        <v>2.1972245770000001</v>
      </c>
      <c r="F273" s="1">
        <v>7</v>
      </c>
      <c r="G273" s="1">
        <v>0.81043085800000003</v>
      </c>
      <c r="H273" s="1">
        <v>3</v>
      </c>
      <c r="I273" s="1">
        <v>4</v>
      </c>
      <c r="J273">
        <f t="shared" ca="1" si="8"/>
        <v>0.43405027001684926</v>
      </c>
      <c r="L273">
        <f>COUNTIF($A$2:A273,A273)</f>
        <v>4</v>
      </c>
      <c r="M273">
        <f t="shared" si="9"/>
        <v>5</v>
      </c>
    </row>
    <row r="274" spans="1:13" x14ac:dyDescent="0.55000000000000004">
      <c r="A274" s="1" t="s">
        <v>119</v>
      </c>
      <c r="B274" s="1">
        <v>2.5000000000000001E-2</v>
      </c>
      <c r="C274" s="1">
        <v>6</v>
      </c>
      <c r="D274" s="1">
        <v>37</v>
      </c>
      <c r="E274" s="1">
        <v>3.6109179130000002</v>
      </c>
      <c r="F274" s="1">
        <v>5</v>
      </c>
      <c r="G274" s="1">
        <v>2.860774573</v>
      </c>
      <c r="H274" s="1">
        <v>1</v>
      </c>
      <c r="I274" s="1">
        <v>4</v>
      </c>
      <c r="J274">
        <f t="shared" ca="1" si="8"/>
        <v>0.67011599721556958</v>
      </c>
      <c r="L274">
        <f>COUNTIF($A$2:A274,A274)</f>
        <v>4</v>
      </c>
      <c r="M274">
        <f t="shared" si="9"/>
        <v>5</v>
      </c>
    </row>
    <row r="275" spans="1:13" x14ac:dyDescent="0.55000000000000004">
      <c r="A275" s="1" t="s">
        <v>35</v>
      </c>
      <c r="B275" s="1">
        <v>6.0999999999999999E-2</v>
      </c>
      <c r="C275" s="1">
        <v>7.1</v>
      </c>
      <c r="D275" s="1">
        <v>52</v>
      </c>
      <c r="E275" s="1">
        <v>3.9512437189999998</v>
      </c>
      <c r="F275" s="1">
        <v>4</v>
      </c>
      <c r="G275" s="1">
        <v>1.103420165</v>
      </c>
      <c r="H275" s="1">
        <v>1</v>
      </c>
      <c r="I275" s="1">
        <v>5</v>
      </c>
      <c r="J275">
        <f t="shared" ca="1" si="8"/>
        <v>7.3071683233753348E-2</v>
      </c>
      <c r="L275">
        <f>COUNTIF($A$2:A275,A275)</f>
        <v>5</v>
      </c>
      <c r="M275">
        <f t="shared" si="9"/>
        <v>7</v>
      </c>
    </row>
    <row r="276" spans="1:13" x14ac:dyDescent="0.55000000000000004">
      <c r="A276" t="s">
        <v>102</v>
      </c>
      <c r="B276">
        <v>2.4E-2</v>
      </c>
      <c r="C276">
        <v>4.5999999999999996</v>
      </c>
      <c r="D276">
        <v>12</v>
      </c>
      <c r="E276">
        <v>2.4849066500000001</v>
      </c>
      <c r="F276">
        <v>5</v>
      </c>
      <c r="G276">
        <v>1.624695067</v>
      </c>
      <c r="H276">
        <v>2</v>
      </c>
      <c r="I276">
        <v>9</v>
      </c>
      <c r="J276">
        <f t="shared" ca="1" si="8"/>
        <v>0.92878207635932375</v>
      </c>
      <c r="L276">
        <f>COUNTIF($A$2:A276,A276)</f>
        <v>6</v>
      </c>
      <c r="M276">
        <f t="shared" si="9"/>
        <v>9</v>
      </c>
    </row>
    <row r="277" spans="1:13" x14ac:dyDescent="0.55000000000000004">
      <c r="A277" s="1" t="s">
        <v>132</v>
      </c>
      <c r="B277" s="1">
        <v>5.2999999999999999E-2</v>
      </c>
      <c r="C277" s="1">
        <v>6.55</v>
      </c>
      <c r="D277" s="1">
        <v>1</v>
      </c>
      <c r="E277" s="1">
        <v>0</v>
      </c>
      <c r="F277" s="1">
        <v>6</v>
      </c>
      <c r="G277" s="1">
        <v>2.291088121</v>
      </c>
      <c r="H277" s="1">
        <v>2</v>
      </c>
      <c r="I277" s="1">
        <v>4</v>
      </c>
      <c r="J277">
        <f t="shared" ca="1" si="8"/>
        <v>0.6501335939630305</v>
      </c>
      <c r="L277">
        <f>COUNTIF($A$2:A277,A277)</f>
        <v>3</v>
      </c>
      <c r="M277">
        <f t="shared" si="9"/>
        <v>5</v>
      </c>
    </row>
    <row r="278" spans="1:13" x14ac:dyDescent="0.55000000000000004">
      <c r="A278" s="1" t="s">
        <v>91</v>
      </c>
      <c r="B278" s="1">
        <v>6.3E-2</v>
      </c>
      <c r="C278" s="1">
        <v>6</v>
      </c>
      <c r="D278" s="1">
        <v>1</v>
      </c>
      <c r="E278" s="1">
        <v>0</v>
      </c>
      <c r="F278" s="1">
        <v>8</v>
      </c>
      <c r="G278" s="1">
        <v>2.0915937250000001</v>
      </c>
      <c r="H278" s="1">
        <v>2</v>
      </c>
      <c r="I278" s="1">
        <v>3</v>
      </c>
      <c r="J278">
        <f t="shared" ca="1" si="8"/>
        <v>0.63059965474127844</v>
      </c>
      <c r="L278">
        <f>COUNTIF($A$2:A278,A278)</f>
        <v>3</v>
      </c>
      <c r="M278">
        <f t="shared" si="9"/>
        <v>3</v>
      </c>
    </row>
    <row r="279" spans="1:13" x14ac:dyDescent="0.55000000000000004">
      <c r="A279" s="1" t="s">
        <v>40</v>
      </c>
      <c r="B279" s="1">
        <v>2.1000000000000001E-2</v>
      </c>
      <c r="C279" s="1">
        <v>4.5999999999999996</v>
      </c>
      <c r="D279" s="1">
        <v>1</v>
      </c>
      <c r="E279" s="1">
        <v>0</v>
      </c>
      <c r="F279" s="1">
        <v>5</v>
      </c>
      <c r="G279" s="1">
        <v>1.912259081</v>
      </c>
      <c r="H279" s="1">
        <v>2</v>
      </c>
      <c r="I279" s="1">
        <v>5</v>
      </c>
      <c r="J279">
        <f t="shared" ca="1" si="8"/>
        <v>0.42262023800580839</v>
      </c>
      <c r="L279">
        <f>COUNTIF($A$2:A279,A279)</f>
        <v>4</v>
      </c>
      <c r="M279">
        <f t="shared" si="9"/>
        <v>7</v>
      </c>
    </row>
    <row r="280" spans="1:13" x14ac:dyDescent="0.55000000000000004">
      <c r="A280" s="1" t="s">
        <v>120</v>
      </c>
      <c r="B280" s="1">
        <v>1.7000000000000001E-2</v>
      </c>
      <c r="C280" s="1">
        <v>7.4</v>
      </c>
      <c r="D280" s="1">
        <v>16</v>
      </c>
      <c r="E280" s="1">
        <v>2.7725887220000001</v>
      </c>
      <c r="F280" s="1">
        <v>4</v>
      </c>
      <c r="G280" s="1">
        <v>3.1040533479999999</v>
      </c>
      <c r="H280" s="1">
        <v>1</v>
      </c>
      <c r="I280" s="1">
        <v>4</v>
      </c>
      <c r="J280">
        <f t="shared" ca="1" si="8"/>
        <v>0.46925277204905214</v>
      </c>
      <c r="L280">
        <f>COUNTIF($A$2:A280,A280)</f>
        <v>3</v>
      </c>
      <c r="M280">
        <f t="shared" si="9"/>
        <v>5</v>
      </c>
    </row>
    <row r="281" spans="1:13" x14ac:dyDescent="0.55000000000000004">
      <c r="A281" t="s">
        <v>99</v>
      </c>
      <c r="B281">
        <v>7.8E-2</v>
      </c>
      <c r="C281">
        <v>4.3499999999999996</v>
      </c>
      <c r="D281">
        <v>1</v>
      </c>
      <c r="E281">
        <v>0</v>
      </c>
      <c r="F281">
        <v>7</v>
      </c>
      <c r="G281">
        <v>1.200003216</v>
      </c>
      <c r="H281">
        <v>2</v>
      </c>
      <c r="I281">
        <v>9</v>
      </c>
      <c r="J281">
        <f t="shared" ca="1" si="8"/>
        <v>0.18749165881332541</v>
      </c>
      <c r="L281">
        <f>COUNTIF($A$2:A281,A281)</f>
        <v>4</v>
      </c>
      <c r="M281">
        <f t="shared" si="9"/>
        <v>9</v>
      </c>
    </row>
    <row r="282" spans="1:13" x14ac:dyDescent="0.55000000000000004">
      <c r="A282" s="1" t="s">
        <v>30</v>
      </c>
      <c r="B282" s="1">
        <v>2.5000000000000001E-2</v>
      </c>
      <c r="C282" s="1">
        <v>3.3</v>
      </c>
      <c r="D282" s="1">
        <v>5</v>
      </c>
      <c r="E282" s="1">
        <v>1.609437912</v>
      </c>
      <c r="F282" s="1">
        <v>5</v>
      </c>
      <c r="G282" s="1">
        <v>3.4967169619999998</v>
      </c>
      <c r="H282" s="1">
        <v>1</v>
      </c>
      <c r="I282" s="1">
        <v>5</v>
      </c>
      <c r="J282">
        <f t="shared" ca="1" si="8"/>
        <v>9.6045704840797219E-2</v>
      </c>
      <c r="L282">
        <f>COUNTIF($A$2:A282,A282)</f>
        <v>4</v>
      </c>
      <c r="M282">
        <f t="shared" si="9"/>
        <v>7</v>
      </c>
    </row>
    <row r="283" spans="1:13" x14ac:dyDescent="0.55000000000000004">
      <c r="A283" t="s">
        <v>114</v>
      </c>
      <c r="B283">
        <v>7.5999999999999998E-2</v>
      </c>
      <c r="C283">
        <v>5.8</v>
      </c>
      <c r="D283">
        <v>2</v>
      </c>
      <c r="E283">
        <v>0.69314718099999995</v>
      </c>
      <c r="F283">
        <v>6</v>
      </c>
      <c r="G283">
        <v>1.6344347969999999</v>
      </c>
      <c r="H283">
        <v>1</v>
      </c>
      <c r="I283">
        <v>9</v>
      </c>
      <c r="J283">
        <f t="shared" ca="1" si="8"/>
        <v>1.6261542663066564E-2</v>
      </c>
      <c r="L283">
        <f>COUNTIF($A$2:A283,A283)</f>
        <v>6</v>
      </c>
      <c r="M283">
        <f t="shared" si="9"/>
        <v>9</v>
      </c>
    </row>
    <row r="284" spans="1:13" x14ac:dyDescent="0.55000000000000004">
      <c r="A284" s="1" t="s">
        <v>35</v>
      </c>
      <c r="B284" s="1">
        <v>6.0999999999999999E-2</v>
      </c>
      <c r="C284" s="1">
        <v>7.1</v>
      </c>
      <c r="D284" s="1">
        <v>52</v>
      </c>
      <c r="E284" s="1">
        <v>3.9512437189999998</v>
      </c>
      <c r="F284" s="1">
        <v>4</v>
      </c>
      <c r="G284" s="1">
        <v>1.103420165</v>
      </c>
      <c r="H284" s="1">
        <v>1</v>
      </c>
      <c r="I284" s="1">
        <v>5</v>
      </c>
      <c r="J284">
        <f t="shared" ca="1" si="8"/>
        <v>0.43030465859927325</v>
      </c>
      <c r="L284">
        <f>COUNTIF($A$2:A284,A284)</f>
        <v>6</v>
      </c>
      <c r="M284">
        <f t="shared" si="9"/>
        <v>7</v>
      </c>
    </row>
    <row r="285" spans="1:13" x14ac:dyDescent="0.55000000000000004">
      <c r="A285" s="1" t="s">
        <v>86</v>
      </c>
      <c r="B285" s="1">
        <v>2.5000000000000001E-2</v>
      </c>
      <c r="C285" s="1">
        <v>4.7</v>
      </c>
      <c r="D285" s="1">
        <v>11</v>
      </c>
      <c r="E285" s="1">
        <v>2.397895273</v>
      </c>
      <c r="F285" s="1">
        <v>9</v>
      </c>
      <c r="G285" s="1">
        <v>1.3637066390000001</v>
      </c>
      <c r="H285" s="1">
        <v>3</v>
      </c>
      <c r="I285" s="1">
        <v>3</v>
      </c>
      <c r="J285">
        <f t="shared" ca="1" si="8"/>
        <v>0.91134925895572327</v>
      </c>
      <c r="L285">
        <f>COUNTIF($A$2:A285,A285)</f>
        <v>2</v>
      </c>
      <c r="M285">
        <f t="shared" si="9"/>
        <v>3</v>
      </c>
    </row>
    <row r="286" spans="1:13" x14ac:dyDescent="0.55000000000000004">
      <c r="A286" t="s">
        <v>103</v>
      </c>
      <c r="B286">
        <v>1.9E-2</v>
      </c>
      <c r="C286">
        <v>4.8499999999999996</v>
      </c>
      <c r="D286">
        <v>16</v>
      </c>
      <c r="E286">
        <v>2.7725887220000001</v>
      </c>
      <c r="F286">
        <v>4</v>
      </c>
      <c r="G286">
        <v>0.221302043</v>
      </c>
      <c r="H286">
        <v>1</v>
      </c>
      <c r="I286">
        <v>9</v>
      </c>
      <c r="J286">
        <f t="shared" ca="1" si="8"/>
        <v>0.21949031073652592</v>
      </c>
      <c r="L286">
        <f>COUNTIF($A$2:A286,A286)</f>
        <v>6</v>
      </c>
      <c r="M286">
        <f t="shared" si="9"/>
        <v>9</v>
      </c>
    </row>
    <row r="287" spans="1:13" x14ac:dyDescent="0.55000000000000004">
      <c r="A287" t="s">
        <v>106</v>
      </c>
      <c r="B287">
        <v>2.1000000000000001E-2</v>
      </c>
      <c r="C287">
        <v>7.45</v>
      </c>
      <c r="D287">
        <v>1</v>
      </c>
      <c r="E287">
        <v>0</v>
      </c>
      <c r="F287">
        <v>3</v>
      </c>
      <c r="G287">
        <v>2.7871736039999999</v>
      </c>
      <c r="H287">
        <v>1</v>
      </c>
      <c r="I287">
        <v>9</v>
      </c>
      <c r="J287">
        <f t="shared" ca="1" si="8"/>
        <v>0.12275014054198619</v>
      </c>
      <c r="L287">
        <f>COUNTIF($A$2:A287,A287)</f>
        <v>3</v>
      </c>
      <c r="M287">
        <f t="shared" si="9"/>
        <v>9</v>
      </c>
    </row>
    <row r="288" spans="1:13" x14ac:dyDescent="0.55000000000000004">
      <c r="A288" t="s">
        <v>116</v>
      </c>
      <c r="B288">
        <v>1.7999999999999999E-2</v>
      </c>
      <c r="C288">
        <v>3.05</v>
      </c>
      <c r="D288">
        <v>71</v>
      </c>
      <c r="E288">
        <v>4.2626798770000001</v>
      </c>
      <c r="F288">
        <v>4</v>
      </c>
      <c r="G288">
        <v>1.660572994</v>
      </c>
      <c r="H288">
        <v>1</v>
      </c>
      <c r="I288">
        <v>9</v>
      </c>
      <c r="J288">
        <f t="shared" ca="1" si="8"/>
        <v>0.88685642802135956</v>
      </c>
      <c r="L288">
        <f>COUNTIF($A$2:A288,A288)</f>
        <v>4</v>
      </c>
      <c r="M288">
        <f t="shared" si="9"/>
        <v>9</v>
      </c>
    </row>
    <row r="289" spans="1:13" x14ac:dyDescent="0.55000000000000004">
      <c r="A289" t="s">
        <v>99</v>
      </c>
      <c r="B289">
        <v>7.8E-2</v>
      </c>
      <c r="C289">
        <v>4.3499999999999996</v>
      </c>
      <c r="D289">
        <v>1</v>
      </c>
      <c r="E289">
        <v>0</v>
      </c>
      <c r="F289">
        <v>7</v>
      </c>
      <c r="G289">
        <v>1.200003216</v>
      </c>
      <c r="H289">
        <v>2</v>
      </c>
      <c r="I289">
        <v>9</v>
      </c>
      <c r="J289">
        <f t="shared" ca="1" si="8"/>
        <v>0.59803248035586221</v>
      </c>
      <c r="L289">
        <f>COUNTIF($A$2:A289,A289)</f>
        <v>5</v>
      </c>
      <c r="M289">
        <f t="shared" si="9"/>
        <v>9</v>
      </c>
    </row>
    <row r="290" spans="1:13" x14ac:dyDescent="0.55000000000000004">
      <c r="A290" s="1" t="s">
        <v>129</v>
      </c>
      <c r="B290" s="1">
        <v>0.05</v>
      </c>
      <c r="C290" s="1">
        <v>7.05</v>
      </c>
      <c r="D290" s="1">
        <v>15</v>
      </c>
      <c r="E290" s="1">
        <v>2.7080502009999998</v>
      </c>
      <c r="F290" s="1">
        <v>4</v>
      </c>
      <c r="G290" s="1">
        <v>3.745813976</v>
      </c>
      <c r="H290" s="1">
        <v>1</v>
      </c>
      <c r="I290" s="1">
        <v>4</v>
      </c>
      <c r="J290">
        <f t="shared" ca="1" si="8"/>
        <v>0.95422452195716689</v>
      </c>
      <c r="L290">
        <f>COUNTIF($A$2:A290,A290)</f>
        <v>4</v>
      </c>
      <c r="M290">
        <f t="shared" si="9"/>
        <v>5</v>
      </c>
    </row>
    <row r="291" spans="1:13" x14ac:dyDescent="0.55000000000000004">
      <c r="A291" t="s">
        <v>108</v>
      </c>
      <c r="B291">
        <v>1.7000000000000001E-2</v>
      </c>
      <c r="C291">
        <v>6.2</v>
      </c>
      <c r="D291">
        <v>3</v>
      </c>
      <c r="E291">
        <v>1.0986122890000001</v>
      </c>
      <c r="F291">
        <v>6</v>
      </c>
      <c r="G291">
        <v>2.4642469330000001</v>
      </c>
      <c r="H291">
        <v>2</v>
      </c>
      <c r="I291">
        <v>9</v>
      </c>
      <c r="J291">
        <f t="shared" ca="1" si="8"/>
        <v>0.16813520472373744</v>
      </c>
      <c r="L291">
        <f>COUNTIF($A$2:A291,A291)</f>
        <v>5</v>
      </c>
      <c r="M291">
        <f t="shared" si="9"/>
        <v>9</v>
      </c>
    </row>
    <row r="292" spans="1:13" x14ac:dyDescent="0.55000000000000004">
      <c r="A292" s="1" t="s">
        <v>44</v>
      </c>
      <c r="B292" s="1">
        <v>5.1999999999999998E-2</v>
      </c>
      <c r="C292" s="1">
        <v>7.1</v>
      </c>
      <c r="D292" s="1">
        <v>124</v>
      </c>
      <c r="E292" s="1">
        <v>4.8202815660000002</v>
      </c>
      <c r="F292" s="1">
        <v>6</v>
      </c>
      <c r="G292" s="1">
        <v>1.3756374659999999</v>
      </c>
      <c r="H292" s="1">
        <v>1</v>
      </c>
      <c r="I292" s="1">
        <v>5</v>
      </c>
      <c r="J292">
        <f t="shared" ca="1" si="8"/>
        <v>0.17795567422519565</v>
      </c>
      <c r="L292">
        <f>COUNTIF($A$2:A292,A292)</f>
        <v>4</v>
      </c>
      <c r="M292">
        <f t="shared" si="9"/>
        <v>7</v>
      </c>
    </row>
    <row r="293" spans="1:13" x14ac:dyDescent="0.55000000000000004">
      <c r="A293" s="1" t="s">
        <v>88</v>
      </c>
      <c r="B293" s="1">
        <v>0.02</v>
      </c>
      <c r="C293" s="1">
        <v>5.55</v>
      </c>
      <c r="D293" s="1">
        <v>10</v>
      </c>
      <c r="E293" s="1">
        <v>2.3025850929999998</v>
      </c>
      <c r="F293" s="1">
        <v>3</v>
      </c>
      <c r="G293" s="1">
        <v>2.7126506520000002</v>
      </c>
      <c r="H293" s="1">
        <v>1</v>
      </c>
      <c r="I293" s="1">
        <v>3</v>
      </c>
      <c r="J293">
        <f t="shared" ca="1" si="8"/>
        <v>0.62852872174411889</v>
      </c>
      <c r="L293">
        <f>COUNTIF($A$2:A293,A293)</f>
        <v>2</v>
      </c>
      <c r="M293">
        <f t="shared" si="9"/>
        <v>3</v>
      </c>
    </row>
    <row r="294" spans="1:13" x14ac:dyDescent="0.55000000000000004">
      <c r="A294" s="1" t="s">
        <v>27</v>
      </c>
      <c r="B294" s="1">
        <v>0.05</v>
      </c>
      <c r="C294" s="1">
        <v>3.95</v>
      </c>
      <c r="D294" s="1">
        <v>1</v>
      </c>
      <c r="E294" s="1">
        <v>0</v>
      </c>
      <c r="F294" s="1">
        <v>7</v>
      </c>
      <c r="G294" s="1">
        <v>3.020745845</v>
      </c>
      <c r="H294" s="1">
        <v>2</v>
      </c>
      <c r="I294" s="1">
        <v>5</v>
      </c>
      <c r="J294">
        <f t="shared" ca="1" si="8"/>
        <v>0.30346641349885761</v>
      </c>
      <c r="L294">
        <f>COUNTIF($A$2:A294,A294)</f>
        <v>4</v>
      </c>
      <c r="M294">
        <f t="shared" si="9"/>
        <v>7</v>
      </c>
    </row>
    <row r="295" spans="1:13" x14ac:dyDescent="0.55000000000000004">
      <c r="A295" t="s">
        <v>102</v>
      </c>
      <c r="B295">
        <v>2.4E-2</v>
      </c>
      <c r="C295">
        <v>4.5999999999999996</v>
      </c>
      <c r="D295">
        <v>12</v>
      </c>
      <c r="E295">
        <v>2.4849066500000001</v>
      </c>
      <c r="F295">
        <v>5</v>
      </c>
      <c r="G295">
        <v>1.624695067</v>
      </c>
      <c r="H295">
        <v>2</v>
      </c>
      <c r="I295">
        <v>9</v>
      </c>
      <c r="J295">
        <f t="shared" ca="1" si="8"/>
        <v>9.6086365409762786E-2</v>
      </c>
      <c r="L295">
        <f>COUNTIF($A$2:A295,A295)</f>
        <v>7</v>
      </c>
      <c r="M295">
        <f t="shared" si="9"/>
        <v>9</v>
      </c>
    </row>
    <row r="296" spans="1:13" x14ac:dyDescent="0.55000000000000004">
      <c r="A296" s="1" t="s">
        <v>82</v>
      </c>
      <c r="B296" s="1">
        <v>2.5999999999999999E-2</v>
      </c>
      <c r="C296" s="1">
        <v>7.15</v>
      </c>
      <c r="D296" s="1">
        <v>19</v>
      </c>
      <c r="E296" s="1">
        <v>2.9444389790000001</v>
      </c>
      <c r="F296" s="1">
        <v>5</v>
      </c>
      <c r="G296" s="1">
        <v>1.476659779</v>
      </c>
      <c r="H296" s="1">
        <v>2</v>
      </c>
      <c r="I296" s="1">
        <v>3</v>
      </c>
      <c r="J296">
        <f t="shared" ca="1" si="8"/>
        <v>0.46268558034243001</v>
      </c>
      <c r="L296">
        <f>COUNTIF($A$2:A296,A296)</f>
        <v>2</v>
      </c>
      <c r="M296">
        <f t="shared" si="9"/>
        <v>3</v>
      </c>
    </row>
    <row r="297" spans="1:13" x14ac:dyDescent="0.55000000000000004">
      <c r="A297" t="s">
        <v>104</v>
      </c>
      <c r="B297">
        <v>5.0999999999999997E-2</v>
      </c>
      <c r="C297">
        <v>7.35</v>
      </c>
      <c r="D297">
        <v>11</v>
      </c>
      <c r="E297">
        <v>2.397895273</v>
      </c>
      <c r="F297">
        <v>8</v>
      </c>
      <c r="G297">
        <v>-0.202995173</v>
      </c>
      <c r="H297">
        <v>3</v>
      </c>
      <c r="I297">
        <v>9</v>
      </c>
      <c r="J297">
        <f t="shared" ca="1" si="8"/>
        <v>0.41046643046732156</v>
      </c>
      <c r="L297">
        <f>COUNTIF($A$2:A297,A297)</f>
        <v>7</v>
      </c>
      <c r="M297">
        <f t="shared" si="9"/>
        <v>9</v>
      </c>
    </row>
    <row r="298" spans="1:13" x14ac:dyDescent="0.55000000000000004">
      <c r="A298" t="s">
        <v>103</v>
      </c>
      <c r="B298">
        <v>1.9E-2</v>
      </c>
      <c r="C298">
        <v>4.8499999999999996</v>
      </c>
      <c r="D298">
        <v>16</v>
      </c>
      <c r="E298">
        <v>2.7725887220000001</v>
      </c>
      <c r="F298">
        <v>4</v>
      </c>
      <c r="G298">
        <v>0.221302043</v>
      </c>
      <c r="H298">
        <v>1</v>
      </c>
      <c r="I298">
        <v>9</v>
      </c>
      <c r="J298">
        <f t="shared" ca="1" si="8"/>
        <v>0.64313205908742799</v>
      </c>
      <c r="L298">
        <f>COUNTIF($A$2:A298,A298)</f>
        <v>7</v>
      </c>
      <c r="M298">
        <f t="shared" si="9"/>
        <v>9</v>
      </c>
    </row>
    <row r="299" spans="1:13" x14ac:dyDescent="0.55000000000000004">
      <c r="A299" s="1" t="s">
        <v>119</v>
      </c>
      <c r="B299" s="1">
        <v>2.5000000000000001E-2</v>
      </c>
      <c r="C299" s="1">
        <v>6</v>
      </c>
      <c r="D299" s="1">
        <v>37</v>
      </c>
      <c r="E299" s="1">
        <v>3.6109179130000002</v>
      </c>
      <c r="F299" s="1">
        <v>5</v>
      </c>
      <c r="G299" s="1">
        <v>2.860774573</v>
      </c>
      <c r="H299" s="1">
        <v>1</v>
      </c>
      <c r="I299" s="1">
        <v>4</v>
      </c>
      <c r="J299">
        <f t="shared" ca="1" si="8"/>
        <v>0.39359214350075888</v>
      </c>
      <c r="L299">
        <f>COUNTIF($A$2:A299,A299)</f>
        <v>5</v>
      </c>
      <c r="M299">
        <f t="shared" si="9"/>
        <v>5</v>
      </c>
    </row>
    <row r="300" spans="1:13" x14ac:dyDescent="0.55000000000000004">
      <c r="A300" t="s">
        <v>114</v>
      </c>
      <c r="B300">
        <v>7.5999999999999998E-2</v>
      </c>
      <c r="C300">
        <v>5.8</v>
      </c>
      <c r="D300">
        <v>2</v>
      </c>
      <c r="E300">
        <v>0.69314718099999995</v>
      </c>
      <c r="F300">
        <v>6</v>
      </c>
      <c r="G300">
        <v>1.6344347969999999</v>
      </c>
      <c r="H300">
        <v>1</v>
      </c>
      <c r="I300">
        <v>9</v>
      </c>
      <c r="J300">
        <f t="shared" ca="1" si="8"/>
        <v>0.74968386749886839</v>
      </c>
      <c r="L300">
        <f>COUNTIF($A$2:A300,A300)</f>
        <v>7</v>
      </c>
      <c r="M300">
        <f t="shared" si="9"/>
        <v>9</v>
      </c>
    </row>
    <row r="301" spans="1:13" x14ac:dyDescent="0.55000000000000004">
      <c r="A301" t="s">
        <v>116</v>
      </c>
      <c r="B301">
        <v>1.7999999999999999E-2</v>
      </c>
      <c r="C301">
        <v>3.05</v>
      </c>
      <c r="D301">
        <v>71</v>
      </c>
      <c r="E301">
        <v>4.2626798770000001</v>
      </c>
      <c r="F301">
        <v>4</v>
      </c>
      <c r="G301">
        <v>1.660572994</v>
      </c>
      <c r="H301">
        <v>1</v>
      </c>
      <c r="I301">
        <v>9</v>
      </c>
      <c r="J301">
        <f t="shared" ca="1" si="8"/>
        <v>0.15338338978373001</v>
      </c>
      <c r="L301">
        <f>COUNTIF($A$2:A301,A301)</f>
        <v>5</v>
      </c>
      <c r="M301">
        <f t="shared" si="9"/>
        <v>9</v>
      </c>
    </row>
    <row r="302" spans="1:13" x14ac:dyDescent="0.55000000000000004">
      <c r="A302" t="s">
        <v>101</v>
      </c>
      <c r="B302">
        <v>5.5E-2</v>
      </c>
      <c r="C302">
        <v>6.85</v>
      </c>
      <c r="D302">
        <v>1</v>
      </c>
      <c r="E302">
        <v>0</v>
      </c>
      <c r="F302">
        <v>8</v>
      </c>
      <c r="G302">
        <v>0.55856536999999995</v>
      </c>
      <c r="H302">
        <v>2</v>
      </c>
      <c r="I302">
        <v>9</v>
      </c>
      <c r="J302">
        <f t="shared" ca="1" si="8"/>
        <v>0.33972005344389788</v>
      </c>
      <c r="L302">
        <f>COUNTIF($A$2:A302,A302)</f>
        <v>7</v>
      </c>
      <c r="M302">
        <f t="shared" si="9"/>
        <v>9</v>
      </c>
    </row>
    <row r="303" spans="1:13" x14ac:dyDescent="0.55000000000000004">
      <c r="A303" s="1" t="s">
        <v>90</v>
      </c>
      <c r="B303" s="1">
        <v>2.1000000000000001E-2</v>
      </c>
      <c r="C303" s="1">
        <v>5.9</v>
      </c>
      <c r="D303" s="1">
        <v>11</v>
      </c>
      <c r="E303" s="1">
        <v>2.397895273</v>
      </c>
      <c r="F303" s="1">
        <v>5</v>
      </c>
      <c r="G303" s="1">
        <v>1.219472551</v>
      </c>
      <c r="H303" s="1">
        <v>2</v>
      </c>
      <c r="I303" s="1">
        <v>3</v>
      </c>
      <c r="J303">
        <f t="shared" ca="1" si="8"/>
        <v>0.76905891421528172</v>
      </c>
      <c r="L303">
        <f>COUNTIF($A$2:A303,A303)</f>
        <v>3</v>
      </c>
      <c r="M303">
        <f t="shared" si="9"/>
        <v>3</v>
      </c>
    </row>
    <row r="304" spans="1:13" x14ac:dyDescent="0.55000000000000004">
      <c r="A304" s="1" t="s">
        <v>36</v>
      </c>
      <c r="B304" s="1">
        <v>1.6E-2</v>
      </c>
      <c r="C304" s="1">
        <v>6.75</v>
      </c>
      <c r="D304" s="1">
        <v>10</v>
      </c>
      <c r="E304" s="1">
        <v>2.3025850929999998</v>
      </c>
      <c r="F304" s="1">
        <v>8</v>
      </c>
      <c r="G304" s="1">
        <v>0.21043516700000001</v>
      </c>
      <c r="H304" s="1">
        <v>2</v>
      </c>
      <c r="I304" s="1">
        <v>5</v>
      </c>
      <c r="J304">
        <f t="shared" ca="1" si="8"/>
        <v>0.93860296032868895</v>
      </c>
      <c r="L304">
        <f>COUNTIF($A$2:A304,A304)</f>
        <v>3</v>
      </c>
      <c r="M304">
        <f t="shared" si="9"/>
        <v>7</v>
      </c>
    </row>
    <row r="305" spans="1:13" x14ac:dyDescent="0.55000000000000004">
      <c r="A305" s="1" t="s">
        <v>129</v>
      </c>
      <c r="B305" s="1">
        <v>0.05</v>
      </c>
      <c r="C305" s="1">
        <v>7.05</v>
      </c>
      <c r="D305" s="1">
        <v>15</v>
      </c>
      <c r="E305" s="1">
        <v>2.7080502009999998</v>
      </c>
      <c r="F305" s="1">
        <v>4</v>
      </c>
      <c r="G305" s="1">
        <v>3.745813976</v>
      </c>
      <c r="H305" s="1">
        <v>1</v>
      </c>
      <c r="I305" s="1">
        <v>4</v>
      </c>
      <c r="J305">
        <f t="shared" ca="1" si="8"/>
        <v>0.45857197344428779</v>
      </c>
      <c r="L305">
        <f>COUNTIF($A$2:A305,A305)</f>
        <v>5</v>
      </c>
      <c r="M305">
        <f t="shared" si="9"/>
        <v>5</v>
      </c>
    </row>
    <row r="306" spans="1:13" x14ac:dyDescent="0.55000000000000004">
      <c r="A306" s="1" t="s">
        <v>120</v>
      </c>
      <c r="B306" s="1">
        <v>1.7000000000000001E-2</v>
      </c>
      <c r="C306" s="1">
        <v>7.4</v>
      </c>
      <c r="D306" s="1">
        <v>16</v>
      </c>
      <c r="E306" s="1">
        <v>2.7725887220000001</v>
      </c>
      <c r="F306" s="1">
        <v>4</v>
      </c>
      <c r="G306" s="1">
        <v>3.1040533479999999</v>
      </c>
      <c r="H306" s="1">
        <v>1</v>
      </c>
      <c r="I306" s="1">
        <v>4</v>
      </c>
      <c r="J306">
        <f t="shared" ca="1" si="8"/>
        <v>0.10478193575865469</v>
      </c>
      <c r="L306">
        <f>COUNTIF($A$2:A306,A306)</f>
        <v>4</v>
      </c>
      <c r="M306">
        <f t="shared" si="9"/>
        <v>5</v>
      </c>
    </row>
    <row r="307" spans="1:13" x14ac:dyDescent="0.55000000000000004">
      <c r="A307" t="s">
        <v>106</v>
      </c>
      <c r="B307">
        <v>2.1000000000000001E-2</v>
      </c>
      <c r="C307">
        <v>7.45</v>
      </c>
      <c r="D307">
        <v>1</v>
      </c>
      <c r="E307">
        <v>0</v>
      </c>
      <c r="F307">
        <v>3</v>
      </c>
      <c r="G307">
        <v>2.7871736039999999</v>
      </c>
      <c r="H307">
        <v>1</v>
      </c>
      <c r="I307">
        <v>9</v>
      </c>
      <c r="J307">
        <f t="shared" ca="1" si="8"/>
        <v>0.4286523093927761</v>
      </c>
      <c r="L307">
        <f>COUNTIF($A$2:A307,A307)</f>
        <v>4</v>
      </c>
      <c r="M307">
        <f t="shared" si="9"/>
        <v>9</v>
      </c>
    </row>
    <row r="308" spans="1:13" x14ac:dyDescent="0.55000000000000004">
      <c r="A308" t="s">
        <v>111</v>
      </c>
      <c r="B308">
        <v>2.1000000000000001E-2</v>
      </c>
      <c r="C308">
        <v>4.95</v>
      </c>
      <c r="D308">
        <v>282</v>
      </c>
      <c r="E308">
        <v>5.6419070710000003</v>
      </c>
      <c r="F308">
        <v>5</v>
      </c>
      <c r="G308">
        <v>2.5520864589999999</v>
      </c>
      <c r="H308">
        <v>2</v>
      </c>
      <c r="I308">
        <v>9</v>
      </c>
      <c r="J308">
        <f t="shared" ca="1" si="8"/>
        <v>0.27833199065127057</v>
      </c>
      <c r="L308">
        <f>COUNTIF($A$2:A308,A308)</f>
        <v>5</v>
      </c>
      <c r="M308">
        <f t="shared" si="9"/>
        <v>9</v>
      </c>
    </row>
    <row r="309" spans="1:13" x14ac:dyDescent="0.55000000000000004">
      <c r="A309" t="s">
        <v>110</v>
      </c>
      <c r="B309">
        <v>0.06</v>
      </c>
      <c r="C309">
        <v>5.8</v>
      </c>
      <c r="D309">
        <v>11</v>
      </c>
      <c r="E309">
        <v>2.397895273</v>
      </c>
      <c r="F309">
        <v>4</v>
      </c>
      <c r="G309">
        <v>0.951978459</v>
      </c>
      <c r="H309">
        <v>1</v>
      </c>
      <c r="I309">
        <v>9</v>
      </c>
      <c r="J309">
        <f t="shared" ca="1" si="8"/>
        <v>8.1905186034451516E-2</v>
      </c>
      <c r="L309">
        <f>COUNTIF($A$2:A309,A309)</f>
        <v>6</v>
      </c>
      <c r="M309">
        <f t="shared" si="9"/>
        <v>9</v>
      </c>
    </row>
    <row r="310" spans="1:13" x14ac:dyDescent="0.55000000000000004">
      <c r="A310" s="1" t="s">
        <v>36</v>
      </c>
      <c r="B310" s="1">
        <v>1.6E-2</v>
      </c>
      <c r="C310" s="1">
        <v>6.75</v>
      </c>
      <c r="D310" s="1">
        <v>10</v>
      </c>
      <c r="E310" s="1">
        <v>2.3025850929999998</v>
      </c>
      <c r="F310" s="1">
        <v>8</v>
      </c>
      <c r="G310" s="1">
        <v>0.21043516700000001</v>
      </c>
      <c r="H310" s="1">
        <v>2</v>
      </c>
      <c r="I310" s="1">
        <v>5</v>
      </c>
      <c r="J310">
        <f t="shared" ca="1" si="8"/>
        <v>0.15756781924854735</v>
      </c>
      <c r="L310">
        <f>COUNTIF($A$2:A310,A310)</f>
        <v>4</v>
      </c>
      <c r="M310">
        <f t="shared" si="9"/>
        <v>7</v>
      </c>
    </row>
    <row r="311" spans="1:13" x14ac:dyDescent="0.55000000000000004">
      <c r="A311" s="1" t="s">
        <v>123</v>
      </c>
      <c r="B311" s="1">
        <v>5.5E-2</v>
      </c>
      <c r="C311" s="1">
        <v>2.95</v>
      </c>
      <c r="D311" s="1">
        <v>11</v>
      </c>
      <c r="E311" s="1">
        <v>2.397895273</v>
      </c>
      <c r="F311" s="1">
        <v>5</v>
      </c>
      <c r="G311" s="1">
        <v>0.44157233699999998</v>
      </c>
      <c r="H311" s="1">
        <v>1</v>
      </c>
      <c r="I311" s="1">
        <v>4</v>
      </c>
      <c r="J311">
        <f t="shared" ca="1" si="8"/>
        <v>7.0048638802801211E-2</v>
      </c>
      <c r="L311">
        <f>COUNTIF($A$2:A311,A311)</f>
        <v>3</v>
      </c>
      <c r="M311">
        <f t="shared" si="9"/>
        <v>5</v>
      </c>
    </row>
    <row r="312" spans="1:13" x14ac:dyDescent="0.55000000000000004">
      <c r="A312" t="s">
        <v>106</v>
      </c>
      <c r="B312">
        <v>2.1000000000000001E-2</v>
      </c>
      <c r="C312">
        <v>7.45</v>
      </c>
      <c r="D312">
        <v>1</v>
      </c>
      <c r="E312">
        <v>0</v>
      </c>
      <c r="F312">
        <v>3</v>
      </c>
      <c r="G312">
        <v>2.7871736039999999</v>
      </c>
      <c r="H312">
        <v>1</v>
      </c>
      <c r="I312">
        <v>9</v>
      </c>
      <c r="J312">
        <f t="shared" ca="1" si="8"/>
        <v>0.44532851142060614</v>
      </c>
      <c r="L312">
        <f>COUNTIF($A$2:A312,A312)</f>
        <v>5</v>
      </c>
      <c r="M312">
        <f t="shared" si="9"/>
        <v>9</v>
      </c>
    </row>
    <row r="313" spans="1:13" x14ac:dyDescent="0.55000000000000004">
      <c r="A313" t="s">
        <v>108</v>
      </c>
      <c r="B313">
        <v>1.7000000000000001E-2</v>
      </c>
      <c r="C313">
        <v>6.2</v>
      </c>
      <c r="D313">
        <v>3</v>
      </c>
      <c r="E313">
        <v>1.0986122890000001</v>
      </c>
      <c r="F313">
        <v>6</v>
      </c>
      <c r="G313">
        <v>2.4642469330000001</v>
      </c>
      <c r="H313">
        <v>2</v>
      </c>
      <c r="I313">
        <v>9</v>
      </c>
      <c r="J313">
        <f t="shared" ca="1" si="8"/>
        <v>9.2565353724882948E-2</v>
      </c>
      <c r="L313">
        <f>COUNTIF($A$2:A313,A313)</f>
        <v>6</v>
      </c>
      <c r="M313">
        <f t="shared" si="9"/>
        <v>9</v>
      </c>
    </row>
    <row r="314" spans="1:13" x14ac:dyDescent="0.55000000000000004">
      <c r="A314" s="1" t="s">
        <v>86</v>
      </c>
      <c r="B314" s="1">
        <v>2.5000000000000001E-2</v>
      </c>
      <c r="C314" s="1">
        <v>4.7</v>
      </c>
      <c r="D314" s="1">
        <v>11</v>
      </c>
      <c r="E314" s="1">
        <v>2.397895273</v>
      </c>
      <c r="F314" s="1">
        <v>9</v>
      </c>
      <c r="G314" s="1">
        <v>1.3637066390000001</v>
      </c>
      <c r="H314" s="1">
        <v>3</v>
      </c>
      <c r="I314" s="1">
        <v>3</v>
      </c>
      <c r="J314">
        <f t="shared" ca="1" si="8"/>
        <v>0.61112720934599896</v>
      </c>
      <c r="L314">
        <f>COUNTIF($A$2:A314,A314)</f>
        <v>3</v>
      </c>
      <c r="M314">
        <f t="shared" si="9"/>
        <v>3</v>
      </c>
    </row>
    <row r="315" spans="1:13" x14ac:dyDescent="0.55000000000000004">
      <c r="A315" s="1" t="s">
        <v>42</v>
      </c>
      <c r="B315" s="1">
        <v>6.0999999999999999E-2</v>
      </c>
      <c r="C315" s="1">
        <v>3.55</v>
      </c>
      <c r="D315" s="1">
        <v>2</v>
      </c>
      <c r="E315" s="1">
        <v>0.69314718099999995</v>
      </c>
      <c r="F315" s="1">
        <v>5</v>
      </c>
      <c r="G315" s="1">
        <v>1.6122109929999999</v>
      </c>
      <c r="H315" s="1">
        <v>1</v>
      </c>
      <c r="I315" s="1">
        <v>5</v>
      </c>
      <c r="J315">
        <f t="shared" ca="1" si="8"/>
        <v>0.38890240468124992</v>
      </c>
      <c r="L315">
        <f>COUNTIF($A$2:A315,A315)</f>
        <v>6</v>
      </c>
      <c r="M315">
        <f t="shared" si="9"/>
        <v>7</v>
      </c>
    </row>
    <row r="316" spans="1:13" x14ac:dyDescent="0.55000000000000004">
      <c r="A316" t="s">
        <v>109</v>
      </c>
      <c r="B316">
        <v>5.7000000000000002E-2</v>
      </c>
      <c r="C316">
        <v>2</v>
      </c>
      <c r="D316">
        <v>1</v>
      </c>
      <c r="E316">
        <v>0</v>
      </c>
      <c r="F316">
        <v>7</v>
      </c>
      <c r="G316">
        <v>1.2127086629999999</v>
      </c>
      <c r="H316">
        <v>3</v>
      </c>
      <c r="I316">
        <v>9</v>
      </c>
      <c r="J316">
        <f t="shared" ca="1" si="8"/>
        <v>0.52070867183867087</v>
      </c>
      <c r="L316">
        <f>COUNTIF($A$2:A316,A316)</f>
        <v>9</v>
      </c>
      <c r="M316">
        <f t="shared" si="9"/>
        <v>9</v>
      </c>
    </row>
    <row r="317" spans="1:13" x14ac:dyDescent="0.55000000000000004">
      <c r="A317" s="1" t="s">
        <v>33</v>
      </c>
      <c r="B317" s="1">
        <v>5.2999999999999999E-2</v>
      </c>
      <c r="C317" s="1">
        <v>8.15</v>
      </c>
      <c r="D317" s="1">
        <v>46</v>
      </c>
      <c r="E317" s="1">
        <v>3.8286413960000001</v>
      </c>
      <c r="F317" s="1">
        <v>5</v>
      </c>
      <c r="G317" s="1">
        <v>0.456346851</v>
      </c>
      <c r="H317" s="1">
        <v>1</v>
      </c>
      <c r="I317" s="1">
        <v>5</v>
      </c>
      <c r="J317">
        <f t="shared" ca="1" si="8"/>
        <v>0.4144287697836414</v>
      </c>
      <c r="L317">
        <f>COUNTIF($A$2:A317,A317)</f>
        <v>6</v>
      </c>
      <c r="M317">
        <f t="shared" si="9"/>
        <v>7</v>
      </c>
    </row>
    <row r="318" spans="1:13" x14ac:dyDescent="0.55000000000000004">
      <c r="A318" s="1" t="s">
        <v>131</v>
      </c>
      <c r="B318" s="1">
        <v>5.6000000000000001E-2</v>
      </c>
      <c r="C318" s="1">
        <v>7.2</v>
      </c>
      <c r="D318" s="1">
        <v>8</v>
      </c>
      <c r="E318" s="1">
        <v>2.0794415420000001</v>
      </c>
      <c r="F318" s="1">
        <v>4</v>
      </c>
      <c r="G318" s="1">
        <v>2.0191600439999999</v>
      </c>
      <c r="H318" s="1">
        <v>1</v>
      </c>
      <c r="I318" s="1">
        <v>4</v>
      </c>
      <c r="J318">
        <f t="shared" ca="1" si="8"/>
        <v>1.3933369534211204E-2</v>
      </c>
      <c r="L318">
        <f>COUNTIF($A$2:A318,A318)</f>
        <v>3</v>
      </c>
      <c r="M318">
        <f t="shared" si="9"/>
        <v>5</v>
      </c>
    </row>
    <row r="319" spans="1:13" x14ac:dyDescent="0.55000000000000004">
      <c r="A319" s="1" t="s">
        <v>40</v>
      </c>
      <c r="B319" s="1">
        <v>2.1000000000000001E-2</v>
      </c>
      <c r="C319" s="1">
        <v>4.5999999999999996</v>
      </c>
      <c r="D319" s="1">
        <v>1</v>
      </c>
      <c r="E319" s="1">
        <v>0</v>
      </c>
      <c r="F319" s="1">
        <v>5</v>
      </c>
      <c r="G319" s="1">
        <v>1.912259081</v>
      </c>
      <c r="H319" s="1">
        <v>2</v>
      </c>
      <c r="I319" s="1">
        <v>5</v>
      </c>
      <c r="J319">
        <f t="shared" ca="1" si="8"/>
        <v>0.29264123358624849</v>
      </c>
      <c r="L319">
        <f>COUNTIF($A$2:A319,A319)</f>
        <v>5</v>
      </c>
      <c r="M319">
        <f t="shared" si="9"/>
        <v>7</v>
      </c>
    </row>
    <row r="320" spans="1:13" x14ac:dyDescent="0.55000000000000004">
      <c r="A320" s="1" t="s">
        <v>37</v>
      </c>
      <c r="B320" s="1">
        <v>5.2999999999999999E-2</v>
      </c>
      <c r="C320" s="1">
        <v>6.7</v>
      </c>
      <c r="D320" s="1">
        <v>1</v>
      </c>
      <c r="E320" s="1">
        <v>0</v>
      </c>
      <c r="F320" s="1">
        <v>8</v>
      </c>
      <c r="G320" s="1">
        <v>6.5541725289999997</v>
      </c>
      <c r="H320" s="1">
        <v>2</v>
      </c>
      <c r="I320" s="1">
        <v>5</v>
      </c>
      <c r="J320">
        <f t="shared" ca="1" si="8"/>
        <v>0.84279308641691186</v>
      </c>
      <c r="L320">
        <f>COUNTIF($A$2:A320,A320)</f>
        <v>5</v>
      </c>
      <c r="M320">
        <f t="shared" si="9"/>
        <v>7</v>
      </c>
    </row>
    <row r="321" spans="1:13" x14ac:dyDescent="0.55000000000000004">
      <c r="A321" s="1" t="s">
        <v>43</v>
      </c>
      <c r="B321" s="1">
        <v>4.0000000000000001E-3</v>
      </c>
      <c r="C321" s="1">
        <v>5.25</v>
      </c>
      <c r="D321" s="1">
        <v>22</v>
      </c>
      <c r="E321" s="1">
        <v>3.091042453</v>
      </c>
      <c r="F321" s="1">
        <v>6</v>
      </c>
      <c r="G321" s="1">
        <v>2.415676801</v>
      </c>
      <c r="H321" s="1">
        <v>2</v>
      </c>
      <c r="I321" s="1">
        <v>5</v>
      </c>
      <c r="J321">
        <f t="shared" ca="1" si="8"/>
        <v>0.28374234734857406</v>
      </c>
      <c r="L321">
        <f>COUNTIF($A$2:A321,A321)</f>
        <v>7</v>
      </c>
      <c r="M321">
        <f t="shared" si="9"/>
        <v>7</v>
      </c>
    </row>
    <row r="322" spans="1:13" x14ac:dyDescent="0.55000000000000004">
      <c r="A322" t="s">
        <v>107</v>
      </c>
      <c r="B322">
        <v>6.6000000000000003E-2</v>
      </c>
      <c r="C322">
        <v>8.85</v>
      </c>
      <c r="D322">
        <v>19</v>
      </c>
      <c r="E322">
        <v>2.9444389790000001</v>
      </c>
      <c r="F322">
        <v>4</v>
      </c>
      <c r="G322">
        <v>0.678639137</v>
      </c>
      <c r="H322">
        <v>1</v>
      </c>
      <c r="I322">
        <v>9</v>
      </c>
      <c r="J322">
        <f t="shared" ref="J322:J385" ca="1" si="10">RAND()</f>
        <v>0.2688268004405715</v>
      </c>
      <c r="L322">
        <f>COUNTIF($A$2:A322,A322)</f>
        <v>5</v>
      </c>
      <c r="M322">
        <f t="shared" si="9"/>
        <v>9</v>
      </c>
    </row>
    <row r="323" spans="1:13" x14ac:dyDescent="0.55000000000000004">
      <c r="A323" s="1" t="s">
        <v>36</v>
      </c>
      <c r="B323" s="1">
        <v>1.6E-2</v>
      </c>
      <c r="C323" s="1">
        <v>6.75</v>
      </c>
      <c r="D323" s="1">
        <v>10</v>
      </c>
      <c r="E323" s="1">
        <v>2.3025850929999998</v>
      </c>
      <c r="F323" s="1">
        <v>8</v>
      </c>
      <c r="G323" s="1">
        <v>0.21043516700000001</v>
      </c>
      <c r="H323" s="1">
        <v>2</v>
      </c>
      <c r="I323" s="1">
        <v>5</v>
      </c>
      <c r="J323">
        <f t="shared" ca="1" si="10"/>
        <v>0.79149195699280195</v>
      </c>
      <c r="L323">
        <f>COUNTIF($A$2:A323,A323)</f>
        <v>5</v>
      </c>
      <c r="M323">
        <f t="shared" ref="M323:M386" si="11">IF(I323=9,9,IF(I323=5,7,IF(I323=4,5,IF(I323=3,3,IF(I323=1,1)))))</f>
        <v>7</v>
      </c>
    </row>
    <row r="324" spans="1:13" x14ac:dyDescent="0.55000000000000004">
      <c r="A324" t="s">
        <v>108</v>
      </c>
      <c r="B324">
        <v>1.7000000000000001E-2</v>
      </c>
      <c r="C324">
        <v>6.2</v>
      </c>
      <c r="D324">
        <v>3</v>
      </c>
      <c r="E324">
        <v>1.0986122890000001</v>
      </c>
      <c r="F324">
        <v>6</v>
      </c>
      <c r="G324">
        <v>2.4642469330000001</v>
      </c>
      <c r="H324">
        <v>2</v>
      </c>
      <c r="I324">
        <v>9</v>
      </c>
      <c r="J324">
        <f t="shared" ca="1" si="10"/>
        <v>0.19935689875601903</v>
      </c>
      <c r="L324">
        <f>COUNTIF($A$2:A324,A324)</f>
        <v>7</v>
      </c>
      <c r="M324">
        <f t="shared" si="11"/>
        <v>9</v>
      </c>
    </row>
    <row r="325" spans="1:13" x14ac:dyDescent="0.55000000000000004">
      <c r="A325" s="1" t="s">
        <v>27</v>
      </c>
      <c r="B325" s="1">
        <v>0.05</v>
      </c>
      <c r="C325" s="1">
        <v>3.95</v>
      </c>
      <c r="D325" s="1">
        <v>1</v>
      </c>
      <c r="E325" s="1">
        <v>0</v>
      </c>
      <c r="F325" s="1">
        <v>7</v>
      </c>
      <c r="G325" s="1">
        <v>3.020745845</v>
      </c>
      <c r="H325" s="1">
        <v>2</v>
      </c>
      <c r="I325" s="1">
        <v>5</v>
      </c>
      <c r="J325">
        <f t="shared" ca="1" si="10"/>
        <v>0.29064243931547618</v>
      </c>
      <c r="L325">
        <f>COUNTIF($A$2:A325,A325)</f>
        <v>5</v>
      </c>
      <c r="M325">
        <f t="shared" si="11"/>
        <v>7</v>
      </c>
    </row>
    <row r="326" spans="1:13" x14ac:dyDescent="0.55000000000000004">
      <c r="A326" t="s">
        <v>110</v>
      </c>
      <c r="B326">
        <v>0.06</v>
      </c>
      <c r="C326">
        <v>5.8</v>
      </c>
      <c r="D326">
        <v>11</v>
      </c>
      <c r="E326">
        <v>2.397895273</v>
      </c>
      <c r="F326">
        <v>4</v>
      </c>
      <c r="G326">
        <v>0.951978459</v>
      </c>
      <c r="H326">
        <v>1</v>
      </c>
      <c r="I326">
        <v>9</v>
      </c>
      <c r="J326">
        <f t="shared" ca="1" si="10"/>
        <v>0.78313663793231791</v>
      </c>
      <c r="L326">
        <f>COUNTIF($A$2:A326,A326)</f>
        <v>7</v>
      </c>
      <c r="M326">
        <f t="shared" si="11"/>
        <v>9</v>
      </c>
    </row>
    <row r="327" spans="1:13" x14ac:dyDescent="0.55000000000000004">
      <c r="A327" s="1" t="s">
        <v>83</v>
      </c>
      <c r="B327" s="1">
        <v>1.7000000000000001E-2</v>
      </c>
      <c r="C327" s="1">
        <v>6.9</v>
      </c>
      <c r="D327" s="1">
        <v>16</v>
      </c>
      <c r="E327" s="1">
        <v>2.7725887220000001</v>
      </c>
      <c r="F327" s="1">
        <v>4</v>
      </c>
      <c r="G327" s="1">
        <v>2.2686004870000001</v>
      </c>
      <c r="H327" s="1">
        <v>1</v>
      </c>
      <c r="I327" s="1">
        <v>3</v>
      </c>
      <c r="J327">
        <f t="shared" ca="1" si="10"/>
        <v>6.8515259005422768E-2</v>
      </c>
      <c r="L327">
        <f>COUNTIF($A$2:A327,A327)</f>
        <v>2</v>
      </c>
      <c r="M327">
        <f t="shared" si="11"/>
        <v>3</v>
      </c>
    </row>
    <row r="328" spans="1:13" x14ac:dyDescent="0.55000000000000004">
      <c r="A328" t="s">
        <v>102</v>
      </c>
      <c r="B328">
        <v>2.4E-2</v>
      </c>
      <c r="C328">
        <v>4.5999999999999996</v>
      </c>
      <c r="D328">
        <v>12</v>
      </c>
      <c r="E328">
        <v>2.4849066500000001</v>
      </c>
      <c r="F328">
        <v>5</v>
      </c>
      <c r="G328">
        <v>1.624695067</v>
      </c>
      <c r="H328">
        <v>2</v>
      </c>
      <c r="I328">
        <v>9</v>
      </c>
      <c r="J328">
        <f t="shared" ca="1" si="10"/>
        <v>0.16001922977686567</v>
      </c>
      <c r="L328">
        <f>COUNTIF($A$2:A328,A328)</f>
        <v>8</v>
      </c>
      <c r="M328">
        <f t="shared" si="11"/>
        <v>9</v>
      </c>
    </row>
    <row r="329" spans="1:13" x14ac:dyDescent="0.55000000000000004">
      <c r="A329" t="s">
        <v>114</v>
      </c>
      <c r="B329">
        <v>7.5999999999999998E-2</v>
      </c>
      <c r="C329">
        <v>5.8</v>
      </c>
      <c r="D329">
        <v>2</v>
      </c>
      <c r="E329">
        <v>0.69314718099999995</v>
      </c>
      <c r="F329">
        <v>6</v>
      </c>
      <c r="G329">
        <v>1.6344347969999999</v>
      </c>
      <c r="H329">
        <v>1</v>
      </c>
      <c r="I329">
        <v>9</v>
      </c>
      <c r="J329">
        <f t="shared" ca="1" si="10"/>
        <v>0.25444295336897904</v>
      </c>
      <c r="L329">
        <f>COUNTIF($A$2:A329,A329)</f>
        <v>8</v>
      </c>
      <c r="M329">
        <f t="shared" si="11"/>
        <v>9</v>
      </c>
    </row>
    <row r="330" spans="1:13" x14ac:dyDescent="0.55000000000000004">
      <c r="A330" s="1" t="s">
        <v>16</v>
      </c>
      <c r="B330" s="1">
        <v>2.5999999999999999E-2</v>
      </c>
      <c r="C330" s="1">
        <v>8.1</v>
      </c>
      <c r="D330" s="1">
        <v>1</v>
      </c>
      <c r="E330" s="1">
        <v>0</v>
      </c>
      <c r="F330" s="1">
        <v>6</v>
      </c>
      <c r="G330" s="1">
        <v>3.5383683420000001</v>
      </c>
      <c r="H330" s="1">
        <v>2</v>
      </c>
      <c r="I330" s="1">
        <v>1</v>
      </c>
      <c r="J330">
        <f t="shared" ca="1" si="10"/>
        <v>0.4915115040577438</v>
      </c>
      <c r="L330">
        <f>COUNTIF($A$2:A330,A330)</f>
        <v>1</v>
      </c>
      <c r="M330">
        <f t="shared" si="11"/>
        <v>1</v>
      </c>
    </row>
    <row r="331" spans="1:13" x14ac:dyDescent="0.55000000000000004">
      <c r="A331" t="s">
        <v>115</v>
      </c>
      <c r="B331">
        <v>5.5E-2</v>
      </c>
      <c r="C331">
        <v>4.45</v>
      </c>
      <c r="D331">
        <v>1</v>
      </c>
      <c r="E331">
        <v>0</v>
      </c>
      <c r="F331">
        <v>6</v>
      </c>
      <c r="G331">
        <v>1.3547002159999999</v>
      </c>
      <c r="H331">
        <v>2</v>
      </c>
      <c r="I331">
        <v>9</v>
      </c>
      <c r="J331">
        <f t="shared" ca="1" si="10"/>
        <v>4.0524802752854083E-2</v>
      </c>
      <c r="L331">
        <f>COUNTIF($A$2:A331,A331)</f>
        <v>8</v>
      </c>
      <c r="M331">
        <f t="shared" si="11"/>
        <v>9</v>
      </c>
    </row>
    <row r="332" spans="1:13" x14ac:dyDescent="0.55000000000000004">
      <c r="A332" s="1" t="s">
        <v>44</v>
      </c>
      <c r="B332" s="1">
        <v>5.1999999999999998E-2</v>
      </c>
      <c r="C332" s="1">
        <v>7.1</v>
      </c>
      <c r="D332" s="1">
        <v>124</v>
      </c>
      <c r="E332" s="1">
        <v>4.8202815660000002</v>
      </c>
      <c r="F332" s="1">
        <v>6</v>
      </c>
      <c r="G332" s="1">
        <v>1.3756374659999999</v>
      </c>
      <c r="H332" s="1">
        <v>1</v>
      </c>
      <c r="I332" s="1">
        <v>5</v>
      </c>
      <c r="J332">
        <f t="shared" ca="1" si="10"/>
        <v>0.73441520056779752</v>
      </c>
      <c r="L332">
        <f>COUNTIF($A$2:A332,A332)</f>
        <v>5</v>
      </c>
      <c r="M332">
        <f t="shared" si="11"/>
        <v>7</v>
      </c>
    </row>
    <row r="333" spans="1:13" x14ac:dyDescent="0.55000000000000004">
      <c r="A333" s="1" t="s">
        <v>38</v>
      </c>
      <c r="B333" s="1">
        <v>5.2999999999999999E-2</v>
      </c>
      <c r="C333" s="1">
        <v>6.35</v>
      </c>
      <c r="D333" s="1">
        <v>25</v>
      </c>
      <c r="E333" s="1">
        <v>3.218875825</v>
      </c>
      <c r="F333" s="1">
        <v>7</v>
      </c>
      <c r="G333" s="1">
        <v>0.74662667000000005</v>
      </c>
      <c r="H333" s="1">
        <v>2</v>
      </c>
      <c r="I333" s="1">
        <v>5</v>
      </c>
      <c r="J333">
        <f t="shared" ca="1" si="10"/>
        <v>0.96641653953088513</v>
      </c>
      <c r="L333">
        <f>COUNTIF($A$2:A333,A333)</f>
        <v>5</v>
      </c>
      <c r="M333">
        <f t="shared" si="11"/>
        <v>7</v>
      </c>
    </row>
    <row r="334" spans="1:13" x14ac:dyDescent="0.55000000000000004">
      <c r="A334" s="1" t="s">
        <v>36</v>
      </c>
      <c r="B334" s="1">
        <v>1.6E-2</v>
      </c>
      <c r="C334" s="1">
        <v>6.75</v>
      </c>
      <c r="D334" s="1">
        <v>10</v>
      </c>
      <c r="E334" s="1">
        <v>2.3025850929999998</v>
      </c>
      <c r="F334" s="1">
        <v>8</v>
      </c>
      <c r="G334" s="1">
        <v>0.21043516700000001</v>
      </c>
      <c r="H334" s="1">
        <v>2</v>
      </c>
      <c r="I334" s="1">
        <v>5</v>
      </c>
      <c r="J334">
        <f t="shared" ca="1" si="10"/>
        <v>0.21642795626712075</v>
      </c>
      <c r="L334">
        <f>COUNTIF($A$2:A334,A334)</f>
        <v>6</v>
      </c>
      <c r="M334">
        <f t="shared" si="11"/>
        <v>7</v>
      </c>
    </row>
    <row r="335" spans="1:13" x14ac:dyDescent="0.55000000000000004">
      <c r="A335" s="1" t="s">
        <v>132</v>
      </c>
      <c r="B335" s="1">
        <v>5.2999999999999999E-2</v>
      </c>
      <c r="C335" s="1">
        <v>6.55</v>
      </c>
      <c r="D335" s="1">
        <v>1</v>
      </c>
      <c r="E335" s="1">
        <v>0</v>
      </c>
      <c r="F335" s="1">
        <v>6</v>
      </c>
      <c r="G335" s="1">
        <v>2.291088121</v>
      </c>
      <c r="H335" s="1">
        <v>2</v>
      </c>
      <c r="I335" s="1">
        <v>4</v>
      </c>
      <c r="J335">
        <f t="shared" ca="1" si="10"/>
        <v>0.83480464859782655</v>
      </c>
      <c r="L335">
        <f>COUNTIF($A$2:A335,A335)</f>
        <v>4</v>
      </c>
      <c r="M335">
        <f t="shared" si="11"/>
        <v>5</v>
      </c>
    </row>
    <row r="336" spans="1:13" x14ac:dyDescent="0.55000000000000004">
      <c r="A336" t="s">
        <v>99</v>
      </c>
      <c r="B336">
        <v>7.8E-2</v>
      </c>
      <c r="C336">
        <v>4.3499999999999996</v>
      </c>
      <c r="D336">
        <v>1</v>
      </c>
      <c r="E336">
        <v>0</v>
      </c>
      <c r="F336">
        <v>7</v>
      </c>
      <c r="G336">
        <v>1.200003216</v>
      </c>
      <c r="H336">
        <v>2</v>
      </c>
      <c r="I336">
        <v>9</v>
      </c>
      <c r="J336">
        <f t="shared" ca="1" si="10"/>
        <v>0.95380533478791041</v>
      </c>
      <c r="L336">
        <f>COUNTIF($A$2:A336,A336)</f>
        <v>6</v>
      </c>
      <c r="M336">
        <f t="shared" si="11"/>
        <v>9</v>
      </c>
    </row>
    <row r="337" spans="1:13" x14ac:dyDescent="0.55000000000000004">
      <c r="A337" s="1" t="s">
        <v>34</v>
      </c>
      <c r="B337" s="1">
        <v>2.1999999999999999E-2</v>
      </c>
      <c r="C337" s="1">
        <v>6.9</v>
      </c>
      <c r="D337" s="1">
        <v>38</v>
      </c>
      <c r="E337" s="1">
        <v>3.6375861600000001</v>
      </c>
      <c r="F337" s="1">
        <v>3</v>
      </c>
      <c r="G337" s="1">
        <v>2.4262853990000002</v>
      </c>
      <c r="H337" s="1">
        <v>1</v>
      </c>
      <c r="I337" s="1">
        <v>5</v>
      </c>
      <c r="J337">
        <f t="shared" ca="1" si="10"/>
        <v>0.7344899476037503</v>
      </c>
      <c r="L337">
        <f>COUNTIF($A$2:A337,A337)</f>
        <v>6</v>
      </c>
      <c r="M337">
        <f t="shared" si="11"/>
        <v>7</v>
      </c>
    </row>
    <row r="338" spans="1:13" x14ac:dyDescent="0.55000000000000004">
      <c r="A338" s="1" t="s">
        <v>83</v>
      </c>
      <c r="B338" s="1">
        <v>1.7000000000000001E-2</v>
      </c>
      <c r="C338" s="1">
        <v>6.9</v>
      </c>
      <c r="D338" s="1">
        <v>16</v>
      </c>
      <c r="E338" s="1">
        <v>2.7725887220000001</v>
      </c>
      <c r="F338" s="1">
        <v>4</v>
      </c>
      <c r="G338" s="1">
        <v>2.2686004870000001</v>
      </c>
      <c r="H338" s="1">
        <v>1</v>
      </c>
      <c r="I338" s="1">
        <v>3</v>
      </c>
      <c r="J338">
        <f t="shared" ca="1" si="10"/>
        <v>0.57010897161153185</v>
      </c>
      <c r="L338">
        <f>COUNTIF($A$2:A338,A338)</f>
        <v>3</v>
      </c>
      <c r="M338">
        <f t="shared" si="11"/>
        <v>3</v>
      </c>
    </row>
    <row r="339" spans="1:13" x14ac:dyDescent="0.55000000000000004">
      <c r="A339" s="1" t="s">
        <v>41</v>
      </c>
      <c r="B339" s="1">
        <v>0.02</v>
      </c>
      <c r="C339" s="1">
        <v>5.6</v>
      </c>
      <c r="D339" s="1">
        <v>1</v>
      </c>
      <c r="E339" s="1">
        <v>0</v>
      </c>
      <c r="F339" s="1">
        <v>7</v>
      </c>
      <c r="G339" s="1">
        <v>0.78288724300000001</v>
      </c>
      <c r="H339" s="1">
        <v>2</v>
      </c>
      <c r="I339" s="1">
        <v>5</v>
      </c>
      <c r="J339">
        <f t="shared" ca="1" si="10"/>
        <v>0.95706227780475528</v>
      </c>
      <c r="L339">
        <f>COUNTIF($A$2:A339,A339)</f>
        <v>5</v>
      </c>
      <c r="M339">
        <f t="shared" si="11"/>
        <v>7</v>
      </c>
    </row>
    <row r="340" spans="1:13" x14ac:dyDescent="0.55000000000000004">
      <c r="A340" t="s">
        <v>112</v>
      </c>
      <c r="B340">
        <v>2.8000000000000001E-2</v>
      </c>
      <c r="C340">
        <v>6.45</v>
      </c>
      <c r="D340">
        <v>7</v>
      </c>
      <c r="E340">
        <v>1.9459101489999999</v>
      </c>
      <c r="F340">
        <v>9</v>
      </c>
      <c r="G340">
        <v>1.2228913189999999</v>
      </c>
      <c r="H340">
        <v>3</v>
      </c>
      <c r="I340">
        <v>9</v>
      </c>
      <c r="J340">
        <f t="shared" ca="1" si="10"/>
        <v>0.13554318141174382</v>
      </c>
      <c r="L340">
        <f>COUNTIF($A$2:A340,A340)</f>
        <v>7</v>
      </c>
      <c r="M340">
        <f t="shared" si="11"/>
        <v>9</v>
      </c>
    </row>
    <row r="341" spans="1:13" x14ac:dyDescent="0.55000000000000004">
      <c r="A341" t="s">
        <v>105</v>
      </c>
      <c r="B341">
        <v>2.1000000000000001E-2</v>
      </c>
      <c r="C341">
        <v>5.25</v>
      </c>
      <c r="D341">
        <v>1</v>
      </c>
      <c r="E341">
        <v>0</v>
      </c>
      <c r="F341">
        <v>8</v>
      </c>
      <c r="G341">
        <v>0.46062079</v>
      </c>
      <c r="H341">
        <v>2</v>
      </c>
      <c r="I341">
        <v>9</v>
      </c>
      <c r="J341">
        <f t="shared" ca="1" si="10"/>
        <v>0.61220362357644853</v>
      </c>
      <c r="L341">
        <f>COUNTIF($A$2:A341,A341)</f>
        <v>7</v>
      </c>
      <c r="M341">
        <f t="shared" si="11"/>
        <v>9</v>
      </c>
    </row>
    <row r="342" spans="1:13" x14ac:dyDescent="0.55000000000000004">
      <c r="A342" t="s">
        <v>103</v>
      </c>
      <c r="B342">
        <v>1.9E-2</v>
      </c>
      <c r="C342">
        <v>4.8499999999999996</v>
      </c>
      <c r="D342">
        <v>16</v>
      </c>
      <c r="E342">
        <v>2.7725887220000001</v>
      </c>
      <c r="F342">
        <v>4</v>
      </c>
      <c r="G342">
        <v>0.221302043</v>
      </c>
      <c r="H342">
        <v>1</v>
      </c>
      <c r="I342">
        <v>9</v>
      </c>
      <c r="J342">
        <f t="shared" ca="1" si="10"/>
        <v>0.97657694734444223</v>
      </c>
      <c r="L342">
        <f>COUNTIF($A$2:A342,A342)</f>
        <v>8</v>
      </c>
      <c r="M342">
        <f t="shared" si="11"/>
        <v>9</v>
      </c>
    </row>
    <row r="343" spans="1:13" x14ac:dyDescent="0.55000000000000004">
      <c r="A343" s="1" t="s">
        <v>96</v>
      </c>
      <c r="B343" s="1">
        <v>6.0999999999999999E-2</v>
      </c>
      <c r="C343" s="1">
        <v>6.55</v>
      </c>
      <c r="D343" s="1">
        <v>11</v>
      </c>
      <c r="E343" s="1">
        <v>2.397895273</v>
      </c>
      <c r="F343" s="1">
        <v>6</v>
      </c>
      <c r="G343" s="1">
        <v>0.89175098399999997</v>
      </c>
      <c r="H343" s="1">
        <v>2</v>
      </c>
      <c r="I343" s="1">
        <v>3</v>
      </c>
      <c r="J343">
        <f t="shared" ca="1" si="10"/>
        <v>0.34195136570976348</v>
      </c>
      <c r="L343">
        <f>COUNTIF($A$2:A343,A343)</f>
        <v>3</v>
      </c>
      <c r="M343">
        <f t="shared" si="11"/>
        <v>3</v>
      </c>
    </row>
    <row r="344" spans="1:13" x14ac:dyDescent="0.55000000000000004">
      <c r="A344" s="1" t="s">
        <v>94</v>
      </c>
      <c r="B344" s="1">
        <v>5.0000000000000001E-3</v>
      </c>
      <c r="C344" s="1">
        <v>3.25</v>
      </c>
      <c r="D344" s="1">
        <v>11</v>
      </c>
      <c r="E344" s="1">
        <v>2.397895273</v>
      </c>
      <c r="F344" s="1">
        <v>6</v>
      </c>
      <c r="G344" s="1">
        <v>0.80125818500000001</v>
      </c>
      <c r="H344" s="1">
        <v>2</v>
      </c>
      <c r="I344" s="1">
        <v>3</v>
      </c>
      <c r="J344">
        <f t="shared" ca="1" si="10"/>
        <v>0.58773645904714011</v>
      </c>
      <c r="L344">
        <f>COUNTIF($A$2:A344,A344)</f>
        <v>1</v>
      </c>
      <c r="M344">
        <f t="shared" si="11"/>
        <v>3</v>
      </c>
    </row>
    <row r="345" spans="1:13" x14ac:dyDescent="0.55000000000000004">
      <c r="A345" s="1" t="s">
        <v>39</v>
      </c>
      <c r="B345" s="1">
        <v>6.0999999999999999E-2</v>
      </c>
      <c r="C345" s="1">
        <v>6.3</v>
      </c>
      <c r="D345" s="1">
        <v>185</v>
      </c>
      <c r="E345" s="1">
        <v>5.2203558250000004</v>
      </c>
      <c r="F345" s="1">
        <v>5</v>
      </c>
      <c r="G345" s="1">
        <v>3.213809447</v>
      </c>
      <c r="H345" s="1">
        <v>1</v>
      </c>
      <c r="I345" s="1">
        <v>5</v>
      </c>
      <c r="J345">
        <f t="shared" ca="1" si="10"/>
        <v>0.19263046175202903</v>
      </c>
      <c r="L345">
        <f>COUNTIF($A$2:A345,A345)</f>
        <v>5</v>
      </c>
      <c r="M345">
        <f t="shared" si="11"/>
        <v>7</v>
      </c>
    </row>
    <row r="346" spans="1:13" x14ac:dyDescent="0.55000000000000004">
      <c r="A346" t="s">
        <v>106</v>
      </c>
      <c r="B346">
        <v>2.1000000000000001E-2</v>
      </c>
      <c r="C346">
        <v>7.45</v>
      </c>
      <c r="D346">
        <v>1</v>
      </c>
      <c r="E346">
        <v>0</v>
      </c>
      <c r="F346">
        <v>3</v>
      </c>
      <c r="G346">
        <v>2.7871736039999999</v>
      </c>
      <c r="H346">
        <v>1</v>
      </c>
      <c r="I346">
        <v>9</v>
      </c>
      <c r="J346">
        <f t="shared" ca="1" si="10"/>
        <v>0.36355632830845463</v>
      </c>
      <c r="L346">
        <f>COUNTIF($A$2:A346,A346)</f>
        <v>6</v>
      </c>
      <c r="M346">
        <f t="shared" si="11"/>
        <v>9</v>
      </c>
    </row>
    <row r="347" spans="1:13" x14ac:dyDescent="0.55000000000000004">
      <c r="A347" s="1" t="s">
        <v>97</v>
      </c>
      <c r="B347" s="1">
        <v>2.3E-2</v>
      </c>
      <c r="C347" s="1">
        <v>7.35</v>
      </c>
      <c r="D347" s="1">
        <v>1</v>
      </c>
      <c r="E347" s="1">
        <v>0</v>
      </c>
      <c r="F347" s="1">
        <v>9</v>
      </c>
      <c r="G347" s="1">
        <v>2.9292003539999998</v>
      </c>
      <c r="H347" s="1">
        <v>4</v>
      </c>
      <c r="I347" s="1">
        <v>3</v>
      </c>
      <c r="J347">
        <f t="shared" ca="1" si="10"/>
        <v>0.76941685264509363</v>
      </c>
      <c r="L347">
        <f>COUNTIF($A$2:A347,A347)</f>
        <v>3</v>
      </c>
      <c r="M347">
        <f t="shared" si="11"/>
        <v>3</v>
      </c>
    </row>
    <row r="348" spans="1:13" x14ac:dyDescent="0.55000000000000004">
      <c r="A348" t="s">
        <v>104</v>
      </c>
      <c r="B348">
        <v>5.0999999999999997E-2</v>
      </c>
      <c r="C348">
        <v>7.35</v>
      </c>
      <c r="D348">
        <v>11</v>
      </c>
      <c r="E348">
        <v>2.397895273</v>
      </c>
      <c r="F348">
        <v>8</v>
      </c>
      <c r="G348">
        <v>-0.202995173</v>
      </c>
      <c r="H348">
        <v>3</v>
      </c>
      <c r="I348">
        <v>9</v>
      </c>
      <c r="J348">
        <f t="shared" ca="1" si="10"/>
        <v>4.2656266115345121E-3</v>
      </c>
      <c r="L348">
        <f>COUNTIF($A$2:A348,A348)</f>
        <v>8</v>
      </c>
      <c r="M348">
        <f t="shared" si="11"/>
        <v>9</v>
      </c>
    </row>
    <row r="349" spans="1:13" x14ac:dyDescent="0.55000000000000004">
      <c r="A349" s="1" t="s">
        <v>18</v>
      </c>
      <c r="B349" s="1">
        <v>1.9E-2</v>
      </c>
      <c r="C349" s="1">
        <v>5.3</v>
      </c>
      <c r="D349" s="1">
        <v>15</v>
      </c>
      <c r="E349" s="1">
        <v>2.7080502009999998</v>
      </c>
      <c r="F349" s="1">
        <v>7</v>
      </c>
      <c r="G349" s="1">
        <v>3.2068405759999998</v>
      </c>
      <c r="H349" s="1">
        <v>2</v>
      </c>
      <c r="I349" s="1">
        <v>1</v>
      </c>
      <c r="J349">
        <f t="shared" ca="1" si="10"/>
        <v>0.22152832897456431</v>
      </c>
      <c r="L349">
        <f>COUNTIF($A$2:A349,A349)</f>
        <v>1</v>
      </c>
      <c r="M349">
        <f t="shared" si="11"/>
        <v>1</v>
      </c>
    </row>
    <row r="350" spans="1:13" x14ac:dyDescent="0.55000000000000004">
      <c r="A350" s="1" t="s">
        <v>126</v>
      </c>
      <c r="B350" s="1">
        <v>1.2999999999999999E-2</v>
      </c>
      <c r="C350" s="1">
        <v>7.45</v>
      </c>
      <c r="D350" s="1">
        <v>5</v>
      </c>
      <c r="E350" s="1">
        <v>1.609437912</v>
      </c>
      <c r="F350" s="1">
        <v>7</v>
      </c>
      <c r="G350" s="1">
        <v>1.701690981</v>
      </c>
      <c r="H350" s="1">
        <v>2</v>
      </c>
      <c r="I350" s="1">
        <v>4</v>
      </c>
      <c r="J350">
        <f t="shared" ca="1" si="10"/>
        <v>0.75487624370444162</v>
      </c>
      <c r="L350">
        <f>COUNTIF($A$2:A350,A350)</f>
        <v>3</v>
      </c>
      <c r="M350">
        <f t="shared" si="11"/>
        <v>5</v>
      </c>
    </row>
    <row r="351" spans="1:13" x14ac:dyDescent="0.55000000000000004">
      <c r="A351" t="s">
        <v>107</v>
      </c>
      <c r="B351">
        <v>6.6000000000000003E-2</v>
      </c>
      <c r="C351">
        <v>8.85</v>
      </c>
      <c r="D351">
        <v>19</v>
      </c>
      <c r="E351">
        <v>2.9444389790000001</v>
      </c>
      <c r="F351">
        <v>4</v>
      </c>
      <c r="G351">
        <v>0.678639137</v>
      </c>
      <c r="H351">
        <v>1</v>
      </c>
      <c r="I351">
        <v>9</v>
      </c>
      <c r="J351">
        <f t="shared" ca="1" si="10"/>
        <v>0.88443867811718335</v>
      </c>
      <c r="L351">
        <f>COUNTIF($A$2:A351,A351)</f>
        <v>6</v>
      </c>
      <c r="M351">
        <f t="shared" si="11"/>
        <v>9</v>
      </c>
    </row>
    <row r="352" spans="1:13" x14ac:dyDescent="0.55000000000000004">
      <c r="A352" s="1" t="s">
        <v>123</v>
      </c>
      <c r="B352" s="1">
        <v>5.5E-2</v>
      </c>
      <c r="C352" s="1">
        <v>2.95</v>
      </c>
      <c r="D352" s="1">
        <v>11</v>
      </c>
      <c r="E352" s="1">
        <v>2.397895273</v>
      </c>
      <c r="F352" s="1">
        <v>5</v>
      </c>
      <c r="G352" s="1">
        <v>0.44157233699999998</v>
      </c>
      <c r="H352" s="1">
        <v>1</v>
      </c>
      <c r="I352" s="1">
        <v>4</v>
      </c>
      <c r="J352">
        <f t="shared" ca="1" si="10"/>
        <v>0.68126154418873908</v>
      </c>
      <c r="L352">
        <f>COUNTIF($A$2:A352,A352)</f>
        <v>4</v>
      </c>
      <c r="M352">
        <f t="shared" si="11"/>
        <v>5</v>
      </c>
    </row>
    <row r="353" spans="1:13" x14ac:dyDescent="0.55000000000000004">
      <c r="A353" t="s">
        <v>113</v>
      </c>
      <c r="B353">
        <v>5.7000000000000002E-2</v>
      </c>
      <c r="C353">
        <v>7.65</v>
      </c>
      <c r="D353">
        <v>7</v>
      </c>
      <c r="E353">
        <v>1.9459101489999999</v>
      </c>
      <c r="F353">
        <v>6</v>
      </c>
      <c r="G353">
        <v>1.3148532820000001</v>
      </c>
      <c r="H353">
        <v>2</v>
      </c>
      <c r="I353">
        <v>9</v>
      </c>
      <c r="J353">
        <f t="shared" ca="1" si="10"/>
        <v>0.72820102870727044</v>
      </c>
      <c r="L353">
        <f>COUNTIF($A$2:A353,A353)</f>
        <v>8</v>
      </c>
      <c r="M353">
        <f t="shared" si="11"/>
        <v>9</v>
      </c>
    </row>
    <row r="354" spans="1:13" x14ac:dyDescent="0.55000000000000004">
      <c r="A354" s="1" t="s">
        <v>41</v>
      </c>
      <c r="B354" s="1">
        <v>0.02</v>
      </c>
      <c r="C354" s="1">
        <v>5.6</v>
      </c>
      <c r="D354" s="1">
        <v>1</v>
      </c>
      <c r="E354" s="1">
        <v>0</v>
      </c>
      <c r="F354" s="1">
        <v>7</v>
      </c>
      <c r="G354" s="1">
        <v>0.78288724300000001</v>
      </c>
      <c r="H354" s="1">
        <v>2</v>
      </c>
      <c r="I354" s="1">
        <v>5</v>
      </c>
      <c r="J354">
        <f t="shared" ca="1" si="10"/>
        <v>0.55443612482923077</v>
      </c>
      <c r="L354">
        <f>COUNTIF($A$2:A354,A354)</f>
        <v>6</v>
      </c>
      <c r="M354">
        <f t="shared" si="11"/>
        <v>7</v>
      </c>
    </row>
    <row r="355" spans="1:13" x14ac:dyDescent="0.55000000000000004">
      <c r="A355" s="1" t="s">
        <v>125</v>
      </c>
      <c r="B355" s="1">
        <v>5.2999999999999999E-2</v>
      </c>
      <c r="C355" s="1">
        <v>5.2</v>
      </c>
      <c r="D355" s="1">
        <v>13</v>
      </c>
      <c r="E355" s="1">
        <v>2.5649493570000002</v>
      </c>
      <c r="F355" s="1">
        <v>4</v>
      </c>
      <c r="G355" s="1">
        <v>0.12386841</v>
      </c>
      <c r="H355" s="1">
        <v>1</v>
      </c>
      <c r="I355" s="1">
        <v>4</v>
      </c>
      <c r="J355">
        <f t="shared" ca="1" si="10"/>
        <v>0.91382067559397828</v>
      </c>
      <c r="L355">
        <f>COUNTIF($A$2:A355,A355)</f>
        <v>4</v>
      </c>
      <c r="M355">
        <f t="shared" si="11"/>
        <v>5</v>
      </c>
    </row>
    <row r="356" spans="1:13" x14ac:dyDescent="0.55000000000000004">
      <c r="A356" s="1" t="s">
        <v>32</v>
      </c>
      <c r="B356" s="1">
        <v>0.01</v>
      </c>
      <c r="C356" s="1">
        <v>6.5</v>
      </c>
      <c r="D356" s="1">
        <v>4</v>
      </c>
      <c r="E356" s="1">
        <v>1.386294361</v>
      </c>
      <c r="F356" s="1">
        <v>10</v>
      </c>
      <c r="G356" s="1">
        <v>1.5464815279999999</v>
      </c>
      <c r="H356" s="1">
        <v>3</v>
      </c>
      <c r="I356" s="1">
        <v>5</v>
      </c>
      <c r="J356">
        <f t="shared" ca="1" si="10"/>
        <v>0.36415554611691126</v>
      </c>
      <c r="L356">
        <f>COUNTIF($A$2:A356,A356)</f>
        <v>5</v>
      </c>
      <c r="M356">
        <f t="shared" si="11"/>
        <v>7</v>
      </c>
    </row>
    <row r="357" spans="1:13" x14ac:dyDescent="0.55000000000000004">
      <c r="A357" s="1" t="s">
        <v>131</v>
      </c>
      <c r="B357" s="1">
        <v>5.6000000000000001E-2</v>
      </c>
      <c r="C357" s="1">
        <v>7.2</v>
      </c>
      <c r="D357" s="1">
        <v>8</v>
      </c>
      <c r="E357" s="1">
        <v>2.0794415420000001</v>
      </c>
      <c r="F357" s="1">
        <v>4</v>
      </c>
      <c r="G357" s="1">
        <v>2.0191600439999999</v>
      </c>
      <c r="H357" s="1">
        <v>1</v>
      </c>
      <c r="I357" s="1">
        <v>4</v>
      </c>
      <c r="J357">
        <f t="shared" ca="1" si="10"/>
        <v>0.55343106563572464</v>
      </c>
      <c r="L357">
        <f>COUNTIF($A$2:A357,A357)</f>
        <v>4</v>
      </c>
      <c r="M357">
        <f t="shared" si="11"/>
        <v>5</v>
      </c>
    </row>
    <row r="358" spans="1:13" x14ac:dyDescent="0.55000000000000004">
      <c r="A358" t="s">
        <v>104</v>
      </c>
      <c r="B358">
        <v>5.0999999999999997E-2</v>
      </c>
      <c r="C358">
        <v>7.35</v>
      </c>
      <c r="D358">
        <v>11</v>
      </c>
      <c r="E358">
        <v>2.397895273</v>
      </c>
      <c r="F358">
        <v>8</v>
      </c>
      <c r="G358">
        <v>-0.202995173</v>
      </c>
      <c r="H358">
        <v>3</v>
      </c>
      <c r="I358">
        <v>9</v>
      </c>
      <c r="J358">
        <f t="shared" ca="1" si="10"/>
        <v>4.4324668840071912E-2</v>
      </c>
      <c r="L358">
        <f>COUNTIF($A$2:A358,A358)</f>
        <v>9</v>
      </c>
      <c r="M358">
        <f t="shared" si="11"/>
        <v>9</v>
      </c>
    </row>
    <row r="359" spans="1:13" x14ac:dyDescent="0.55000000000000004">
      <c r="A359" s="1" t="s">
        <v>37</v>
      </c>
      <c r="B359" s="1">
        <v>5.2999999999999999E-2</v>
      </c>
      <c r="C359" s="1">
        <v>6.7</v>
      </c>
      <c r="D359" s="1">
        <v>1</v>
      </c>
      <c r="E359" s="1">
        <v>0</v>
      </c>
      <c r="F359" s="1">
        <v>8</v>
      </c>
      <c r="G359" s="1">
        <v>6.5541725289999997</v>
      </c>
      <c r="H359" s="1">
        <v>2</v>
      </c>
      <c r="I359" s="1">
        <v>5</v>
      </c>
      <c r="J359">
        <f t="shared" ca="1" si="10"/>
        <v>0.2387710009502747</v>
      </c>
      <c r="L359">
        <f>COUNTIF($A$2:A359,A359)</f>
        <v>6</v>
      </c>
      <c r="M359">
        <f t="shared" si="11"/>
        <v>7</v>
      </c>
    </row>
    <row r="360" spans="1:13" x14ac:dyDescent="0.55000000000000004">
      <c r="A360" s="1" t="s">
        <v>126</v>
      </c>
      <c r="B360" s="1">
        <v>1.2999999999999999E-2</v>
      </c>
      <c r="C360" s="1">
        <v>7.45</v>
      </c>
      <c r="D360" s="1">
        <v>5</v>
      </c>
      <c r="E360" s="1">
        <v>1.609437912</v>
      </c>
      <c r="F360" s="1">
        <v>7</v>
      </c>
      <c r="G360" s="1">
        <v>1.701690981</v>
      </c>
      <c r="H360" s="1">
        <v>2</v>
      </c>
      <c r="I360" s="1">
        <v>4</v>
      </c>
      <c r="J360">
        <f t="shared" ca="1" si="10"/>
        <v>0.6907905202716722</v>
      </c>
      <c r="L360">
        <f>COUNTIF($A$2:A360,A360)</f>
        <v>4</v>
      </c>
      <c r="M360">
        <f t="shared" si="11"/>
        <v>5</v>
      </c>
    </row>
    <row r="361" spans="1:13" x14ac:dyDescent="0.55000000000000004">
      <c r="A361" s="1" t="s">
        <v>40</v>
      </c>
      <c r="B361" s="1">
        <v>2.1000000000000001E-2</v>
      </c>
      <c r="C361" s="1">
        <v>4.5999999999999996</v>
      </c>
      <c r="D361" s="1">
        <v>1</v>
      </c>
      <c r="E361" s="1">
        <v>0</v>
      </c>
      <c r="F361" s="1">
        <v>5</v>
      </c>
      <c r="G361" s="1">
        <v>1.912259081</v>
      </c>
      <c r="H361" s="1">
        <v>2</v>
      </c>
      <c r="I361" s="1">
        <v>5</v>
      </c>
      <c r="J361">
        <f t="shared" ca="1" si="10"/>
        <v>0.65717361351171621</v>
      </c>
      <c r="L361">
        <f>COUNTIF($A$2:A361,A361)</f>
        <v>6</v>
      </c>
      <c r="M361">
        <f t="shared" si="11"/>
        <v>7</v>
      </c>
    </row>
    <row r="362" spans="1:13" x14ac:dyDescent="0.55000000000000004">
      <c r="A362" s="1" t="s">
        <v>125</v>
      </c>
      <c r="B362" s="1">
        <v>5.2999999999999999E-2</v>
      </c>
      <c r="C362" s="1">
        <v>5.2</v>
      </c>
      <c r="D362" s="1">
        <v>13</v>
      </c>
      <c r="E362" s="1">
        <v>2.5649493570000002</v>
      </c>
      <c r="F362" s="1">
        <v>4</v>
      </c>
      <c r="G362" s="1">
        <v>0.12386841</v>
      </c>
      <c r="H362" s="1">
        <v>1</v>
      </c>
      <c r="I362" s="1">
        <v>4</v>
      </c>
      <c r="J362">
        <f t="shared" ca="1" si="10"/>
        <v>0.33183690171443891</v>
      </c>
      <c r="L362">
        <f>COUNTIF($A$2:A362,A362)</f>
        <v>5</v>
      </c>
      <c r="M362">
        <f t="shared" si="11"/>
        <v>5</v>
      </c>
    </row>
    <row r="363" spans="1:13" x14ac:dyDescent="0.55000000000000004">
      <c r="A363" t="s">
        <v>116</v>
      </c>
      <c r="B363">
        <v>1.7999999999999999E-2</v>
      </c>
      <c r="C363">
        <v>3.05</v>
      </c>
      <c r="D363">
        <v>71</v>
      </c>
      <c r="E363">
        <v>4.2626798770000001</v>
      </c>
      <c r="F363">
        <v>4</v>
      </c>
      <c r="G363">
        <v>1.660572994</v>
      </c>
      <c r="H363">
        <v>1</v>
      </c>
      <c r="I363">
        <v>9</v>
      </c>
      <c r="J363">
        <f t="shared" ca="1" si="10"/>
        <v>0.89475305108158554</v>
      </c>
      <c r="L363">
        <f>COUNTIF($A$2:A363,A363)</f>
        <v>6</v>
      </c>
      <c r="M363">
        <f t="shared" si="11"/>
        <v>9</v>
      </c>
    </row>
    <row r="364" spans="1:13" x14ac:dyDescent="0.55000000000000004">
      <c r="A364" t="s">
        <v>107</v>
      </c>
      <c r="B364">
        <v>6.6000000000000003E-2</v>
      </c>
      <c r="C364">
        <v>8.85</v>
      </c>
      <c r="D364">
        <v>19</v>
      </c>
      <c r="E364">
        <v>2.9444389790000001</v>
      </c>
      <c r="F364">
        <v>4</v>
      </c>
      <c r="G364">
        <v>0.678639137</v>
      </c>
      <c r="H364">
        <v>1</v>
      </c>
      <c r="I364">
        <v>9</v>
      </c>
      <c r="J364">
        <f t="shared" ca="1" si="10"/>
        <v>0.99483295913978675</v>
      </c>
      <c r="L364">
        <f>COUNTIF($A$2:A364,A364)</f>
        <v>7</v>
      </c>
      <c r="M364">
        <f t="shared" si="11"/>
        <v>9</v>
      </c>
    </row>
    <row r="365" spans="1:13" x14ac:dyDescent="0.55000000000000004">
      <c r="A365" s="1" t="s">
        <v>39</v>
      </c>
      <c r="B365" s="1">
        <v>6.0999999999999999E-2</v>
      </c>
      <c r="C365" s="1">
        <v>6.3</v>
      </c>
      <c r="D365" s="1">
        <v>185</v>
      </c>
      <c r="E365" s="1">
        <v>5.2203558250000004</v>
      </c>
      <c r="F365" s="1">
        <v>5</v>
      </c>
      <c r="G365" s="1">
        <v>3.213809447</v>
      </c>
      <c r="H365" s="1">
        <v>1</v>
      </c>
      <c r="I365" s="1">
        <v>5</v>
      </c>
      <c r="J365">
        <f t="shared" ca="1" si="10"/>
        <v>0.77232194188982373</v>
      </c>
      <c r="L365">
        <f>COUNTIF($A$2:A365,A365)</f>
        <v>6</v>
      </c>
      <c r="M365">
        <f t="shared" si="11"/>
        <v>7</v>
      </c>
    </row>
    <row r="366" spans="1:13" x14ac:dyDescent="0.55000000000000004">
      <c r="A366" t="s">
        <v>102</v>
      </c>
      <c r="B366">
        <v>2.4E-2</v>
      </c>
      <c r="C366">
        <v>4.5999999999999996</v>
      </c>
      <c r="D366">
        <v>12</v>
      </c>
      <c r="E366">
        <v>2.4849066500000001</v>
      </c>
      <c r="F366">
        <v>5</v>
      </c>
      <c r="G366">
        <v>1.624695067</v>
      </c>
      <c r="H366">
        <v>2</v>
      </c>
      <c r="I366">
        <v>9</v>
      </c>
      <c r="J366">
        <f t="shared" ca="1" si="10"/>
        <v>0.40879413301107281</v>
      </c>
      <c r="L366">
        <f>COUNTIF($A$2:A366,A366)</f>
        <v>9</v>
      </c>
      <c r="M366">
        <f t="shared" si="11"/>
        <v>9</v>
      </c>
    </row>
    <row r="367" spans="1:13" x14ac:dyDescent="0.55000000000000004">
      <c r="A367" s="1" t="s">
        <v>131</v>
      </c>
      <c r="B367" s="1">
        <v>5.6000000000000001E-2</v>
      </c>
      <c r="C367" s="1">
        <v>7.2</v>
      </c>
      <c r="D367" s="1">
        <v>8</v>
      </c>
      <c r="E367" s="1">
        <v>2.0794415420000001</v>
      </c>
      <c r="F367" s="1">
        <v>4</v>
      </c>
      <c r="G367" s="1">
        <v>2.0191600439999999</v>
      </c>
      <c r="H367" s="1">
        <v>1</v>
      </c>
      <c r="I367" s="1">
        <v>4</v>
      </c>
      <c r="J367">
        <f t="shared" ca="1" si="10"/>
        <v>0.26097786289832781</v>
      </c>
      <c r="L367">
        <f>COUNTIF($A$2:A367,A367)</f>
        <v>5</v>
      </c>
      <c r="M367">
        <f t="shared" si="11"/>
        <v>5</v>
      </c>
    </row>
    <row r="368" spans="1:13" x14ac:dyDescent="0.55000000000000004">
      <c r="A368" t="s">
        <v>116</v>
      </c>
      <c r="B368">
        <v>1.7999999999999999E-2</v>
      </c>
      <c r="C368">
        <v>3.05</v>
      </c>
      <c r="D368">
        <v>71</v>
      </c>
      <c r="E368">
        <v>4.2626798770000001</v>
      </c>
      <c r="F368">
        <v>4</v>
      </c>
      <c r="G368">
        <v>1.660572994</v>
      </c>
      <c r="H368">
        <v>1</v>
      </c>
      <c r="I368">
        <v>9</v>
      </c>
      <c r="J368">
        <f t="shared" ca="1" si="10"/>
        <v>0.70346158950134474</v>
      </c>
      <c r="L368">
        <f>COUNTIF($A$2:A368,A368)</f>
        <v>7</v>
      </c>
      <c r="M368">
        <f t="shared" si="11"/>
        <v>9</v>
      </c>
    </row>
    <row r="369" spans="1:13" x14ac:dyDescent="0.55000000000000004">
      <c r="A369" t="s">
        <v>99</v>
      </c>
      <c r="B369">
        <v>7.8E-2</v>
      </c>
      <c r="C369">
        <v>4.3499999999999996</v>
      </c>
      <c r="D369">
        <v>1</v>
      </c>
      <c r="E369">
        <v>0</v>
      </c>
      <c r="F369">
        <v>7</v>
      </c>
      <c r="G369">
        <v>1.200003216</v>
      </c>
      <c r="H369">
        <v>2</v>
      </c>
      <c r="I369">
        <v>9</v>
      </c>
      <c r="J369">
        <f t="shared" ca="1" si="10"/>
        <v>0.74598488263860818</v>
      </c>
      <c r="L369">
        <f>COUNTIF($A$2:A369,A369)</f>
        <v>7</v>
      </c>
      <c r="M369">
        <f t="shared" si="11"/>
        <v>9</v>
      </c>
    </row>
    <row r="370" spans="1:13" x14ac:dyDescent="0.55000000000000004">
      <c r="A370" t="s">
        <v>101</v>
      </c>
      <c r="B370">
        <v>5.5E-2</v>
      </c>
      <c r="C370">
        <v>6.85</v>
      </c>
      <c r="D370">
        <v>1</v>
      </c>
      <c r="E370">
        <v>0</v>
      </c>
      <c r="F370">
        <v>8</v>
      </c>
      <c r="G370">
        <v>0.55856536999999995</v>
      </c>
      <c r="H370">
        <v>2</v>
      </c>
      <c r="I370">
        <v>9</v>
      </c>
      <c r="J370">
        <f t="shared" ca="1" si="10"/>
        <v>0.48920518035811833</v>
      </c>
      <c r="L370">
        <f>COUNTIF($A$2:A370,A370)</f>
        <v>8</v>
      </c>
      <c r="M370">
        <f t="shared" si="11"/>
        <v>9</v>
      </c>
    </row>
    <row r="371" spans="1:13" x14ac:dyDescent="0.55000000000000004">
      <c r="A371" s="1" t="s">
        <v>44</v>
      </c>
      <c r="B371" s="1">
        <v>5.1999999999999998E-2</v>
      </c>
      <c r="C371" s="1">
        <v>7.1</v>
      </c>
      <c r="D371" s="1">
        <v>124</v>
      </c>
      <c r="E371" s="1">
        <v>4.8202815660000002</v>
      </c>
      <c r="F371" s="1">
        <v>6</v>
      </c>
      <c r="G371" s="1">
        <v>1.3756374659999999</v>
      </c>
      <c r="H371" s="1">
        <v>1</v>
      </c>
      <c r="I371" s="1">
        <v>5</v>
      </c>
      <c r="J371">
        <f t="shared" ca="1" si="10"/>
        <v>0.97312251098473346</v>
      </c>
      <c r="L371">
        <f>COUNTIF($A$2:A371,A371)</f>
        <v>6</v>
      </c>
      <c r="M371">
        <f t="shared" si="11"/>
        <v>7</v>
      </c>
    </row>
    <row r="372" spans="1:13" x14ac:dyDescent="0.55000000000000004">
      <c r="A372" t="s">
        <v>105</v>
      </c>
      <c r="B372">
        <v>2.1000000000000001E-2</v>
      </c>
      <c r="C372">
        <v>5.25</v>
      </c>
      <c r="D372">
        <v>1</v>
      </c>
      <c r="E372">
        <v>0</v>
      </c>
      <c r="F372">
        <v>8</v>
      </c>
      <c r="G372">
        <v>0.46062079</v>
      </c>
      <c r="H372">
        <v>2</v>
      </c>
      <c r="I372">
        <v>9</v>
      </c>
      <c r="J372">
        <f t="shared" ca="1" si="10"/>
        <v>0.82428469575481023</v>
      </c>
      <c r="L372">
        <f>COUNTIF($A$2:A372,A372)</f>
        <v>8</v>
      </c>
      <c r="M372">
        <f t="shared" si="11"/>
        <v>9</v>
      </c>
    </row>
    <row r="373" spans="1:13" x14ac:dyDescent="0.55000000000000004">
      <c r="A373" s="1" t="s">
        <v>32</v>
      </c>
      <c r="B373" s="1">
        <v>0.01</v>
      </c>
      <c r="C373" s="1">
        <v>6.5</v>
      </c>
      <c r="D373" s="1">
        <v>4</v>
      </c>
      <c r="E373" s="1">
        <v>1.386294361</v>
      </c>
      <c r="F373" s="1">
        <v>10</v>
      </c>
      <c r="G373" s="1">
        <v>1.5464815279999999</v>
      </c>
      <c r="H373" s="1">
        <v>3</v>
      </c>
      <c r="I373" s="1">
        <v>5</v>
      </c>
      <c r="J373">
        <f t="shared" ca="1" si="10"/>
        <v>0.43052758460666307</v>
      </c>
      <c r="L373">
        <f>COUNTIF($A$2:A373,A373)</f>
        <v>6</v>
      </c>
      <c r="M373">
        <f t="shared" si="11"/>
        <v>7</v>
      </c>
    </row>
    <row r="374" spans="1:13" x14ac:dyDescent="0.55000000000000004">
      <c r="A374" t="s">
        <v>113</v>
      </c>
      <c r="B374">
        <v>5.7000000000000002E-2</v>
      </c>
      <c r="C374">
        <v>7.65</v>
      </c>
      <c r="D374">
        <v>7</v>
      </c>
      <c r="E374">
        <v>1.9459101489999999</v>
      </c>
      <c r="F374">
        <v>6</v>
      </c>
      <c r="G374">
        <v>1.3148532820000001</v>
      </c>
      <c r="H374">
        <v>2</v>
      </c>
      <c r="I374">
        <v>9</v>
      </c>
      <c r="J374">
        <f t="shared" ca="1" si="10"/>
        <v>0.12587338225377953</v>
      </c>
      <c r="L374">
        <f>COUNTIF($A$2:A374,A374)</f>
        <v>9</v>
      </c>
      <c r="M374">
        <f t="shared" si="11"/>
        <v>9</v>
      </c>
    </row>
    <row r="375" spans="1:13" x14ac:dyDescent="0.55000000000000004">
      <c r="A375" s="1" t="s">
        <v>28</v>
      </c>
      <c r="B375" s="1">
        <v>3.0000000000000001E-3</v>
      </c>
      <c r="C375" s="1">
        <v>6.6</v>
      </c>
      <c r="D375" s="1">
        <v>1</v>
      </c>
      <c r="E375" s="1">
        <v>0</v>
      </c>
      <c r="F375" s="1">
        <v>9</v>
      </c>
      <c r="G375" s="1">
        <v>-0.35604697699999999</v>
      </c>
      <c r="H375" s="1">
        <v>3</v>
      </c>
      <c r="I375" s="1">
        <v>5</v>
      </c>
      <c r="J375">
        <f t="shared" ca="1" si="10"/>
        <v>0.46252855064776732</v>
      </c>
      <c r="L375">
        <f>COUNTIF($A$2:A375,A375)</f>
        <v>4</v>
      </c>
      <c r="M375">
        <f t="shared" si="11"/>
        <v>7</v>
      </c>
    </row>
    <row r="376" spans="1:13" x14ac:dyDescent="0.55000000000000004">
      <c r="A376" s="1" t="s">
        <v>93</v>
      </c>
      <c r="B376" s="1">
        <v>1.2999999999999999E-2</v>
      </c>
      <c r="C376" s="1">
        <v>6.95</v>
      </c>
      <c r="D376" s="1">
        <v>19</v>
      </c>
      <c r="E376" s="1">
        <v>2.9444389790000001</v>
      </c>
      <c r="F376" s="1">
        <v>3</v>
      </c>
      <c r="G376" s="1">
        <v>0.31414953299999998</v>
      </c>
      <c r="H376" s="1">
        <v>1</v>
      </c>
      <c r="I376" s="1">
        <v>3</v>
      </c>
      <c r="J376">
        <f t="shared" ca="1" si="10"/>
        <v>1.6761705487841727E-2</v>
      </c>
      <c r="L376">
        <f>COUNTIF($A$2:A376,A376)</f>
        <v>3</v>
      </c>
      <c r="M376">
        <f t="shared" si="11"/>
        <v>3</v>
      </c>
    </row>
    <row r="377" spans="1:13" x14ac:dyDescent="0.55000000000000004">
      <c r="A377" s="1" t="s">
        <v>36</v>
      </c>
      <c r="B377" s="1">
        <v>1.6E-2</v>
      </c>
      <c r="C377" s="1">
        <v>6.75</v>
      </c>
      <c r="D377" s="1">
        <v>10</v>
      </c>
      <c r="E377" s="1">
        <v>2.3025850929999998</v>
      </c>
      <c r="F377" s="1">
        <v>8</v>
      </c>
      <c r="G377" s="1">
        <v>0.21043516700000001</v>
      </c>
      <c r="H377" s="1">
        <v>2</v>
      </c>
      <c r="I377" s="1">
        <v>5</v>
      </c>
      <c r="J377">
        <f t="shared" ca="1" si="10"/>
        <v>0.6327247330789344</v>
      </c>
      <c r="L377">
        <f>COUNTIF($A$2:A377,A377)</f>
        <v>7</v>
      </c>
      <c r="M377">
        <f t="shared" si="11"/>
        <v>7</v>
      </c>
    </row>
    <row r="378" spans="1:13" x14ac:dyDescent="0.55000000000000004">
      <c r="A378" s="1" t="s">
        <v>30</v>
      </c>
      <c r="B378" s="1">
        <v>2.5000000000000001E-2</v>
      </c>
      <c r="C378" s="1">
        <v>3.3</v>
      </c>
      <c r="D378" s="1">
        <v>5</v>
      </c>
      <c r="E378" s="1">
        <v>1.609437912</v>
      </c>
      <c r="F378" s="1">
        <v>5</v>
      </c>
      <c r="G378" s="1">
        <v>3.4967169619999998</v>
      </c>
      <c r="H378" s="1">
        <v>1</v>
      </c>
      <c r="I378" s="1">
        <v>5</v>
      </c>
      <c r="J378">
        <f t="shared" ca="1" si="10"/>
        <v>2.3321840418923934E-3</v>
      </c>
      <c r="L378">
        <f>COUNTIF($A$2:A378,A378)</f>
        <v>5</v>
      </c>
      <c r="M378">
        <f t="shared" si="11"/>
        <v>7</v>
      </c>
    </row>
    <row r="379" spans="1:13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 t="shared" ca="1" si="10"/>
        <v>0.68530086463226125</v>
      </c>
      <c r="L379">
        <f>COUNTIF($A$2:A379,A379)</f>
        <v>8</v>
      </c>
      <c r="M379">
        <f t="shared" si="11"/>
        <v>9</v>
      </c>
    </row>
    <row r="380" spans="1:13" x14ac:dyDescent="0.55000000000000004">
      <c r="A380" s="1" t="s">
        <v>118</v>
      </c>
      <c r="B380" s="1">
        <v>5.5E-2</v>
      </c>
      <c r="C380" s="1">
        <v>3.7</v>
      </c>
      <c r="D380" s="1">
        <v>16</v>
      </c>
      <c r="E380" s="1">
        <v>2.7725887220000001</v>
      </c>
      <c r="F380" s="1">
        <v>7</v>
      </c>
      <c r="G380" s="1">
        <v>3.9051555969999998</v>
      </c>
      <c r="H380" s="1">
        <v>4</v>
      </c>
      <c r="I380" s="1">
        <v>4</v>
      </c>
      <c r="J380">
        <f t="shared" ca="1" si="10"/>
        <v>0.43282590730010539</v>
      </c>
      <c r="L380">
        <f>COUNTIF($A$2:A380,A380)</f>
        <v>5</v>
      </c>
      <c r="M380">
        <f t="shared" si="11"/>
        <v>5</v>
      </c>
    </row>
    <row r="381" spans="1:13" x14ac:dyDescent="0.55000000000000004">
      <c r="A381" s="1" t="s">
        <v>128</v>
      </c>
      <c r="B381" s="1">
        <v>2.8000000000000001E-2</v>
      </c>
      <c r="C381" s="1">
        <v>6.9</v>
      </c>
      <c r="D381" s="1">
        <v>19</v>
      </c>
      <c r="E381" s="1">
        <v>2.9444389790000001</v>
      </c>
      <c r="F381" s="1">
        <v>6</v>
      </c>
      <c r="G381" s="1">
        <v>1.809403171</v>
      </c>
      <c r="H381" s="1">
        <v>2</v>
      </c>
      <c r="I381" s="1">
        <v>4</v>
      </c>
      <c r="J381">
        <f t="shared" ca="1" si="10"/>
        <v>0.76721841558704151</v>
      </c>
      <c r="L381">
        <f>COUNTIF($A$2:A381,A381)</f>
        <v>2</v>
      </c>
      <c r="M381">
        <f t="shared" si="11"/>
        <v>5</v>
      </c>
    </row>
    <row r="382" spans="1:13" x14ac:dyDescent="0.55000000000000004">
      <c r="A382" s="1" t="s">
        <v>28</v>
      </c>
      <c r="B382" s="1">
        <v>3.0000000000000001E-3</v>
      </c>
      <c r="C382" s="1">
        <v>6.6</v>
      </c>
      <c r="D382" s="1">
        <v>1</v>
      </c>
      <c r="E382" s="1">
        <v>0</v>
      </c>
      <c r="F382" s="1">
        <v>9</v>
      </c>
      <c r="G382" s="1">
        <v>-0.35604697699999999</v>
      </c>
      <c r="H382" s="1">
        <v>3</v>
      </c>
      <c r="I382" s="1">
        <v>5</v>
      </c>
      <c r="J382">
        <f t="shared" ca="1" si="10"/>
        <v>0.74969019989241836</v>
      </c>
      <c r="L382">
        <f>COUNTIF($A$2:A382,A382)</f>
        <v>5</v>
      </c>
      <c r="M382">
        <f t="shared" si="11"/>
        <v>7</v>
      </c>
    </row>
    <row r="383" spans="1:13" x14ac:dyDescent="0.55000000000000004">
      <c r="A383" s="1" t="s">
        <v>127</v>
      </c>
      <c r="B383" s="1">
        <v>5.1999999999999998E-2</v>
      </c>
      <c r="C383" s="1">
        <v>3.65</v>
      </c>
      <c r="D383" s="1">
        <v>1</v>
      </c>
      <c r="E383" s="1">
        <v>0</v>
      </c>
      <c r="F383" s="1">
        <v>9</v>
      </c>
      <c r="G383" s="1">
        <v>1.1623862309999999</v>
      </c>
      <c r="H383" s="1">
        <v>4</v>
      </c>
      <c r="I383" s="1">
        <v>4</v>
      </c>
      <c r="J383">
        <f t="shared" ca="1" si="10"/>
        <v>0.15276373389046205</v>
      </c>
      <c r="L383">
        <f>COUNTIF($A$2:A383,A383)</f>
        <v>4</v>
      </c>
      <c r="M383">
        <f t="shared" si="11"/>
        <v>5</v>
      </c>
    </row>
    <row r="384" spans="1:13" x14ac:dyDescent="0.55000000000000004">
      <c r="A384" t="s">
        <v>105</v>
      </c>
      <c r="B384">
        <v>2.1000000000000001E-2</v>
      </c>
      <c r="C384">
        <v>5.25</v>
      </c>
      <c r="D384">
        <v>1</v>
      </c>
      <c r="E384">
        <v>0</v>
      </c>
      <c r="F384">
        <v>8</v>
      </c>
      <c r="G384">
        <v>0.46062079</v>
      </c>
      <c r="H384">
        <v>2</v>
      </c>
      <c r="I384">
        <v>9</v>
      </c>
      <c r="J384">
        <f t="shared" ca="1" si="10"/>
        <v>0.75532550798766707</v>
      </c>
      <c r="L384">
        <f>COUNTIF($A$2:A384,A384)</f>
        <v>9</v>
      </c>
      <c r="M384">
        <f t="shared" si="11"/>
        <v>9</v>
      </c>
    </row>
    <row r="385" spans="1:13" x14ac:dyDescent="0.55000000000000004">
      <c r="A385" s="1" t="s">
        <v>134</v>
      </c>
      <c r="B385" s="1">
        <v>5.6000000000000001E-2</v>
      </c>
      <c r="C385" s="1">
        <v>6.4</v>
      </c>
      <c r="D385" s="1">
        <v>4</v>
      </c>
      <c r="E385" s="1">
        <v>1.386294361</v>
      </c>
      <c r="F385" s="1">
        <v>4</v>
      </c>
      <c r="G385" s="1">
        <v>3.8228165920000001</v>
      </c>
      <c r="H385" s="1">
        <v>1</v>
      </c>
      <c r="I385" s="1">
        <v>4</v>
      </c>
      <c r="J385">
        <f t="shared" ca="1" si="10"/>
        <v>0.43211230777774201</v>
      </c>
      <c r="L385">
        <f>COUNTIF($A$2:A385,A385)</f>
        <v>4</v>
      </c>
      <c r="M385">
        <f t="shared" si="11"/>
        <v>5</v>
      </c>
    </row>
    <row r="386" spans="1:13" x14ac:dyDescent="0.55000000000000004">
      <c r="A386" s="1" t="s">
        <v>38</v>
      </c>
      <c r="B386" s="1">
        <v>5.2999999999999999E-2</v>
      </c>
      <c r="C386" s="1">
        <v>6.35</v>
      </c>
      <c r="D386" s="1">
        <v>25</v>
      </c>
      <c r="E386" s="1">
        <v>3.218875825</v>
      </c>
      <c r="F386" s="1">
        <v>7</v>
      </c>
      <c r="G386" s="1">
        <v>0.74662667000000005</v>
      </c>
      <c r="H386" s="1">
        <v>2</v>
      </c>
      <c r="I386" s="1">
        <v>5</v>
      </c>
      <c r="J386">
        <f t="shared" ref="J386:J451" ca="1" si="12">RAND()</f>
        <v>0.86464603039361554</v>
      </c>
      <c r="L386">
        <f>COUNTIF($A$2:A386,A386)</f>
        <v>6</v>
      </c>
      <c r="M386">
        <f t="shared" si="11"/>
        <v>7</v>
      </c>
    </row>
    <row r="387" spans="1:13" x14ac:dyDescent="0.55000000000000004">
      <c r="A387" s="1" t="s">
        <v>28</v>
      </c>
      <c r="B387" s="1">
        <v>3.0000000000000001E-3</v>
      </c>
      <c r="C387" s="1">
        <v>6.6</v>
      </c>
      <c r="D387" s="1">
        <v>1</v>
      </c>
      <c r="E387" s="1">
        <v>0</v>
      </c>
      <c r="F387" s="1">
        <v>9</v>
      </c>
      <c r="G387" s="1">
        <v>-0.35604697699999999</v>
      </c>
      <c r="H387" s="1">
        <v>3</v>
      </c>
      <c r="I387" s="1">
        <v>5</v>
      </c>
      <c r="J387">
        <f t="shared" ca="1" si="12"/>
        <v>0.68738967169232323</v>
      </c>
      <c r="L387">
        <f>COUNTIF($A$2:A387,A387)</f>
        <v>6</v>
      </c>
      <c r="M387">
        <f t="shared" ref="M387:M450" si="13">IF(I387=9,9,IF(I387=5,7,IF(I387=4,5,IF(I387=3,3,IF(I387=1,1)))))</f>
        <v>7</v>
      </c>
    </row>
    <row r="388" spans="1:13" x14ac:dyDescent="0.55000000000000004">
      <c r="A388" s="1" t="s">
        <v>31</v>
      </c>
      <c r="B388" s="1">
        <v>6.0999999999999999E-2</v>
      </c>
      <c r="C388" s="1">
        <v>4</v>
      </c>
      <c r="D388" s="1">
        <v>1</v>
      </c>
      <c r="E388" s="1">
        <v>0</v>
      </c>
      <c r="F388" s="1">
        <v>5</v>
      </c>
      <c r="G388" s="1">
        <v>1.1789103139999999</v>
      </c>
      <c r="H388" s="1">
        <v>1</v>
      </c>
      <c r="I388" s="1">
        <v>5</v>
      </c>
      <c r="J388">
        <f t="shared" ca="1" si="12"/>
        <v>8.9469181096509476E-2</v>
      </c>
      <c r="L388">
        <f>COUNTIF($A$2:A388,A388)</f>
        <v>6</v>
      </c>
      <c r="M388">
        <f t="shared" si="13"/>
        <v>7</v>
      </c>
    </row>
    <row r="389" spans="1:13" x14ac:dyDescent="0.55000000000000004">
      <c r="A389" t="s">
        <v>111</v>
      </c>
      <c r="B389">
        <v>2.1000000000000001E-2</v>
      </c>
      <c r="C389">
        <v>4.95</v>
      </c>
      <c r="D389">
        <v>282</v>
      </c>
      <c r="E389">
        <v>5.6419070710000003</v>
      </c>
      <c r="F389">
        <v>5</v>
      </c>
      <c r="G389">
        <v>2.5520864589999999</v>
      </c>
      <c r="H389">
        <v>2</v>
      </c>
      <c r="I389">
        <v>9</v>
      </c>
      <c r="J389">
        <f t="shared" ca="1" si="12"/>
        <v>0.87930587936186833</v>
      </c>
      <c r="L389">
        <f>COUNTIF($A$2:A389,A389)</f>
        <v>6</v>
      </c>
      <c r="M389">
        <f t="shared" si="13"/>
        <v>9</v>
      </c>
    </row>
    <row r="390" spans="1:13" x14ac:dyDescent="0.55000000000000004">
      <c r="A390" t="s">
        <v>114</v>
      </c>
      <c r="B390">
        <v>7.5999999999999998E-2</v>
      </c>
      <c r="C390">
        <v>5.8</v>
      </c>
      <c r="D390">
        <v>2</v>
      </c>
      <c r="E390">
        <v>0.69314718099999995</v>
      </c>
      <c r="F390">
        <v>6</v>
      </c>
      <c r="G390">
        <v>1.6344347969999999</v>
      </c>
      <c r="H390">
        <v>1</v>
      </c>
      <c r="I390">
        <v>9</v>
      </c>
      <c r="J390">
        <f t="shared" ca="1" si="12"/>
        <v>0.96890012978636242</v>
      </c>
      <c r="L390">
        <f>COUNTIF($A$2:A390,A390)</f>
        <v>9</v>
      </c>
      <c r="M390">
        <f t="shared" si="13"/>
        <v>9</v>
      </c>
    </row>
    <row r="391" spans="1:13" x14ac:dyDescent="0.55000000000000004">
      <c r="A391" s="1" t="s">
        <v>39</v>
      </c>
      <c r="B391" s="1">
        <v>6.0999999999999999E-2</v>
      </c>
      <c r="C391" s="1">
        <v>6.3</v>
      </c>
      <c r="D391" s="1">
        <v>185</v>
      </c>
      <c r="E391" s="1">
        <v>5.2203558250000004</v>
      </c>
      <c r="F391" s="1">
        <v>5</v>
      </c>
      <c r="G391" s="1">
        <v>3.213809447</v>
      </c>
      <c r="H391" s="1">
        <v>1</v>
      </c>
      <c r="I391" s="1">
        <v>5</v>
      </c>
      <c r="J391">
        <f t="shared" ca="1" si="12"/>
        <v>0.45115722392466229</v>
      </c>
      <c r="L391">
        <f>COUNTIF($A$2:A391,A391)</f>
        <v>7</v>
      </c>
      <c r="M391">
        <f t="shared" si="13"/>
        <v>7</v>
      </c>
    </row>
    <row r="392" spans="1:13" x14ac:dyDescent="0.55000000000000004">
      <c r="A392" t="s">
        <v>112</v>
      </c>
      <c r="B392">
        <v>2.8000000000000001E-2</v>
      </c>
      <c r="C392">
        <v>6.45</v>
      </c>
      <c r="D392">
        <v>7</v>
      </c>
      <c r="E392">
        <v>1.9459101489999999</v>
      </c>
      <c r="F392">
        <v>9</v>
      </c>
      <c r="G392">
        <v>1.2228913189999999</v>
      </c>
      <c r="H392">
        <v>3</v>
      </c>
      <c r="I392">
        <v>9</v>
      </c>
      <c r="J392">
        <f t="shared" ca="1" si="12"/>
        <v>0.68839569789766397</v>
      </c>
      <c r="L392">
        <f>COUNTIF($A$2:A392,A392)</f>
        <v>8</v>
      </c>
      <c r="M392">
        <f t="shared" si="13"/>
        <v>9</v>
      </c>
    </row>
    <row r="393" spans="1:13" x14ac:dyDescent="0.55000000000000004">
      <c r="A393" s="1" t="s">
        <v>32</v>
      </c>
      <c r="B393" s="1">
        <v>0.01</v>
      </c>
      <c r="C393" s="1">
        <v>6.5</v>
      </c>
      <c r="D393" s="1">
        <v>4</v>
      </c>
      <c r="E393" s="1">
        <v>1.386294361</v>
      </c>
      <c r="F393" s="1">
        <v>10</v>
      </c>
      <c r="G393" s="1">
        <v>1.5464815279999999</v>
      </c>
      <c r="H393" s="1">
        <v>3</v>
      </c>
      <c r="I393" s="1">
        <v>5</v>
      </c>
      <c r="J393">
        <f t="shared" ca="1" si="12"/>
        <v>0.31312108188018362</v>
      </c>
      <c r="L393">
        <f>COUNTIF($A$2:A393,A393)</f>
        <v>7</v>
      </c>
      <c r="M393">
        <f t="shared" si="13"/>
        <v>7</v>
      </c>
    </row>
    <row r="394" spans="1:13" x14ac:dyDescent="0.55000000000000004">
      <c r="A394" s="1" t="s">
        <v>42</v>
      </c>
      <c r="B394" s="1">
        <v>6.0999999999999999E-2</v>
      </c>
      <c r="C394" s="1">
        <v>3.55</v>
      </c>
      <c r="D394" s="1">
        <v>2</v>
      </c>
      <c r="E394" s="1">
        <v>0.69314718099999995</v>
      </c>
      <c r="F394" s="1">
        <v>5</v>
      </c>
      <c r="G394" s="1">
        <v>1.6122109929999999</v>
      </c>
      <c r="H394" s="1">
        <v>1</v>
      </c>
      <c r="I394" s="1">
        <v>5</v>
      </c>
      <c r="J394">
        <f t="shared" ca="1" si="12"/>
        <v>0.83150991581304368</v>
      </c>
      <c r="L394">
        <f>COUNTIF($A$2:A394,A394)</f>
        <v>7</v>
      </c>
      <c r="M394">
        <f t="shared" si="13"/>
        <v>7</v>
      </c>
    </row>
    <row r="395" spans="1:13" x14ac:dyDescent="0.55000000000000004">
      <c r="A395" t="s">
        <v>110</v>
      </c>
      <c r="B395">
        <v>0.06</v>
      </c>
      <c r="C395">
        <v>5.8</v>
      </c>
      <c r="D395">
        <v>11</v>
      </c>
      <c r="E395">
        <v>2.397895273</v>
      </c>
      <c r="F395">
        <v>4</v>
      </c>
      <c r="G395">
        <v>0.951978459</v>
      </c>
      <c r="H395">
        <v>1</v>
      </c>
      <c r="I395">
        <v>9</v>
      </c>
      <c r="J395">
        <f t="shared" ca="1" si="12"/>
        <v>0.25739331085337136</v>
      </c>
      <c r="L395">
        <f>COUNTIF($A$2:A395,A395)</f>
        <v>8</v>
      </c>
      <c r="M395">
        <f t="shared" si="13"/>
        <v>9</v>
      </c>
    </row>
    <row r="396" spans="1:13" x14ac:dyDescent="0.55000000000000004">
      <c r="A396" s="1" t="s">
        <v>81</v>
      </c>
      <c r="B396" s="1">
        <v>5.1999999999999998E-2</v>
      </c>
      <c r="C396" s="1">
        <v>5.0999999999999996</v>
      </c>
      <c r="D396" s="1">
        <v>11</v>
      </c>
      <c r="E396" s="1">
        <v>2.397895273</v>
      </c>
      <c r="F396" s="1">
        <v>5</v>
      </c>
      <c r="G396" s="1">
        <v>0.90830802300000002</v>
      </c>
      <c r="H396" s="1">
        <v>1</v>
      </c>
      <c r="I396" s="1">
        <v>3</v>
      </c>
      <c r="J396">
        <f t="shared" ca="1" si="12"/>
        <v>0.26442846228556727</v>
      </c>
      <c r="L396">
        <f>COUNTIF($A$2:A396,A396)</f>
        <v>2</v>
      </c>
      <c r="M396">
        <f t="shared" si="13"/>
        <v>3</v>
      </c>
    </row>
    <row r="397" spans="1:13" x14ac:dyDescent="0.55000000000000004">
      <c r="A397" s="1" t="s">
        <v>128</v>
      </c>
      <c r="B397" s="1">
        <v>2.8000000000000001E-2</v>
      </c>
      <c r="C397" s="1">
        <v>6.9</v>
      </c>
      <c r="D397" s="1">
        <v>19</v>
      </c>
      <c r="E397" s="1">
        <v>2.9444389790000001</v>
      </c>
      <c r="F397" s="1">
        <v>6</v>
      </c>
      <c r="G397" s="1">
        <v>1.809403171</v>
      </c>
      <c r="H397" s="1">
        <v>2</v>
      </c>
      <c r="I397" s="1">
        <v>4</v>
      </c>
      <c r="J397">
        <f t="shared" ca="1" si="12"/>
        <v>0.80592458716246296</v>
      </c>
      <c r="L397">
        <f>COUNTIF($A$2:A397,A397)</f>
        <v>3</v>
      </c>
      <c r="M397">
        <f t="shared" si="13"/>
        <v>5</v>
      </c>
    </row>
    <row r="398" spans="1:13" x14ac:dyDescent="0.55000000000000004">
      <c r="A398" s="1" t="s">
        <v>41</v>
      </c>
      <c r="B398" s="1">
        <v>0.02</v>
      </c>
      <c r="C398" s="1">
        <v>5.6</v>
      </c>
      <c r="D398" s="1">
        <v>1</v>
      </c>
      <c r="E398" s="1">
        <v>0</v>
      </c>
      <c r="F398" s="1">
        <v>7</v>
      </c>
      <c r="G398" s="1">
        <v>0.78288724300000001</v>
      </c>
      <c r="H398" s="1">
        <v>2</v>
      </c>
      <c r="I398" s="1">
        <v>5</v>
      </c>
      <c r="J398">
        <f t="shared" ca="1" si="12"/>
        <v>5.5511361892489508E-2</v>
      </c>
      <c r="L398">
        <f>COUNTIF($A$2:A398,A398)</f>
        <v>7</v>
      </c>
      <c r="M398">
        <f t="shared" si="13"/>
        <v>7</v>
      </c>
    </row>
    <row r="399" spans="1:13" x14ac:dyDescent="0.55000000000000004">
      <c r="A399" s="1" t="s">
        <v>35</v>
      </c>
      <c r="B399" s="1">
        <v>6.0999999999999999E-2</v>
      </c>
      <c r="C399" s="1">
        <v>7.1</v>
      </c>
      <c r="D399" s="1">
        <v>52</v>
      </c>
      <c r="E399" s="1">
        <v>3.9512437189999998</v>
      </c>
      <c r="F399" s="1">
        <v>4</v>
      </c>
      <c r="G399" s="1">
        <v>1.103420165</v>
      </c>
      <c r="H399" s="1">
        <v>1</v>
      </c>
      <c r="I399" s="1">
        <v>5</v>
      </c>
      <c r="J399">
        <f t="shared" ca="1" si="12"/>
        <v>0.79518176451749156</v>
      </c>
      <c r="L399">
        <f>COUNTIF($A$2:A399,A399)</f>
        <v>7</v>
      </c>
      <c r="M399">
        <f t="shared" si="13"/>
        <v>7</v>
      </c>
    </row>
    <row r="400" spans="1:13" x14ac:dyDescent="0.55000000000000004">
      <c r="A400" s="1" t="s">
        <v>132</v>
      </c>
      <c r="B400" s="1">
        <v>5.2999999999999999E-2</v>
      </c>
      <c r="C400" s="1">
        <v>6.55</v>
      </c>
      <c r="D400" s="1">
        <v>1</v>
      </c>
      <c r="E400" s="1">
        <v>0</v>
      </c>
      <c r="F400" s="1">
        <v>6</v>
      </c>
      <c r="G400" s="1">
        <v>2.291088121</v>
      </c>
      <c r="H400" s="1">
        <v>2</v>
      </c>
      <c r="I400" s="1">
        <v>4</v>
      </c>
      <c r="J400">
        <f t="shared" ca="1" si="12"/>
        <v>1.8802101346765965E-2</v>
      </c>
      <c r="L400">
        <f>COUNTIF($A$2:A400,A400)</f>
        <v>5</v>
      </c>
      <c r="M400">
        <f t="shared" si="13"/>
        <v>5</v>
      </c>
    </row>
    <row r="401" spans="1:13" x14ac:dyDescent="0.55000000000000004">
      <c r="A401" s="1" t="s">
        <v>94</v>
      </c>
      <c r="B401" s="1">
        <v>5.0000000000000001E-3</v>
      </c>
      <c r="C401" s="1">
        <v>3.25</v>
      </c>
      <c r="D401" s="1">
        <v>11</v>
      </c>
      <c r="E401" s="1">
        <v>2.397895273</v>
      </c>
      <c r="F401" s="1">
        <v>6</v>
      </c>
      <c r="G401" s="1">
        <v>0.80125818500000001</v>
      </c>
      <c r="H401" s="1">
        <v>2</v>
      </c>
      <c r="I401" s="1">
        <v>3</v>
      </c>
      <c r="J401">
        <f t="shared" ca="1" si="12"/>
        <v>0.43775404353121039</v>
      </c>
      <c r="L401">
        <f>COUNTIF($A$2:A401,A401)</f>
        <v>2</v>
      </c>
      <c r="M401">
        <f t="shared" si="13"/>
        <v>3</v>
      </c>
    </row>
    <row r="402" spans="1:13" x14ac:dyDescent="0.55000000000000004">
      <c r="A402" s="1" t="s">
        <v>28</v>
      </c>
      <c r="B402" s="1">
        <v>3.0000000000000001E-3</v>
      </c>
      <c r="C402" s="1">
        <v>6.6</v>
      </c>
      <c r="D402" s="1">
        <v>1</v>
      </c>
      <c r="E402" s="1">
        <v>0</v>
      </c>
      <c r="F402" s="1">
        <v>9</v>
      </c>
      <c r="G402" s="1">
        <v>-0.35604697699999999</v>
      </c>
      <c r="H402" s="1">
        <v>3</v>
      </c>
      <c r="I402" s="1">
        <v>5</v>
      </c>
      <c r="J402">
        <f t="shared" ca="1" si="12"/>
        <v>0.18480837144962992</v>
      </c>
      <c r="L402">
        <f>COUNTIF($A$2:A402,A402)</f>
        <v>7</v>
      </c>
      <c r="M402">
        <f t="shared" si="13"/>
        <v>7</v>
      </c>
    </row>
    <row r="403" spans="1:13" x14ac:dyDescent="0.55000000000000004">
      <c r="A403" s="1" t="s">
        <v>33</v>
      </c>
      <c r="B403" s="1">
        <v>5.2999999999999999E-2</v>
      </c>
      <c r="C403" s="1">
        <v>8.15</v>
      </c>
      <c r="D403" s="1">
        <v>46</v>
      </c>
      <c r="E403" s="1">
        <v>3.8286413960000001</v>
      </c>
      <c r="F403" s="1">
        <v>5</v>
      </c>
      <c r="G403" s="1">
        <v>0.456346851</v>
      </c>
      <c r="H403" s="1">
        <v>1</v>
      </c>
      <c r="I403" s="1">
        <v>5</v>
      </c>
      <c r="J403">
        <f t="shared" ca="1" si="12"/>
        <v>5.9829795333246727E-2</v>
      </c>
      <c r="L403">
        <f>COUNTIF($A$2:A403,A403)</f>
        <v>7</v>
      </c>
      <c r="M403">
        <f t="shared" si="13"/>
        <v>7</v>
      </c>
    </row>
    <row r="404" spans="1:13" x14ac:dyDescent="0.55000000000000004">
      <c r="A404" s="1" t="s">
        <v>92</v>
      </c>
      <c r="B404" s="1">
        <v>5.6000000000000001E-2</v>
      </c>
      <c r="C404" s="1">
        <v>5.7</v>
      </c>
      <c r="D404" s="1">
        <v>6</v>
      </c>
      <c r="E404" s="1">
        <v>1.791759469</v>
      </c>
      <c r="F404" s="1">
        <v>5</v>
      </c>
      <c r="G404" s="1">
        <v>4.0649990410000001</v>
      </c>
      <c r="H404" s="1">
        <v>2</v>
      </c>
      <c r="I404" s="1">
        <v>3</v>
      </c>
      <c r="J404">
        <f t="shared" ca="1" si="12"/>
        <v>0.25172295257075805</v>
      </c>
      <c r="L404">
        <f>COUNTIF($A$2:A404,A404)</f>
        <v>2</v>
      </c>
      <c r="M404">
        <f t="shared" si="13"/>
        <v>3</v>
      </c>
    </row>
    <row r="405" spans="1:13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 t="shared" ca="1" si="12"/>
        <v>0.84793436258551547</v>
      </c>
      <c r="L405">
        <f>COUNTIF($A$2:A405,A405)</f>
        <v>7</v>
      </c>
      <c r="M405">
        <f t="shared" si="13"/>
        <v>9</v>
      </c>
    </row>
    <row r="406" spans="1:13" x14ac:dyDescent="0.55000000000000004">
      <c r="A406" t="s">
        <v>99</v>
      </c>
      <c r="B406">
        <v>7.8E-2</v>
      </c>
      <c r="C406">
        <v>4.3499999999999996</v>
      </c>
      <c r="D406">
        <v>1</v>
      </c>
      <c r="E406">
        <v>0</v>
      </c>
      <c r="F406">
        <v>7</v>
      </c>
      <c r="G406">
        <v>1.200003216</v>
      </c>
      <c r="H406">
        <v>2</v>
      </c>
      <c r="I406">
        <v>9</v>
      </c>
      <c r="J406">
        <f t="shared" ca="1" si="12"/>
        <v>3.7601496109010868E-2</v>
      </c>
      <c r="L406">
        <f>COUNTIF($A$2:A406,A406)</f>
        <v>8</v>
      </c>
      <c r="M406">
        <f t="shared" si="13"/>
        <v>9</v>
      </c>
    </row>
    <row r="407" spans="1:13" x14ac:dyDescent="0.55000000000000004">
      <c r="A407" s="1" t="s">
        <v>38</v>
      </c>
      <c r="B407" s="1">
        <v>5.2999999999999999E-2</v>
      </c>
      <c r="C407" s="1">
        <v>6.35</v>
      </c>
      <c r="D407" s="1">
        <v>25</v>
      </c>
      <c r="E407" s="1">
        <v>3.218875825</v>
      </c>
      <c r="F407" s="1">
        <v>7</v>
      </c>
      <c r="G407" s="1">
        <v>0.74662667000000005</v>
      </c>
      <c r="H407" s="1">
        <v>2</v>
      </c>
      <c r="I407" s="1">
        <v>5</v>
      </c>
      <c r="J407">
        <f t="shared" ca="1" si="12"/>
        <v>0.50933530467654164</v>
      </c>
      <c r="L407">
        <f>COUNTIF($A$2:A407,A407)</f>
        <v>7</v>
      </c>
      <c r="M407">
        <f t="shared" si="13"/>
        <v>7</v>
      </c>
    </row>
    <row r="408" spans="1:13" x14ac:dyDescent="0.55000000000000004">
      <c r="A408" t="s">
        <v>107</v>
      </c>
      <c r="B408">
        <v>6.6000000000000003E-2</v>
      </c>
      <c r="C408">
        <v>8.85</v>
      </c>
      <c r="D408">
        <v>19</v>
      </c>
      <c r="E408">
        <v>2.9444389790000001</v>
      </c>
      <c r="F408">
        <v>4</v>
      </c>
      <c r="G408">
        <v>0.678639137</v>
      </c>
      <c r="H408">
        <v>1</v>
      </c>
      <c r="I408">
        <v>9</v>
      </c>
      <c r="J408">
        <f t="shared" ca="1" si="12"/>
        <v>0.36699696119319059</v>
      </c>
      <c r="L408">
        <f>COUNTIF($A$2:A408,A408)</f>
        <v>8</v>
      </c>
      <c r="M408">
        <f t="shared" si="13"/>
        <v>9</v>
      </c>
    </row>
    <row r="409" spans="1:13" x14ac:dyDescent="0.55000000000000004">
      <c r="A409" t="s">
        <v>112</v>
      </c>
      <c r="B409">
        <v>2.8000000000000001E-2</v>
      </c>
      <c r="C409">
        <v>6.45</v>
      </c>
      <c r="D409">
        <v>7</v>
      </c>
      <c r="E409">
        <v>1.9459101489999999</v>
      </c>
      <c r="F409">
        <v>9</v>
      </c>
      <c r="G409">
        <v>1.2228913189999999</v>
      </c>
      <c r="H409">
        <v>3</v>
      </c>
      <c r="I409">
        <v>9</v>
      </c>
      <c r="J409">
        <f t="shared" ca="1" si="12"/>
        <v>0.85434990644398168</v>
      </c>
      <c r="L409">
        <f>COUNTIF($A$2:A409,A409)</f>
        <v>9</v>
      </c>
      <c r="M409">
        <f t="shared" si="13"/>
        <v>9</v>
      </c>
    </row>
    <row r="410" spans="1:13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 t="shared" ca="1" si="12"/>
        <v>9.8652300451891328E-3</v>
      </c>
      <c r="L410">
        <f>COUNTIF($A$2:A410,A410)</f>
        <v>7</v>
      </c>
      <c r="M410">
        <f t="shared" si="13"/>
        <v>9</v>
      </c>
    </row>
    <row r="411" spans="1:13" x14ac:dyDescent="0.55000000000000004">
      <c r="A411" s="1" t="s">
        <v>126</v>
      </c>
      <c r="B411" s="1">
        <v>1.2999999999999999E-2</v>
      </c>
      <c r="C411" s="1">
        <v>7.45</v>
      </c>
      <c r="D411" s="1">
        <v>5</v>
      </c>
      <c r="E411" s="1">
        <v>1.609437912</v>
      </c>
      <c r="F411" s="1">
        <v>7</v>
      </c>
      <c r="G411" s="1">
        <v>1.701690981</v>
      </c>
      <c r="H411" s="1">
        <v>2</v>
      </c>
      <c r="I411" s="1">
        <v>4</v>
      </c>
      <c r="J411">
        <f t="shared" ca="1" si="12"/>
        <v>0.9791913228408744</v>
      </c>
      <c r="L411">
        <f>COUNTIF($A$2:A411,A411)</f>
        <v>5</v>
      </c>
      <c r="M411">
        <f t="shared" si="13"/>
        <v>5</v>
      </c>
    </row>
    <row r="412" spans="1:13" x14ac:dyDescent="0.55000000000000004">
      <c r="A412" s="1" t="s">
        <v>94</v>
      </c>
      <c r="B412" s="1">
        <v>5.0000000000000001E-3</v>
      </c>
      <c r="C412" s="1">
        <v>3.25</v>
      </c>
      <c r="D412" s="1">
        <v>11</v>
      </c>
      <c r="E412" s="1">
        <v>2.397895273</v>
      </c>
      <c r="F412" s="1">
        <v>6</v>
      </c>
      <c r="G412" s="1">
        <v>0.80125818500000001</v>
      </c>
      <c r="H412" s="1">
        <v>2</v>
      </c>
      <c r="I412" s="1">
        <v>3</v>
      </c>
      <c r="J412">
        <f t="shared" ca="1" si="12"/>
        <v>0.85119139228455865</v>
      </c>
      <c r="L412">
        <f>COUNTIF($A$2:A412,A412)</f>
        <v>3</v>
      </c>
      <c r="M412">
        <f t="shared" si="13"/>
        <v>3</v>
      </c>
    </row>
    <row r="413" spans="1:13" x14ac:dyDescent="0.55000000000000004">
      <c r="A413" t="s">
        <v>100</v>
      </c>
      <c r="B413">
        <v>6.8000000000000005E-2</v>
      </c>
      <c r="C413">
        <v>5.05</v>
      </c>
      <c r="D413">
        <v>32</v>
      </c>
      <c r="E413">
        <v>3.4657359030000001</v>
      </c>
      <c r="F413">
        <v>6</v>
      </c>
      <c r="G413">
        <v>0.35238803200000002</v>
      </c>
      <c r="H413">
        <v>2</v>
      </c>
      <c r="I413">
        <v>9</v>
      </c>
      <c r="J413">
        <f t="shared" ca="1" si="12"/>
        <v>0.95032180720336823</v>
      </c>
      <c r="L413">
        <f>COUNTIF($A$2:A413,A413)</f>
        <v>9</v>
      </c>
      <c r="M413">
        <f t="shared" si="13"/>
        <v>9</v>
      </c>
    </row>
    <row r="414" spans="1:13" x14ac:dyDescent="0.55000000000000004">
      <c r="A414" s="1" t="s">
        <v>95</v>
      </c>
      <c r="B414" s="1">
        <v>6.4000000000000001E-2</v>
      </c>
      <c r="C414" s="1">
        <v>3.35</v>
      </c>
      <c r="D414" s="1">
        <v>1</v>
      </c>
      <c r="E414" s="1">
        <v>0</v>
      </c>
      <c r="F414" s="1">
        <v>5</v>
      </c>
      <c r="G414" s="1">
        <v>1.1479838680000001</v>
      </c>
      <c r="H414" s="1">
        <v>1</v>
      </c>
      <c r="I414" s="1">
        <v>3</v>
      </c>
      <c r="J414">
        <f t="shared" ca="1" si="12"/>
        <v>0.49110399722426679</v>
      </c>
      <c r="L414">
        <f>COUNTIF($A$2:A414,A414)</f>
        <v>3</v>
      </c>
      <c r="M414">
        <f t="shared" si="13"/>
        <v>3</v>
      </c>
    </row>
    <row r="415" spans="1:13" x14ac:dyDescent="0.55000000000000004">
      <c r="A415" t="s">
        <v>111</v>
      </c>
      <c r="B415">
        <v>2.1000000000000001E-2</v>
      </c>
      <c r="C415">
        <v>4.95</v>
      </c>
      <c r="D415">
        <v>282</v>
      </c>
      <c r="E415">
        <v>5.6419070710000003</v>
      </c>
      <c r="F415">
        <v>5</v>
      </c>
      <c r="G415">
        <v>2.5520864589999999</v>
      </c>
      <c r="H415">
        <v>2</v>
      </c>
      <c r="I415">
        <v>9</v>
      </c>
      <c r="J415">
        <f t="shared" ca="1" si="12"/>
        <v>0.23483018915621956</v>
      </c>
      <c r="L415">
        <f>COUNTIF($A$2:A415,A415)</f>
        <v>8</v>
      </c>
      <c r="M415">
        <f t="shared" si="13"/>
        <v>9</v>
      </c>
    </row>
    <row r="416" spans="1:13" x14ac:dyDescent="0.55000000000000004">
      <c r="A416" t="s">
        <v>106</v>
      </c>
      <c r="B416">
        <v>2.1000000000000001E-2</v>
      </c>
      <c r="C416">
        <v>7.45</v>
      </c>
      <c r="D416">
        <v>1</v>
      </c>
      <c r="E416">
        <v>0</v>
      </c>
      <c r="F416">
        <v>3</v>
      </c>
      <c r="G416">
        <v>2.7871736039999999</v>
      </c>
      <c r="H416">
        <v>1</v>
      </c>
      <c r="I416">
        <v>9</v>
      </c>
      <c r="J416">
        <f t="shared" ca="1" si="12"/>
        <v>0.74988274115256948</v>
      </c>
      <c r="L416">
        <f>COUNTIF($A$2:A416,A416)</f>
        <v>8</v>
      </c>
      <c r="M416">
        <f t="shared" si="13"/>
        <v>9</v>
      </c>
    </row>
    <row r="417" spans="1:13" x14ac:dyDescent="0.55000000000000004">
      <c r="A417" t="s">
        <v>108</v>
      </c>
      <c r="B417">
        <v>1.7000000000000001E-2</v>
      </c>
      <c r="C417">
        <v>6.2</v>
      </c>
      <c r="D417">
        <v>3</v>
      </c>
      <c r="E417">
        <v>1.0986122890000001</v>
      </c>
      <c r="F417">
        <v>6</v>
      </c>
      <c r="G417">
        <v>2.4642469330000001</v>
      </c>
      <c r="H417">
        <v>2</v>
      </c>
      <c r="I417">
        <v>9</v>
      </c>
      <c r="J417">
        <f t="shared" ca="1" si="12"/>
        <v>0.76224404826793435</v>
      </c>
      <c r="L417">
        <f>COUNTIF($A$2:A417,A417)</f>
        <v>8</v>
      </c>
      <c r="M417">
        <f t="shared" si="13"/>
        <v>9</v>
      </c>
    </row>
    <row r="418" spans="1:13" x14ac:dyDescent="0.55000000000000004">
      <c r="A418" s="1" t="s">
        <v>120</v>
      </c>
      <c r="B418" s="1">
        <v>1.7000000000000001E-2</v>
      </c>
      <c r="C418" s="1">
        <v>7.4</v>
      </c>
      <c r="D418" s="1">
        <v>16</v>
      </c>
      <c r="E418" s="1">
        <v>2.7725887220000001</v>
      </c>
      <c r="F418" s="1">
        <v>4</v>
      </c>
      <c r="G418" s="1">
        <v>3.1040533479999999</v>
      </c>
      <c r="H418" s="1">
        <v>1</v>
      </c>
      <c r="I418" s="1">
        <v>4</v>
      </c>
      <c r="J418">
        <f t="shared" ca="1" si="12"/>
        <v>0.36484485100089015</v>
      </c>
      <c r="L418">
        <f>COUNTIF($A$2:A418,A418)</f>
        <v>5</v>
      </c>
      <c r="M418">
        <f t="shared" si="13"/>
        <v>5</v>
      </c>
    </row>
    <row r="419" spans="1:13" x14ac:dyDescent="0.55000000000000004">
      <c r="A419" s="1" t="s">
        <v>31</v>
      </c>
      <c r="B419" s="1">
        <v>6.0999999999999999E-2</v>
      </c>
      <c r="C419" s="1">
        <v>4</v>
      </c>
      <c r="D419" s="1">
        <v>1</v>
      </c>
      <c r="E419" s="1">
        <v>0</v>
      </c>
      <c r="F419" s="1">
        <v>5</v>
      </c>
      <c r="G419" s="1">
        <v>1.1789103139999999</v>
      </c>
      <c r="H419" s="1">
        <v>1</v>
      </c>
      <c r="I419" s="1">
        <v>5</v>
      </c>
      <c r="J419">
        <f t="shared" ca="1" si="12"/>
        <v>0.75491317173347561</v>
      </c>
      <c r="L419">
        <f>COUNTIF($A$2:A419,A419)</f>
        <v>7</v>
      </c>
      <c r="M419">
        <f t="shared" si="13"/>
        <v>7</v>
      </c>
    </row>
    <row r="420" spans="1:13" x14ac:dyDescent="0.55000000000000004">
      <c r="A420" s="1" t="s">
        <v>98</v>
      </c>
      <c r="B420" s="1">
        <v>5.2999999999999999E-2</v>
      </c>
      <c r="C420" s="1">
        <v>6.7</v>
      </c>
      <c r="D420" s="1">
        <v>1</v>
      </c>
      <c r="E420" s="1">
        <v>0</v>
      </c>
      <c r="F420" s="1">
        <v>7</v>
      </c>
      <c r="G420" s="1">
        <v>5.1940629100000004</v>
      </c>
      <c r="H420" s="1">
        <v>2</v>
      </c>
      <c r="I420" s="1">
        <v>3</v>
      </c>
      <c r="J420">
        <f t="shared" ca="1" si="12"/>
        <v>0.96355722348642603</v>
      </c>
      <c r="L420">
        <f>COUNTIF($A$2:A420,A420)</f>
        <v>3</v>
      </c>
      <c r="M420">
        <f t="shared" si="13"/>
        <v>3</v>
      </c>
    </row>
    <row r="421" spans="1:13" x14ac:dyDescent="0.55000000000000004">
      <c r="A421" s="1" t="s">
        <v>88</v>
      </c>
      <c r="B421" s="1">
        <v>0.02</v>
      </c>
      <c r="C421" s="1">
        <v>5.55</v>
      </c>
      <c r="D421" s="1">
        <v>10</v>
      </c>
      <c r="E421" s="1">
        <v>2.3025850929999998</v>
      </c>
      <c r="F421" s="1">
        <v>3</v>
      </c>
      <c r="G421" s="1">
        <v>2.7126506520000002</v>
      </c>
      <c r="H421" s="1">
        <v>1</v>
      </c>
      <c r="I421" s="1">
        <v>3</v>
      </c>
      <c r="J421">
        <f t="shared" ca="1" si="12"/>
        <v>0.49898108241966799</v>
      </c>
      <c r="L421">
        <f>COUNTIF($A$2:A421,A421)</f>
        <v>3</v>
      </c>
      <c r="M421">
        <f t="shared" si="13"/>
        <v>3</v>
      </c>
    </row>
    <row r="422" spans="1:13" x14ac:dyDescent="0.55000000000000004">
      <c r="A422" s="1" t="s">
        <v>92</v>
      </c>
      <c r="B422" s="1">
        <v>5.6000000000000001E-2</v>
      </c>
      <c r="C422" s="1">
        <v>5.7</v>
      </c>
      <c r="D422" s="1">
        <v>6</v>
      </c>
      <c r="E422" s="1">
        <v>1.791759469</v>
      </c>
      <c r="F422" s="1">
        <v>5</v>
      </c>
      <c r="G422" s="1">
        <v>4.0649990410000001</v>
      </c>
      <c r="H422" s="1">
        <v>2</v>
      </c>
      <c r="I422" s="1">
        <v>3</v>
      </c>
      <c r="J422">
        <f t="shared" ca="1" si="12"/>
        <v>0.95682180044392651</v>
      </c>
      <c r="L422">
        <f>COUNTIF($A$2:A422,A422)</f>
        <v>3</v>
      </c>
      <c r="M422">
        <f t="shared" si="13"/>
        <v>3</v>
      </c>
    </row>
    <row r="423" spans="1:13" x14ac:dyDescent="0.55000000000000004">
      <c r="A423" t="s">
        <v>111</v>
      </c>
      <c r="B423">
        <v>2.1000000000000001E-2</v>
      </c>
      <c r="C423">
        <v>4.95</v>
      </c>
      <c r="D423">
        <v>282</v>
      </c>
      <c r="E423">
        <v>5.6419070710000003</v>
      </c>
      <c r="F423">
        <v>5</v>
      </c>
      <c r="G423">
        <v>2.5520864589999999</v>
      </c>
      <c r="H423">
        <v>2</v>
      </c>
      <c r="I423">
        <v>9</v>
      </c>
      <c r="J423">
        <f t="shared" ca="1" si="12"/>
        <v>0.32818746487397032</v>
      </c>
      <c r="L423">
        <f>COUNTIF($A$2:A423,A423)</f>
        <v>9</v>
      </c>
      <c r="M423">
        <f t="shared" si="13"/>
        <v>9</v>
      </c>
    </row>
    <row r="424" spans="1:13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 t="shared" ca="1" si="12"/>
        <v>0.8429857564792429</v>
      </c>
      <c r="L424">
        <f>COUNTIF($A$2:A424,A424)</f>
        <v>9</v>
      </c>
      <c r="M424">
        <f t="shared" si="13"/>
        <v>9</v>
      </c>
    </row>
    <row r="425" spans="1:13" x14ac:dyDescent="0.55000000000000004">
      <c r="A425" s="1" t="s">
        <v>30</v>
      </c>
      <c r="B425" s="1">
        <v>2.5000000000000001E-2</v>
      </c>
      <c r="C425" s="1">
        <v>3.3</v>
      </c>
      <c r="D425" s="1">
        <v>5</v>
      </c>
      <c r="E425" s="1">
        <v>1.609437912</v>
      </c>
      <c r="F425" s="1">
        <v>5</v>
      </c>
      <c r="G425" s="1">
        <v>3.4967169619999998</v>
      </c>
      <c r="H425" s="1">
        <v>1</v>
      </c>
      <c r="I425" s="1">
        <v>5</v>
      </c>
      <c r="J425">
        <f t="shared" ca="1" si="12"/>
        <v>0.56954583146905224</v>
      </c>
      <c r="L425">
        <f>COUNTIF($A$2:A425,A425)</f>
        <v>6</v>
      </c>
      <c r="M425">
        <f t="shared" si="13"/>
        <v>7</v>
      </c>
    </row>
    <row r="426" spans="1:13" x14ac:dyDescent="0.55000000000000004">
      <c r="A426" s="1" t="s">
        <v>128</v>
      </c>
      <c r="B426" s="1">
        <v>2.8000000000000001E-2</v>
      </c>
      <c r="C426" s="1">
        <v>6.9</v>
      </c>
      <c r="D426" s="1">
        <v>19</v>
      </c>
      <c r="E426" s="1">
        <v>2.9444389790000001</v>
      </c>
      <c r="F426" s="1">
        <v>6</v>
      </c>
      <c r="G426" s="1">
        <v>1.809403171</v>
      </c>
      <c r="H426" s="1">
        <v>2</v>
      </c>
      <c r="I426" s="1">
        <v>4</v>
      </c>
      <c r="J426">
        <f t="shared" ca="1" si="12"/>
        <v>0.13181323757598806</v>
      </c>
      <c r="L426">
        <f>COUNTIF($A$2:A426,A426)</f>
        <v>4</v>
      </c>
      <c r="M426">
        <f t="shared" si="13"/>
        <v>5</v>
      </c>
    </row>
    <row r="427" spans="1:13" x14ac:dyDescent="0.55000000000000004">
      <c r="A427" s="1" t="s">
        <v>124</v>
      </c>
      <c r="B427" s="1">
        <v>2.3E-2</v>
      </c>
      <c r="C427" s="1">
        <v>5.8</v>
      </c>
      <c r="D427" s="1">
        <v>1</v>
      </c>
      <c r="E427" s="1">
        <v>0</v>
      </c>
      <c r="F427" s="1">
        <v>7</v>
      </c>
      <c r="G427" s="1">
        <v>2.4554190629999999</v>
      </c>
      <c r="H427" s="1">
        <v>2</v>
      </c>
      <c r="I427" s="1">
        <v>4</v>
      </c>
      <c r="J427">
        <f t="shared" ca="1" si="12"/>
        <v>0.93385181100116754</v>
      </c>
      <c r="L427">
        <f>COUNTIF($A$2:A427,A427)</f>
        <v>5</v>
      </c>
      <c r="M427">
        <f t="shared" si="13"/>
        <v>5</v>
      </c>
    </row>
    <row r="428" spans="1:13" x14ac:dyDescent="0.55000000000000004">
      <c r="A428" s="1" t="s">
        <v>117</v>
      </c>
      <c r="B428" s="1">
        <v>6.5000000000000002E-2</v>
      </c>
      <c r="C428" s="1">
        <v>7.85</v>
      </c>
      <c r="D428" s="1">
        <v>1</v>
      </c>
      <c r="E428" s="1">
        <v>0</v>
      </c>
      <c r="F428" s="1">
        <v>8</v>
      </c>
      <c r="G428" s="1">
        <v>4.4317765070000004</v>
      </c>
      <c r="H428" s="1">
        <v>2</v>
      </c>
      <c r="I428" s="1">
        <v>4</v>
      </c>
      <c r="J428">
        <f t="shared" ca="1" si="12"/>
        <v>0.44240604496105129</v>
      </c>
      <c r="L428">
        <f>COUNTIF($A$2:A428,A428)</f>
        <v>5</v>
      </c>
      <c r="M428">
        <f t="shared" si="13"/>
        <v>5</v>
      </c>
    </row>
    <row r="429" spans="1:13" x14ac:dyDescent="0.55000000000000004">
      <c r="A429" s="1" t="s">
        <v>134</v>
      </c>
      <c r="B429" s="1">
        <v>5.6000000000000001E-2</v>
      </c>
      <c r="C429" s="1">
        <v>6.4</v>
      </c>
      <c r="D429" s="1">
        <v>4</v>
      </c>
      <c r="E429" s="1">
        <v>1.386294361</v>
      </c>
      <c r="F429" s="1">
        <v>4</v>
      </c>
      <c r="G429" s="1">
        <v>3.8228165920000001</v>
      </c>
      <c r="H429" s="1">
        <v>1</v>
      </c>
      <c r="I429" s="1">
        <v>4</v>
      </c>
      <c r="J429">
        <f t="shared" ca="1" si="12"/>
        <v>0.86011794407219477</v>
      </c>
      <c r="L429">
        <f>COUNTIF($A$2:A429,A429)</f>
        <v>5</v>
      </c>
      <c r="M429">
        <f t="shared" si="13"/>
        <v>5</v>
      </c>
    </row>
    <row r="430" spans="1:13" x14ac:dyDescent="0.55000000000000004">
      <c r="A430" s="1" t="s">
        <v>27</v>
      </c>
      <c r="B430" s="1">
        <v>0.05</v>
      </c>
      <c r="C430" s="1">
        <v>3.95</v>
      </c>
      <c r="D430" s="1">
        <v>1</v>
      </c>
      <c r="E430" s="1">
        <v>0</v>
      </c>
      <c r="F430" s="1">
        <v>7</v>
      </c>
      <c r="G430" s="1">
        <v>3.020745845</v>
      </c>
      <c r="H430" s="1">
        <v>2</v>
      </c>
      <c r="I430" s="1">
        <v>5</v>
      </c>
      <c r="J430">
        <f t="shared" ca="1" si="12"/>
        <v>2.8936377205468489E-3</v>
      </c>
      <c r="L430">
        <f>COUNTIF($A$2:A430,A430)</f>
        <v>6</v>
      </c>
      <c r="M430">
        <f t="shared" si="13"/>
        <v>7</v>
      </c>
    </row>
    <row r="431" spans="1:13" x14ac:dyDescent="0.55000000000000004">
      <c r="A431" t="s">
        <v>115</v>
      </c>
      <c r="B431">
        <v>5.5E-2</v>
      </c>
      <c r="C431">
        <v>4.45</v>
      </c>
      <c r="D431">
        <v>1</v>
      </c>
      <c r="E431">
        <v>0</v>
      </c>
      <c r="F431">
        <v>6</v>
      </c>
      <c r="G431">
        <v>1.3547002159999999</v>
      </c>
      <c r="H431">
        <v>2</v>
      </c>
      <c r="I431">
        <v>9</v>
      </c>
      <c r="J431">
        <f t="shared" ca="1" si="12"/>
        <v>0.64816236655411175</v>
      </c>
      <c r="L431">
        <f>COUNTIF($A$2:A431,A431)</f>
        <v>9</v>
      </c>
      <c r="M431">
        <f t="shared" si="13"/>
        <v>9</v>
      </c>
    </row>
    <row r="432" spans="1:13" x14ac:dyDescent="0.55000000000000004">
      <c r="A432" t="s">
        <v>103</v>
      </c>
      <c r="B432">
        <v>1.9E-2</v>
      </c>
      <c r="C432">
        <v>4.8499999999999996</v>
      </c>
      <c r="D432">
        <v>16</v>
      </c>
      <c r="E432">
        <v>2.7725887220000001</v>
      </c>
      <c r="F432">
        <v>4</v>
      </c>
      <c r="G432">
        <v>0.221302043</v>
      </c>
      <c r="H432">
        <v>1</v>
      </c>
      <c r="I432">
        <v>9</v>
      </c>
      <c r="J432">
        <f t="shared" ca="1" si="12"/>
        <v>0.83854962518002885</v>
      </c>
      <c r="L432">
        <f>COUNTIF($A$2:A432,A432)</f>
        <v>9</v>
      </c>
      <c r="M432">
        <f t="shared" si="13"/>
        <v>9</v>
      </c>
    </row>
    <row r="433" spans="1:13" x14ac:dyDescent="0.55000000000000004">
      <c r="A433" s="1" t="s">
        <v>130</v>
      </c>
      <c r="B433" s="1">
        <v>8.9999999999999993E-3</v>
      </c>
      <c r="C433" s="1">
        <v>4.7</v>
      </c>
      <c r="D433" s="1">
        <v>27</v>
      </c>
      <c r="E433" s="1">
        <v>3.2958368660000001</v>
      </c>
      <c r="F433" s="1">
        <v>6</v>
      </c>
      <c r="G433" s="1">
        <v>1.4487750699999999</v>
      </c>
      <c r="H433" s="1">
        <v>2</v>
      </c>
      <c r="I433" s="1">
        <v>4</v>
      </c>
      <c r="J433">
        <f t="shared" ca="1" si="12"/>
        <v>0.70642228929324924</v>
      </c>
      <c r="L433">
        <f>COUNTIF($A$2:A433,A433)</f>
        <v>5</v>
      </c>
      <c r="M433">
        <f t="shared" si="13"/>
        <v>5</v>
      </c>
    </row>
    <row r="434" spans="1:13" x14ac:dyDescent="0.55000000000000004">
      <c r="A434" s="1" t="s">
        <v>44</v>
      </c>
      <c r="B434" s="1">
        <v>5.1999999999999998E-2</v>
      </c>
      <c r="C434" s="1">
        <v>7.1</v>
      </c>
      <c r="D434" s="1">
        <v>124</v>
      </c>
      <c r="E434" s="1">
        <v>4.8202815660000002</v>
      </c>
      <c r="F434" s="1">
        <v>6</v>
      </c>
      <c r="G434" s="1">
        <v>1.3756374659999999</v>
      </c>
      <c r="H434" s="1">
        <v>1</v>
      </c>
      <c r="I434" s="1">
        <v>5</v>
      </c>
      <c r="J434">
        <f t="shared" ca="1" si="12"/>
        <v>0.38351195501907442</v>
      </c>
      <c r="L434">
        <f>COUNTIF($A$2:A434,A434)</f>
        <v>7</v>
      </c>
      <c r="M434">
        <f t="shared" si="13"/>
        <v>7</v>
      </c>
    </row>
    <row r="435" spans="1:13" x14ac:dyDescent="0.55000000000000004">
      <c r="A435" t="s">
        <v>99</v>
      </c>
      <c r="B435">
        <v>7.8E-2</v>
      </c>
      <c r="C435">
        <v>4.3499999999999996</v>
      </c>
      <c r="D435">
        <v>1</v>
      </c>
      <c r="E435">
        <v>0</v>
      </c>
      <c r="F435">
        <v>7</v>
      </c>
      <c r="G435">
        <v>1.200003216</v>
      </c>
      <c r="H435">
        <v>2</v>
      </c>
      <c r="I435">
        <v>9</v>
      </c>
      <c r="J435">
        <f t="shared" ca="1" si="12"/>
        <v>0.77590550337978825</v>
      </c>
      <c r="L435">
        <f>COUNTIF($A$2:A435,A435)</f>
        <v>9</v>
      </c>
      <c r="M435">
        <f t="shared" si="13"/>
        <v>9</v>
      </c>
    </row>
    <row r="436" spans="1:13" x14ac:dyDescent="0.55000000000000004">
      <c r="A436" s="1" t="s">
        <v>40</v>
      </c>
      <c r="B436" s="1">
        <v>2.1000000000000001E-2</v>
      </c>
      <c r="C436" s="1">
        <v>4.5999999999999996</v>
      </c>
      <c r="D436" s="1">
        <v>1</v>
      </c>
      <c r="E436" s="1">
        <v>0</v>
      </c>
      <c r="F436" s="1">
        <v>5</v>
      </c>
      <c r="G436" s="1">
        <v>1.912259081</v>
      </c>
      <c r="H436" s="1">
        <v>2</v>
      </c>
      <c r="I436" s="1">
        <v>5</v>
      </c>
      <c r="J436">
        <f t="shared" ca="1" si="12"/>
        <v>0.72554811954875253</v>
      </c>
      <c r="L436">
        <f>COUNTIF($A$2:A436,A436)</f>
        <v>7</v>
      </c>
      <c r="M436">
        <f t="shared" si="13"/>
        <v>7</v>
      </c>
    </row>
    <row r="437" spans="1:13" x14ac:dyDescent="0.55000000000000004">
      <c r="A437" t="s">
        <v>106</v>
      </c>
      <c r="B437">
        <v>2.1000000000000001E-2</v>
      </c>
      <c r="C437">
        <v>7.45</v>
      </c>
      <c r="D437">
        <v>1</v>
      </c>
      <c r="E437">
        <v>0</v>
      </c>
      <c r="F437">
        <v>3</v>
      </c>
      <c r="G437">
        <v>2.7871736039999999</v>
      </c>
      <c r="H437">
        <v>1</v>
      </c>
      <c r="I437">
        <v>9</v>
      </c>
      <c r="J437">
        <f t="shared" ca="1" si="12"/>
        <v>0.20728915656986202</v>
      </c>
      <c r="L437">
        <f>COUNTIF($A$2:A437,A437)</f>
        <v>9</v>
      </c>
      <c r="M437">
        <f t="shared" si="13"/>
        <v>9</v>
      </c>
    </row>
    <row r="438" spans="1:13" x14ac:dyDescent="0.55000000000000004">
      <c r="A438" t="s">
        <v>116</v>
      </c>
      <c r="B438">
        <v>1.7999999999999999E-2</v>
      </c>
      <c r="C438">
        <v>3.05</v>
      </c>
      <c r="D438">
        <v>71</v>
      </c>
      <c r="E438">
        <v>4.2626798770000001</v>
      </c>
      <c r="F438">
        <v>4</v>
      </c>
      <c r="G438">
        <v>1.660572994</v>
      </c>
      <c r="H438">
        <v>1</v>
      </c>
      <c r="I438">
        <v>9</v>
      </c>
      <c r="J438">
        <f t="shared" ca="1" si="12"/>
        <v>0.2757290254925957</v>
      </c>
      <c r="L438">
        <f>COUNTIF($A$2:A438,A438)</f>
        <v>9</v>
      </c>
      <c r="M438">
        <f t="shared" si="13"/>
        <v>9</v>
      </c>
    </row>
    <row r="439" spans="1:13" x14ac:dyDescent="0.55000000000000004">
      <c r="A439" s="1" t="s">
        <v>123</v>
      </c>
      <c r="B439" s="1">
        <v>5.5E-2</v>
      </c>
      <c r="C439" s="1">
        <v>2.95</v>
      </c>
      <c r="D439" s="1">
        <v>11</v>
      </c>
      <c r="E439" s="1">
        <v>2.397895273</v>
      </c>
      <c r="F439" s="1">
        <v>5</v>
      </c>
      <c r="G439" s="1">
        <v>0.44157233699999998</v>
      </c>
      <c r="H439" s="1">
        <v>1</v>
      </c>
      <c r="I439" s="1">
        <v>4</v>
      </c>
      <c r="J439">
        <f t="shared" ca="1" si="12"/>
        <v>0.51908218116230564</v>
      </c>
      <c r="L439">
        <f>COUNTIF($A$2:A439,A439)</f>
        <v>5</v>
      </c>
      <c r="M439">
        <f t="shared" si="13"/>
        <v>5</v>
      </c>
    </row>
    <row r="440" spans="1:13" x14ac:dyDescent="0.55000000000000004">
      <c r="A440" s="1" t="s">
        <v>37</v>
      </c>
      <c r="B440" s="1">
        <v>5.2999999999999999E-2</v>
      </c>
      <c r="C440" s="1">
        <v>6.7</v>
      </c>
      <c r="D440" s="1">
        <v>1</v>
      </c>
      <c r="E440" s="1">
        <v>0</v>
      </c>
      <c r="F440" s="1">
        <v>8</v>
      </c>
      <c r="G440" s="1">
        <v>6.5541725289999997</v>
      </c>
      <c r="H440" s="1">
        <v>2</v>
      </c>
      <c r="I440" s="1">
        <v>5</v>
      </c>
      <c r="J440">
        <f t="shared" ca="1" si="12"/>
        <v>0.14407617678424578</v>
      </c>
      <c r="L440">
        <f>COUNTIF($A$2:A440,A440)</f>
        <v>7</v>
      </c>
      <c r="M440">
        <f t="shared" si="13"/>
        <v>7</v>
      </c>
    </row>
    <row r="441" spans="1:13" x14ac:dyDescent="0.55000000000000004">
      <c r="A441" s="1" t="s">
        <v>27</v>
      </c>
      <c r="B441" s="1">
        <v>0.05</v>
      </c>
      <c r="C441" s="1">
        <v>3.95</v>
      </c>
      <c r="D441" s="1">
        <v>1</v>
      </c>
      <c r="E441" s="1">
        <v>0</v>
      </c>
      <c r="F441" s="1">
        <v>7</v>
      </c>
      <c r="G441" s="1">
        <v>3.020745845</v>
      </c>
      <c r="H441" s="1">
        <v>2</v>
      </c>
      <c r="I441" s="1">
        <v>5</v>
      </c>
      <c r="J441">
        <f t="shared" ca="1" si="12"/>
        <v>0.66755329071584713</v>
      </c>
      <c r="L441">
        <f>COUNTIF($A$2:A441,A441)</f>
        <v>7</v>
      </c>
      <c r="M441">
        <f t="shared" si="13"/>
        <v>7</v>
      </c>
    </row>
    <row r="442" spans="1:13" x14ac:dyDescent="0.55000000000000004">
      <c r="A442" s="1" t="s">
        <v>82</v>
      </c>
      <c r="B442" s="1">
        <v>2.5999999999999999E-2</v>
      </c>
      <c r="C442" s="1">
        <v>7.15</v>
      </c>
      <c r="D442" s="1">
        <v>19</v>
      </c>
      <c r="E442" s="1">
        <v>2.9444389790000001</v>
      </c>
      <c r="F442" s="1">
        <v>5</v>
      </c>
      <c r="G442" s="1">
        <v>1.476659779</v>
      </c>
      <c r="H442" s="1">
        <v>2</v>
      </c>
      <c r="I442" s="1">
        <v>3</v>
      </c>
      <c r="J442">
        <f t="shared" ca="1" si="12"/>
        <v>0.87132246473107433</v>
      </c>
      <c r="L442">
        <f>COUNTIF($A$2:A442,A442)</f>
        <v>3</v>
      </c>
      <c r="M442">
        <f t="shared" si="13"/>
        <v>3</v>
      </c>
    </row>
    <row r="443" spans="1:13" x14ac:dyDescent="0.55000000000000004">
      <c r="A443" s="1" t="s">
        <v>34</v>
      </c>
      <c r="B443" s="1">
        <v>2.1999999999999999E-2</v>
      </c>
      <c r="C443" s="1">
        <v>6.9</v>
      </c>
      <c r="D443" s="1">
        <v>38</v>
      </c>
      <c r="E443" s="1">
        <v>3.6375861600000001</v>
      </c>
      <c r="F443" s="1">
        <v>3</v>
      </c>
      <c r="G443" s="1">
        <v>2.4262853990000002</v>
      </c>
      <c r="H443" s="1">
        <v>1</v>
      </c>
      <c r="I443" s="1">
        <v>5</v>
      </c>
      <c r="J443">
        <f t="shared" ca="1" si="12"/>
        <v>7.668242853862528E-2</v>
      </c>
      <c r="L443">
        <f>COUNTIF($A$2:A443,A443)</f>
        <v>7</v>
      </c>
      <c r="M443">
        <f t="shared" si="13"/>
        <v>7</v>
      </c>
    </row>
    <row r="444" spans="1:13" x14ac:dyDescent="0.55000000000000004">
      <c r="A444" s="1" t="s">
        <v>127</v>
      </c>
      <c r="B444" s="1">
        <v>5.1999999999999998E-2</v>
      </c>
      <c r="C444" s="1">
        <v>3.65</v>
      </c>
      <c r="D444" s="1">
        <v>1</v>
      </c>
      <c r="E444" s="1">
        <v>0</v>
      </c>
      <c r="F444" s="1">
        <v>9</v>
      </c>
      <c r="G444" s="1">
        <v>1.1623862309999999</v>
      </c>
      <c r="H444" s="1">
        <v>4</v>
      </c>
      <c r="I444" s="1">
        <v>4</v>
      </c>
      <c r="J444">
        <f t="shared" ca="1" si="12"/>
        <v>9.6124150288036447E-2</v>
      </c>
      <c r="L444">
        <f>COUNTIF($A$2:A444,A444)</f>
        <v>5</v>
      </c>
      <c r="M444">
        <f t="shared" si="13"/>
        <v>5</v>
      </c>
    </row>
    <row r="445" spans="1:13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 t="shared" ca="1" si="12"/>
        <v>0.60298134197931719</v>
      </c>
      <c r="L445">
        <f>COUNTIF($A$2:A445,A445)</f>
        <v>9</v>
      </c>
      <c r="M445">
        <f t="shared" si="13"/>
        <v>9</v>
      </c>
    </row>
    <row r="446" spans="1:13" x14ac:dyDescent="0.55000000000000004">
      <c r="A446" s="1" t="s">
        <v>30</v>
      </c>
      <c r="B446" s="1">
        <v>2.5000000000000001E-2</v>
      </c>
      <c r="C446" s="1">
        <v>3.3</v>
      </c>
      <c r="D446" s="1">
        <v>5</v>
      </c>
      <c r="E446" s="1">
        <v>1.609437912</v>
      </c>
      <c r="F446" s="1">
        <v>5</v>
      </c>
      <c r="G446" s="1">
        <v>3.4967169619999998</v>
      </c>
      <c r="H446" s="1">
        <v>1</v>
      </c>
      <c r="I446" s="1">
        <v>5</v>
      </c>
      <c r="J446">
        <f t="shared" ca="1" si="12"/>
        <v>0.28572159234209082</v>
      </c>
      <c r="L446">
        <f>COUNTIF($A$2:A446,A446)</f>
        <v>7</v>
      </c>
      <c r="M446">
        <f t="shared" si="13"/>
        <v>7</v>
      </c>
    </row>
    <row r="447" spans="1:13" x14ac:dyDescent="0.55000000000000004">
      <c r="A447" t="s">
        <v>108</v>
      </c>
      <c r="B447">
        <v>1.7000000000000001E-2</v>
      </c>
      <c r="C447">
        <v>6.2</v>
      </c>
      <c r="D447">
        <v>3</v>
      </c>
      <c r="E447">
        <v>1.0986122890000001</v>
      </c>
      <c r="F447">
        <v>6</v>
      </c>
      <c r="G447">
        <v>2.4642469330000001</v>
      </c>
      <c r="H447">
        <v>2</v>
      </c>
      <c r="I447">
        <v>9</v>
      </c>
      <c r="J447">
        <f t="shared" ca="1" si="12"/>
        <v>0.8728135211884045</v>
      </c>
      <c r="L447">
        <f>COUNTIF($A$2:A447,A447)</f>
        <v>9</v>
      </c>
      <c r="M447">
        <f t="shared" si="13"/>
        <v>9</v>
      </c>
    </row>
    <row r="448" spans="1:13" x14ac:dyDescent="0.55000000000000004">
      <c r="A448" s="1" t="s">
        <v>121</v>
      </c>
      <c r="B448" s="1">
        <v>2.5000000000000001E-2</v>
      </c>
      <c r="C448" s="1">
        <v>4.05</v>
      </c>
      <c r="D448" s="1">
        <v>9</v>
      </c>
      <c r="E448" s="1">
        <v>2.1972245770000001</v>
      </c>
      <c r="F448" s="1">
        <v>7</v>
      </c>
      <c r="G448" s="1">
        <v>0.81043085800000003</v>
      </c>
      <c r="H448" s="1">
        <v>3</v>
      </c>
      <c r="I448" s="1">
        <v>4</v>
      </c>
      <c r="J448">
        <f t="shared" ca="1" si="12"/>
        <v>0.31979641567618489</v>
      </c>
      <c r="L448">
        <f>COUNTIF($A$2:A448,A448)</f>
        <v>5</v>
      </c>
      <c r="M448">
        <f t="shared" si="13"/>
        <v>5</v>
      </c>
    </row>
    <row r="449" spans="1:13" x14ac:dyDescent="0.55000000000000004">
      <c r="A449" s="1" t="s">
        <v>128</v>
      </c>
      <c r="B449" s="1">
        <v>2.8000000000000001E-2</v>
      </c>
      <c r="C449" s="1">
        <v>6.9</v>
      </c>
      <c r="D449" s="1">
        <v>19</v>
      </c>
      <c r="E449" s="1">
        <v>2.9444389790000001</v>
      </c>
      <c r="F449" s="1">
        <v>6</v>
      </c>
      <c r="G449" s="1">
        <v>1.809403171</v>
      </c>
      <c r="H449" s="1">
        <v>2</v>
      </c>
      <c r="I449" s="1">
        <v>4</v>
      </c>
      <c r="J449">
        <f t="shared" ca="1" si="12"/>
        <v>0.93633527612035339</v>
      </c>
      <c r="L449">
        <f>COUNTIF($A$2:A449,A449)</f>
        <v>5</v>
      </c>
      <c r="M449">
        <f t="shared" si="13"/>
        <v>5</v>
      </c>
    </row>
    <row r="450" spans="1:13" x14ac:dyDescent="0.55000000000000004">
      <c r="A450" s="1" t="s">
        <v>81</v>
      </c>
      <c r="B450" s="1">
        <v>5.1999999999999998E-2</v>
      </c>
      <c r="C450" s="1">
        <v>5.0999999999999996</v>
      </c>
      <c r="D450" s="1">
        <v>11</v>
      </c>
      <c r="E450" s="1">
        <v>2.397895273</v>
      </c>
      <c r="F450" s="1">
        <v>5</v>
      </c>
      <c r="G450" s="1">
        <v>0.90830802300000002</v>
      </c>
      <c r="H450" s="1">
        <v>1</v>
      </c>
      <c r="I450" s="1">
        <v>3</v>
      </c>
      <c r="J450">
        <f t="shared" ca="1" si="12"/>
        <v>0.29052840911728317</v>
      </c>
      <c r="L450">
        <f>COUNTIF($A$2:A450,A450)</f>
        <v>3</v>
      </c>
      <c r="M450">
        <f t="shared" si="13"/>
        <v>3</v>
      </c>
    </row>
    <row r="451" spans="1:13" x14ac:dyDescent="0.55000000000000004">
      <c r="A451" t="s">
        <v>101</v>
      </c>
      <c r="B451">
        <v>5.5E-2</v>
      </c>
      <c r="C451">
        <v>6.85</v>
      </c>
      <c r="D451">
        <v>1</v>
      </c>
      <c r="E451">
        <v>0</v>
      </c>
      <c r="F451">
        <v>8</v>
      </c>
      <c r="G451">
        <v>0.55856536999999995</v>
      </c>
      <c r="H451">
        <v>2</v>
      </c>
      <c r="I451">
        <v>9</v>
      </c>
      <c r="J451">
        <f t="shared" ca="1" si="12"/>
        <v>0.24189656497181067</v>
      </c>
      <c r="L451">
        <f>COUNTIF($A$2:A451,A451)</f>
        <v>9</v>
      </c>
      <c r="M451">
        <f t="shared" ref="M451" si="14">IF(I451=9,9,IF(I451=5,7,IF(I451=4,5,IF(I451=3,3,IF(I451=1,1)))))</f>
        <v>9</v>
      </c>
    </row>
    <row r="453" spans="1:13" x14ac:dyDescent="0.55000000000000004">
      <c r="L453">
        <f>MAX(L2:L451)</f>
        <v>9</v>
      </c>
    </row>
  </sheetData>
  <sortState xmlns:xlrd2="http://schemas.microsoft.com/office/spreadsheetml/2017/richdata2" ref="A2:J455">
    <sortCondition ref="J2:J455"/>
  </sortState>
  <conditionalFormatting sqref="A2:A18 A23">
    <cfRule type="duplicateValues" dxfId="181" priority="26"/>
  </conditionalFormatting>
  <conditionalFormatting sqref="A123 A129:A145">
    <cfRule type="duplicateValues" dxfId="180" priority="19"/>
  </conditionalFormatting>
  <conditionalFormatting sqref="A146:A163">
    <cfRule type="duplicateValues" dxfId="179" priority="18"/>
  </conditionalFormatting>
  <conditionalFormatting sqref="A164:A181">
    <cfRule type="duplicateValues" dxfId="178" priority="17"/>
  </conditionalFormatting>
  <conditionalFormatting sqref="A182:A199">
    <cfRule type="duplicateValues" dxfId="177" priority="16"/>
  </conditionalFormatting>
  <conditionalFormatting sqref="A218:A235">
    <cfRule type="duplicateValues" dxfId="176" priority="14"/>
  </conditionalFormatting>
  <conditionalFormatting sqref="A236:A252 A254">
    <cfRule type="duplicateValues" dxfId="175" priority="13"/>
  </conditionalFormatting>
  <conditionalFormatting sqref="A308:A324 A334">
    <cfRule type="duplicateValues" dxfId="174" priority="9"/>
  </conditionalFormatting>
  <conditionalFormatting sqref="A355 A363:A377 A384 A379">
    <cfRule type="duplicateValues" dxfId="173" priority="6"/>
  </conditionalFormatting>
  <conditionalFormatting sqref="A398:A415">
    <cfRule type="duplicateValues" dxfId="172" priority="4"/>
  </conditionalFormatting>
  <conditionalFormatting sqref="A416:A432 A441">
    <cfRule type="duplicateValues" dxfId="171" priority="3"/>
  </conditionalFormatting>
  <conditionalFormatting sqref="K5:K451">
    <cfRule type="expression" dxfId="170" priority="1">
      <formula>OR(A5=A4,A5=A3,A5=A2)</formula>
    </cfRule>
  </conditionalFormatting>
  <conditionalFormatting sqref="A39:A55 A26">
    <cfRule type="duplicateValues" dxfId="169" priority="37"/>
  </conditionalFormatting>
  <conditionalFormatting sqref="A19:A22 A24:A25 A27:A38">
    <cfRule type="duplicateValues" dxfId="168" priority="39"/>
  </conditionalFormatting>
  <conditionalFormatting sqref="A56:A73">
    <cfRule type="duplicateValues" dxfId="167" priority="40"/>
  </conditionalFormatting>
  <conditionalFormatting sqref="A91:A101 A103:A109">
    <cfRule type="duplicateValues" dxfId="166" priority="41"/>
  </conditionalFormatting>
  <conditionalFormatting sqref="A102 A74:A90">
    <cfRule type="duplicateValues" dxfId="165" priority="42"/>
  </conditionalFormatting>
  <conditionalFormatting sqref="A110:A122 A124:A128">
    <cfRule type="duplicateValues" dxfId="164" priority="43"/>
  </conditionalFormatting>
  <conditionalFormatting sqref="A200:A217">
    <cfRule type="duplicateValues" dxfId="163" priority="44"/>
  </conditionalFormatting>
  <conditionalFormatting sqref="A255:A271 A253">
    <cfRule type="duplicateValues" dxfId="162" priority="47"/>
  </conditionalFormatting>
  <conditionalFormatting sqref="A298 A272:A288">
    <cfRule type="duplicateValues" dxfId="161" priority="48"/>
  </conditionalFormatting>
  <conditionalFormatting sqref="A289:A297 A299:A307">
    <cfRule type="duplicateValues" dxfId="160" priority="51"/>
  </conditionalFormatting>
  <conditionalFormatting sqref="A325:A333 A335:A343">
    <cfRule type="duplicateValues" dxfId="159" priority="52"/>
  </conditionalFormatting>
  <conditionalFormatting sqref="A344:A354 A356:A362">
    <cfRule type="duplicateValues" dxfId="158" priority="53"/>
  </conditionalFormatting>
  <conditionalFormatting sqref="A380:A383 A385:A397 A378">
    <cfRule type="duplicateValues" dxfId="157" priority="56"/>
  </conditionalFormatting>
  <conditionalFormatting sqref="A433:A440 A442:A451">
    <cfRule type="duplicateValues" dxfId="156" priority="5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EC72-2AAB-4E9C-952C-917C60C5DDCE}">
  <sheetPr codeName="Sheet5"/>
  <dimension ref="A1:L181"/>
  <sheetViews>
    <sheetView tabSelected="1" topLeftCell="A13" workbookViewId="0">
      <selection activeCell="K7" sqref="K7"/>
    </sheetView>
  </sheetViews>
  <sheetFormatPr defaultRowHeight="14.4" x14ac:dyDescent="0.55000000000000004"/>
  <cols>
    <col min="11" max="11" width="11.789062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  <c r="K1" s="1" t="s">
        <v>200</v>
      </c>
      <c r="L1" s="1" t="s">
        <v>199</v>
      </c>
    </row>
    <row r="2" spans="1:12" x14ac:dyDescent="0.55000000000000004">
      <c r="A2" t="s">
        <v>111</v>
      </c>
      <c r="B2">
        <v>2.1000000000000001E-2</v>
      </c>
      <c r="C2">
        <v>4.95</v>
      </c>
      <c r="D2">
        <v>282</v>
      </c>
      <c r="E2">
        <v>5.6419070710000003</v>
      </c>
      <c r="F2">
        <v>5</v>
      </c>
      <c r="G2">
        <v>2.5520864589999999</v>
      </c>
      <c r="H2">
        <v>2</v>
      </c>
      <c r="I2">
        <v>9</v>
      </c>
      <c r="J2" t="s">
        <v>193</v>
      </c>
      <c r="K2">
        <f>IF(I2=9,9,IF(I2=5,7,IF(I2=4,5,IF(I2=3,3,IF(I2=1,1,1)))))</f>
        <v>9</v>
      </c>
    </row>
    <row r="3" spans="1:12" x14ac:dyDescent="0.55000000000000004">
      <c r="A3" s="1" t="s">
        <v>30</v>
      </c>
      <c r="B3" s="1">
        <v>2.5000000000000001E-2</v>
      </c>
      <c r="C3" s="1">
        <v>3.3</v>
      </c>
      <c r="D3" s="1">
        <v>5</v>
      </c>
      <c r="E3" s="1">
        <v>1.609437912</v>
      </c>
      <c r="F3" s="1">
        <v>5</v>
      </c>
      <c r="G3" s="1">
        <v>3.4967169619999998</v>
      </c>
      <c r="H3" s="1">
        <v>1</v>
      </c>
      <c r="I3" s="1">
        <v>5</v>
      </c>
      <c r="J3" t="s">
        <v>193</v>
      </c>
      <c r="K3">
        <f t="shared" ref="K3:K66" si="0">IF(I3=9,9,IF(I3=5,7,IF(I3=4,5,IF(I3=3,3,IF(I3=1,1,1)))))</f>
        <v>7</v>
      </c>
    </row>
    <row r="4" spans="1:12" x14ac:dyDescent="0.55000000000000004">
      <c r="A4" s="1" t="s">
        <v>22</v>
      </c>
      <c r="B4" s="1">
        <v>4.0000000000000001E-3</v>
      </c>
      <c r="C4" s="1">
        <v>6.85</v>
      </c>
      <c r="D4" s="1">
        <v>30</v>
      </c>
      <c r="E4" s="1">
        <v>3.4011973819999999</v>
      </c>
      <c r="F4" s="1">
        <v>4</v>
      </c>
      <c r="G4" s="1">
        <v>0.60935519900000001</v>
      </c>
      <c r="H4" s="1">
        <v>1</v>
      </c>
      <c r="I4" s="1">
        <v>1</v>
      </c>
      <c r="J4" t="s">
        <v>193</v>
      </c>
      <c r="K4">
        <f t="shared" si="0"/>
        <v>1</v>
      </c>
    </row>
    <row r="5" spans="1:12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 t="s">
        <v>193</v>
      </c>
      <c r="K5">
        <f t="shared" si="0"/>
        <v>1</v>
      </c>
    </row>
    <row r="6" spans="1:12" x14ac:dyDescent="0.55000000000000004">
      <c r="A6" s="1" t="s">
        <v>125</v>
      </c>
      <c r="B6" s="1">
        <v>5.2999999999999999E-2</v>
      </c>
      <c r="C6" s="1">
        <v>5.2</v>
      </c>
      <c r="D6" s="1">
        <v>13</v>
      </c>
      <c r="E6" s="1">
        <v>2.5649493570000002</v>
      </c>
      <c r="F6" s="1">
        <v>4</v>
      </c>
      <c r="G6" s="1">
        <v>0.12386841</v>
      </c>
      <c r="H6" s="1">
        <v>1</v>
      </c>
      <c r="I6" s="1">
        <v>4</v>
      </c>
      <c r="J6" t="s">
        <v>193</v>
      </c>
      <c r="K6">
        <f t="shared" si="0"/>
        <v>5</v>
      </c>
    </row>
    <row r="7" spans="1:12" x14ac:dyDescent="0.55000000000000004">
      <c r="A7" t="s">
        <v>183</v>
      </c>
      <c r="B7">
        <v>1.6E-2</v>
      </c>
      <c r="C7">
        <v>6.2</v>
      </c>
      <c r="D7">
        <v>36</v>
      </c>
      <c r="E7">
        <v>3.5835189380000001</v>
      </c>
      <c r="F7">
        <v>5</v>
      </c>
      <c r="G7">
        <v>3.1402849879999999</v>
      </c>
      <c r="H7">
        <v>1</v>
      </c>
      <c r="I7">
        <v>10</v>
      </c>
      <c r="J7" t="s">
        <v>194</v>
      </c>
      <c r="K7">
        <f t="shared" si="0"/>
        <v>1</v>
      </c>
    </row>
    <row r="8" spans="1:12" x14ac:dyDescent="0.55000000000000004">
      <c r="A8" t="s">
        <v>156</v>
      </c>
      <c r="B8">
        <v>5.2999999999999999E-2</v>
      </c>
      <c r="C8">
        <v>5.65</v>
      </c>
      <c r="D8">
        <v>11</v>
      </c>
      <c r="E8">
        <v>2.397895273</v>
      </c>
      <c r="F8">
        <v>4</v>
      </c>
      <c r="G8">
        <v>0.25150196200000002</v>
      </c>
      <c r="H8">
        <v>1</v>
      </c>
      <c r="I8">
        <v>8</v>
      </c>
      <c r="J8" t="s">
        <v>194</v>
      </c>
      <c r="K8">
        <f t="shared" si="0"/>
        <v>1</v>
      </c>
    </row>
    <row r="9" spans="1:12" x14ac:dyDescent="0.55000000000000004">
      <c r="A9" s="1" t="s">
        <v>58</v>
      </c>
      <c r="B9" s="1">
        <v>5.0000000000000001E-3</v>
      </c>
      <c r="C9" s="1">
        <v>8.15</v>
      </c>
      <c r="D9" s="1">
        <v>64</v>
      </c>
      <c r="E9" s="1">
        <v>4.1588830830000001</v>
      </c>
      <c r="F9" s="1">
        <v>8</v>
      </c>
      <c r="G9" s="1">
        <v>1.609421239</v>
      </c>
      <c r="H9" s="1">
        <v>3</v>
      </c>
      <c r="I9" s="1">
        <v>2</v>
      </c>
      <c r="J9" t="s">
        <v>194</v>
      </c>
      <c r="K9">
        <f t="shared" si="0"/>
        <v>1</v>
      </c>
    </row>
    <row r="10" spans="1:12" x14ac:dyDescent="0.55000000000000004">
      <c r="A10" s="1" t="s">
        <v>47</v>
      </c>
      <c r="B10" s="1">
        <v>1.6E-2</v>
      </c>
      <c r="C10" s="1">
        <v>3.2</v>
      </c>
      <c r="D10" s="1">
        <v>1</v>
      </c>
      <c r="E10" s="1">
        <v>0</v>
      </c>
      <c r="F10" s="1">
        <v>7</v>
      </c>
      <c r="G10" s="1">
        <v>1.4536915269999999</v>
      </c>
      <c r="H10" s="1">
        <v>2</v>
      </c>
      <c r="I10" s="1">
        <v>2</v>
      </c>
      <c r="J10" t="s">
        <v>194</v>
      </c>
      <c r="K10">
        <f t="shared" si="0"/>
        <v>1</v>
      </c>
    </row>
    <row r="11" spans="1:12" x14ac:dyDescent="0.55000000000000004">
      <c r="A11" t="s">
        <v>71</v>
      </c>
      <c r="B11">
        <v>5.8999999999999997E-2</v>
      </c>
      <c r="C11">
        <v>7.5</v>
      </c>
      <c r="D11">
        <v>33</v>
      </c>
      <c r="E11">
        <v>3.496507561</v>
      </c>
      <c r="F11">
        <v>4</v>
      </c>
      <c r="G11">
        <v>1.806443386</v>
      </c>
      <c r="H11">
        <v>1</v>
      </c>
      <c r="I11">
        <v>7</v>
      </c>
      <c r="J11" t="s">
        <v>194</v>
      </c>
      <c r="K11">
        <f t="shared" si="0"/>
        <v>1</v>
      </c>
    </row>
    <row r="12" spans="1:12" x14ac:dyDescent="0.55000000000000004">
      <c r="A12" s="1" t="s">
        <v>119</v>
      </c>
      <c r="B12" s="1">
        <v>2.5000000000000001E-2</v>
      </c>
      <c r="C12" s="1">
        <v>6</v>
      </c>
      <c r="D12" s="1">
        <v>37</v>
      </c>
      <c r="E12" s="1">
        <v>3.6109179130000002</v>
      </c>
      <c r="F12" s="1">
        <v>5</v>
      </c>
      <c r="G12" s="1">
        <v>2.860774573</v>
      </c>
      <c r="H12" s="1">
        <v>1</v>
      </c>
      <c r="I12" s="1">
        <v>4</v>
      </c>
      <c r="J12" t="s">
        <v>193</v>
      </c>
      <c r="K12">
        <f t="shared" si="0"/>
        <v>5</v>
      </c>
    </row>
    <row r="13" spans="1:12" x14ac:dyDescent="0.55000000000000004">
      <c r="A13" s="1" t="s">
        <v>134</v>
      </c>
      <c r="B13" s="1">
        <v>5.6000000000000001E-2</v>
      </c>
      <c r="C13" s="1">
        <v>6.4</v>
      </c>
      <c r="D13" s="1">
        <v>4</v>
      </c>
      <c r="E13" s="1">
        <v>1.386294361</v>
      </c>
      <c r="F13" s="1">
        <v>4</v>
      </c>
      <c r="G13" s="1">
        <v>3.8228165920000001</v>
      </c>
      <c r="H13" s="1">
        <v>1</v>
      </c>
      <c r="I13" s="1">
        <v>4</v>
      </c>
      <c r="J13" t="s">
        <v>193</v>
      </c>
      <c r="K13">
        <f t="shared" si="0"/>
        <v>5</v>
      </c>
    </row>
    <row r="14" spans="1:12" x14ac:dyDescent="0.55000000000000004">
      <c r="A14" s="1" t="s">
        <v>128</v>
      </c>
      <c r="B14" s="1">
        <v>2.8000000000000001E-2</v>
      </c>
      <c r="C14" s="1">
        <v>6.9</v>
      </c>
      <c r="D14" s="1">
        <v>19</v>
      </c>
      <c r="E14" s="1">
        <v>2.9444389790000001</v>
      </c>
      <c r="F14" s="1">
        <v>6</v>
      </c>
      <c r="G14" s="1">
        <v>1.809403171</v>
      </c>
      <c r="H14" s="1">
        <v>2</v>
      </c>
      <c r="I14" s="1">
        <v>4</v>
      </c>
      <c r="J14" t="s">
        <v>193</v>
      </c>
      <c r="K14">
        <f t="shared" si="0"/>
        <v>5</v>
      </c>
    </row>
    <row r="15" spans="1:12" x14ac:dyDescent="0.55000000000000004">
      <c r="A15" s="1" t="s">
        <v>33</v>
      </c>
      <c r="B15" s="1">
        <v>5.2999999999999999E-2</v>
      </c>
      <c r="C15" s="1">
        <v>8.15</v>
      </c>
      <c r="D15" s="1">
        <v>46</v>
      </c>
      <c r="E15" s="1">
        <v>3.8286413960000001</v>
      </c>
      <c r="F15" s="1">
        <v>5</v>
      </c>
      <c r="G15" s="1">
        <v>0.456346851</v>
      </c>
      <c r="H15" s="1">
        <v>1</v>
      </c>
      <c r="I15" s="1">
        <v>5</v>
      </c>
      <c r="J15" t="s">
        <v>193</v>
      </c>
      <c r="K15">
        <f t="shared" si="0"/>
        <v>7</v>
      </c>
    </row>
    <row r="16" spans="1:12" x14ac:dyDescent="0.55000000000000004">
      <c r="A16" s="1" t="s">
        <v>39</v>
      </c>
      <c r="B16" s="1">
        <v>6.0999999999999999E-2</v>
      </c>
      <c r="C16" s="1">
        <v>6.3</v>
      </c>
      <c r="D16" s="1">
        <v>185</v>
      </c>
      <c r="E16" s="1">
        <v>5.2203558250000004</v>
      </c>
      <c r="F16" s="1">
        <v>5</v>
      </c>
      <c r="G16" s="1">
        <v>3.213809447</v>
      </c>
      <c r="H16" s="1">
        <v>1</v>
      </c>
      <c r="I16" s="1">
        <v>5</v>
      </c>
      <c r="J16" t="s">
        <v>193</v>
      </c>
      <c r="K16">
        <f t="shared" si="0"/>
        <v>7</v>
      </c>
    </row>
    <row r="17" spans="1:11" x14ac:dyDescent="0.55000000000000004">
      <c r="A17" t="s">
        <v>65</v>
      </c>
      <c r="B17">
        <v>5.8999999999999997E-2</v>
      </c>
      <c r="C17">
        <v>6.05</v>
      </c>
      <c r="D17">
        <v>2</v>
      </c>
      <c r="E17">
        <v>0.69314718099999995</v>
      </c>
      <c r="F17">
        <v>9</v>
      </c>
      <c r="G17">
        <v>1.03951126</v>
      </c>
      <c r="H17">
        <v>3</v>
      </c>
      <c r="I17">
        <v>7</v>
      </c>
      <c r="J17" t="s">
        <v>194</v>
      </c>
      <c r="K17">
        <f t="shared" si="0"/>
        <v>1</v>
      </c>
    </row>
    <row r="18" spans="1:11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 t="s">
        <v>194</v>
      </c>
      <c r="K18">
        <f t="shared" si="0"/>
        <v>1</v>
      </c>
    </row>
    <row r="19" spans="1:11" x14ac:dyDescent="0.55000000000000004">
      <c r="A19" t="s">
        <v>74</v>
      </c>
      <c r="B19">
        <v>5.5E-2</v>
      </c>
      <c r="C19">
        <v>6.55</v>
      </c>
      <c r="D19">
        <v>21</v>
      </c>
      <c r="E19">
        <v>3.044522438</v>
      </c>
      <c r="F19">
        <v>8</v>
      </c>
      <c r="G19">
        <v>1.7780737419999999</v>
      </c>
      <c r="H19">
        <v>2</v>
      </c>
      <c r="I19">
        <v>7</v>
      </c>
      <c r="J19" t="s">
        <v>194</v>
      </c>
      <c r="K19">
        <f t="shared" si="0"/>
        <v>1</v>
      </c>
    </row>
    <row r="20" spans="1:11" x14ac:dyDescent="0.55000000000000004">
      <c r="A20" t="s">
        <v>159</v>
      </c>
      <c r="B20">
        <v>5.6000000000000001E-2</v>
      </c>
      <c r="C20">
        <v>5.4</v>
      </c>
      <c r="D20">
        <v>13</v>
      </c>
      <c r="E20">
        <v>2.5649493570000002</v>
      </c>
      <c r="F20">
        <v>4</v>
      </c>
      <c r="G20">
        <v>1.8805944619999999</v>
      </c>
      <c r="H20">
        <v>1</v>
      </c>
      <c r="I20">
        <v>8</v>
      </c>
      <c r="J20" t="s">
        <v>194</v>
      </c>
      <c r="K20">
        <f t="shared" si="0"/>
        <v>1</v>
      </c>
    </row>
    <row r="21" spans="1:11" x14ac:dyDescent="0.55000000000000004">
      <c r="A21" t="s">
        <v>165</v>
      </c>
      <c r="B21">
        <v>1.6E-2</v>
      </c>
      <c r="C21">
        <v>8.65</v>
      </c>
      <c r="D21">
        <v>24</v>
      </c>
      <c r="E21">
        <v>3.1780538300000001</v>
      </c>
      <c r="F21">
        <v>5</v>
      </c>
      <c r="G21">
        <v>3.6144332380000002</v>
      </c>
      <c r="H21">
        <v>1</v>
      </c>
      <c r="I21">
        <v>8</v>
      </c>
      <c r="J21" t="s">
        <v>194</v>
      </c>
      <c r="K21">
        <f t="shared" si="0"/>
        <v>1</v>
      </c>
    </row>
    <row r="22" spans="1:11" x14ac:dyDescent="0.55000000000000004">
      <c r="A22" s="1" t="s">
        <v>25</v>
      </c>
      <c r="B22" s="1">
        <v>0.05</v>
      </c>
      <c r="C22" s="1">
        <v>5.85</v>
      </c>
      <c r="D22" s="1">
        <v>1</v>
      </c>
      <c r="E22" s="1">
        <v>0</v>
      </c>
      <c r="F22" s="1">
        <v>7</v>
      </c>
      <c r="G22" s="1">
        <v>2.1432027530000002</v>
      </c>
      <c r="H22" s="1">
        <v>2</v>
      </c>
      <c r="I22" s="1">
        <v>1</v>
      </c>
      <c r="J22" t="s">
        <v>193</v>
      </c>
      <c r="K22">
        <f t="shared" si="0"/>
        <v>1</v>
      </c>
    </row>
    <row r="23" spans="1:11" x14ac:dyDescent="0.55000000000000004">
      <c r="A23" t="s">
        <v>99</v>
      </c>
      <c r="B23">
        <v>7.8E-2</v>
      </c>
      <c r="C23">
        <v>4.3499999999999996</v>
      </c>
      <c r="D23">
        <v>1</v>
      </c>
      <c r="E23">
        <v>0</v>
      </c>
      <c r="F23">
        <v>7</v>
      </c>
      <c r="G23">
        <v>1.200003216</v>
      </c>
      <c r="H23">
        <v>2</v>
      </c>
      <c r="I23">
        <v>9</v>
      </c>
      <c r="J23" t="s">
        <v>193</v>
      </c>
      <c r="K23">
        <f t="shared" si="0"/>
        <v>9</v>
      </c>
    </row>
    <row r="24" spans="1:11" x14ac:dyDescent="0.55000000000000004">
      <c r="A24" s="1" t="s">
        <v>12</v>
      </c>
      <c r="B24" s="1">
        <v>2.5999999999999999E-2</v>
      </c>
      <c r="C24" s="1">
        <v>4.5999999999999996</v>
      </c>
      <c r="D24" s="1">
        <v>25</v>
      </c>
      <c r="E24" s="1">
        <v>3.218875825</v>
      </c>
      <c r="F24" s="1">
        <v>3</v>
      </c>
      <c r="G24" s="1">
        <v>1.4647562380000001</v>
      </c>
      <c r="H24" s="1">
        <v>1</v>
      </c>
      <c r="I24" s="1">
        <v>1</v>
      </c>
      <c r="J24" t="s">
        <v>193</v>
      </c>
      <c r="K24">
        <f t="shared" si="0"/>
        <v>1</v>
      </c>
    </row>
    <row r="25" spans="1:11" x14ac:dyDescent="0.55000000000000004">
      <c r="A25" s="1" t="s">
        <v>88</v>
      </c>
      <c r="B25" s="1">
        <v>0.02</v>
      </c>
      <c r="C25" s="1">
        <v>5.55</v>
      </c>
      <c r="D25" s="1">
        <v>10</v>
      </c>
      <c r="E25" s="1">
        <v>2.3025850929999998</v>
      </c>
      <c r="F25" s="1">
        <v>3</v>
      </c>
      <c r="G25" s="1">
        <v>2.7126506520000002</v>
      </c>
      <c r="H25" s="1">
        <v>1</v>
      </c>
      <c r="I25" s="1">
        <v>3</v>
      </c>
      <c r="J25" t="s">
        <v>193</v>
      </c>
      <c r="K25">
        <f t="shared" si="0"/>
        <v>3</v>
      </c>
    </row>
    <row r="26" spans="1:11" x14ac:dyDescent="0.55000000000000004">
      <c r="A26" s="1" t="s">
        <v>89</v>
      </c>
      <c r="B26" s="1">
        <v>5.1999999999999998E-2</v>
      </c>
      <c r="C26" s="1">
        <v>8.9499999999999993</v>
      </c>
      <c r="D26" s="1">
        <v>20</v>
      </c>
      <c r="E26" s="1">
        <v>2.9957322739999999</v>
      </c>
      <c r="F26" s="1">
        <v>3</v>
      </c>
      <c r="G26" s="1">
        <v>1.3412686300000001</v>
      </c>
      <c r="H26" s="1">
        <v>1</v>
      </c>
      <c r="I26" s="1">
        <v>3</v>
      </c>
      <c r="J26" t="s">
        <v>193</v>
      </c>
      <c r="K26">
        <f t="shared" si="0"/>
        <v>3</v>
      </c>
    </row>
    <row r="27" spans="1:11" x14ac:dyDescent="0.55000000000000004">
      <c r="A27" s="1" t="s">
        <v>61</v>
      </c>
      <c r="B27" s="1">
        <v>5.0999999999999997E-2</v>
      </c>
      <c r="C27" s="1">
        <v>7.35</v>
      </c>
      <c r="D27" s="1">
        <v>2</v>
      </c>
      <c r="E27" s="1">
        <v>0.69314718099999995</v>
      </c>
      <c r="F27" s="1">
        <v>6</v>
      </c>
      <c r="G27" s="1">
        <v>3.8071118620000002</v>
      </c>
      <c r="H27" s="1">
        <v>2</v>
      </c>
      <c r="I27" s="1">
        <v>2</v>
      </c>
      <c r="J27" t="s">
        <v>194</v>
      </c>
      <c r="K27">
        <f t="shared" si="0"/>
        <v>1</v>
      </c>
    </row>
    <row r="28" spans="1:11" x14ac:dyDescent="0.55000000000000004">
      <c r="A28" t="s">
        <v>171</v>
      </c>
      <c r="B28">
        <v>5.5E-2</v>
      </c>
      <c r="C28">
        <v>4.4000000000000004</v>
      </c>
      <c r="D28">
        <v>1</v>
      </c>
      <c r="E28">
        <v>0</v>
      </c>
      <c r="F28">
        <v>6</v>
      </c>
      <c r="G28">
        <v>1.400596964</v>
      </c>
      <c r="H28">
        <v>2</v>
      </c>
      <c r="I28">
        <v>10</v>
      </c>
      <c r="J28" t="s">
        <v>194</v>
      </c>
      <c r="K28">
        <f t="shared" si="0"/>
        <v>1</v>
      </c>
    </row>
    <row r="29" spans="1:11" x14ac:dyDescent="0.55000000000000004">
      <c r="A29" s="1" t="s">
        <v>48</v>
      </c>
      <c r="B29" s="1">
        <v>2.4E-2</v>
      </c>
      <c r="C29" s="1">
        <v>8.6999999999999993</v>
      </c>
      <c r="D29" s="1">
        <v>12</v>
      </c>
      <c r="E29" s="1">
        <v>2.4849066500000001</v>
      </c>
      <c r="F29" s="1">
        <v>6</v>
      </c>
      <c r="G29" s="1">
        <v>1.805014406</v>
      </c>
      <c r="H29" s="1">
        <v>2</v>
      </c>
      <c r="I29" s="1">
        <v>2</v>
      </c>
      <c r="J29" t="s">
        <v>194</v>
      </c>
      <c r="K29">
        <f t="shared" si="0"/>
        <v>1</v>
      </c>
    </row>
    <row r="30" spans="1:11" x14ac:dyDescent="0.55000000000000004">
      <c r="A30" t="s">
        <v>142</v>
      </c>
      <c r="B30">
        <v>6.0999999999999999E-2</v>
      </c>
      <c r="C30">
        <v>5.0999999999999996</v>
      </c>
      <c r="D30">
        <v>1</v>
      </c>
      <c r="E30">
        <v>0</v>
      </c>
      <c r="F30">
        <v>7</v>
      </c>
      <c r="G30">
        <v>2.425854594</v>
      </c>
      <c r="H30">
        <v>2</v>
      </c>
      <c r="I30">
        <v>6</v>
      </c>
      <c r="J30" t="s">
        <v>194</v>
      </c>
      <c r="K30">
        <f t="shared" si="0"/>
        <v>1</v>
      </c>
    </row>
    <row r="31" spans="1:11" x14ac:dyDescent="0.55000000000000004">
      <c r="A31" t="s">
        <v>143</v>
      </c>
      <c r="B31">
        <v>5.0999999999999997E-2</v>
      </c>
      <c r="C31">
        <v>7.05</v>
      </c>
      <c r="D31">
        <v>60</v>
      </c>
      <c r="E31">
        <v>4.0943445619999999</v>
      </c>
      <c r="F31">
        <v>5</v>
      </c>
      <c r="G31">
        <v>0.47713584999999997</v>
      </c>
      <c r="H31">
        <v>1</v>
      </c>
      <c r="I31">
        <v>6</v>
      </c>
      <c r="J31" t="s">
        <v>194</v>
      </c>
      <c r="K31">
        <f t="shared" si="0"/>
        <v>1</v>
      </c>
    </row>
    <row r="32" spans="1:11" x14ac:dyDescent="0.55000000000000004">
      <c r="A32" s="1" t="s">
        <v>87</v>
      </c>
      <c r="B32" s="1">
        <v>5.8000000000000003E-2</v>
      </c>
      <c r="C32" s="1">
        <v>4.7</v>
      </c>
      <c r="D32" s="1">
        <v>16</v>
      </c>
      <c r="E32" s="1">
        <v>2.7725887220000001</v>
      </c>
      <c r="F32" s="1">
        <v>4</v>
      </c>
      <c r="G32" s="1">
        <v>0.54387185900000001</v>
      </c>
      <c r="H32" s="1">
        <v>2</v>
      </c>
      <c r="I32" s="1">
        <v>3</v>
      </c>
      <c r="J32" t="s">
        <v>193</v>
      </c>
      <c r="K32">
        <f t="shared" si="0"/>
        <v>3</v>
      </c>
    </row>
    <row r="33" spans="1:11" x14ac:dyDescent="0.55000000000000004">
      <c r="A33" t="s">
        <v>103</v>
      </c>
      <c r="B33">
        <v>1.9E-2</v>
      </c>
      <c r="C33">
        <v>4.8499999999999996</v>
      </c>
      <c r="D33">
        <v>16</v>
      </c>
      <c r="E33">
        <v>2.7725887220000001</v>
      </c>
      <c r="F33">
        <v>4</v>
      </c>
      <c r="G33">
        <v>0.221302043</v>
      </c>
      <c r="H33">
        <v>1</v>
      </c>
      <c r="I33">
        <v>9</v>
      </c>
      <c r="J33" t="s">
        <v>193</v>
      </c>
      <c r="K33">
        <f t="shared" si="0"/>
        <v>9</v>
      </c>
    </row>
    <row r="34" spans="1:11" x14ac:dyDescent="0.55000000000000004">
      <c r="A34" s="1" t="s">
        <v>93</v>
      </c>
      <c r="B34" s="1">
        <v>1.2999999999999999E-2</v>
      </c>
      <c r="C34" s="1">
        <v>6.95</v>
      </c>
      <c r="D34" s="1">
        <v>19</v>
      </c>
      <c r="E34" s="1">
        <v>2.9444389790000001</v>
      </c>
      <c r="F34" s="1">
        <v>3</v>
      </c>
      <c r="G34" s="1">
        <v>0.31414953299999998</v>
      </c>
      <c r="H34" s="1">
        <v>1</v>
      </c>
      <c r="I34" s="1">
        <v>3</v>
      </c>
      <c r="J34" t="s">
        <v>193</v>
      </c>
      <c r="K34">
        <f t="shared" si="0"/>
        <v>3</v>
      </c>
    </row>
    <row r="35" spans="1:11" x14ac:dyDescent="0.55000000000000004">
      <c r="A35" s="1" t="s">
        <v>15</v>
      </c>
      <c r="B35" s="1">
        <v>2.4E-2</v>
      </c>
      <c r="C35" s="1">
        <v>4.05</v>
      </c>
      <c r="D35" s="1">
        <v>1</v>
      </c>
      <c r="E35" s="1">
        <v>0</v>
      </c>
      <c r="F35" s="1">
        <v>10</v>
      </c>
      <c r="G35" s="1">
        <v>4.3830407300000003</v>
      </c>
      <c r="H35" s="1">
        <v>4</v>
      </c>
      <c r="I35" s="1">
        <v>1</v>
      </c>
      <c r="J35" t="s">
        <v>193</v>
      </c>
      <c r="K35">
        <f t="shared" si="0"/>
        <v>1</v>
      </c>
    </row>
    <row r="36" spans="1:11" x14ac:dyDescent="0.55000000000000004">
      <c r="A36" s="1" t="s">
        <v>117</v>
      </c>
      <c r="B36" s="1">
        <v>6.5000000000000002E-2</v>
      </c>
      <c r="C36" s="1">
        <v>7.85</v>
      </c>
      <c r="D36" s="1">
        <v>1</v>
      </c>
      <c r="E36" s="1">
        <v>0</v>
      </c>
      <c r="F36" s="1">
        <v>8</v>
      </c>
      <c r="G36" s="1">
        <v>4.4317765070000004</v>
      </c>
      <c r="H36" s="1">
        <v>2</v>
      </c>
      <c r="I36" s="1">
        <v>4</v>
      </c>
      <c r="J36" t="s">
        <v>193</v>
      </c>
      <c r="K36">
        <f t="shared" si="0"/>
        <v>5</v>
      </c>
    </row>
    <row r="37" spans="1:11" x14ac:dyDescent="0.55000000000000004">
      <c r="A37" t="s">
        <v>141</v>
      </c>
      <c r="B37">
        <v>6.3E-2</v>
      </c>
      <c r="C37">
        <v>6.15</v>
      </c>
      <c r="D37">
        <v>2</v>
      </c>
      <c r="E37">
        <v>0.69314718099999995</v>
      </c>
      <c r="F37">
        <v>5</v>
      </c>
      <c r="G37">
        <v>1.450565393</v>
      </c>
      <c r="H37">
        <v>1</v>
      </c>
      <c r="I37">
        <v>6</v>
      </c>
      <c r="J37" t="s">
        <v>194</v>
      </c>
      <c r="K37">
        <f t="shared" si="0"/>
        <v>1</v>
      </c>
    </row>
    <row r="38" spans="1:11" x14ac:dyDescent="0.55000000000000004">
      <c r="A38" t="s">
        <v>175</v>
      </c>
      <c r="B38">
        <v>1.7999999999999999E-2</v>
      </c>
      <c r="C38">
        <v>5.7</v>
      </c>
      <c r="D38">
        <v>9</v>
      </c>
      <c r="E38">
        <v>2.1972245770000001</v>
      </c>
      <c r="F38">
        <v>10</v>
      </c>
      <c r="G38">
        <v>0.41392047399999998</v>
      </c>
      <c r="H38">
        <v>3</v>
      </c>
      <c r="I38">
        <v>10</v>
      </c>
      <c r="J38" t="s">
        <v>194</v>
      </c>
      <c r="K38">
        <f t="shared" si="0"/>
        <v>1</v>
      </c>
    </row>
    <row r="39" spans="1:11" x14ac:dyDescent="0.55000000000000004">
      <c r="A39" t="s">
        <v>147</v>
      </c>
      <c r="B39">
        <v>0.02</v>
      </c>
      <c r="C39">
        <v>7.4</v>
      </c>
      <c r="D39">
        <v>24</v>
      </c>
      <c r="E39">
        <v>3.1780538300000001</v>
      </c>
      <c r="F39">
        <v>5</v>
      </c>
      <c r="G39">
        <v>1.349468439</v>
      </c>
      <c r="H39">
        <v>1</v>
      </c>
      <c r="I39">
        <v>6</v>
      </c>
      <c r="J39" t="s">
        <v>194</v>
      </c>
      <c r="K39">
        <f t="shared" si="0"/>
        <v>1</v>
      </c>
    </row>
    <row r="40" spans="1:11" x14ac:dyDescent="0.55000000000000004">
      <c r="A40" s="1" t="s">
        <v>51</v>
      </c>
      <c r="B40" s="1">
        <v>2.1000000000000001E-2</v>
      </c>
      <c r="C40" s="1">
        <v>3.45</v>
      </c>
      <c r="D40" s="1">
        <v>4</v>
      </c>
      <c r="E40" s="1">
        <v>1.386294361</v>
      </c>
      <c r="F40" s="1">
        <v>6</v>
      </c>
      <c r="G40" s="1">
        <v>1.630804766</v>
      </c>
      <c r="H40" s="1">
        <v>2</v>
      </c>
      <c r="I40" s="1">
        <v>2</v>
      </c>
      <c r="J40" t="s">
        <v>194</v>
      </c>
      <c r="K40">
        <f t="shared" si="0"/>
        <v>1</v>
      </c>
    </row>
    <row r="41" spans="1:11" x14ac:dyDescent="0.55000000000000004">
      <c r="A41" t="s">
        <v>63</v>
      </c>
      <c r="B41">
        <v>5.8000000000000003E-2</v>
      </c>
      <c r="C41">
        <v>5.85</v>
      </c>
      <c r="D41">
        <v>1</v>
      </c>
      <c r="E41">
        <v>0</v>
      </c>
      <c r="F41">
        <v>9</v>
      </c>
      <c r="G41">
        <v>2.936139426</v>
      </c>
      <c r="H41">
        <v>4</v>
      </c>
      <c r="I41">
        <v>7</v>
      </c>
      <c r="J41" t="s">
        <v>194</v>
      </c>
      <c r="K41">
        <f t="shared" si="0"/>
        <v>1</v>
      </c>
    </row>
    <row r="42" spans="1:11" x14ac:dyDescent="0.55000000000000004">
      <c r="A42" s="1" t="s">
        <v>23</v>
      </c>
      <c r="B42" s="1">
        <v>1.7000000000000001E-2</v>
      </c>
      <c r="C42" s="1">
        <v>7</v>
      </c>
      <c r="D42" s="1">
        <v>5</v>
      </c>
      <c r="E42" s="1">
        <v>1.609437912</v>
      </c>
      <c r="F42" s="1">
        <v>4</v>
      </c>
      <c r="G42" s="1">
        <v>-0.24104003099999999</v>
      </c>
      <c r="H42" s="1">
        <v>1</v>
      </c>
      <c r="I42" s="1">
        <v>1</v>
      </c>
      <c r="J42" t="s">
        <v>193</v>
      </c>
      <c r="K42">
        <f t="shared" si="0"/>
        <v>1</v>
      </c>
    </row>
    <row r="43" spans="1:11" x14ac:dyDescent="0.55000000000000004">
      <c r="A43" s="1" t="s">
        <v>24</v>
      </c>
      <c r="B43" s="1">
        <v>2.1999999999999999E-2</v>
      </c>
      <c r="C43" s="1">
        <v>5.9</v>
      </c>
      <c r="D43" s="1">
        <v>3</v>
      </c>
      <c r="E43" s="1">
        <v>1.0986122890000001</v>
      </c>
      <c r="F43" s="1">
        <v>5</v>
      </c>
      <c r="G43" s="1">
        <v>2.0037644019999998</v>
      </c>
      <c r="H43" s="1">
        <v>2</v>
      </c>
      <c r="I43" s="1">
        <v>1</v>
      </c>
      <c r="J43" t="s">
        <v>193</v>
      </c>
      <c r="K43">
        <f t="shared" si="0"/>
        <v>1</v>
      </c>
    </row>
    <row r="44" spans="1:11" x14ac:dyDescent="0.55000000000000004">
      <c r="A44" t="s">
        <v>100</v>
      </c>
      <c r="B44">
        <v>6.8000000000000005E-2</v>
      </c>
      <c r="C44">
        <v>5.05</v>
      </c>
      <c r="D44">
        <v>32</v>
      </c>
      <c r="E44">
        <v>3.4657359030000001</v>
      </c>
      <c r="F44">
        <v>6</v>
      </c>
      <c r="G44">
        <v>0.35238803200000002</v>
      </c>
      <c r="H44">
        <v>2</v>
      </c>
      <c r="I44">
        <v>9</v>
      </c>
      <c r="J44" t="s">
        <v>193</v>
      </c>
      <c r="K44">
        <f t="shared" si="0"/>
        <v>9</v>
      </c>
    </row>
    <row r="45" spans="1:11" x14ac:dyDescent="0.55000000000000004">
      <c r="A45" t="s">
        <v>104</v>
      </c>
      <c r="B45">
        <v>5.0999999999999997E-2</v>
      </c>
      <c r="C45">
        <v>7.35</v>
      </c>
      <c r="D45">
        <v>11</v>
      </c>
      <c r="E45">
        <v>2.397895273</v>
      </c>
      <c r="F45">
        <v>8</v>
      </c>
      <c r="G45">
        <v>-0.202995173</v>
      </c>
      <c r="H45">
        <v>3</v>
      </c>
      <c r="I45">
        <v>9</v>
      </c>
      <c r="J45" t="s">
        <v>193</v>
      </c>
      <c r="K45">
        <f t="shared" si="0"/>
        <v>9</v>
      </c>
    </row>
    <row r="46" spans="1:11" x14ac:dyDescent="0.55000000000000004">
      <c r="A46" t="s">
        <v>101</v>
      </c>
      <c r="B46">
        <v>5.5E-2</v>
      </c>
      <c r="C46">
        <v>6.85</v>
      </c>
      <c r="D46">
        <v>1</v>
      </c>
      <c r="E46">
        <v>0</v>
      </c>
      <c r="F46">
        <v>8</v>
      </c>
      <c r="G46">
        <v>0.55856536999999995</v>
      </c>
      <c r="H46">
        <v>2</v>
      </c>
      <c r="I46">
        <v>9</v>
      </c>
      <c r="J46" t="s">
        <v>193</v>
      </c>
      <c r="K46">
        <f t="shared" si="0"/>
        <v>9</v>
      </c>
    </row>
    <row r="47" spans="1:11" x14ac:dyDescent="0.55000000000000004">
      <c r="A47" s="1" t="s">
        <v>59</v>
      </c>
      <c r="B47" s="1">
        <v>1.4999999999999999E-2</v>
      </c>
      <c r="C47" s="1">
        <v>2.95</v>
      </c>
      <c r="D47" s="1">
        <v>19</v>
      </c>
      <c r="E47" s="1">
        <v>2.9444389790000001</v>
      </c>
      <c r="F47" s="1">
        <v>5</v>
      </c>
      <c r="G47" s="1">
        <v>1.0163052210000001</v>
      </c>
      <c r="H47" s="1">
        <v>1</v>
      </c>
      <c r="I47" s="1">
        <v>2</v>
      </c>
      <c r="J47" t="s">
        <v>194</v>
      </c>
      <c r="K47">
        <f t="shared" si="0"/>
        <v>1</v>
      </c>
    </row>
    <row r="48" spans="1:11" x14ac:dyDescent="0.55000000000000004">
      <c r="A48" s="1" t="s">
        <v>60</v>
      </c>
      <c r="B48" s="1">
        <v>2.3E-2</v>
      </c>
      <c r="C48" s="1">
        <v>7.25</v>
      </c>
      <c r="D48" s="1">
        <v>2</v>
      </c>
      <c r="E48" s="1">
        <v>0.69314718099999995</v>
      </c>
      <c r="F48" s="1">
        <v>6</v>
      </c>
      <c r="G48" s="1">
        <v>3.2400912829999999</v>
      </c>
      <c r="H48" s="1">
        <v>1</v>
      </c>
      <c r="I48" s="1">
        <v>2</v>
      </c>
      <c r="J48" t="s">
        <v>194</v>
      </c>
      <c r="K48">
        <f t="shared" si="0"/>
        <v>1</v>
      </c>
    </row>
    <row r="49" spans="1:11" x14ac:dyDescent="0.55000000000000004">
      <c r="A49" t="s">
        <v>172</v>
      </c>
      <c r="B49">
        <v>5.6000000000000001E-2</v>
      </c>
      <c r="C49">
        <v>5.7</v>
      </c>
      <c r="D49">
        <v>9</v>
      </c>
      <c r="E49">
        <v>2.1972245770000001</v>
      </c>
      <c r="F49">
        <v>6</v>
      </c>
      <c r="G49">
        <v>1.876621885</v>
      </c>
      <c r="H49">
        <v>2</v>
      </c>
      <c r="I49">
        <v>10</v>
      </c>
      <c r="J49" t="s">
        <v>194</v>
      </c>
      <c r="K49">
        <f t="shared" si="0"/>
        <v>1</v>
      </c>
    </row>
    <row r="50" spans="1:11" x14ac:dyDescent="0.55000000000000004">
      <c r="A50" t="s">
        <v>176</v>
      </c>
      <c r="B50">
        <v>1.7000000000000001E-2</v>
      </c>
      <c r="C50">
        <v>6.1</v>
      </c>
      <c r="D50">
        <v>37</v>
      </c>
      <c r="E50">
        <v>3.6109179130000002</v>
      </c>
      <c r="F50">
        <v>8</v>
      </c>
      <c r="G50">
        <v>1.476122012</v>
      </c>
      <c r="H50">
        <v>2</v>
      </c>
      <c r="I50">
        <v>10</v>
      </c>
      <c r="J50" t="s">
        <v>194</v>
      </c>
      <c r="K50">
        <f t="shared" si="0"/>
        <v>1</v>
      </c>
    </row>
    <row r="51" spans="1:11" x14ac:dyDescent="0.55000000000000004">
      <c r="A51" t="s">
        <v>173</v>
      </c>
      <c r="B51">
        <v>7.2999999999999995E-2</v>
      </c>
      <c r="C51">
        <v>4.9000000000000004</v>
      </c>
      <c r="D51">
        <v>7</v>
      </c>
      <c r="E51">
        <v>1.9459101489999999</v>
      </c>
      <c r="F51">
        <v>5</v>
      </c>
      <c r="G51">
        <v>0.58416263999999996</v>
      </c>
      <c r="H51">
        <v>1</v>
      </c>
      <c r="I51">
        <v>10</v>
      </c>
      <c r="J51" t="s">
        <v>194</v>
      </c>
      <c r="K51">
        <f t="shared" si="0"/>
        <v>1</v>
      </c>
    </row>
    <row r="52" spans="1:11" x14ac:dyDescent="0.55000000000000004">
      <c r="A52" t="s">
        <v>112</v>
      </c>
      <c r="B52">
        <v>2.8000000000000001E-2</v>
      </c>
      <c r="C52">
        <v>6.45</v>
      </c>
      <c r="D52">
        <v>7</v>
      </c>
      <c r="E52">
        <v>1.9459101489999999</v>
      </c>
      <c r="F52">
        <v>9</v>
      </c>
      <c r="G52">
        <v>1.2228913189999999</v>
      </c>
      <c r="H52">
        <v>3</v>
      </c>
      <c r="I52">
        <v>9</v>
      </c>
      <c r="J52" t="s">
        <v>193</v>
      </c>
      <c r="K52">
        <f t="shared" si="0"/>
        <v>9</v>
      </c>
    </row>
    <row r="53" spans="1:11" x14ac:dyDescent="0.55000000000000004">
      <c r="A53" t="s">
        <v>113</v>
      </c>
      <c r="B53">
        <v>5.7000000000000002E-2</v>
      </c>
      <c r="C53">
        <v>7.65</v>
      </c>
      <c r="D53">
        <v>7</v>
      </c>
      <c r="E53">
        <v>1.9459101489999999</v>
      </c>
      <c r="F53">
        <v>6</v>
      </c>
      <c r="G53">
        <v>1.3148532820000001</v>
      </c>
      <c r="H53">
        <v>2</v>
      </c>
      <c r="I53">
        <v>9</v>
      </c>
      <c r="J53" t="s">
        <v>193</v>
      </c>
      <c r="K53">
        <f t="shared" si="0"/>
        <v>9</v>
      </c>
    </row>
    <row r="54" spans="1:11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193</v>
      </c>
      <c r="K54">
        <f t="shared" si="0"/>
        <v>5</v>
      </c>
    </row>
    <row r="55" spans="1:11" x14ac:dyDescent="0.55000000000000004">
      <c r="A55" s="1" t="s">
        <v>123</v>
      </c>
      <c r="B55" s="1">
        <v>5.5E-2</v>
      </c>
      <c r="C55" s="1">
        <v>2.95</v>
      </c>
      <c r="D55" s="1">
        <v>11</v>
      </c>
      <c r="E55" s="1">
        <v>2.397895273</v>
      </c>
      <c r="F55" s="1">
        <v>5</v>
      </c>
      <c r="G55" s="1">
        <v>0.44157233699999998</v>
      </c>
      <c r="H55" s="1">
        <v>1</v>
      </c>
      <c r="I55" s="1">
        <v>4</v>
      </c>
      <c r="J55" t="s">
        <v>193</v>
      </c>
      <c r="K55">
        <f t="shared" si="0"/>
        <v>5</v>
      </c>
    </row>
    <row r="56" spans="1:11" x14ac:dyDescent="0.55000000000000004">
      <c r="A56" s="1" t="s">
        <v>44</v>
      </c>
      <c r="B56" s="1">
        <v>5.1999999999999998E-2</v>
      </c>
      <c r="C56" s="1">
        <v>7.1</v>
      </c>
      <c r="D56" s="1">
        <v>124</v>
      </c>
      <c r="E56" s="1">
        <v>4.8202815660000002</v>
      </c>
      <c r="F56" s="1">
        <v>6</v>
      </c>
      <c r="G56" s="1">
        <v>1.3756374659999999</v>
      </c>
      <c r="H56" s="1">
        <v>1</v>
      </c>
      <c r="I56" s="1">
        <v>5</v>
      </c>
      <c r="J56" t="s">
        <v>193</v>
      </c>
      <c r="K56">
        <f t="shared" si="0"/>
        <v>7</v>
      </c>
    </row>
    <row r="57" spans="1:11" x14ac:dyDescent="0.55000000000000004">
      <c r="A57" t="s">
        <v>184</v>
      </c>
      <c r="B57">
        <v>1.0999999999999999E-2</v>
      </c>
      <c r="C57">
        <v>6.4</v>
      </c>
      <c r="D57">
        <v>1</v>
      </c>
      <c r="E57">
        <v>0</v>
      </c>
      <c r="F57">
        <v>9</v>
      </c>
      <c r="G57">
        <v>0.82453257899999999</v>
      </c>
      <c r="H57">
        <v>4</v>
      </c>
      <c r="I57">
        <v>10</v>
      </c>
      <c r="J57" t="s">
        <v>194</v>
      </c>
      <c r="K57">
        <f t="shared" si="0"/>
        <v>1</v>
      </c>
    </row>
    <row r="58" spans="1:11" x14ac:dyDescent="0.55000000000000004">
      <c r="A58" t="s">
        <v>185</v>
      </c>
      <c r="B58">
        <v>5.1999999999999998E-2</v>
      </c>
      <c r="C58">
        <v>4.25</v>
      </c>
      <c r="D58">
        <v>23</v>
      </c>
      <c r="E58">
        <v>3.1354942160000001</v>
      </c>
      <c r="F58">
        <v>5</v>
      </c>
      <c r="G58">
        <v>1.4673793509999999</v>
      </c>
      <c r="H58">
        <v>1</v>
      </c>
      <c r="I58">
        <v>10</v>
      </c>
      <c r="J58" t="s">
        <v>194</v>
      </c>
      <c r="K58">
        <f t="shared" si="0"/>
        <v>1</v>
      </c>
    </row>
    <row r="59" spans="1:11" x14ac:dyDescent="0.55000000000000004">
      <c r="A59" t="s">
        <v>79</v>
      </c>
      <c r="B59">
        <v>1.7000000000000001E-2</v>
      </c>
      <c r="C59">
        <v>5.2</v>
      </c>
      <c r="D59">
        <v>37</v>
      </c>
      <c r="E59">
        <v>3.6109179130000002</v>
      </c>
      <c r="F59">
        <v>9</v>
      </c>
      <c r="G59">
        <v>-5.8666827999999997E-2</v>
      </c>
      <c r="H59">
        <v>3</v>
      </c>
      <c r="I59">
        <v>7</v>
      </c>
      <c r="J59" t="s">
        <v>194</v>
      </c>
      <c r="K59">
        <f t="shared" si="0"/>
        <v>1</v>
      </c>
    </row>
    <row r="60" spans="1:11" x14ac:dyDescent="0.55000000000000004">
      <c r="A60" t="s">
        <v>69</v>
      </c>
      <c r="B60">
        <v>1.0999999999999999E-2</v>
      </c>
      <c r="C60">
        <v>6.1</v>
      </c>
      <c r="D60">
        <v>144</v>
      </c>
      <c r="E60">
        <v>4.9698133000000002</v>
      </c>
      <c r="F60">
        <v>6</v>
      </c>
      <c r="G60">
        <v>2.4203688099999998</v>
      </c>
      <c r="H60">
        <v>1</v>
      </c>
      <c r="I60">
        <v>7</v>
      </c>
      <c r="J60" t="s">
        <v>194</v>
      </c>
      <c r="K60">
        <f t="shared" si="0"/>
        <v>1</v>
      </c>
    </row>
    <row r="61" spans="1:11" x14ac:dyDescent="0.55000000000000004">
      <c r="A61" t="s">
        <v>170</v>
      </c>
      <c r="B61">
        <v>2.8000000000000001E-2</v>
      </c>
      <c r="C61">
        <v>1.75</v>
      </c>
      <c r="D61">
        <v>9</v>
      </c>
      <c r="E61">
        <v>2.1972245770000001</v>
      </c>
      <c r="F61">
        <v>7</v>
      </c>
      <c r="G61">
        <v>2.1299019490000002</v>
      </c>
      <c r="H61">
        <v>3</v>
      </c>
      <c r="I61">
        <v>8</v>
      </c>
      <c r="J61" t="s">
        <v>194</v>
      </c>
      <c r="K61">
        <f t="shared" si="0"/>
        <v>1</v>
      </c>
    </row>
    <row r="62" spans="1:11" x14ac:dyDescent="0.55000000000000004">
      <c r="A62" s="1" t="s">
        <v>16</v>
      </c>
      <c r="B62" s="1">
        <v>2.5999999999999999E-2</v>
      </c>
      <c r="C62" s="1">
        <v>8.1</v>
      </c>
      <c r="D62" s="1">
        <v>1</v>
      </c>
      <c r="E62" s="1">
        <v>0</v>
      </c>
      <c r="F62" s="1">
        <v>6</v>
      </c>
      <c r="G62" s="1">
        <v>3.5383683420000001</v>
      </c>
      <c r="H62" s="1">
        <v>2</v>
      </c>
      <c r="I62" s="1">
        <v>1</v>
      </c>
      <c r="J62" t="s">
        <v>193</v>
      </c>
      <c r="K62">
        <f t="shared" si="0"/>
        <v>1</v>
      </c>
    </row>
    <row r="63" spans="1:11" x14ac:dyDescent="0.55000000000000004">
      <c r="A63" s="1" t="s">
        <v>91</v>
      </c>
      <c r="B63" s="1">
        <v>6.3E-2</v>
      </c>
      <c r="C63" s="1">
        <v>6</v>
      </c>
      <c r="D63" s="1">
        <v>1</v>
      </c>
      <c r="E63" s="1">
        <v>0</v>
      </c>
      <c r="F63" s="1">
        <v>8</v>
      </c>
      <c r="G63" s="1">
        <v>2.0915937250000001</v>
      </c>
      <c r="H63" s="1">
        <v>2</v>
      </c>
      <c r="I63" s="1">
        <v>3</v>
      </c>
      <c r="J63" t="s">
        <v>193</v>
      </c>
      <c r="K63">
        <f t="shared" si="0"/>
        <v>3</v>
      </c>
    </row>
    <row r="64" spans="1:11" x14ac:dyDescent="0.55000000000000004">
      <c r="A64" s="1" t="s">
        <v>92</v>
      </c>
      <c r="B64" s="1">
        <v>5.6000000000000001E-2</v>
      </c>
      <c r="C64" s="1">
        <v>5.7</v>
      </c>
      <c r="D64" s="1">
        <v>6</v>
      </c>
      <c r="E64" s="1">
        <v>1.791759469</v>
      </c>
      <c r="F64" s="1">
        <v>5</v>
      </c>
      <c r="G64" s="1">
        <v>4.0649990410000001</v>
      </c>
      <c r="H64" s="1">
        <v>2</v>
      </c>
      <c r="I64" s="1">
        <v>3</v>
      </c>
      <c r="J64" t="s">
        <v>193</v>
      </c>
      <c r="K64">
        <f t="shared" si="0"/>
        <v>3</v>
      </c>
    </row>
    <row r="65" spans="1:11" x14ac:dyDescent="0.55000000000000004">
      <c r="A65" s="1" t="s">
        <v>122</v>
      </c>
      <c r="B65" s="1">
        <v>1.6E-2</v>
      </c>
      <c r="C65" s="1">
        <v>6.2</v>
      </c>
      <c r="D65" s="1">
        <v>1</v>
      </c>
      <c r="E65" s="1">
        <v>0</v>
      </c>
      <c r="F65" s="1">
        <v>6</v>
      </c>
      <c r="G65" s="1">
        <v>3.722321049</v>
      </c>
      <c r="H65" s="1">
        <v>2</v>
      </c>
      <c r="I65" s="1">
        <v>4</v>
      </c>
      <c r="J65" t="s">
        <v>193</v>
      </c>
      <c r="K65">
        <f t="shared" si="0"/>
        <v>5</v>
      </c>
    </row>
    <row r="66" spans="1:11" x14ac:dyDescent="0.55000000000000004">
      <c r="A66" s="1" t="s">
        <v>42</v>
      </c>
      <c r="B66" s="1">
        <v>6.0999999999999999E-2</v>
      </c>
      <c r="C66" s="1">
        <v>3.55</v>
      </c>
      <c r="D66" s="1">
        <v>2</v>
      </c>
      <c r="E66" s="1">
        <v>0.69314718099999995</v>
      </c>
      <c r="F66" s="1">
        <v>5</v>
      </c>
      <c r="G66" s="1">
        <v>1.6122109929999999</v>
      </c>
      <c r="H66" s="1">
        <v>1</v>
      </c>
      <c r="I66" s="1">
        <v>5</v>
      </c>
      <c r="J66" t="s">
        <v>193</v>
      </c>
      <c r="K66">
        <f t="shared" si="0"/>
        <v>7</v>
      </c>
    </row>
    <row r="67" spans="1:11" x14ac:dyDescent="0.55000000000000004">
      <c r="A67" s="1" t="s">
        <v>52</v>
      </c>
      <c r="B67" s="1">
        <v>5.6000000000000001E-2</v>
      </c>
      <c r="C67" s="1">
        <v>6.2</v>
      </c>
      <c r="D67" s="1">
        <v>1</v>
      </c>
      <c r="E67" s="1">
        <v>0</v>
      </c>
      <c r="F67" s="1">
        <v>4</v>
      </c>
      <c r="G67" s="1">
        <v>3.633084186</v>
      </c>
      <c r="H67" s="1">
        <v>1</v>
      </c>
      <c r="I67" s="1">
        <v>2</v>
      </c>
      <c r="J67" t="s">
        <v>194</v>
      </c>
      <c r="K67">
        <f t="shared" ref="K67:K130" si="1">IF(I67=9,9,IF(I67=5,7,IF(I67=4,5,IF(I67=3,3,IF(I67=1,1,1)))))</f>
        <v>1</v>
      </c>
    </row>
    <row r="68" spans="1:11" x14ac:dyDescent="0.55000000000000004">
      <c r="A68" t="s">
        <v>145</v>
      </c>
      <c r="B68">
        <v>5.2999999999999999E-2</v>
      </c>
      <c r="C68">
        <v>1.8</v>
      </c>
      <c r="D68">
        <v>5</v>
      </c>
      <c r="E68">
        <v>1.609437912</v>
      </c>
      <c r="F68">
        <v>11</v>
      </c>
      <c r="G68">
        <v>0.59175090200000002</v>
      </c>
      <c r="H68">
        <v>3</v>
      </c>
      <c r="I68">
        <v>6</v>
      </c>
      <c r="J68" t="s">
        <v>194</v>
      </c>
      <c r="K68">
        <f t="shared" si="1"/>
        <v>1</v>
      </c>
    </row>
    <row r="69" spans="1:11" x14ac:dyDescent="0.55000000000000004">
      <c r="A69" t="s">
        <v>146</v>
      </c>
      <c r="B69">
        <v>5.1999999999999998E-2</v>
      </c>
      <c r="C69">
        <v>7.55</v>
      </c>
      <c r="D69">
        <v>61</v>
      </c>
      <c r="E69">
        <v>4.1108738640000002</v>
      </c>
      <c r="F69">
        <v>5</v>
      </c>
      <c r="G69">
        <v>1.3168760230000001</v>
      </c>
      <c r="H69">
        <v>1</v>
      </c>
      <c r="I69">
        <v>6</v>
      </c>
      <c r="J69" t="s">
        <v>194</v>
      </c>
      <c r="K69">
        <f t="shared" si="1"/>
        <v>1</v>
      </c>
    </row>
    <row r="70" spans="1:11" x14ac:dyDescent="0.55000000000000004">
      <c r="A70" t="s">
        <v>68</v>
      </c>
      <c r="B70">
        <v>6.0000000000000001E-3</v>
      </c>
      <c r="C70">
        <v>5.75</v>
      </c>
      <c r="D70">
        <v>1</v>
      </c>
      <c r="E70">
        <v>0</v>
      </c>
      <c r="F70">
        <v>9</v>
      </c>
      <c r="G70">
        <v>2.6238453700000002</v>
      </c>
      <c r="H70">
        <v>3</v>
      </c>
      <c r="I70">
        <v>7</v>
      </c>
      <c r="J70" t="s">
        <v>194</v>
      </c>
      <c r="K70">
        <f t="shared" si="1"/>
        <v>1</v>
      </c>
    </row>
    <row r="71" spans="1:11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194</v>
      </c>
      <c r="K71">
        <f t="shared" si="1"/>
        <v>1</v>
      </c>
    </row>
    <row r="72" spans="1:11" x14ac:dyDescent="0.55000000000000004">
      <c r="A72" s="1" t="s">
        <v>28</v>
      </c>
      <c r="B72" s="1">
        <v>3.0000000000000001E-3</v>
      </c>
      <c r="C72" s="1">
        <v>6.6</v>
      </c>
      <c r="D72" s="1">
        <v>1</v>
      </c>
      <c r="E72" s="1">
        <v>0</v>
      </c>
      <c r="F72" s="1">
        <v>9</v>
      </c>
      <c r="G72" s="1">
        <v>-0.35604697699999999</v>
      </c>
      <c r="H72" s="1">
        <v>3</v>
      </c>
      <c r="I72" s="1">
        <v>5</v>
      </c>
      <c r="J72" t="s">
        <v>193</v>
      </c>
      <c r="K72">
        <f t="shared" si="1"/>
        <v>7</v>
      </c>
    </row>
    <row r="73" spans="1:11" x14ac:dyDescent="0.55000000000000004">
      <c r="A73" s="1" t="s">
        <v>26</v>
      </c>
      <c r="B73" s="1">
        <v>5.0000000000000001E-3</v>
      </c>
      <c r="C73" s="1">
        <v>8.6999999999999993</v>
      </c>
      <c r="D73" s="1">
        <v>127</v>
      </c>
      <c r="E73" s="1">
        <v>4.8441870859999998</v>
      </c>
      <c r="F73" s="1">
        <v>5</v>
      </c>
      <c r="G73" s="1">
        <v>2.31441272</v>
      </c>
      <c r="H73" s="1">
        <v>3</v>
      </c>
      <c r="I73" s="1">
        <v>1</v>
      </c>
      <c r="J73" t="s">
        <v>193</v>
      </c>
      <c r="K73">
        <f t="shared" si="1"/>
        <v>1</v>
      </c>
    </row>
    <row r="74" spans="1:11" x14ac:dyDescent="0.55000000000000004">
      <c r="A74" s="1" t="s">
        <v>9</v>
      </c>
      <c r="B74" s="1">
        <v>6.2E-2</v>
      </c>
      <c r="C74" s="1">
        <v>7</v>
      </c>
      <c r="D74" s="1">
        <v>1</v>
      </c>
      <c r="E74" s="1">
        <v>0</v>
      </c>
      <c r="F74" s="1">
        <v>7</v>
      </c>
      <c r="G74" s="1">
        <v>2.2668686810000001</v>
      </c>
      <c r="H74" s="1">
        <v>3</v>
      </c>
      <c r="I74" s="1">
        <v>1</v>
      </c>
      <c r="J74" t="s">
        <v>193</v>
      </c>
      <c r="K74">
        <f t="shared" si="1"/>
        <v>1</v>
      </c>
    </row>
    <row r="75" spans="1:11" x14ac:dyDescent="0.55000000000000004">
      <c r="A75" s="1" t="s">
        <v>34</v>
      </c>
      <c r="B75" s="1">
        <v>2.1999999999999999E-2</v>
      </c>
      <c r="C75" s="1">
        <v>6.9</v>
      </c>
      <c r="D75" s="1">
        <v>38</v>
      </c>
      <c r="E75" s="1">
        <v>3.6375861600000001</v>
      </c>
      <c r="F75" s="1">
        <v>3</v>
      </c>
      <c r="G75" s="1">
        <v>2.4262853990000002</v>
      </c>
      <c r="H75" s="1">
        <v>1</v>
      </c>
      <c r="I75" s="1">
        <v>5</v>
      </c>
      <c r="J75" t="s">
        <v>193</v>
      </c>
      <c r="K75">
        <f t="shared" si="1"/>
        <v>7</v>
      </c>
    </row>
    <row r="76" spans="1:11" x14ac:dyDescent="0.55000000000000004">
      <c r="A76" s="1" t="s">
        <v>94</v>
      </c>
      <c r="B76" s="1">
        <v>5.0000000000000001E-3</v>
      </c>
      <c r="C76" s="1">
        <v>3.25</v>
      </c>
      <c r="D76" s="1">
        <v>11</v>
      </c>
      <c r="E76" s="1">
        <v>2.397895273</v>
      </c>
      <c r="F76" s="1">
        <v>6</v>
      </c>
      <c r="G76" s="1">
        <v>0.80125818500000001</v>
      </c>
      <c r="H76" s="1">
        <v>2</v>
      </c>
      <c r="I76" s="1">
        <v>3</v>
      </c>
      <c r="J76" t="s">
        <v>193</v>
      </c>
      <c r="K76">
        <f t="shared" si="1"/>
        <v>3</v>
      </c>
    </row>
    <row r="77" spans="1:11" x14ac:dyDescent="0.55000000000000004">
      <c r="A77" t="s">
        <v>154</v>
      </c>
      <c r="B77">
        <v>6.3E-2</v>
      </c>
      <c r="C77">
        <v>5</v>
      </c>
      <c r="D77">
        <v>3</v>
      </c>
      <c r="E77">
        <v>1.0986122890000001</v>
      </c>
      <c r="F77">
        <v>4</v>
      </c>
      <c r="G77">
        <v>2.468407682</v>
      </c>
      <c r="H77">
        <v>1</v>
      </c>
      <c r="I77">
        <v>8</v>
      </c>
      <c r="J77" t="s">
        <v>194</v>
      </c>
      <c r="K77">
        <f t="shared" si="1"/>
        <v>1</v>
      </c>
    </row>
    <row r="78" spans="1:11" x14ac:dyDescent="0.55000000000000004">
      <c r="A78" s="1" t="s">
        <v>62</v>
      </c>
      <c r="B78" s="1">
        <v>3.0000000000000001E-3</v>
      </c>
      <c r="C78" s="1">
        <v>6.95</v>
      </c>
      <c r="D78" s="1">
        <v>8</v>
      </c>
      <c r="E78" s="1">
        <v>2.0794415420000001</v>
      </c>
      <c r="F78" s="1">
        <v>11</v>
      </c>
      <c r="G78" s="1">
        <v>0.30558738600000002</v>
      </c>
      <c r="H78" s="1">
        <v>4</v>
      </c>
      <c r="I78" s="1">
        <v>2</v>
      </c>
      <c r="J78" t="s">
        <v>194</v>
      </c>
      <c r="K78">
        <f t="shared" si="1"/>
        <v>1</v>
      </c>
    </row>
    <row r="79" spans="1:11" x14ac:dyDescent="0.55000000000000004">
      <c r="A79" s="1" t="s">
        <v>45</v>
      </c>
      <c r="B79" s="1">
        <v>0.06</v>
      </c>
      <c r="C79" s="1">
        <v>5.0999999999999996</v>
      </c>
      <c r="D79" s="1">
        <v>1</v>
      </c>
      <c r="E79" s="1">
        <v>0</v>
      </c>
      <c r="F79" s="1">
        <v>7</v>
      </c>
      <c r="G79" s="1">
        <v>2.4956567559999998</v>
      </c>
      <c r="H79" s="1">
        <v>2</v>
      </c>
      <c r="I79" s="1">
        <v>2</v>
      </c>
      <c r="J79" t="s">
        <v>194</v>
      </c>
      <c r="K79">
        <f t="shared" si="1"/>
        <v>1</v>
      </c>
    </row>
    <row r="80" spans="1:11" x14ac:dyDescent="0.55000000000000004">
      <c r="A80" t="s">
        <v>160</v>
      </c>
      <c r="B80">
        <v>0.02</v>
      </c>
      <c r="C80">
        <v>5.2</v>
      </c>
      <c r="D80">
        <v>1</v>
      </c>
      <c r="E80">
        <v>0</v>
      </c>
      <c r="F80">
        <v>4</v>
      </c>
      <c r="G80">
        <v>2.0667746519999999</v>
      </c>
      <c r="H80">
        <v>1</v>
      </c>
      <c r="I80">
        <v>8</v>
      </c>
      <c r="J80" t="s">
        <v>194</v>
      </c>
      <c r="K80">
        <f t="shared" si="1"/>
        <v>1</v>
      </c>
    </row>
    <row r="81" spans="1:11" x14ac:dyDescent="0.55000000000000004">
      <c r="A81" t="s">
        <v>148</v>
      </c>
      <c r="B81">
        <v>6.0999999999999999E-2</v>
      </c>
      <c r="C81">
        <v>5.8</v>
      </c>
      <c r="D81">
        <v>4</v>
      </c>
      <c r="E81">
        <v>1.386294361</v>
      </c>
      <c r="F81">
        <v>6</v>
      </c>
      <c r="G81">
        <v>1.1402319480000001</v>
      </c>
      <c r="H81">
        <v>2</v>
      </c>
      <c r="I81">
        <v>6</v>
      </c>
      <c r="J81" t="s">
        <v>194</v>
      </c>
      <c r="K81">
        <f t="shared" si="1"/>
        <v>1</v>
      </c>
    </row>
    <row r="82" spans="1:11" x14ac:dyDescent="0.55000000000000004">
      <c r="A82" s="1" t="s">
        <v>43</v>
      </c>
      <c r="B82" s="1">
        <v>4.0000000000000001E-3</v>
      </c>
      <c r="C82" s="1">
        <v>5.25</v>
      </c>
      <c r="D82" s="1">
        <v>22</v>
      </c>
      <c r="E82" s="1">
        <v>3.091042453</v>
      </c>
      <c r="F82" s="1">
        <v>6</v>
      </c>
      <c r="G82" s="1">
        <v>2.415676801</v>
      </c>
      <c r="H82" s="1">
        <v>2</v>
      </c>
      <c r="I82" s="1">
        <v>5</v>
      </c>
      <c r="J82" t="s">
        <v>193</v>
      </c>
      <c r="K82">
        <f t="shared" si="1"/>
        <v>7</v>
      </c>
    </row>
    <row r="83" spans="1:11" x14ac:dyDescent="0.55000000000000004">
      <c r="A83" s="1" t="s">
        <v>90</v>
      </c>
      <c r="B83" s="1">
        <v>2.1000000000000001E-2</v>
      </c>
      <c r="C83" s="1">
        <v>5.9</v>
      </c>
      <c r="D83" s="1">
        <v>11</v>
      </c>
      <c r="E83" s="1">
        <v>2.397895273</v>
      </c>
      <c r="F83" s="1">
        <v>5</v>
      </c>
      <c r="G83" s="1">
        <v>1.219472551</v>
      </c>
      <c r="H83" s="1">
        <v>2</v>
      </c>
      <c r="I83" s="1">
        <v>3</v>
      </c>
      <c r="J83" t="s">
        <v>193</v>
      </c>
      <c r="K83">
        <f t="shared" si="1"/>
        <v>3</v>
      </c>
    </row>
    <row r="84" spans="1:11" x14ac:dyDescent="0.55000000000000004">
      <c r="A84" s="1" t="s">
        <v>21</v>
      </c>
      <c r="B84" s="1">
        <v>1.7999999999999999E-2</v>
      </c>
      <c r="C84" s="1">
        <v>5.9</v>
      </c>
      <c r="D84" s="1">
        <v>8</v>
      </c>
      <c r="E84" s="1">
        <v>2.0794415420000001</v>
      </c>
      <c r="F84" s="1">
        <v>6</v>
      </c>
      <c r="G84" s="1">
        <v>1.0595570409999999</v>
      </c>
      <c r="H84" s="1">
        <v>2</v>
      </c>
      <c r="I84" s="1">
        <v>1</v>
      </c>
      <c r="J84" t="s">
        <v>193</v>
      </c>
      <c r="K84">
        <f t="shared" si="1"/>
        <v>1</v>
      </c>
    </row>
    <row r="85" spans="1:11" x14ac:dyDescent="0.55000000000000004">
      <c r="A85" s="1" t="s">
        <v>126</v>
      </c>
      <c r="B85" s="1">
        <v>1.2999999999999999E-2</v>
      </c>
      <c r="C85" s="1">
        <v>7.45</v>
      </c>
      <c r="D85" s="1">
        <v>5</v>
      </c>
      <c r="E85" s="1">
        <v>1.609437912</v>
      </c>
      <c r="F85" s="1">
        <v>7</v>
      </c>
      <c r="G85" s="1">
        <v>1.701690981</v>
      </c>
      <c r="H85" s="1">
        <v>2</v>
      </c>
      <c r="I85" s="1">
        <v>4</v>
      </c>
      <c r="J85" t="s">
        <v>193</v>
      </c>
      <c r="K85">
        <f t="shared" si="1"/>
        <v>5</v>
      </c>
    </row>
    <row r="86" spans="1:11" x14ac:dyDescent="0.55000000000000004">
      <c r="A86" s="1" t="s">
        <v>84</v>
      </c>
      <c r="B86" s="1">
        <v>7.0000000000000001E-3</v>
      </c>
      <c r="C86" s="1">
        <v>5.7</v>
      </c>
      <c r="D86" s="1">
        <v>9</v>
      </c>
      <c r="E86" s="1">
        <v>2.1972245770000001</v>
      </c>
      <c r="F86" s="1">
        <v>4</v>
      </c>
      <c r="G86" s="1">
        <v>0.49245911599999997</v>
      </c>
      <c r="H86" s="1">
        <v>1</v>
      </c>
      <c r="I86" s="1">
        <v>3</v>
      </c>
      <c r="J86" t="s">
        <v>193</v>
      </c>
      <c r="K86">
        <f t="shared" si="1"/>
        <v>3</v>
      </c>
    </row>
    <row r="87" spans="1:11" x14ac:dyDescent="0.55000000000000004">
      <c r="A87" t="s">
        <v>169</v>
      </c>
      <c r="B87">
        <v>5.1999999999999998E-2</v>
      </c>
      <c r="C87">
        <v>4.5</v>
      </c>
      <c r="D87">
        <v>33</v>
      </c>
      <c r="E87">
        <v>3.496507561</v>
      </c>
      <c r="F87">
        <v>3</v>
      </c>
      <c r="G87">
        <v>3.1988310530000001</v>
      </c>
      <c r="H87">
        <v>1</v>
      </c>
      <c r="I87">
        <v>8</v>
      </c>
      <c r="J87" t="s">
        <v>194</v>
      </c>
      <c r="K87">
        <f t="shared" si="1"/>
        <v>1</v>
      </c>
    </row>
    <row r="88" spans="1:11" x14ac:dyDescent="0.55000000000000004">
      <c r="A88" t="s">
        <v>144</v>
      </c>
      <c r="B88">
        <v>2.1999999999999999E-2</v>
      </c>
      <c r="C88">
        <v>6.8</v>
      </c>
      <c r="D88">
        <v>10</v>
      </c>
      <c r="E88">
        <v>2.3025850929999998</v>
      </c>
      <c r="F88">
        <v>8</v>
      </c>
      <c r="G88">
        <v>2.0641682819999998</v>
      </c>
      <c r="H88">
        <v>2</v>
      </c>
      <c r="I88">
        <v>6</v>
      </c>
      <c r="J88" t="s">
        <v>194</v>
      </c>
      <c r="K88">
        <f t="shared" si="1"/>
        <v>1</v>
      </c>
    </row>
    <row r="89" spans="1:11" x14ac:dyDescent="0.55000000000000004">
      <c r="A89" s="1" t="s">
        <v>57</v>
      </c>
      <c r="B89" s="1">
        <v>7.0000000000000001E-3</v>
      </c>
      <c r="C89" s="1">
        <v>7.75</v>
      </c>
      <c r="D89" s="1">
        <v>22</v>
      </c>
      <c r="E89" s="1">
        <v>3.091042453</v>
      </c>
      <c r="F89" s="1">
        <v>4</v>
      </c>
      <c r="G89" s="1">
        <v>0.60350675399999998</v>
      </c>
      <c r="H89" s="1">
        <v>1</v>
      </c>
      <c r="I89" s="1">
        <v>2</v>
      </c>
      <c r="J89" t="s">
        <v>194</v>
      </c>
      <c r="K89">
        <f t="shared" si="1"/>
        <v>1</v>
      </c>
    </row>
    <row r="90" spans="1:11" x14ac:dyDescent="0.55000000000000004">
      <c r="A90" t="s">
        <v>72</v>
      </c>
      <c r="B90">
        <v>0.02</v>
      </c>
      <c r="C90">
        <v>4.75</v>
      </c>
      <c r="D90">
        <v>8</v>
      </c>
      <c r="E90">
        <v>2.0794415420000001</v>
      </c>
      <c r="F90">
        <v>5</v>
      </c>
      <c r="G90">
        <v>3.7082065389999999</v>
      </c>
      <c r="H90">
        <v>2</v>
      </c>
      <c r="I90">
        <v>7</v>
      </c>
      <c r="J90" t="s">
        <v>194</v>
      </c>
      <c r="K90">
        <f t="shared" si="1"/>
        <v>1</v>
      </c>
    </row>
    <row r="91" spans="1:11" x14ac:dyDescent="0.55000000000000004">
      <c r="A91" t="s">
        <v>138</v>
      </c>
      <c r="B91">
        <v>1.4E-2</v>
      </c>
      <c r="C91">
        <v>6.85</v>
      </c>
      <c r="D91">
        <v>7</v>
      </c>
      <c r="E91">
        <v>1.9459101489999999</v>
      </c>
      <c r="F91">
        <v>3</v>
      </c>
      <c r="G91">
        <v>4.4504567450000003</v>
      </c>
      <c r="H91">
        <v>1</v>
      </c>
      <c r="I91">
        <v>6</v>
      </c>
      <c r="J91" t="s">
        <v>194</v>
      </c>
      <c r="K91">
        <f t="shared" si="1"/>
        <v>1</v>
      </c>
    </row>
    <row r="92" spans="1:11" x14ac:dyDescent="0.55000000000000004">
      <c r="A92" s="1" t="s">
        <v>129</v>
      </c>
      <c r="B92" s="1">
        <v>0.05</v>
      </c>
      <c r="C92" s="1">
        <v>7.05</v>
      </c>
      <c r="D92" s="1">
        <v>15</v>
      </c>
      <c r="E92" s="1">
        <v>2.7080502009999998</v>
      </c>
      <c r="F92" s="1">
        <v>4</v>
      </c>
      <c r="G92" s="1">
        <v>3.745813976</v>
      </c>
      <c r="H92" s="1">
        <v>1</v>
      </c>
      <c r="I92" s="1">
        <v>4</v>
      </c>
      <c r="J92" t="s">
        <v>193</v>
      </c>
      <c r="K92">
        <f t="shared" si="1"/>
        <v>5</v>
      </c>
    </row>
    <row r="93" spans="1:11" x14ac:dyDescent="0.55000000000000004">
      <c r="A93" s="1" t="s">
        <v>96</v>
      </c>
      <c r="B93" s="1">
        <v>6.0999999999999999E-2</v>
      </c>
      <c r="C93" s="1">
        <v>6.55</v>
      </c>
      <c r="D93" s="1">
        <v>11</v>
      </c>
      <c r="E93" s="1">
        <v>2.397895273</v>
      </c>
      <c r="F93" s="1">
        <v>6</v>
      </c>
      <c r="G93" s="1">
        <v>0.89175098399999997</v>
      </c>
      <c r="H93" s="1">
        <v>2</v>
      </c>
      <c r="I93" s="1">
        <v>3</v>
      </c>
      <c r="J93" t="s">
        <v>193</v>
      </c>
      <c r="K93">
        <f t="shared" si="1"/>
        <v>3</v>
      </c>
    </row>
    <row r="94" spans="1:11" x14ac:dyDescent="0.55000000000000004">
      <c r="A94" s="1" t="s">
        <v>19</v>
      </c>
      <c r="B94" s="1">
        <v>5.8000000000000003E-2</v>
      </c>
      <c r="C94" s="1">
        <v>4.5999999999999996</v>
      </c>
      <c r="D94" s="1">
        <v>1</v>
      </c>
      <c r="E94" s="1">
        <v>0</v>
      </c>
      <c r="F94" s="1">
        <v>5</v>
      </c>
      <c r="G94" s="1">
        <v>4.6539680670000001</v>
      </c>
      <c r="H94" s="1">
        <v>1</v>
      </c>
      <c r="I94" s="1">
        <v>1</v>
      </c>
      <c r="J94" t="s">
        <v>193</v>
      </c>
      <c r="K94">
        <f t="shared" si="1"/>
        <v>1</v>
      </c>
    </row>
    <row r="95" spans="1:11" x14ac:dyDescent="0.55000000000000004">
      <c r="A95" s="1" t="s">
        <v>17</v>
      </c>
      <c r="B95" s="1">
        <v>5.7000000000000002E-2</v>
      </c>
      <c r="C95" s="1">
        <v>7.6</v>
      </c>
      <c r="D95" s="1">
        <v>43</v>
      </c>
      <c r="E95" s="1">
        <v>3.7612001159999999</v>
      </c>
      <c r="F95" s="1">
        <v>5</v>
      </c>
      <c r="G95" s="1">
        <v>2.4432111079999999</v>
      </c>
      <c r="H95" s="1">
        <v>1</v>
      </c>
      <c r="I95" s="1">
        <v>1</v>
      </c>
      <c r="J95" t="s">
        <v>193</v>
      </c>
      <c r="K95">
        <f t="shared" si="1"/>
        <v>1</v>
      </c>
    </row>
    <row r="96" spans="1:11" x14ac:dyDescent="0.55000000000000004">
      <c r="A96" t="s">
        <v>114</v>
      </c>
      <c r="B96">
        <v>7.5999999999999998E-2</v>
      </c>
      <c r="C96">
        <v>5.8</v>
      </c>
      <c r="D96">
        <v>2</v>
      </c>
      <c r="E96">
        <v>0.69314718099999995</v>
      </c>
      <c r="F96">
        <v>6</v>
      </c>
      <c r="G96">
        <v>1.6344347969999999</v>
      </c>
      <c r="H96">
        <v>1</v>
      </c>
      <c r="I96">
        <v>9</v>
      </c>
      <c r="J96" t="s">
        <v>193</v>
      </c>
      <c r="K96">
        <f t="shared" si="1"/>
        <v>9</v>
      </c>
    </row>
    <row r="97" spans="1:11" x14ac:dyDescent="0.55000000000000004">
      <c r="A97" t="s">
        <v>75</v>
      </c>
      <c r="B97">
        <v>1.9E-2</v>
      </c>
      <c r="C97">
        <v>7.35</v>
      </c>
      <c r="D97">
        <v>19</v>
      </c>
      <c r="E97">
        <v>2.9444389790000001</v>
      </c>
      <c r="F97">
        <v>4</v>
      </c>
      <c r="G97">
        <v>1.3890640990000001</v>
      </c>
      <c r="H97">
        <v>2</v>
      </c>
      <c r="I97">
        <v>7</v>
      </c>
      <c r="J97" t="s">
        <v>194</v>
      </c>
      <c r="K97">
        <f t="shared" si="1"/>
        <v>1</v>
      </c>
    </row>
    <row r="98" spans="1:11" x14ac:dyDescent="0.55000000000000004">
      <c r="A98" t="s">
        <v>150</v>
      </c>
      <c r="B98">
        <v>5.0999999999999997E-2</v>
      </c>
      <c r="C98">
        <v>8.1</v>
      </c>
      <c r="D98">
        <v>5</v>
      </c>
      <c r="E98">
        <v>1.609437912</v>
      </c>
      <c r="F98">
        <v>6</v>
      </c>
      <c r="G98">
        <v>0.863295233</v>
      </c>
      <c r="H98">
        <v>3</v>
      </c>
      <c r="I98">
        <v>6</v>
      </c>
      <c r="J98" t="s">
        <v>194</v>
      </c>
      <c r="K98">
        <f t="shared" si="1"/>
        <v>1</v>
      </c>
    </row>
    <row r="99" spans="1:11" x14ac:dyDescent="0.55000000000000004">
      <c r="A99" s="1" t="s">
        <v>55</v>
      </c>
      <c r="B99" s="1">
        <v>7.3999999999999996E-2</v>
      </c>
      <c r="C99" s="1">
        <v>4</v>
      </c>
      <c r="D99" s="1">
        <v>1</v>
      </c>
      <c r="E99" s="1">
        <v>0</v>
      </c>
      <c r="F99" s="1">
        <v>7</v>
      </c>
      <c r="G99" s="1">
        <v>0.65546137000000004</v>
      </c>
      <c r="H99" s="1">
        <v>2</v>
      </c>
      <c r="I99" s="1">
        <v>2</v>
      </c>
      <c r="J99" t="s">
        <v>194</v>
      </c>
      <c r="K99">
        <f t="shared" si="1"/>
        <v>1</v>
      </c>
    </row>
    <row r="100" spans="1:11" x14ac:dyDescent="0.55000000000000004">
      <c r="A100" s="1" t="s">
        <v>53</v>
      </c>
      <c r="B100" s="1">
        <v>5.6000000000000001E-2</v>
      </c>
      <c r="C100" s="1">
        <v>7.45</v>
      </c>
      <c r="D100" s="1">
        <v>28</v>
      </c>
      <c r="E100" s="1">
        <v>3.33220451</v>
      </c>
      <c r="F100" s="1">
        <v>3</v>
      </c>
      <c r="G100" s="1">
        <v>2.6728329500000001</v>
      </c>
      <c r="H100" s="1">
        <v>1</v>
      </c>
      <c r="I100" s="1">
        <v>2</v>
      </c>
      <c r="J100" t="s">
        <v>194</v>
      </c>
      <c r="K100">
        <f t="shared" si="1"/>
        <v>1</v>
      </c>
    </row>
    <row r="101" spans="1:11" x14ac:dyDescent="0.55000000000000004">
      <c r="A101" t="s">
        <v>186</v>
      </c>
      <c r="B101">
        <v>5.6000000000000001E-2</v>
      </c>
      <c r="C101">
        <v>7.75</v>
      </c>
      <c r="D101">
        <v>7</v>
      </c>
      <c r="E101">
        <v>1.9459101489999999</v>
      </c>
      <c r="F101">
        <v>6</v>
      </c>
      <c r="G101">
        <v>4.506836088</v>
      </c>
      <c r="H101">
        <v>3</v>
      </c>
      <c r="I101">
        <v>10</v>
      </c>
      <c r="J101" t="s">
        <v>194</v>
      </c>
      <c r="K101">
        <f t="shared" si="1"/>
        <v>1</v>
      </c>
    </row>
    <row r="102" spans="1:11" x14ac:dyDescent="0.55000000000000004">
      <c r="A102" s="1" t="s">
        <v>14</v>
      </c>
      <c r="B102" s="1">
        <v>5.7000000000000002E-2</v>
      </c>
      <c r="C102" s="1">
        <v>4.95</v>
      </c>
      <c r="D102" s="1">
        <v>1</v>
      </c>
      <c r="E102" s="1">
        <v>0</v>
      </c>
      <c r="F102" s="1">
        <v>5</v>
      </c>
      <c r="G102" s="1">
        <v>2.7549605189999999</v>
      </c>
      <c r="H102" s="1">
        <v>2</v>
      </c>
      <c r="I102" s="1">
        <v>1</v>
      </c>
      <c r="J102" t="s">
        <v>193</v>
      </c>
      <c r="K102">
        <f t="shared" si="1"/>
        <v>1</v>
      </c>
    </row>
    <row r="103" spans="1:11" x14ac:dyDescent="0.55000000000000004">
      <c r="A103" t="s">
        <v>115</v>
      </c>
      <c r="B103">
        <v>5.5E-2</v>
      </c>
      <c r="C103">
        <v>4.45</v>
      </c>
      <c r="D103">
        <v>1</v>
      </c>
      <c r="E103">
        <v>0</v>
      </c>
      <c r="F103">
        <v>6</v>
      </c>
      <c r="G103">
        <v>1.3547002159999999</v>
      </c>
      <c r="H103">
        <v>2</v>
      </c>
      <c r="I103">
        <v>9</v>
      </c>
      <c r="J103" t="s">
        <v>193</v>
      </c>
      <c r="K103">
        <f t="shared" si="1"/>
        <v>9</v>
      </c>
    </row>
    <row r="104" spans="1:11" x14ac:dyDescent="0.55000000000000004">
      <c r="A104" t="s">
        <v>108</v>
      </c>
      <c r="B104">
        <v>1.7000000000000001E-2</v>
      </c>
      <c r="C104">
        <v>6.2</v>
      </c>
      <c r="D104">
        <v>3</v>
      </c>
      <c r="E104">
        <v>1.0986122890000001</v>
      </c>
      <c r="F104">
        <v>6</v>
      </c>
      <c r="G104">
        <v>2.4642469330000001</v>
      </c>
      <c r="H104">
        <v>2</v>
      </c>
      <c r="I104">
        <v>9</v>
      </c>
      <c r="J104" t="s">
        <v>193</v>
      </c>
      <c r="K104">
        <f t="shared" si="1"/>
        <v>9</v>
      </c>
    </row>
    <row r="105" spans="1:11" x14ac:dyDescent="0.55000000000000004">
      <c r="A105" s="1" t="s">
        <v>85</v>
      </c>
      <c r="B105" s="1">
        <v>5.8999999999999997E-2</v>
      </c>
      <c r="C105" s="1">
        <v>7</v>
      </c>
      <c r="D105" s="1">
        <v>14</v>
      </c>
      <c r="E105" s="1">
        <v>2.63905733</v>
      </c>
      <c r="F105" s="1">
        <v>5</v>
      </c>
      <c r="G105" s="1">
        <v>0.67804891599999995</v>
      </c>
      <c r="H105" s="1">
        <v>1</v>
      </c>
      <c r="I105" s="1">
        <v>3</v>
      </c>
      <c r="J105" t="s">
        <v>193</v>
      </c>
      <c r="K105">
        <f t="shared" si="1"/>
        <v>3</v>
      </c>
    </row>
    <row r="106" spans="1:11" x14ac:dyDescent="0.55000000000000004">
      <c r="A106" s="1" t="s">
        <v>27</v>
      </c>
      <c r="B106" s="1">
        <v>0.05</v>
      </c>
      <c r="C106" s="1">
        <v>3.95</v>
      </c>
      <c r="D106" s="1">
        <v>1</v>
      </c>
      <c r="E106" s="1">
        <v>0</v>
      </c>
      <c r="F106" s="1">
        <v>7</v>
      </c>
      <c r="G106" s="1">
        <v>3.020745845</v>
      </c>
      <c r="H106" s="1">
        <v>2</v>
      </c>
      <c r="I106" s="1">
        <v>5</v>
      </c>
      <c r="J106" t="s">
        <v>193</v>
      </c>
      <c r="K106">
        <f t="shared" si="1"/>
        <v>7</v>
      </c>
    </row>
    <row r="107" spans="1:11" x14ac:dyDescent="0.55000000000000004">
      <c r="A107" s="1" t="s">
        <v>50</v>
      </c>
      <c r="B107" s="1">
        <v>1.6E-2</v>
      </c>
      <c r="C107" s="1">
        <v>7</v>
      </c>
      <c r="D107" s="1">
        <v>16</v>
      </c>
      <c r="E107" s="1">
        <v>2.7725887220000001</v>
      </c>
      <c r="F107" s="1">
        <v>11</v>
      </c>
      <c r="G107" s="1">
        <v>1.2275817010000001</v>
      </c>
      <c r="H107" s="1">
        <v>4</v>
      </c>
      <c r="I107" s="1">
        <v>2</v>
      </c>
      <c r="J107" t="s">
        <v>194</v>
      </c>
      <c r="K107">
        <f t="shared" si="1"/>
        <v>1</v>
      </c>
    </row>
    <row r="108" spans="1:11" x14ac:dyDescent="0.55000000000000004">
      <c r="A108" t="s">
        <v>187</v>
      </c>
      <c r="B108">
        <v>2.5999999999999999E-2</v>
      </c>
      <c r="C108">
        <v>2.1</v>
      </c>
      <c r="D108">
        <v>1</v>
      </c>
      <c r="E108">
        <v>0</v>
      </c>
      <c r="F108">
        <v>8</v>
      </c>
      <c r="G108">
        <v>2.1033899690000002</v>
      </c>
      <c r="H108">
        <v>3</v>
      </c>
      <c r="I108">
        <v>10</v>
      </c>
      <c r="J108" t="s">
        <v>194</v>
      </c>
      <c r="K108">
        <f t="shared" si="1"/>
        <v>1</v>
      </c>
    </row>
    <row r="109" spans="1:11" x14ac:dyDescent="0.55000000000000004">
      <c r="A109" t="s">
        <v>180</v>
      </c>
      <c r="B109">
        <v>2.7E-2</v>
      </c>
      <c r="C109">
        <v>6.1</v>
      </c>
      <c r="D109">
        <v>9</v>
      </c>
      <c r="E109">
        <v>2.1972245770000001</v>
      </c>
      <c r="F109">
        <v>5</v>
      </c>
      <c r="G109">
        <v>0.67355275699999995</v>
      </c>
      <c r="H109">
        <v>2</v>
      </c>
      <c r="I109">
        <v>10</v>
      </c>
      <c r="J109" t="s">
        <v>194</v>
      </c>
      <c r="K109">
        <f t="shared" si="1"/>
        <v>1</v>
      </c>
    </row>
    <row r="110" spans="1:11" x14ac:dyDescent="0.55000000000000004">
      <c r="A110" t="s">
        <v>139</v>
      </c>
      <c r="B110">
        <v>5.1999999999999998E-2</v>
      </c>
      <c r="C110">
        <v>7.4</v>
      </c>
      <c r="D110">
        <v>7</v>
      </c>
      <c r="E110">
        <v>1.9459101489999999</v>
      </c>
      <c r="F110">
        <v>7</v>
      </c>
      <c r="G110">
        <v>2.4361646850000001</v>
      </c>
      <c r="H110">
        <v>2</v>
      </c>
      <c r="I110">
        <v>6</v>
      </c>
      <c r="J110" t="s">
        <v>194</v>
      </c>
      <c r="K110">
        <f t="shared" si="1"/>
        <v>1</v>
      </c>
    </row>
    <row r="111" spans="1:11" x14ac:dyDescent="0.55000000000000004">
      <c r="A111" t="s">
        <v>153</v>
      </c>
      <c r="B111">
        <v>0.06</v>
      </c>
      <c r="C111">
        <v>6.1</v>
      </c>
      <c r="D111">
        <v>1</v>
      </c>
      <c r="E111">
        <v>0</v>
      </c>
      <c r="F111">
        <v>7</v>
      </c>
      <c r="G111">
        <v>0.49112755400000002</v>
      </c>
      <c r="H111">
        <v>2</v>
      </c>
      <c r="I111">
        <v>8</v>
      </c>
      <c r="J111" t="s">
        <v>194</v>
      </c>
      <c r="K111">
        <f t="shared" si="1"/>
        <v>1</v>
      </c>
    </row>
    <row r="112" spans="1:11" x14ac:dyDescent="0.55000000000000004">
      <c r="A112" s="1" t="s">
        <v>127</v>
      </c>
      <c r="B112" s="1">
        <v>5.1999999999999998E-2</v>
      </c>
      <c r="C112" s="1">
        <v>3.65</v>
      </c>
      <c r="D112" s="1">
        <v>1</v>
      </c>
      <c r="E112" s="1">
        <v>0</v>
      </c>
      <c r="F112" s="1">
        <v>9</v>
      </c>
      <c r="G112" s="1">
        <v>1.1623862309999999</v>
      </c>
      <c r="H112" s="1">
        <v>4</v>
      </c>
      <c r="I112" s="1">
        <v>4</v>
      </c>
      <c r="J112" t="s">
        <v>193</v>
      </c>
      <c r="K112">
        <f t="shared" si="1"/>
        <v>5</v>
      </c>
    </row>
    <row r="113" spans="1:11" x14ac:dyDescent="0.55000000000000004">
      <c r="A113" s="1" t="s">
        <v>124</v>
      </c>
      <c r="B113" s="1">
        <v>2.3E-2</v>
      </c>
      <c r="C113" s="1">
        <v>5.8</v>
      </c>
      <c r="D113" s="1">
        <v>1</v>
      </c>
      <c r="E113" s="1">
        <v>0</v>
      </c>
      <c r="F113" s="1">
        <v>7</v>
      </c>
      <c r="G113" s="1">
        <v>2.4554190629999999</v>
      </c>
      <c r="H113" s="1">
        <v>2</v>
      </c>
      <c r="I113" s="1">
        <v>4</v>
      </c>
      <c r="J113" t="s">
        <v>193</v>
      </c>
      <c r="K113">
        <f t="shared" si="1"/>
        <v>5</v>
      </c>
    </row>
    <row r="114" spans="1:11" x14ac:dyDescent="0.55000000000000004">
      <c r="A114" t="s">
        <v>110</v>
      </c>
      <c r="B114">
        <v>0.06</v>
      </c>
      <c r="C114">
        <v>5.8</v>
      </c>
      <c r="D114">
        <v>11</v>
      </c>
      <c r="E114">
        <v>2.397895273</v>
      </c>
      <c r="F114">
        <v>4</v>
      </c>
      <c r="G114">
        <v>0.951978459</v>
      </c>
      <c r="H114">
        <v>1</v>
      </c>
      <c r="I114">
        <v>9</v>
      </c>
      <c r="J114" t="s">
        <v>193</v>
      </c>
      <c r="K114">
        <f t="shared" si="1"/>
        <v>9</v>
      </c>
    </row>
    <row r="115" spans="1:11" x14ac:dyDescent="0.55000000000000004">
      <c r="A115" s="1" t="s">
        <v>120</v>
      </c>
      <c r="B115" s="1">
        <v>1.7000000000000001E-2</v>
      </c>
      <c r="C115" s="1">
        <v>7.4</v>
      </c>
      <c r="D115" s="1">
        <v>16</v>
      </c>
      <c r="E115" s="1">
        <v>2.7725887220000001</v>
      </c>
      <c r="F115" s="1">
        <v>4</v>
      </c>
      <c r="G115" s="1">
        <v>3.1040533479999999</v>
      </c>
      <c r="H115" s="1">
        <v>1</v>
      </c>
      <c r="I115" s="1">
        <v>4</v>
      </c>
      <c r="J115" t="s">
        <v>193</v>
      </c>
      <c r="K115">
        <f t="shared" si="1"/>
        <v>5</v>
      </c>
    </row>
    <row r="116" spans="1:11" x14ac:dyDescent="0.55000000000000004">
      <c r="A116" s="1" t="s">
        <v>18</v>
      </c>
      <c r="B116" s="1">
        <v>1.9E-2</v>
      </c>
      <c r="C116" s="1">
        <v>5.3</v>
      </c>
      <c r="D116" s="1">
        <v>15</v>
      </c>
      <c r="E116" s="1">
        <v>2.7080502009999998</v>
      </c>
      <c r="F116" s="1">
        <v>7</v>
      </c>
      <c r="G116" s="1">
        <v>3.2068405759999998</v>
      </c>
      <c r="H116" s="1">
        <v>2</v>
      </c>
      <c r="I116" s="1">
        <v>1</v>
      </c>
      <c r="J116" t="s">
        <v>193</v>
      </c>
      <c r="K116">
        <f t="shared" si="1"/>
        <v>1</v>
      </c>
    </row>
    <row r="117" spans="1:11" x14ac:dyDescent="0.55000000000000004">
      <c r="A117" t="s">
        <v>73</v>
      </c>
      <c r="B117">
        <v>2.1000000000000001E-2</v>
      </c>
      <c r="C117">
        <v>4.2</v>
      </c>
      <c r="D117">
        <v>1</v>
      </c>
      <c r="E117">
        <v>0</v>
      </c>
      <c r="F117">
        <v>8</v>
      </c>
      <c r="G117">
        <v>2.9010607000000001E-2</v>
      </c>
      <c r="H117">
        <v>3</v>
      </c>
      <c r="I117">
        <v>7</v>
      </c>
      <c r="J117" t="s">
        <v>194</v>
      </c>
      <c r="K117">
        <f t="shared" si="1"/>
        <v>1</v>
      </c>
    </row>
    <row r="118" spans="1:11" x14ac:dyDescent="0.55000000000000004">
      <c r="A118" t="s">
        <v>70</v>
      </c>
      <c r="B118">
        <v>5.1999999999999998E-2</v>
      </c>
      <c r="C118">
        <v>6.2</v>
      </c>
      <c r="D118">
        <v>24</v>
      </c>
      <c r="E118">
        <v>3.1780538300000001</v>
      </c>
      <c r="F118">
        <v>6</v>
      </c>
      <c r="G118">
        <v>0.84706338400000003</v>
      </c>
      <c r="H118">
        <v>2</v>
      </c>
      <c r="I118">
        <v>7</v>
      </c>
      <c r="J118" t="s">
        <v>194</v>
      </c>
      <c r="K118">
        <f t="shared" si="1"/>
        <v>1</v>
      </c>
    </row>
    <row r="119" spans="1:11" x14ac:dyDescent="0.55000000000000004">
      <c r="A119" t="s">
        <v>182</v>
      </c>
      <c r="B119">
        <v>5.2999999999999999E-2</v>
      </c>
      <c r="C119">
        <v>6.7</v>
      </c>
      <c r="D119">
        <v>19</v>
      </c>
      <c r="E119">
        <v>2.9444389790000001</v>
      </c>
      <c r="F119">
        <v>3</v>
      </c>
      <c r="G119">
        <v>3.2498227179999999</v>
      </c>
      <c r="H119">
        <v>1</v>
      </c>
      <c r="I119">
        <v>10</v>
      </c>
      <c r="J119" t="s">
        <v>194</v>
      </c>
      <c r="K119">
        <f t="shared" si="1"/>
        <v>1</v>
      </c>
    </row>
    <row r="120" spans="1:11" x14ac:dyDescent="0.55000000000000004">
      <c r="A120" t="s">
        <v>66</v>
      </c>
      <c r="B120">
        <v>6.0999999999999999E-2</v>
      </c>
      <c r="C120">
        <v>5.5</v>
      </c>
      <c r="D120">
        <v>1</v>
      </c>
      <c r="E120">
        <v>0</v>
      </c>
      <c r="F120">
        <v>5</v>
      </c>
      <c r="G120">
        <v>2.082466766</v>
      </c>
      <c r="H120">
        <v>1</v>
      </c>
      <c r="I120">
        <v>7</v>
      </c>
      <c r="J120" t="s">
        <v>194</v>
      </c>
      <c r="K120">
        <f t="shared" si="1"/>
        <v>1</v>
      </c>
    </row>
    <row r="121" spans="1:11" x14ac:dyDescent="0.55000000000000004">
      <c r="A121" s="1" t="s">
        <v>54</v>
      </c>
      <c r="B121" s="1">
        <v>1.7000000000000001E-2</v>
      </c>
      <c r="C121" s="1">
        <v>5</v>
      </c>
      <c r="D121" s="1">
        <v>6</v>
      </c>
      <c r="E121" s="1">
        <v>1.791759469</v>
      </c>
      <c r="F121" s="1">
        <v>6</v>
      </c>
      <c r="G121" s="1">
        <v>-0.695929452</v>
      </c>
      <c r="H121" s="1">
        <v>2</v>
      </c>
      <c r="I121" s="1">
        <v>2</v>
      </c>
      <c r="J121" t="s">
        <v>194</v>
      </c>
      <c r="K121">
        <f t="shared" si="1"/>
        <v>1</v>
      </c>
    </row>
    <row r="122" spans="1:11" x14ac:dyDescent="0.55000000000000004">
      <c r="A122" t="s">
        <v>107</v>
      </c>
      <c r="B122">
        <v>6.6000000000000003E-2</v>
      </c>
      <c r="C122">
        <v>8.85</v>
      </c>
      <c r="D122">
        <v>19</v>
      </c>
      <c r="E122">
        <v>2.9444389790000001</v>
      </c>
      <c r="F122">
        <v>4</v>
      </c>
      <c r="G122">
        <v>0.678639137</v>
      </c>
      <c r="H122">
        <v>1</v>
      </c>
      <c r="I122">
        <v>9</v>
      </c>
      <c r="J122" t="s">
        <v>193</v>
      </c>
      <c r="K122">
        <f t="shared" si="1"/>
        <v>9</v>
      </c>
    </row>
    <row r="123" spans="1:11" x14ac:dyDescent="0.55000000000000004">
      <c r="A123" t="s">
        <v>116</v>
      </c>
      <c r="B123">
        <v>1.7999999999999999E-2</v>
      </c>
      <c r="C123">
        <v>3.05</v>
      </c>
      <c r="D123">
        <v>71</v>
      </c>
      <c r="E123">
        <v>4.2626798770000001</v>
      </c>
      <c r="F123">
        <v>4</v>
      </c>
      <c r="G123">
        <v>1.660572994</v>
      </c>
      <c r="H123">
        <v>1</v>
      </c>
      <c r="I123">
        <v>9</v>
      </c>
      <c r="J123" t="s">
        <v>193</v>
      </c>
      <c r="K123">
        <f t="shared" si="1"/>
        <v>9</v>
      </c>
    </row>
    <row r="124" spans="1:11" x14ac:dyDescent="0.55000000000000004">
      <c r="A124" t="s">
        <v>105</v>
      </c>
      <c r="B124">
        <v>2.1000000000000001E-2</v>
      </c>
      <c r="C124">
        <v>5.25</v>
      </c>
      <c r="D124">
        <v>1</v>
      </c>
      <c r="E124">
        <v>0</v>
      </c>
      <c r="F124">
        <v>8</v>
      </c>
      <c r="G124">
        <v>0.46062079</v>
      </c>
      <c r="H124">
        <v>2</v>
      </c>
      <c r="I124">
        <v>9</v>
      </c>
      <c r="J124" t="s">
        <v>193</v>
      </c>
      <c r="K124">
        <f t="shared" si="1"/>
        <v>9</v>
      </c>
    </row>
    <row r="125" spans="1:11" x14ac:dyDescent="0.55000000000000004">
      <c r="A125" s="1" t="s">
        <v>121</v>
      </c>
      <c r="B125" s="1">
        <v>2.5000000000000001E-2</v>
      </c>
      <c r="C125" s="1">
        <v>4.05</v>
      </c>
      <c r="D125" s="1">
        <v>9</v>
      </c>
      <c r="E125" s="1">
        <v>2.1972245770000001</v>
      </c>
      <c r="F125" s="1">
        <v>7</v>
      </c>
      <c r="G125" s="1">
        <v>0.81043085800000003</v>
      </c>
      <c r="H125" s="1">
        <v>3</v>
      </c>
      <c r="I125" s="1">
        <v>4</v>
      </c>
      <c r="J125" t="s">
        <v>193</v>
      </c>
      <c r="K125">
        <f t="shared" si="1"/>
        <v>5</v>
      </c>
    </row>
    <row r="126" spans="1:11" x14ac:dyDescent="0.55000000000000004">
      <c r="A126" s="1" t="s">
        <v>132</v>
      </c>
      <c r="B126" s="1">
        <v>5.2999999999999999E-2</v>
      </c>
      <c r="C126" s="1">
        <v>6.55</v>
      </c>
      <c r="D126" s="1">
        <v>1</v>
      </c>
      <c r="E126" s="1">
        <v>0</v>
      </c>
      <c r="F126" s="1">
        <v>6</v>
      </c>
      <c r="G126" s="1">
        <v>2.291088121</v>
      </c>
      <c r="H126" s="1">
        <v>2</v>
      </c>
      <c r="I126" s="1">
        <v>4</v>
      </c>
      <c r="J126" t="s">
        <v>193</v>
      </c>
      <c r="K126">
        <f t="shared" si="1"/>
        <v>5</v>
      </c>
    </row>
    <row r="127" spans="1:11" x14ac:dyDescent="0.55000000000000004">
      <c r="A127" t="s">
        <v>179</v>
      </c>
      <c r="B127">
        <v>2.1000000000000001E-2</v>
      </c>
      <c r="C127">
        <v>6.9</v>
      </c>
      <c r="D127">
        <v>19</v>
      </c>
      <c r="E127">
        <v>2.9444389790000001</v>
      </c>
      <c r="F127">
        <v>4</v>
      </c>
      <c r="G127">
        <v>1.173394746</v>
      </c>
      <c r="H127">
        <v>1</v>
      </c>
      <c r="I127">
        <v>10</v>
      </c>
      <c r="J127" t="s">
        <v>194</v>
      </c>
      <c r="K127">
        <f t="shared" si="1"/>
        <v>1</v>
      </c>
    </row>
    <row r="128" spans="1:11" x14ac:dyDescent="0.55000000000000004">
      <c r="A128" t="s">
        <v>188</v>
      </c>
      <c r="B128">
        <v>1.7999999999999999E-2</v>
      </c>
      <c r="C128">
        <v>6.05</v>
      </c>
      <c r="D128">
        <v>1</v>
      </c>
      <c r="E128">
        <v>0</v>
      </c>
      <c r="F128">
        <v>8</v>
      </c>
      <c r="G128">
        <v>2.94541977</v>
      </c>
      <c r="H128">
        <v>3</v>
      </c>
      <c r="I128">
        <v>10</v>
      </c>
      <c r="J128" t="s">
        <v>194</v>
      </c>
      <c r="K128">
        <f t="shared" si="1"/>
        <v>1</v>
      </c>
    </row>
    <row r="129" spans="1:11" x14ac:dyDescent="0.55000000000000004">
      <c r="A129" t="s">
        <v>177</v>
      </c>
      <c r="B129">
        <v>2.1000000000000001E-2</v>
      </c>
      <c r="C129">
        <v>2.9</v>
      </c>
      <c r="D129">
        <v>1</v>
      </c>
      <c r="E129">
        <v>0</v>
      </c>
      <c r="F129">
        <v>9</v>
      </c>
      <c r="G129">
        <v>1.6721828860000001</v>
      </c>
      <c r="H129">
        <v>4</v>
      </c>
      <c r="I129">
        <v>10</v>
      </c>
      <c r="J129" t="s">
        <v>194</v>
      </c>
      <c r="K129">
        <f t="shared" si="1"/>
        <v>1</v>
      </c>
    </row>
    <row r="130" spans="1:11" x14ac:dyDescent="0.55000000000000004">
      <c r="A130" t="s">
        <v>67</v>
      </c>
      <c r="B130">
        <v>1.4999999999999999E-2</v>
      </c>
      <c r="C130">
        <v>8.75</v>
      </c>
      <c r="D130">
        <v>17</v>
      </c>
      <c r="E130">
        <v>2.8332133439999998</v>
      </c>
      <c r="F130">
        <v>6</v>
      </c>
      <c r="G130">
        <v>1.102909725</v>
      </c>
      <c r="H130">
        <v>2</v>
      </c>
      <c r="I130">
        <v>7</v>
      </c>
      <c r="J130" t="s">
        <v>194</v>
      </c>
      <c r="K130">
        <f t="shared" si="1"/>
        <v>1</v>
      </c>
    </row>
    <row r="131" spans="1:11" x14ac:dyDescent="0.55000000000000004">
      <c r="A131" t="s">
        <v>78</v>
      </c>
      <c r="B131">
        <v>5.1999999999999998E-2</v>
      </c>
      <c r="C131">
        <v>5.6</v>
      </c>
      <c r="D131">
        <v>3</v>
      </c>
      <c r="E131">
        <v>1.0986122890000001</v>
      </c>
      <c r="F131">
        <v>9</v>
      </c>
      <c r="G131">
        <v>3.758683188</v>
      </c>
      <c r="H131">
        <v>2</v>
      </c>
      <c r="I131">
        <v>7</v>
      </c>
      <c r="J131" t="s">
        <v>194</v>
      </c>
      <c r="K131">
        <f t="shared" ref="K131:K181" si="2">IF(I131=9,9,IF(I131=5,7,IF(I131=4,5,IF(I131=3,3,IF(I131=1,1,1)))))</f>
        <v>1</v>
      </c>
    </row>
    <row r="132" spans="1:11" x14ac:dyDescent="0.55000000000000004">
      <c r="A132" s="1" t="s">
        <v>81</v>
      </c>
      <c r="B132" s="1">
        <v>5.1999999999999998E-2</v>
      </c>
      <c r="C132" s="1">
        <v>5.0999999999999996</v>
      </c>
      <c r="D132" s="1">
        <v>11</v>
      </c>
      <c r="E132" s="1">
        <v>2.397895273</v>
      </c>
      <c r="F132" s="1">
        <v>5</v>
      </c>
      <c r="G132" s="1">
        <v>0.90830802300000002</v>
      </c>
      <c r="H132" s="1">
        <v>1</v>
      </c>
      <c r="I132" s="1">
        <v>3</v>
      </c>
      <c r="J132" t="s">
        <v>193</v>
      </c>
      <c r="K132">
        <f t="shared" si="2"/>
        <v>3</v>
      </c>
    </row>
    <row r="133" spans="1:11" x14ac:dyDescent="0.55000000000000004">
      <c r="A133" s="1" t="s">
        <v>40</v>
      </c>
      <c r="B133" s="1">
        <v>2.1000000000000001E-2</v>
      </c>
      <c r="C133" s="1">
        <v>4.5999999999999996</v>
      </c>
      <c r="D133" s="1">
        <v>1</v>
      </c>
      <c r="E133" s="1">
        <v>0</v>
      </c>
      <c r="F133" s="1">
        <v>5</v>
      </c>
      <c r="G133" s="1">
        <v>1.912259081</v>
      </c>
      <c r="H133" s="1">
        <v>2</v>
      </c>
      <c r="I133" s="1">
        <v>5</v>
      </c>
      <c r="J133" t="s">
        <v>193</v>
      </c>
      <c r="K133">
        <f t="shared" si="2"/>
        <v>7</v>
      </c>
    </row>
    <row r="134" spans="1:11" x14ac:dyDescent="0.55000000000000004">
      <c r="A134" s="1" t="s">
        <v>32</v>
      </c>
      <c r="B134" s="1">
        <v>0.01</v>
      </c>
      <c r="C134" s="1">
        <v>6.5</v>
      </c>
      <c r="D134" s="1">
        <v>4</v>
      </c>
      <c r="E134" s="1">
        <v>1.386294361</v>
      </c>
      <c r="F134" s="1">
        <v>10</v>
      </c>
      <c r="G134" s="1">
        <v>1.5464815279999999</v>
      </c>
      <c r="H134" s="1">
        <v>3</v>
      </c>
      <c r="I134" s="1">
        <v>5</v>
      </c>
      <c r="J134" t="s">
        <v>193</v>
      </c>
      <c r="K134">
        <f t="shared" si="2"/>
        <v>7</v>
      </c>
    </row>
    <row r="135" spans="1:11" x14ac:dyDescent="0.55000000000000004">
      <c r="A135" t="s">
        <v>106</v>
      </c>
      <c r="B135">
        <v>2.1000000000000001E-2</v>
      </c>
      <c r="C135">
        <v>7.45</v>
      </c>
      <c r="D135">
        <v>1</v>
      </c>
      <c r="E135">
        <v>0</v>
      </c>
      <c r="F135">
        <v>3</v>
      </c>
      <c r="G135">
        <v>2.7871736039999999</v>
      </c>
      <c r="H135">
        <v>1</v>
      </c>
      <c r="I135">
        <v>9</v>
      </c>
      <c r="J135" t="s">
        <v>193</v>
      </c>
      <c r="K135">
        <f t="shared" si="2"/>
        <v>9</v>
      </c>
    </row>
    <row r="136" spans="1:11" x14ac:dyDescent="0.55000000000000004">
      <c r="A136" s="1" t="s">
        <v>130</v>
      </c>
      <c r="B136" s="1">
        <v>8.9999999999999993E-3</v>
      </c>
      <c r="C136" s="1">
        <v>4.7</v>
      </c>
      <c r="D136" s="1">
        <v>27</v>
      </c>
      <c r="E136" s="1">
        <v>3.2958368660000001</v>
      </c>
      <c r="F136" s="1">
        <v>6</v>
      </c>
      <c r="G136" s="1">
        <v>1.4487750699999999</v>
      </c>
      <c r="H136" s="1">
        <v>2</v>
      </c>
      <c r="I136" s="1">
        <v>4</v>
      </c>
      <c r="J136" t="s">
        <v>193</v>
      </c>
      <c r="K136">
        <f t="shared" si="2"/>
        <v>5</v>
      </c>
    </row>
    <row r="137" spans="1:11" x14ac:dyDescent="0.55000000000000004">
      <c r="A137" t="s">
        <v>135</v>
      </c>
      <c r="B137">
        <v>0.05</v>
      </c>
      <c r="C137">
        <v>3.85</v>
      </c>
      <c r="D137">
        <v>1</v>
      </c>
      <c r="E137">
        <v>0</v>
      </c>
      <c r="F137">
        <v>7</v>
      </c>
      <c r="G137">
        <v>4.4935857559999999</v>
      </c>
      <c r="H137">
        <v>2</v>
      </c>
      <c r="I137">
        <v>6</v>
      </c>
      <c r="J137" t="s">
        <v>194</v>
      </c>
      <c r="K137">
        <f t="shared" si="2"/>
        <v>1</v>
      </c>
    </row>
    <row r="138" spans="1:11" x14ac:dyDescent="0.55000000000000004">
      <c r="A138" t="s">
        <v>166</v>
      </c>
      <c r="B138">
        <v>1.7999999999999999E-2</v>
      </c>
      <c r="C138">
        <v>6.05</v>
      </c>
      <c r="D138">
        <v>2</v>
      </c>
      <c r="E138">
        <v>0.69314718099999995</v>
      </c>
      <c r="F138">
        <v>6</v>
      </c>
      <c r="G138">
        <v>1.0466822229999999</v>
      </c>
      <c r="H138">
        <v>2</v>
      </c>
      <c r="I138">
        <v>8</v>
      </c>
      <c r="J138" t="s">
        <v>194</v>
      </c>
      <c r="K138">
        <f t="shared" si="2"/>
        <v>1</v>
      </c>
    </row>
    <row r="139" spans="1:11" x14ac:dyDescent="0.55000000000000004">
      <c r="A139" t="s">
        <v>158</v>
      </c>
      <c r="B139">
        <v>6.0999999999999999E-2</v>
      </c>
      <c r="C139">
        <v>6.4</v>
      </c>
      <c r="D139">
        <v>4</v>
      </c>
      <c r="E139">
        <v>1.386294361</v>
      </c>
      <c r="F139">
        <v>7</v>
      </c>
      <c r="G139">
        <v>0.40697080400000002</v>
      </c>
      <c r="H139">
        <v>2</v>
      </c>
      <c r="I139">
        <v>8</v>
      </c>
      <c r="J139" t="s">
        <v>194</v>
      </c>
      <c r="K139">
        <f t="shared" si="2"/>
        <v>1</v>
      </c>
    </row>
    <row r="140" spans="1:11" x14ac:dyDescent="0.55000000000000004">
      <c r="A140" t="s">
        <v>178</v>
      </c>
      <c r="B140">
        <v>5.1999999999999998E-2</v>
      </c>
      <c r="C140">
        <v>4.6500000000000004</v>
      </c>
      <c r="D140">
        <v>4</v>
      </c>
      <c r="E140">
        <v>1.386294361</v>
      </c>
      <c r="F140">
        <v>4</v>
      </c>
      <c r="G140">
        <v>2.1403398779999998</v>
      </c>
      <c r="H140">
        <v>1</v>
      </c>
      <c r="I140">
        <v>10</v>
      </c>
      <c r="J140" t="s">
        <v>194</v>
      </c>
      <c r="K140">
        <f t="shared" si="2"/>
        <v>1</v>
      </c>
    </row>
    <row r="141" spans="1:11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 t="s">
        <v>194</v>
      </c>
      <c r="K141">
        <f t="shared" si="2"/>
        <v>1</v>
      </c>
    </row>
    <row r="142" spans="1:11" x14ac:dyDescent="0.55000000000000004">
      <c r="A142" s="1" t="s">
        <v>20</v>
      </c>
      <c r="B142" s="1">
        <v>6.6000000000000003E-2</v>
      </c>
      <c r="C142" s="1">
        <v>7.95</v>
      </c>
      <c r="D142" s="1">
        <v>50</v>
      </c>
      <c r="E142" s="1">
        <v>3.912023005</v>
      </c>
      <c r="F142" s="1">
        <v>7</v>
      </c>
      <c r="G142" s="1">
        <v>1.829771244</v>
      </c>
      <c r="H142" s="1">
        <v>2</v>
      </c>
      <c r="I142" s="1">
        <v>1</v>
      </c>
      <c r="J142" t="s">
        <v>193</v>
      </c>
      <c r="K142">
        <f t="shared" si="2"/>
        <v>1</v>
      </c>
    </row>
    <row r="143" spans="1:11" x14ac:dyDescent="0.55000000000000004">
      <c r="A143" s="1" t="s">
        <v>95</v>
      </c>
      <c r="B143" s="1">
        <v>6.4000000000000001E-2</v>
      </c>
      <c r="C143" s="1">
        <v>3.35</v>
      </c>
      <c r="D143" s="1">
        <v>1</v>
      </c>
      <c r="E143" s="1">
        <v>0</v>
      </c>
      <c r="F143" s="1">
        <v>5</v>
      </c>
      <c r="G143" s="1">
        <v>1.1479838680000001</v>
      </c>
      <c r="H143" s="1">
        <v>1</v>
      </c>
      <c r="I143" s="1">
        <v>3</v>
      </c>
      <c r="J143" t="s">
        <v>193</v>
      </c>
      <c r="K143">
        <f t="shared" si="2"/>
        <v>3</v>
      </c>
    </row>
    <row r="144" spans="1:11" x14ac:dyDescent="0.55000000000000004">
      <c r="A144" s="1" t="s">
        <v>35</v>
      </c>
      <c r="B144" s="1">
        <v>6.0999999999999999E-2</v>
      </c>
      <c r="C144" s="1">
        <v>7.1</v>
      </c>
      <c r="D144" s="1">
        <v>52</v>
      </c>
      <c r="E144" s="1">
        <v>3.9512437189999998</v>
      </c>
      <c r="F144" s="1">
        <v>4</v>
      </c>
      <c r="G144" s="1">
        <v>1.103420165</v>
      </c>
      <c r="H144" s="1">
        <v>1</v>
      </c>
      <c r="I144" s="1">
        <v>5</v>
      </c>
      <c r="J144" t="s">
        <v>193</v>
      </c>
      <c r="K144">
        <f t="shared" si="2"/>
        <v>7</v>
      </c>
    </row>
    <row r="145" spans="1:11" x14ac:dyDescent="0.55000000000000004">
      <c r="A145" s="1" t="s">
        <v>37</v>
      </c>
      <c r="B145" s="1">
        <v>5.2999999999999999E-2</v>
      </c>
      <c r="C145" s="1">
        <v>6.7</v>
      </c>
      <c r="D145" s="1">
        <v>1</v>
      </c>
      <c r="E145" s="1">
        <v>0</v>
      </c>
      <c r="F145" s="1">
        <v>8</v>
      </c>
      <c r="G145" s="1">
        <v>6.5541725289999997</v>
      </c>
      <c r="H145" s="1">
        <v>2</v>
      </c>
      <c r="I145" s="1">
        <v>5</v>
      </c>
      <c r="J145" t="s">
        <v>193</v>
      </c>
      <c r="K145">
        <f t="shared" si="2"/>
        <v>7</v>
      </c>
    </row>
    <row r="146" spans="1:11" x14ac:dyDescent="0.55000000000000004">
      <c r="A146" s="1" t="s">
        <v>86</v>
      </c>
      <c r="B146" s="1">
        <v>2.5000000000000001E-2</v>
      </c>
      <c r="C146" s="1">
        <v>4.7</v>
      </c>
      <c r="D146" s="1">
        <v>11</v>
      </c>
      <c r="E146" s="1">
        <v>2.397895273</v>
      </c>
      <c r="F146" s="1">
        <v>9</v>
      </c>
      <c r="G146" s="1">
        <v>1.3637066390000001</v>
      </c>
      <c r="H146" s="1">
        <v>3</v>
      </c>
      <c r="I146" s="1">
        <v>3</v>
      </c>
      <c r="J146" t="s">
        <v>193</v>
      </c>
      <c r="K146">
        <f t="shared" si="2"/>
        <v>3</v>
      </c>
    </row>
    <row r="147" spans="1:11" x14ac:dyDescent="0.55000000000000004">
      <c r="A147" s="1" t="s">
        <v>56</v>
      </c>
      <c r="B147" s="1">
        <v>5.3999999999999999E-2</v>
      </c>
      <c r="C147" s="1">
        <v>3.25</v>
      </c>
      <c r="D147" s="1">
        <v>19</v>
      </c>
      <c r="E147" s="1">
        <v>2.9444389790000001</v>
      </c>
      <c r="F147" s="1">
        <v>3</v>
      </c>
      <c r="G147" s="1">
        <v>0.53434834499999995</v>
      </c>
      <c r="H147" s="1">
        <v>1</v>
      </c>
      <c r="I147" s="1">
        <v>2</v>
      </c>
      <c r="J147" t="s">
        <v>194</v>
      </c>
      <c r="K147">
        <f t="shared" si="2"/>
        <v>1</v>
      </c>
    </row>
    <row r="148" spans="1:11" x14ac:dyDescent="0.55000000000000004">
      <c r="A148" t="s">
        <v>149</v>
      </c>
      <c r="B148">
        <v>5.8999999999999997E-2</v>
      </c>
      <c r="C148">
        <v>8.9499999999999993</v>
      </c>
      <c r="D148">
        <v>348</v>
      </c>
      <c r="E148">
        <v>5.8522024799999999</v>
      </c>
      <c r="F148">
        <v>4</v>
      </c>
      <c r="G148">
        <v>2.4814550139999998</v>
      </c>
      <c r="H148">
        <v>1</v>
      </c>
      <c r="I148">
        <v>6</v>
      </c>
      <c r="J148" t="s">
        <v>194</v>
      </c>
      <c r="K148">
        <f t="shared" si="2"/>
        <v>1</v>
      </c>
    </row>
    <row r="149" spans="1:11" x14ac:dyDescent="0.55000000000000004">
      <c r="A149" t="s">
        <v>161</v>
      </c>
      <c r="B149">
        <v>6.6000000000000003E-2</v>
      </c>
      <c r="C149">
        <v>6.95</v>
      </c>
      <c r="D149">
        <v>24</v>
      </c>
      <c r="E149">
        <v>3.1780538300000001</v>
      </c>
      <c r="F149">
        <v>4</v>
      </c>
      <c r="G149">
        <v>3.3497362110000002</v>
      </c>
      <c r="H149">
        <v>1</v>
      </c>
      <c r="I149">
        <v>8</v>
      </c>
      <c r="J149" t="s">
        <v>194</v>
      </c>
      <c r="K149">
        <f t="shared" si="2"/>
        <v>1</v>
      </c>
    </row>
    <row r="150" spans="1:11" x14ac:dyDescent="0.55000000000000004">
      <c r="A150" t="s">
        <v>163</v>
      </c>
      <c r="B150">
        <v>2.4E-2</v>
      </c>
      <c r="C150">
        <v>2.7</v>
      </c>
      <c r="D150">
        <v>3</v>
      </c>
      <c r="E150">
        <v>1.0986122890000001</v>
      </c>
      <c r="F150">
        <v>7</v>
      </c>
      <c r="G150">
        <v>2.4116888830000001</v>
      </c>
      <c r="H150">
        <v>3</v>
      </c>
      <c r="I150">
        <v>8</v>
      </c>
      <c r="J150" t="s">
        <v>194</v>
      </c>
      <c r="K150">
        <f t="shared" si="2"/>
        <v>1</v>
      </c>
    </row>
    <row r="151" spans="1:11" x14ac:dyDescent="0.55000000000000004">
      <c r="A151" t="s">
        <v>140</v>
      </c>
      <c r="B151">
        <v>8.0000000000000002E-3</v>
      </c>
      <c r="C151">
        <v>5.0999999999999996</v>
      </c>
      <c r="D151">
        <v>1</v>
      </c>
      <c r="E151">
        <v>0</v>
      </c>
      <c r="F151">
        <v>7</v>
      </c>
      <c r="G151">
        <v>0.112350407</v>
      </c>
      <c r="H151">
        <v>2</v>
      </c>
      <c r="I151">
        <v>6</v>
      </c>
      <c r="J151" t="s">
        <v>194</v>
      </c>
      <c r="K151">
        <f t="shared" si="2"/>
        <v>1</v>
      </c>
    </row>
    <row r="152" spans="1:11" x14ac:dyDescent="0.55000000000000004">
      <c r="A152" s="1" t="s">
        <v>118</v>
      </c>
      <c r="B152" s="1">
        <v>5.5E-2</v>
      </c>
      <c r="C152" s="1">
        <v>3.7</v>
      </c>
      <c r="D152" s="1">
        <v>16</v>
      </c>
      <c r="E152" s="1">
        <v>2.7725887220000001</v>
      </c>
      <c r="F152" s="1">
        <v>7</v>
      </c>
      <c r="G152" s="1">
        <v>3.9051555969999998</v>
      </c>
      <c r="H152" s="1">
        <v>4</v>
      </c>
      <c r="I152" s="1">
        <v>4</v>
      </c>
      <c r="J152" t="s">
        <v>193</v>
      </c>
      <c r="K152">
        <f t="shared" si="2"/>
        <v>5</v>
      </c>
    </row>
    <row r="153" spans="1:11" x14ac:dyDescent="0.55000000000000004">
      <c r="A153" s="1" t="s">
        <v>38</v>
      </c>
      <c r="B153" s="1">
        <v>5.2999999999999999E-2</v>
      </c>
      <c r="C153" s="1">
        <v>6.35</v>
      </c>
      <c r="D153" s="1">
        <v>25</v>
      </c>
      <c r="E153" s="1">
        <v>3.218875825</v>
      </c>
      <c r="F153" s="1">
        <v>7</v>
      </c>
      <c r="G153" s="1">
        <v>0.74662667000000005</v>
      </c>
      <c r="H153" s="1">
        <v>2</v>
      </c>
      <c r="I153" s="1">
        <v>5</v>
      </c>
      <c r="J153" t="s">
        <v>193</v>
      </c>
      <c r="K153">
        <f t="shared" si="2"/>
        <v>7</v>
      </c>
    </row>
    <row r="154" spans="1:11" x14ac:dyDescent="0.55000000000000004">
      <c r="A154" s="1" t="s">
        <v>131</v>
      </c>
      <c r="B154" s="1">
        <v>5.6000000000000001E-2</v>
      </c>
      <c r="C154" s="1">
        <v>7.2</v>
      </c>
      <c r="D154" s="1">
        <v>8</v>
      </c>
      <c r="E154" s="1">
        <v>2.0794415420000001</v>
      </c>
      <c r="F154" s="1">
        <v>4</v>
      </c>
      <c r="G154" s="1">
        <v>2.0191600439999999</v>
      </c>
      <c r="H154" s="1">
        <v>1</v>
      </c>
      <c r="I154" s="1">
        <v>4</v>
      </c>
      <c r="J154" t="s">
        <v>193</v>
      </c>
      <c r="K154">
        <f t="shared" si="2"/>
        <v>5</v>
      </c>
    </row>
    <row r="155" spans="1:11" x14ac:dyDescent="0.55000000000000004">
      <c r="A155" s="1" t="s">
        <v>13</v>
      </c>
      <c r="B155" s="1">
        <v>5.1999999999999998E-2</v>
      </c>
      <c r="C155" s="1">
        <v>8.9499999999999993</v>
      </c>
      <c r="D155" s="1">
        <v>242</v>
      </c>
      <c r="E155" s="1">
        <v>5.4889377259999996</v>
      </c>
      <c r="F155" s="1">
        <v>5</v>
      </c>
      <c r="G155" s="1">
        <v>-4.6500688999999998E-2</v>
      </c>
      <c r="H155" s="1">
        <v>2</v>
      </c>
      <c r="I155" s="1">
        <v>1</v>
      </c>
      <c r="J155" t="s">
        <v>193</v>
      </c>
      <c r="K155">
        <f t="shared" si="2"/>
        <v>1</v>
      </c>
    </row>
    <row r="156" spans="1:11" x14ac:dyDescent="0.55000000000000004">
      <c r="A156" s="1" t="s">
        <v>10</v>
      </c>
      <c r="B156" s="1">
        <v>5.8000000000000003E-2</v>
      </c>
      <c r="C156" s="1">
        <v>5.05</v>
      </c>
      <c r="D156" s="1">
        <v>1</v>
      </c>
      <c r="E156" s="1">
        <v>0</v>
      </c>
      <c r="F156" s="1">
        <v>6</v>
      </c>
      <c r="G156" s="1">
        <v>2.1425871769999998</v>
      </c>
      <c r="H156" s="1">
        <v>2</v>
      </c>
      <c r="I156" s="1">
        <v>1</v>
      </c>
      <c r="J156" t="s">
        <v>193</v>
      </c>
      <c r="K156">
        <f t="shared" si="2"/>
        <v>1</v>
      </c>
    </row>
    <row r="157" spans="1:11" x14ac:dyDescent="0.55000000000000004">
      <c r="A157" t="s">
        <v>64</v>
      </c>
      <c r="B157">
        <v>1.6E-2</v>
      </c>
      <c r="C157">
        <v>5.5</v>
      </c>
      <c r="D157">
        <v>1</v>
      </c>
      <c r="E157">
        <v>0</v>
      </c>
      <c r="F157">
        <v>5</v>
      </c>
      <c r="G157">
        <v>3.7087200519999999</v>
      </c>
      <c r="H157">
        <v>2</v>
      </c>
      <c r="I157">
        <v>7</v>
      </c>
      <c r="J157" t="s">
        <v>194</v>
      </c>
      <c r="K157">
        <f t="shared" si="2"/>
        <v>1</v>
      </c>
    </row>
    <row r="158" spans="1:11" x14ac:dyDescent="0.55000000000000004">
      <c r="A158" t="s">
        <v>164</v>
      </c>
      <c r="B158">
        <v>5.2999999999999999E-2</v>
      </c>
      <c r="C158">
        <v>6.05</v>
      </c>
      <c r="D158">
        <v>16</v>
      </c>
      <c r="E158">
        <v>2.7725887220000001</v>
      </c>
      <c r="F158">
        <v>6</v>
      </c>
      <c r="G158">
        <v>0.64339064099999999</v>
      </c>
      <c r="H158">
        <v>2</v>
      </c>
      <c r="I158">
        <v>8</v>
      </c>
      <c r="J158" t="s">
        <v>194</v>
      </c>
      <c r="K158">
        <f t="shared" si="2"/>
        <v>1</v>
      </c>
    </row>
    <row r="159" spans="1:11" x14ac:dyDescent="0.55000000000000004">
      <c r="A159" t="s">
        <v>77</v>
      </c>
      <c r="B159">
        <v>0.05</v>
      </c>
      <c r="C159">
        <v>4.9000000000000004</v>
      </c>
      <c r="D159">
        <v>11</v>
      </c>
      <c r="E159">
        <v>2.397895273</v>
      </c>
      <c r="F159">
        <v>5</v>
      </c>
      <c r="G159">
        <v>0.28049922300000002</v>
      </c>
      <c r="H159">
        <v>1</v>
      </c>
      <c r="I159">
        <v>7</v>
      </c>
      <c r="J159" t="s">
        <v>194</v>
      </c>
      <c r="K159">
        <f t="shared" si="2"/>
        <v>1</v>
      </c>
    </row>
    <row r="160" spans="1:11" x14ac:dyDescent="0.55000000000000004">
      <c r="A160" s="1" t="s">
        <v>49</v>
      </c>
      <c r="B160" s="1">
        <v>7.5999999999999998E-2</v>
      </c>
      <c r="C160" s="1">
        <v>3.8</v>
      </c>
      <c r="D160" s="1">
        <v>1</v>
      </c>
      <c r="E160" s="1">
        <v>0</v>
      </c>
      <c r="F160" s="1">
        <v>12</v>
      </c>
      <c r="G160" s="1">
        <v>0.59819540699999996</v>
      </c>
      <c r="H160" s="1">
        <v>3</v>
      </c>
      <c r="I160" s="1">
        <v>2</v>
      </c>
      <c r="J160" t="s">
        <v>194</v>
      </c>
      <c r="K160">
        <f t="shared" si="2"/>
        <v>1</v>
      </c>
    </row>
    <row r="161" spans="1:11" x14ac:dyDescent="0.55000000000000004">
      <c r="A161" s="1" t="s">
        <v>46</v>
      </c>
      <c r="B161" s="1">
        <v>0.05</v>
      </c>
      <c r="C161" s="1">
        <v>8.65</v>
      </c>
      <c r="D161" s="1">
        <v>69</v>
      </c>
      <c r="E161" s="1">
        <v>4.2341065049999997</v>
      </c>
      <c r="F161" s="1">
        <v>4</v>
      </c>
      <c r="G161" s="1">
        <v>1.712672977</v>
      </c>
      <c r="H161" s="1">
        <v>1</v>
      </c>
      <c r="I161" s="1">
        <v>2</v>
      </c>
      <c r="J161" t="s">
        <v>194</v>
      </c>
      <c r="K161">
        <f t="shared" si="2"/>
        <v>1</v>
      </c>
    </row>
    <row r="162" spans="1:11" x14ac:dyDescent="0.55000000000000004">
      <c r="A162" s="1" t="s">
        <v>82</v>
      </c>
      <c r="B162" s="1">
        <v>2.5999999999999999E-2</v>
      </c>
      <c r="C162" s="1">
        <v>7.15</v>
      </c>
      <c r="D162" s="1">
        <v>19</v>
      </c>
      <c r="E162" s="1">
        <v>2.9444389790000001</v>
      </c>
      <c r="F162" s="1">
        <v>5</v>
      </c>
      <c r="G162" s="1">
        <v>1.476659779</v>
      </c>
      <c r="H162" s="1">
        <v>2</v>
      </c>
      <c r="I162" s="1">
        <v>3</v>
      </c>
      <c r="J162" t="s">
        <v>193</v>
      </c>
      <c r="K162">
        <f t="shared" si="2"/>
        <v>3</v>
      </c>
    </row>
    <row r="163" spans="1:11" x14ac:dyDescent="0.55000000000000004">
      <c r="A163" s="1" t="s">
        <v>97</v>
      </c>
      <c r="B163" s="1">
        <v>2.3E-2</v>
      </c>
      <c r="C163" s="1">
        <v>7.35</v>
      </c>
      <c r="D163" s="1">
        <v>1</v>
      </c>
      <c r="E163" s="1">
        <v>0</v>
      </c>
      <c r="F163" s="1">
        <v>9</v>
      </c>
      <c r="G163" s="1">
        <v>2.9292003539999998</v>
      </c>
      <c r="H163" s="1">
        <v>4</v>
      </c>
      <c r="I163" s="1">
        <v>3</v>
      </c>
      <c r="J163" t="s">
        <v>193</v>
      </c>
      <c r="K163">
        <f t="shared" si="2"/>
        <v>3</v>
      </c>
    </row>
    <row r="164" spans="1:11" x14ac:dyDescent="0.55000000000000004">
      <c r="A164" t="s">
        <v>102</v>
      </c>
      <c r="B164">
        <v>2.4E-2</v>
      </c>
      <c r="C164">
        <v>4.5999999999999996</v>
      </c>
      <c r="D164">
        <v>12</v>
      </c>
      <c r="E164">
        <v>2.4849066500000001</v>
      </c>
      <c r="F164">
        <v>5</v>
      </c>
      <c r="G164">
        <v>1.624695067</v>
      </c>
      <c r="H164">
        <v>2</v>
      </c>
      <c r="I164">
        <v>9</v>
      </c>
      <c r="J164" t="s">
        <v>193</v>
      </c>
      <c r="K164">
        <f t="shared" si="2"/>
        <v>9</v>
      </c>
    </row>
    <row r="165" spans="1:11" x14ac:dyDescent="0.55000000000000004">
      <c r="A165" s="1" t="s">
        <v>98</v>
      </c>
      <c r="B165" s="1">
        <v>5.2999999999999999E-2</v>
      </c>
      <c r="C165" s="1">
        <v>6.7</v>
      </c>
      <c r="D165" s="1">
        <v>1</v>
      </c>
      <c r="E165" s="1">
        <v>0</v>
      </c>
      <c r="F165" s="1">
        <v>7</v>
      </c>
      <c r="G165" s="1">
        <v>5.1940629100000004</v>
      </c>
      <c r="H165" s="1">
        <v>2</v>
      </c>
      <c r="I165" s="1">
        <v>3</v>
      </c>
      <c r="J165" t="s">
        <v>193</v>
      </c>
      <c r="K165">
        <f t="shared" si="2"/>
        <v>3</v>
      </c>
    </row>
    <row r="166" spans="1:11" x14ac:dyDescent="0.55000000000000004">
      <c r="A166" t="s">
        <v>109</v>
      </c>
      <c r="B166">
        <v>5.7000000000000002E-2</v>
      </c>
      <c r="C166">
        <v>2</v>
      </c>
      <c r="D166">
        <v>1</v>
      </c>
      <c r="E166">
        <v>0</v>
      </c>
      <c r="F166">
        <v>7</v>
      </c>
      <c r="G166">
        <v>1.2127086629999999</v>
      </c>
      <c r="H166">
        <v>3</v>
      </c>
      <c r="I166">
        <v>9</v>
      </c>
      <c r="J166" t="s">
        <v>193</v>
      </c>
      <c r="K166">
        <f t="shared" si="2"/>
        <v>9</v>
      </c>
    </row>
    <row r="167" spans="1:11" x14ac:dyDescent="0.55000000000000004">
      <c r="A167" t="s">
        <v>136</v>
      </c>
      <c r="B167">
        <v>1.4E-2</v>
      </c>
      <c r="C167">
        <v>3.75</v>
      </c>
      <c r="D167">
        <v>27</v>
      </c>
      <c r="E167">
        <v>3.2958368660000001</v>
      </c>
      <c r="F167">
        <v>6</v>
      </c>
      <c r="G167">
        <v>2.2216989589999998</v>
      </c>
      <c r="H167">
        <v>2</v>
      </c>
      <c r="I167">
        <v>6</v>
      </c>
      <c r="J167" t="s">
        <v>194</v>
      </c>
      <c r="K167">
        <f t="shared" si="2"/>
        <v>1</v>
      </c>
    </row>
    <row r="168" spans="1:11" x14ac:dyDescent="0.55000000000000004">
      <c r="A168" t="s">
        <v>151</v>
      </c>
      <c r="B168">
        <v>1.4E-2</v>
      </c>
      <c r="C168">
        <v>6.45</v>
      </c>
      <c r="D168">
        <v>2</v>
      </c>
      <c r="E168">
        <v>0.69314718099999995</v>
      </c>
      <c r="F168">
        <v>7</v>
      </c>
      <c r="G168">
        <v>3.357304568</v>
      </c>
      <c r="H168">
        <v>2</v>
      </c>
      <c r="I168">
        <v>6</v>
      </c>
      <c r="J168" t="s">
        <v>194</v>
      </c>
      <c r="K168">
        <f t="shared" si="2"/>
        <v>1</v>
      </c>
    </row>
    <row r="169" spans="1:11" x14ac:dyDescent="0.55000000000000004">
      <c r="A169" t="s">
        <v>174</v>
      </c>
      <c r="B169">
        <v>2.7E-2</v>
      </c>
      <c r="C169">
        <v>7.5</v>
      </c>
      <c r="D169">
        <v>8</v>
      </c>
      <c r="E169">
        <v>2.0794415420000001</v>
      </c>
      <c r="F169">
        <v>4</v>
      </c>
      <c r="G169">
        <v>3.173214846</v>
      </c>
      <c r="H169">
        <v>2</v>
      </c>
      <c r="I169">
        <v>10</v>
      </c>
      <c r="J169" t="s">
        <v>194</v>
      </c>
      <c r="K169">
        <f t="shared" si="2"/>
        <v>1</v>
      </c>
    </row>
    <row r="170" spans="1:11" x14ac:dyDescent="0.55000000000000004">
      <c r="A170" t="s">
        <v>152</v>
      </c>
      <c r="B170">
        <v>0.02</v>
      </c>
      <c r="C170">
        <v>5.5</v>
      </c>
      <c r="D170">
        <v>3</v>
      </c>
      <c r="E170">
        <v>1.0986122890000001</v>
      </c>
      <c r="F170">
        <v>5</v>
      </c>
      <c r="G170">
        <v>3.1024067350000002</v>
      </c>
      <c r="H170">
        <v>1</v>
      </c>
      <c r="I170">
        <v>6</v>
      </c>
      <c r="J170" t="s">
        <v>194</v>
      </c>
      <c r="K170">
        <f t="shared" si="2"/>
        <v>1</v>
      </c>
    </row>
    <row r="171" spans="1:11" x14ac:dyDescent="0.55000000000000004">
      <c r="A171" t="s">
        <v>181</v>
      </c>
      <c r="B171">
        <v>0.05</v>
      </c>
      <c r="C171">
        <v>7.1</v>
      </c>
      <c r="D171">
        <v>10</v>
      </c>
      <c r="E171">
        <v>2.3025850929999998</v>
      </c>
      <c r="F171">
        <v>5</v>
      </c>
      <c r="G171">
        <v>-5.5492650999999997E-2</v>
      </c>
      <c r="H171">
        <v>1</v>
      </c>
      <c r="I171">
        <v>10</v>
      </c>
      <c r="J171" t="s">
        <v>194</v>
      </c>
      <c r="K171">
        <f t="shared" si="2"/>
        <v>1</v>
      </c>
    </row>
    <row r="172" spans="1:11" x14ac:dyDescent="0.55000000000000004">
      <c r="A172" s="1" t="s">
        <v>83</v>
      </c>
      <c r="B172" s="1">
        <v>1.7000000000000001E-2</v>
      </c>
      <c r="C172" s="1">
        <v>6.9</v>
      </c>
      <c r="D172" s="1">
        <v>16</v>
      </c>
      <c r="E172" s="1">
        <v>2.7725887220000001</v>
      </c>
      <c r="F172" s="1">
        <v>4</v>
      </c>
      <c r="G172" s="1">
        <v>2.2686004870000001</v>
      </c>
      <c r="H172" s="1">
        <v>1</v>
      </c>
      <c r="I172" s="1">
        <v>3</v>
      </c>
      <c r="J172" t="s">
        <v>193</v>
      </c>
      <c r="K172">
        <f t="shared" si="2"/>
        <v>3</v>
      </c>
    </row>
    <row r="173" spans="1:11" x14ac:dyDescent="0.55000000000000004">
      <c r="A173" s="1" t="s">
        <v>41</v>
      </c>
      <c r="B173" s="1">
        <v>0.02</v>
      </c>
      <c r="C173" s="1">
        <v>5.6</v>
      </c>
      <c r="D173" s="1">
        <v>1</v>
      </c>
      <c r="E173" s="1">
        <v>0</v>
      </c>
      <c r="F173" s="1">
        <v>7</v>
      </c>
      <c r="G173" s="1">
        <v>0.78288724300000001</v>
      </c>
      <c r="H173" s="1">
        <v>2</v>
      </c>
      <c r="I173" s="1">
        <v>5</v>
      </c>
      <c r="J173" t="s">
        <v>193</v>
      </c>
      <c r="K173">
        <f t="shared" si="2"/>
        <v>7</v>
      </c>
    </row>
    <row r="174" spans="1:11" x14ac:dyDescent="0.55000000000000004">
      <c r="A174" s="1" t="s">
        <v>31</v>
      </c>
      <c r="B174" s="1">
        <v>6.0999999999999999E-2</v>
      </c>
      <c r="C174" s="1">
        <v>4</v>
      </c>
      <c r="D174" s="1">
        <v>1</v>
      </c>
      <c r="E174" s="1">
        <v>0</v>
      </c>
      <c r="F174" s="1">
        <v>5</v>
      </c>
      <c r="G174" s="1">
        <v>1.1789103139999999</v>
      </c>
      <c r="H174" s="1">
        <v>1</v>
      </c>
      <c r="I174" s="1">
        <v>5</v>
      </c>
      <c r="J174" t="s">
        <v>193</v>
      </c>
      <c r="K174">
        <f t="shared" si="2"/>
        <v>7</v>
      </c>
    </row>
    <row r="175" spans="1:11" x14ac:dyDescent="0.55000000000000004">
      <c r="A175" s="1" t="s">
        <v>36</v>
      </c>
      <c r="B175" s="1">
        <v>1.6E-2</v>
      </c>
      <c r="C175" s="1">
        <v>6.75</v>
      </c>
      <c r="D175" s="1">
        <v>10</v>
      </c>
      <c r="E175" s="1">
        <v>2.3025850929999998</v>
      </c>
      <c r="F175" s="1">
        <v>8</v>
      </c>
      <c r="G175" s="1">
        <v>0.21043516700000001</v>
      </c>
      <c r="H175" s="1">
        <v>2</v>
      </c>
      <c r="I175" s="1">
        <v>5</v>
      </c>
      <c r="J175" t="s">
        <v>193</v>
      </c>
      <c r="K175">
        <f t="shared" si="2"/>
        <v>7</v>
      </c>
    </row>
    <row r="176" spans="1:11" x14ac:dyDescent="0.55000000000000004">
      <c r="A176" s="1" t="s">
        <v>29</v>
      </c>
      <c r="B176" s="1">
        <v>2.5000000000000001E-2</v>
      </c>
      <c r="C176" s="1">
        <v>6.05</v>
      </c>
      <c r="D176" s="1">
        <v>98</v>
      </c>
      <c r="E176" s="1">
        <v>4.5849674790000003</v>
      </c>
      <c r="F176" s="1">
        <v>5</v>
      </c>
      <c r="G176" s="1">
        <v>-0.49770734999999999</v>
      </c>
      <c r="H176" s="1">
        <v>1</v>
      </c>
      <c r="I176" s="1">
        <v>5</v>
      </c>
      <c r="J176" t="s">
        <v>193</v>
      </c>
      <c r="K176">
        <f t="shared" si="2"/>
        <v>7</v>
      </c>
    </row>
    <row r="177" spans="1:11" x14ac:dyDescent="0.55000000000000004">
      <c r="A177" t="s">
        <v>137</v>
      </c>
      <c r="B177">
        <v>2.5999999999999999E-2</v>
      </c>
      <c r="C177">
        <v>4.3</v>
      </c>
      <c r="D177">
        <v>1</v>
      </c>
      <c r="E177">
        <v>0</v>
      </c>
      <c r="F177">
        <v>8</v>
      </c>
      <c r="G177">
        <v>0.526637511</v>
      </c>
      <c r="H177">
        <v>3</v>
      </c>
      <c r="I177">
        <v>6</v>
      </c>
      <c r="J177" t="s">
        <v>194</v>
      </c>
      <c r="K177">
        <f t="shared" si="2"/>
        <v>1</v>
      </c>
    </row>
    <row r="178" spans="1:11" x14ac:dyDescent="0.55000000000000004">
      <c r="A178" t="s">
        <v>167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J178" t="s">
        <v>194</v>
      </c>
      <c r="K178">
        <f t="shared" si="2"/>
        <v>1</v>
      </c>
    </row>
    <row r="179" spans="1:11" x14ac:dyDescent="0.55000000000000004">
      <c r="A179" t="s">
        <v>157</v>
      </c>
      <c r="B179">
        <v>2.1000000000000001E-2</v>
      </c>
      <c r="C179">
        <v>6.15</v>
      </c>
      <c r="D179">
        <v>23</v>
      </c>
      <c r="E179">
        <v>3.1354942160000001</v>
      </c>
      <c r="F179">
        <v>7</v>
      </c>
      <c r="G179">
        <v>1.5755533960000001</v>
      </c>
      <c r="H179">
        <v>2</v>
      </c>
      <c r="I179">
        <v>8</v>
      </c>
      <c r="J179" t="s">
        <v>194</v>
      </c>
      <c r="K179">
        <f t="shared" si="2"/>
        <v>1</v>
      </c>
    </row>
    <row r="180" spans="1:11" x14ac:dyDescent="0.55000000000000004">
      <c r="A180" t="s">
        <v>162</v>
      </c>
      <c r="B180">
        <v>5.0000000000000001E-3</v>
      </c>
      <c r="C180">
        <v>6.05</v>
      </c>
      <c r="D180">
        <v>5</v>
      </c>
      <c r="E180">
        <v>1.609437912</v>
      </c>
      <c r="F180">
        <v>7</v>
      </c>
      <c r="G180">
        <v>5.1818291160000003</v>
      </c>
      <c r="H180">
        <v>2</v>
      </c>
      <c r="I180">
        <v>8</v>
      </c>
      <c r="J180" t="s">
        <v>194</v>
      </c>
      <c r="K180">
        <f t="shared" si="2"/>
        <v>1</v>
      </c>
    </row>
    <row r="181" spans="1:11" x14ac:dyDescent="0.55000000000000004">
      <c r="A181" t="s">
        <v>155</v>
      </c>
      <c r="B181">
        <v>2.5000000000000001E-2</v>
      </c>
      <c r="C181">
        <v>5.7</v>
      </c>
      <c r="D181">
        <v>10</v>
      </c>
      <c r="E181">
        <v>2.3025850929999998</v>
      </c>
      <c r="F181">
        <v>4</v>
      </c>
      <c r="G181">
        <v>2.287635077</v>
      </c>
      <c r="H181">
        <v>1</v>
      </c>
      <c r="I181">
        <v>8</v>
      </c>
      <c r="J181" t="s">
        <v>194</v>
      </c>
      <c r="K181">
        <f t="shared" si="2"/>
        <v>1</v>
      </c>
    </row>
  </sheetData>
  <conditionalFormatting sqref="A2:A6">
    <cfRule type="duplicateValues" dxfId="155" priority="45"/>
  </conditionalFormatting>
  <conditionalFormatting sqref="A7:A11">
    <cfRule type="duplicateValues" dxfId="154" priority="44"/>
  </conditionalFormatting>
  <conditionalFormatting sqref="A12:A16">
    <cfRule type="duplicateValues" dxfId="153" priority="43"/>
  </conditionalFormatting>
  <conditionalFormatting sqref="A17:A21">
    <cfRule type="duplicateValues" dxfId="152" priority="42"/>
  </conditionalFormatting>
  <conditionalFormatting sqref="A22:A26">
    <cfRule type="duplicateValues" dxfId="151" priority="41"/>
  </conditionalFormatting>
  <conditionalFormatting sqref="A27:A31">
    <cfRule type="duplicateValues" dxfId="150" priority="40"/>
  </conditionalFormatting>
  <conditionalFormatting sqref="A32:A34">
    <cfRule type="duplicateValues" dxfId="149" priority="39"/>
  </conditionalFormatting>
  <conditionalFormatting sqref="A35:A36">
    <cfRule type="duplicateValues" dxfId="148" priority="38"/>
  </conditionalFormatting>
  <conditionalFormatting sqref="A37:A39">
    <cfRule type="duplicateValues" dxfId="147" priority="37"/>
  </conditionalFormatting>
  <conditionalFormatting sqref="A40:A41">
    <cfRule type="duplicateValues" dxfId="146" priority="36"/>
  </conditionalFormatting>
  <conditionalFormatting sqref="A1:A41 A182:A1048576">
    <cfRule type="duplicateValues" dxfId="145" priority="35"/>
  </conditionalFormatting>
  <conditionalFormatting sqref="A42:A46">
    <cfRule type="duplicateValues" dxfId="144" priority="34"/>
  </conditionalFormatting>
  <conditionalFormatting sqref="A47:A51">
    <cfRule type="duplicateValues" dxfId="143" priority="33"/>
  </conditionalFormatting>
  <conditionalFormatting sqref="A52:A56">
    <cfRule type="duplicateValues" dxfId="142" priority="32"/>
  </conditionalFormatting>
  <conditionalFormatting sqref="A57:A61">
    <cfRule type="duplicateValues" dxfId="141" priority="31"/>
  </conditionalFormatting>
  <conditionalFormatting sqref="A62:A66">
    <cfRule type="duplicateValues" dxfId="140" priority="30"/>
  </conditionalFormatting>
  <conditionalFormatting sqref="A67:A71">
    <cfRule type="duplicateValues" dxfId="139" priority="29"/>
  </conditionalFormatting>
  <conditionalFormatting sqref="A72">
    <cfRule type="duplicateValues" dxfId="138" priority="28"/>
  </conditionalFormatting>
  <conditionalFormatting sqref="A73:A76">
    <cfRule type="duplicateValues" dxfId="137" priority="27"/>
  </conditionalFormatting>
  <conditionalFormatting sqref="A77">
    <cfRule type="duplicateValues" dxfId="136" priority="26"/>
  </conditionalFormatting>
  <conditionalFormatting sqref="A78:A81">
    <cfRule type="duplicateValues" dxfId="135" priority="25"/>
  </conditionalFormatting>
  <conditionalFormatting sqref="A82:A86">
    <cfRule type="duplicateValues" dxfId="134" priority="24"/>
  </conditionalFormatting>
  <conditionalFormatting sqref="A87:A91">
    <cfRule type="duplicateValues" dxfId="133" priority="23"/>
  </conditionalFormatting>
  <conditionalFormatting sqref="A92:A96">
    <cfRule type="duplicateValues" dxfId="132" priority="22"/>
  </conditionalFormatting>
  <conditionalFormatting sqref="A97:A101">
    <cfRule type="duplicateValues" dxfId="131" priority="21"/>
  </conditionalFormatting>
  <conditionalFormatting sqref="A102:A105">
    <cfRule type="duplicateValues" dxfId="130" priority="20"/>
  </conditionalFormatting>
  <conditionalFormatting sqref="A106">
    <cfRule type="duplicateValues" dxfId="129" priority="19"/>
  </conditionalFormatting>
  <conditionalFormatting sqref="A107:A110">
    <cfRule type="duplicateValues" dxfId="128" priority="18"/>
  </conditionalFormatting>
  <conditionalFormatting sqref="A111">
    <cfRule type="duplicateValues" dxfId="127" priority="17"/>
  </conditionalFormatting>
  <conditionalFormatting sqref="A112:A116">
    <cfRule type="duplicateValues" dxfId="126" priority="16"/>
  </conditionalFormatting>
  <conditionalFormatting sqref="A117:A121">
    <cfRule type="duplicateValues" dxfId="125" priority="15"/>
  </conditionalFormatting>
  <conditionalFormatting sqref="A122:A126">
    <cfRule type="duplicateValues" dxfId="124" priority="14"/>
  </conditionalFormatting>
  <conditionalFormatting sqref="A127:A131">
    <cfRule type="duplicateValues" dxfId="123" priority="13"/>
  </conditionalFormatting>
  <conditionalFormatting sqref="A132:A136">
    <cfRule type="duplicateValues" dxfId="122" priority="12"/>
  </conditionalFormatting>
  <conditionalFormatting sqref="A137:A141">
    <cfRule type="duplicateValues" dxfId="121" priority="11"/>
  </conditionalFormatting>
  <conditionalFormatting sqref="A142:A143">
    <cfRule type="duplicateValues" dxfId="120" priority="10"/>
  </conditionalFormatting>
  <conditionalFormatting sqref="A144:A146">
    <cfRule type="duplicateValues" dxfId="119" priority="9"/>
  </conditionalFormatting>
  <conditionalFormatting sqref="A147:A148">
    <cfRule type="duplicateValues" dxfId="118" priority="8"/>
  </conditionalFormatting>
  <conditionalFormatting sqref="A149:A151">
    <cfRule type="duplicateValues" dxfId="117" priority="7"/>
  </conditionalFormatting>
  <conditionalFormatting sqref="A152:A156">
    <cfRule type="duplicateValues" dxfId="116" priority="6"/>
  </conditionalFormatting>
  <conditionalFormatting sqref="A157:A161">
    <cfRule type="duplicateValues" dxfId="115" priority="5"/>
  </conditionalFormatting>
  <conditionalFormatting sqref="A162:A166">
    <cfRule type="duplicateValues" dxfId="114" priority="4"/>
  </conditionalFormatting>
  <conditionalFormatting sqref="A167:A171">
    <cfRule type="duplicateValues" dxfId="113" priority="3"/>
  </conditionalFormatting>
  <conditionalFormatting sqref="A172:A176">
    <cfRule type="duplicateValues" dxfId="112" priority="2"/>
  </conditionalFormatting>
  <conditionalFormatting sqref="A177:A181">
    <cfRule type="duplicateValues" dxfId="1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D38B-7562-43CD-8E2B-B2BB929AF127}">
  <sheetPr codeName="Sheet6"/>
  <dimension ref="A1:AI451"/>
  <sheetViews>
    <sheetView topLeftCell="A442" zoomScale="85" zoomScaleNormal="85" workbookViewId="0">
      <selection activeCell="K13" sqref="K13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>
        <f>COUNTIF($A$2:A2,A2)</f>
        <v>1</v>
      </c>
      <c r="O2" s="1" t="s">
        <v>43</v>
      </c>
      <c r="P2" s="1">
        <v>4.0000000000000001E-3</v>
      </c>
      <c r="Q2" s="1">
        <v>5.25</v>
      </c>
      <c r="R2" s="1">
        <v>22</v>
      </c>
      <c r="S2" s="1">
        <v>3.091042453</v>
      </c>
      <c r="T2" s="1">
        <v>6</v>
      </c>
      <c r="U2" s="1">
        <v>2.415676801</v>
      </c>
      <c r="V2" s="1">
        <v>2</v>
      </c>
      <c r="W2" s="1">
        <v>5</v>
      </c>
      <c r="Y2">
        <f t="shared" ref="Y2:Y33" ca="1" si="0">RAND()</f>
        <v>0.71355918716762534</v>
      </c>
      <c r="AA2" t="s">
        <v>169</v>
      </c>
      <c r="AB2">
        <v>5.1999999999999998E-2</v>
      </c>
      <c r="AC2">
        <v>4.5</v>
      </c>
      <c r="AD2">
        <v>33</v>
      </c>
      <c r="AE2">
        <v>3.496507561</v>
      </c>
      <c r="AF2">
        <v>3</v>
      </c>
      <c r="AG2">
        <v>3.1988310530000001</v>
      </c>
      <c r="AH2">
        <v>1</v>
      </c>
      <c r="AI2">
        <v>8</v>
      </c>
    </row>
    <row r="3" spans="1:35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>
        <f>COUNTIF($A$2:A3,A3)</f>
        <v>1</v>
      </c>
      <c r="O3" s="1" t="s">
        <v>82</v>
      </c>
      <c r="P3" s="1">
        <v>2.5999999999999999E-2</v>
      </c>
      <c r="Q3" s="1">
        <v>7.15</v>
      </c>
      <c r="R3" s="1">
        <v>19</v>
      </c>
      <c r="S3" s="1">
        <v>2.9444389790000001</v>
      </c>
      <c r="T3" s="1">
        <v>5</v>
      </c>
      <c r="U3" s="1">
        <v>1.476659779</v>
      </c>
      <c r="V3" s="1">
        <v>2</v>
      </c>
      <c r="W3" s="1">
        <v>3</v>
      </c>
      <c r="Y3">
        <f t="shared" ca="1" si="0"/>
        <v>0.52506964405260959</v>
      </c>
      <c r="AA3" t="s">
        <v>136</v>
      </c>
      <c r="AB3">
        <v>1.4E-2</v>
      </c>
      <c r="AC3">
        <v>3.75</v>
      </c>
      <c r="AD3">
        <v>27</v>
      </c>
      <c r="AE3">
        <v>3.2958368660000001</v>
      </c>
      <c r="AF3">
        <v>6</v>
      </c>
      <c r="AG3">
        <v>2.2216989589999998</v>
      </c>
      <c r="AH3">
        <v>2</v>
      </c>
      <c r="AI3">
        <v>6</v>
      </c>
    </row>
    <row r="4" spans="1:35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>
        <f>COUNTIF($A$2:A4,A4)</f>
        <v>1</v>
      </c>
      <c r="O4" t="s">
        <v>111</v>
      </c>
      <c r="P4">
        <v>2.1000000000000001E-2</v>
      </c>
      <c r="Q4">
        <v>4.95</v>
      </c>
      <c r="R4">
        <v>282</v>
      </c>
      <c r="S4">
        <v>5.6419070710000003</v>
      </c>
      <c r="T4">
        <v>5</v>
      </c>
      <c r="U4">
        <v>2.5520864589999999</v>
      </c>
      <c r="V4">
        <v>2</v>
      </c>
      <c r="W4">
        <v>9</v>
      </c>
      <c r="Y4">
        <f t="shared" ca="1" si="0"/>
        <v>0.44978864776355754</v>
      </c>
      <c r="AA4" t="s">
        <v>183</v>
      </c>
      <c r="AB4">
        <v>1.6E-2</v>
      </c>
      <c r="AC4">
        <v>6.2</v>
      </c>
      <c r="AD4">
        <v>36</v>
      </c>
      <c r="AE4">
        <v>3.5835189380000001</v>
      </c>
      <c r="AF4">
        <v>5</v>
      </c>
      <c r="AG4">
        <v>3.1402849879999999</v>
      </c>
      <c r="AH4">
        <v>1</v>
      </c>
      <c r="AI4">
        <v>10</v>
      </c>
    </row>
    <row r="5" spans="1:35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>
        <f>COUNTIF($A$2:A5,A5)</f>
        <v>1</v>
      </c>
      <c r="O5" s="1" t="s">
        <v>90</v>
      </c>
      <c r="P5" s="1">
        <v>2.1000000000000001E-2</v>
      </c>
      <c r="Q5" s="1">
        <v>5.9</v>
      </c>
      <c r="R5" s="1">
        <v>11</v>
      </c>
      <c r="S5" s="1">
        <v>2.397895273</v>
      </c>
      <c r="T5" s="1">
        <v>5</v>
      </c>
      <c r="U5" s="1">
        <v>1.219472551</v>
      </c>
      <c r="V5" s="1">
        <v>2</v>
      </c>
      <c r="W5" s="1">
        <v>3</v>
      </c>
      <c r="Y5">
        <f t="shared" ca="1" si="0"/>
        <v>0.76642966532066248</v>
      </c>
      <c r="AA5" t="s">
        <v>144</v>
      </c>
      <c r="AB5">
        <v>2.1999999999999999E-2</v>
      </c>
      <c r="AC5">
        <v>6.8</v>
      </c>
      <c r="AD5">
        <v>10</v>
      </c>
      <c r="AE5">
        <v>2.3025850929999998</v>
      </c>
      <c r="AF5">
        <v>8</v>
      </c>
      <c r="AG5">
        <v>2.0641682819999998</v>
      </c>
      <c r="AH5">
        <v>2</v>
      </c>
      <c r="AI5">
        <v>6</v>
      </c>
    </row>
    <row r="6" spans="1:35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>
        <f>COUNTIF($A$2:A6,A6)</f>
        <v>1</v>
      </c>
      <c r="O6" s="1" t="s">
        <v>40</v>
      </c>
      <c r="P6" s="1">
        <v>2.1000000000000001E-2</v>
      </c>
      <c r="Q6" s="1">
        <v>4.5999999999999996</v>
      </c>
      <c r="R6" s="1">
        <v>1</v>
      </c>
      <c r="S6" s="1">
        <v>0</v>
      </c>
      <c r="T6" s="1">
        <v>5</v>
      </c>
      <c r="U6" s="1">
        <v>1.912259081</v>
      </c>
      <c r="V6" s="1">
        <v>2</v>
      </c>
      <c r="W6" s="1">
        <v>5</v>
      </c>
      <c r="Y6">
        <f t="shared" ca="1" si="0"/>
        <v>0.1486750606529802</v>
      </c>
      <c r="AA6" t="s">
        <v>166</v>
      </c>
      <c r="AB6">
        <v>1.7999999999999999E-2</v>
      </c>
      <c r="AC6">
        <v>6.05</v>
      </c>
      <c r="AD6">
        <v>2</v>
      </c>
      <c r="AE6">
        <v>0.69314718099999995</v>
      </c>
      <c r="AF6">
        <v>6</v>
      </c>
      <c r="AG6">
        <v>1.0466822229999999</v>
      </c>
      <c r="AH6">
        <v>2</v>
      </c>
      <c r="AI6">
        <v>8</v>
      </c>
    </row>
    <row r="7" spans="1:35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>
        <f>COUNTIF($A$2:A7,A7)</f>
        <v>1</v>
      </c>
      <c r="O7" s="1" t="s">
        <v>44</v>
      </c>
      <c r="P7" s="1">
        <v>5.1999999999999998E-2</v>
      </c>
      <c r="Q7" s="1">
        <v>7.1</v>
      </c>
      <c r="R7" s="1">
        <v>124</v>
      </c>
      <c r="S7" s="1">
        <v>4.8202815660000002</v>
      </c>
      <c r="T7" s="1">
        <v>6</v>
      </c>
      <c r="U7" s="1">
        <v>1.3756374659999999</v>
      </c>
      <c r="V7" s="1">
        <v>1</v>
      </c>
      <c r="W7" s="1">
        <v>5</v>
      </c>
      <c r="Y7">
        <f t="shared" ca="1" si="0"/>
        <v>0.2058031476194695</v>
      </c>
      <c r="AA7" t="s">
        <v>170</v>
      </c>
      <c r="AB7">
        <v>2.8000000000000001E-2</v>
      </c>
      <c r="AC7">
        <v>1.75</v>
      </c>
      <c r="AD7">
        <v>9</v>
      </c>
      <c r="AE7">
        <v>2.1972245770000001</v>
      </c>
      <c r="AF7">
        <v>7</v>
      </c>
      <c r="AG7">
        <v>2.1299019490000002</v>
      </c>
      <c r="AH7">
        <v>3</v>
      </c>
      <c r="AI7">
        <v>8</v>
      </c>
    </row>
    <row r="8" spans="1:35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>
        <f>COUNTIF($A$2:A8,A8)</f>
        <v>1</v>
      </c>
      <c r="O8" s="1" t="s">
        <v>83</v>
      </c>
      <c r="P8" s="1">
        <v>1.7000000000000001E-2</v>
      </c>
      <c r="Q8" s="1">
        <v>6.9</v>
      </c>
      <c r="R8" s="1">
        <v>16</v>
      </c>
      <c r="S8" s="1">
        <v>2.7725887220000001</v>
      </c>
      <c r="T8" s="1">
        <v>4</v>
      </c>
      <c r="U8" s="1">
        <v>2.2686004870000001</v>
      </c>
      <c r="V8" s="1">
        <v>1</v>
      </c>
      <c r="W8" s="1">
        <v>3</v>
      </c>
      <c r="Y8">
        <f t="shared" ca="1" si="0"/>
        <v>0.90963761676952914</v>
      </c>
      <c r="AA8" t="s">
        <v>137</v>
      </c>
      <c r="AB8">
        <v>2.5999999999999999E-2</v>
      </c>
      <c r="AC8">
        <v>4.3</v>
      </c>
      <c r="AD8">
        <v>1</v>
      </c>
      <c r="AE8">
        <v>0</v>
      </c>
      <c r="AF8">
        <v>8</v>
      </c>
      <c r="AG8">
        <v>0.526637511</v>
      </c>
      <c r="AH8">
        <v>3</v>
      </c>
      <c r="AI8">
        <v>6</v>
      </c>
    </row>
    <row r="9" spans="1:35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>
        <f>COUNTIF($A$2:A9,A9)</f>
        <v>1</v>
      </c>
      <c r="O9" t="s">
        <v>99</v>
      </c>
      <c r="P9">
        <v>7.8E-2</v>
      </c>
      <c r="Q9">
        <v>4.3499999999999996</v>
      </c>
      <c r="R9">
        <v>1</v>
      </c>
      <c r="S9">
        <v>0</v>
      </c>
      <c r="T9">
        <v>7</v>
      </c>
      <c r="U9">
        <v>1.200003216</v>
      </c>
      <c r="V9">
        <v>2</v>
      </c>
      <c r="W9">
        <v>9</v>
      </c>
      <c r="Y9">
        <f t="shared" ca="1" si="0"/>
        <v>0.54633230651738152</v>
      </c>
      <c r="AA9" t="s">
        <v>171</v>
      </c>
      <c r="AB9">
        <v>5.5E-2</v>
      </c>
      <c r="AC9">
        <v>4.4000000000000004</v>
      </c>
      <c r="AD9">
        <v>1</v>
      </c>
      <c r="AE9">
        <v>0</v>
      </c>
      <c r="AF9">
        <v>6</v>
      </c>
      <c r="AG9">
        <v>1.400596964</v>
      </c>
      <c r="AH9">
        <v>2</v>
      </c>
      <c r="AI9">
        <v>10</v>
      </c>
    </row>
    <row r="10" spans="1:35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>
        <f>COUNTIF($A$2:A10,A10)</f>
        <v>1</v>
      </c>
      <c r="O10" s="1" t="s">
        <v>131</v>
      </c>
      <c r="P10" s="1">
        <v>5.6000000000000001E-2</v>
      </c>
      <c r="Q10" s="1">
        <v>7.2</v>
      </c>
      <c r="R10" s="1">
        <v>8</v>
      </c>
      <c r="S10" s="1">
        <v>2.0794415420000001</v>
      </c>
      <c r="T10" s="1">
        <v>4</v>
      </c>
      <c r="U10" s="1">
        <v>2.0191600439999999</v>
      </c>
      <c r="V10" s="1">
        <v>1</v>
      </c>
      <c r="W10" s="1">
        <v>4</v>
      </c>
      <c r="Y10">
        <f t="shared" ca="1" si="0"/>
        <v>0.1039330902326413</v>
      </c>
      <c r="AA10" t="s">
        <v>77</v>
      </c>
      <c r="AB10">
        <v>0.05</v>
      </c>
      <c r="AC10">
        <v>4.9000000000000004</v>
      </c>
      <c r="AD10">
        <v>11</v>
      </c>
      <c r="AE10">
        <v>2.397895273</v>
      </c>
      <c r="AF10">
        <v>5</v>
      </c>
      <c r="AG10">
        <v>0.28049922300000002</v>
      </c>
      <c r="AH10">
        <v>1</v>
      </c>
      <c r="AI10">
        <v>7</v>
      </c>
    </row>
    <row r="11" spans="1:35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>
        <f>COUNTIF($A$2:A11,A11)</f>
        <v>1</v>
      </c>
      <c r="O11" t="s">
        <v>106</v>
      </c>
      <c r="P11">
        <v>2.1000000000000001E-2</v>
      </c>
      <c r="Q11">
        <v>7.45</v>
      </c>
      <c r="R11">
        <v>1</v>
      </c>
      <c r="S11">
        <v>0</v>
      </c>
      <c r="T11">
        <v>3</v>
      </c>
      <c r="U11">
        <v>2.7871736039999999</v>
      </c>
      <c r="V11">
        <v>1</v>
      </c>
      <c r="W11">
        <v>9</v>
      </c>
      <c r="Y11">
        <f t="shared" ca="1" si="0"/>
        <v>9.4676536907697506E-2</v>
      </c>
      <c r="AA11" t="s">
        <v>178</v>
      </c>
      <c r="AB11">
        <v>5.1999999999999998E-2</v>
      </c>
      <c r="AC11">
        <v>4.6500000000000004</v>
      </c>
      <c r="AD11">
        <v>4</v>
      </c>
      <c r="AE11">
        <v>1.386294361</v>
      </c>
      <c r="AF11">
        <v>4</v>
      </c>
      <c r="AG11">
        <v>2.1403398779999998</v>
      </c>
      <c r="AH11">
        <v>1</v>
      </c>
      <c r="AI11">
        <v>10</v>
      </c>
    </row>
    <row r="12" spans="1:35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>
        <f>COUNTIF($A$2:A12,A12)</f>
        <v>1</v>
      </c>
      <c r="O12" t="s">
        <v>102</v>
      </c>
      <c r="P12">
        <v>2.4E-2</v>
      </c>
      <c r="Q12">
        <v>4.5999999999999996</v>
      </c>
      <c r="R12">
        <v>12</v>
      </c>
      <c r="S12">
        <v>2.4849066500000001</v>
      </c>
      <c r="T12">
        <v>5</v>
      </c>
      <c r="U12">
        <v>1.624695067</v>
      </c>
      <c r="V12">
        <v>2</v>
      </c>
      <c r="W12">
        <v>9</v>
      </c>
      <c r="Y12">
        <f t="shared" ca="1" si="0"/>
        <v>0.32179379758214244</v>
      </c>
      <c r="AA12" t="s">
        <v>174</v>
      </c>
      <c r="AB12">
        <v>2.7E-2</v>
      </c>
      <c r="AC12">
        <v>7.5</v>
      </c>
      <c r="AD12">
        <v>8</v>
      </c>
      <c r="AE12">
        <v>2.0794415420000001</v>
      </c>
      <c r="AF12">
        <v>4</v>
      </c>
      <c r="AG12">
        <v>3.173214846</v>
      </c>
      <c r="AH12">
        <v>2</v>
      </c>
      <c r="AI12">
        <v>10</v>
      </c>
    </row>
    <row r="13" spans="1:35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>
        <f>COUNTIF($A$2:A13,A13)</f>
        <v>1</v>
      </c>
      <c r="O13" s="1" t="s">
        <v>27</v>
      </c>
      <c r="P13" s="1">
        <v>0.05</v>
      </c>
      <c r="Q13" s="1">
        <v>3.95</v>
      </c>
      <c r="R13" s="1">
        <v>1</v>
      </c>
      <c r="S13" s="1">
        <v>0</v>
      </c>
      <c r="T13" s="1">
        <v>7</v>
      </c>
      <c r="U13" s="1">
        <v>3.020745845</v>
      </c>
      <c r="V13" s="1">
        <v>2</v>
      </c>
      <c r="W13" s="1">
        <v>5</v>
      </c>
      <c r="Y13">
        <f t="shared" ca="1" si="0"/>
        <v>0.55270720403179641</v>
      </c>
      <c r="AA13" t="s">
        <v>153</v>
      </c>
      <c r="AB13">
        <v>0.06</v>
      </c>
      <c r="AC13">
        <v>6.1</v>
      </c>
      <c r="AD13">
        <v>1</v>
      </c>
      <c r="AE13">
        <v>0</v>
      </c>
      <c r="AF13">
        <v>7</v>
      </c>
      <c r="AG13">
        <v>0.49112755400000002</v>
      </c>
      <c r="AH13">
        <v>2</v>
      </c>
      <c r="AI13">
        <v>8</v>
      </c>
    </row>
    <row r="14" spans="1:35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>
        <f>COUNTIF($A$2:A14,A14)</f>
        <v>1</v>
      </c>
      <c r="O14" s="1" t="s">
        <v>11</v>
      </c>
      <c r="P14" s="1">
        <v>6.6000000000000003E-2</v>
      </c>
      <c r="Q14" s="1">
        <v>6.85</v>
      </c>
      <c r="R14" s="1">
        <v>22</v>
      </c>
      <c r="S14" s="1">
        <v>3.091042453</v>
      </c>
      <c r="T14" s="1">
        <v>3</v>
      </c>
      <c r="U14" s="1">
        <v>1.043032977</v>
      </c>
      <c r="V14" s="1">
        <v>1</v>
      </c>
      <c r="W14" s="1">
        <v>1</v>
      </c>
      <c r="Y14">
        <f t="shared" ca="1" si="0"/>
        <v>0.28298528393026279</v>
      </c>
      <c r="AA14" s="1" t="s">
        <v>47</v>
      </c>
      <c r="AB14" s="1">
        <v>1.6E-2</v>
      </c>
      <c r="AC14" s="1">
        <v>3.2</v>
      </c>
      <c r="AD14" s="1">
        <v>1</v>
      </c>
      <c r="AE14" s="1">
        <v>0</v>
      </c>
      <c r="AF14" s="1">
        <v>7</v>
      </c>
      <c r="AG14" s="1">
        <v>1.4536915269999999</v>
      </c>
      <c r="AH14" s="1">
        <v>2</v>
      </c>
      <c r="AI14" s="1">
        <v>2</v>
      </c>
    </row>
    <row r="15" spans="1:35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>
        <f>COUNTIF($A$2:A15,A15)</f>
        <v>1</v>
      </c>
      <c r="O15" s="1" t="s">
        <v>39</v>
      </c>
      <c r="P15" s="1">
        <v>6.0999999999999999E-2</v>
      </c>
      <c r="Q15" s="1">
        <v>6.3</v>
      </c>
      <c r="R15" s="1">
        <v>185</v>
      </c>
      <c r="S15" s="1">
        <v>5.2203558250000004</v>
      </c>
      <c r="T15" s="1">
        <v>5</v>
      </c>
      <c r="U15" s="1">
        <v>3.213809447</v>
      </c>
      <c r="V15" s="1">
        <v>1</v>
      </c>
      <c r="W15" s="1">
        <v>5</v>
      </c>
      <c r="Y15">
        <f t="shared" ca="1" si="0"/>
        <v>0.38425660068001755</v>
      </c>
      <c r="AA15" t="s">
        <v>165</v>
      </c>
      <c r="AB15">
        <v>1.6E-2</v>
      </c>
      <c r="AC15">
        <v>8.65</v>
      </c>
      <c r="AD15">
        <v>24</v>
      </c>
      <c r="AE15">
        <v>3.1780538300000001</v>
      </c>
      <c r="AF15">
        <v>5</v>
      </c>
      <c r="AG15">
        <v>3.6144332380000002</v>
      </c>
      <c r="AH15">
        <v>1</v>
      </c>
      <c r="AI15">
        <v>8</v>
      </c>
    </row>
    <row r="16" spans="1:35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>
        <f>COUNTIF($A$2:A16,A16)</f>
        <v>1</v>
      </c>
      <c r="O16" s="1" t="s">
        <v>10</v>
      </c>
      <c r="P16" s="1">
        <v>5.8000000000000003E-2</v>
      </c>
      <c r="Q16" s="1">
        <v>5.05</v>
      </c>
      <c r="R16" s="1">
        <v>1</v>
      </c>
      <c r="S16" s="1">
        <v>0</v>
      </c>
      <c r="T16" s="1">
        <v>6</v>
      </c>
      <c r="U16" s="1">
        <v>2.1425871769999998</v>
      </c>
      <c r="V16" s="1">
        <v>2</v>
      </c>
      <c r="W16" s="1">
        <v>1</v>
      </c>
      <c r="Y16">
        <f t="shared" ca="1" si="0"/>
        <v>0.51064733938906803</v>
      </c>
      <c r="AA16" s="1" t="s">
        <v>46</v>
      </c>
      <c r="AB16" s="1">
        <v>0.05</v>
      </c>
      <c r="AC16" s="1">
        <v>8.65</v>
      </c>
      <c r="AD16" s="1">
        <v>69</v>
      </c>
      <c r="AE16" s="1">
        <v>4.2341065049999997</v>
      </c>
      <c r="AF16" s="1">
        <v>4</v>
      </c>
      <c r="AG16" s="1">
        <v>1.712672977</v>
      </c>
      <c r="AH16" s="1">
        <v>1</v>
      </c>
      <c r="AI16" s="1">
        <v>2</v>
      </c>
    </row>
    <row r="17" spans="1:35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>
        <f>COUNTIF($A$2:A17,A17)</f>
        <v>1</v>
      </c>
      <c r="O17" t="s">
        <v>116</v>
      </c>
      <c r="P17">
        <v>1.7999999999999999E-2</v>
      </c>
      <c r="Q17">
        <v>3.05</v>
      </c>
      <c r="R17">
        <v>71</v>
      </c>
      <c r="S17">
        <v>4.2626798770000001</v>
      </c>
      <c r="T17">
        <v>4</v>
      </c>
      <c r="U17">
        <v>1.660572994</v>
      </c>
      <c r="V17">
        <v>1</v>
      </c>
      <c r="W17">
        <v>9</v>
      </c>
      <c r="Y17">
        <f t="shared" ca="1" si="0"/>
        <v>0.16811570891826177</v>
      </c>
      <c r="AA17" t="s">
        <v>188</v>
      </c>
      <c r="AB17">
        <v>1.7999999999999999E-2</v>
      </c>
      <c r="AC17">
        <v>6.05</v>
      </c>
      <c r="AD17">
        <v>1</v>
      </c>
      <c r="AE17">
        <v>0</v>
      </c>
      <c r="AF17">
        <v>8</v>
      </c>
      <c r="AG17">
        <v>2.94541977</v>
      </c>
      <c r="AH17">
        <v>3</v>
      </c>
      <c r="AI17">
        <v>10</v>
      </c>
    </row>
    <row r="18" spans="1:35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>
        <f>COUNTIF($A$2:A18,A18)</f>
        <v>1</v>
      </c>
      <c r="O18" s="1" t="s">
        <v>15</v>
      </c>
      <c r="P18" s="1">
        <v>2.4E-2</v>
      </c>
      <c r="Q18" s="1">
        <v>4.05</v>
      </c>
      <c r="R18" s="1">
        <v>1</v>
      </c>
      <c r="S18" s="1">
        <v>0</v>
      </c>
      <c r="T18" s="1">
        <v>10</v>
      </c>
      <c r="U18" s="1">
        <v>4.3830407300000003</v>
      </c>
      <c r="V18" s="1">
        <v>4</v>
      </c>
      <c r="W18" s="1">
        <v>1</v>
      </c>
      <c r="Y18">
        <f t="shared" ca="1" si="0"/>
        <v>0.79669067347851819</v>
      </c>
      <c r="AA18" s="1" t="s">
        <v>51</v>
      </c>
      <c r="AB18" s="1">
        <v>2.1000000000000001E-2</v>
      </c>
      <c r="AC18" s="1">
        <v>3.45</v>
      </c>
      <c r="AD18" s="1">
        <v>4</v>
      </c>
      <c r="AE18" s="1">
        <v>1.386294361</v>
      </c>
      <c r="AF18" s="1">
        <v>6</v>
      </c>
      <c r="AG18" s="1">
        <v>1.630804766</v>
      </c>
      <c r="AH18" s="1">
        <v>2</v>
      </c>
      <c r="AI18" s="1">
        <v>2</v>
      </c>
    </row>
    <row r="19" spans="1:35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>
        <f>COUNTIF($A$2:A19,A19)</f>
        <v>1</v>
      </c>
      <c r="O19" t="s">
        <v>109</v>
      </c>
      <c r="P19">
        <v>5.7000000000000002E-2</v>
      </c>
      <c r="Q19">
        <v>2</v>
      </c>
      <c r="R19">
        <v>1</v>
      </c>
      <c r="S19">
        <v>0</v>
      </c>
      <c r="T19">
        <v>7</v>
      </c>
      <c r="U19">
        <v>1.2127086629999999</v>
      </c>
      <c r="V19">
        <v>3</v>
      </c>
      <c r="W19">
        <v>9</v>
      </c>
      <c r="Y19">
        <f t="shared" ca="1" si="0"/>
        <v>0.25130498565712256</v>
      </c>
      <c r="AA19" t="s">
        <v>181</v>
      </c>
      <c r="AB19">
        <v>0.05</v>
      </c>
      <c r="AC19">
        <v>7.1</v>
      </c>
      <c r="AD19">
        <v>10</v>
      </c>
      <c r="AE19">
        <v>2.3025850929999998</v>
      </c>
      <c r="AF19">
        <v>5</v>
      </c>
      <c r="AG19">
        <v>-5.5492650999999997E-2</v>
      </c>
      <c r="AH19">
        <v>1</v>
      </c>
      <c r="AI19">
        <v>10</v>
      </c>
    </row>
    <row r="20" spans="1:35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>
        <f>COUNTIF($A$2:A20,A20)</f>
        <v>1</v>
      </c>
      <c r="O20" s="1" t="s">
        <v>17</v>
      </c>
      <c r="P20" s="1">
        <v>5.7000000000000002E-2</v>
      </c>
      <c r="Q20" s="1">
        <v>7.6</v>
      </c>
      <c r="R20" s="1">
        <v>43</v>
      </c>
      <c r="S20" s="1">
        <v>3.7612001159999999</v>
      </c>
      <c r="T20" s="1">
        <v>5</v>
      </c>
      <c r="U20" s="1">
        <v>2.4432111079999999</v>
      </c>
      <c r="V20" s="1">
        <v>1</v>
      </c>
      <c r="W20" s="1">
        <v>1</v>
      </c>
      <c r="Y20">
        <f t="shared" ca="1" si="0"/>
        <v>0.61503553127498833</v>
      </c>
      <c r="AA20" s="1" t="s">
        <v>53</v>
      </c>
      <c r="AB20" s="1">
        <v>5.6000000000000001E-2</v>
      </c>
      <c r="AC20" s="1">
        <v>7.45</v>
      </c>
      <c r="AD20" s="1">
        <v>28</v>
      </c>
      <c r="AE20" s="1">
        <v>3.33220451</v>
      </c>
      <c r="AF20" s="1">
        <v>3</v>
      </c>
      <c r="AG20" s="1">
        <v>2.6728329500000001</v>
      </c>
      <c r="AH20" s="1">
        <v>1</v>
      </c>
      <c r="AI20" s="1">
        <v>2</v>
      </c>
    </row>
    <row r="21" spans="1:35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>
        <f>COUNTIF($A$2:A21,A21)</f>
        <v>1</v>
      </c>
      <c r="O21" s="1" t="s">
        <v>28</v>
      </c>
      <c r="P21" s="1">
        <v>3.0000000000000001E-3</v>
      </c>
      <c r="Q21" s="1">
        <v>6.6</v>
      </c>
      <c r="R21" s="1">
        <v>1</v>
      </c>
      <c r="S21" s="1">
        <v>0</v>
      </c>
      <c r="T21" s="1">
        <v>9</v>
      </c>
      <c r="U21" s="1">
        <v>-0.35604697699999999</v>
      </c>
      <c r="V21" s="1">
        <v>3</v>
      </c>
      <c r="W21" s="1">
        <v>5</v>
      </c>
      <c r="Y21">
        <f t="shared" ca="1" si="0"/>
        <v>0.75319894394848852</v>
      </c>
      <c r="AA21" t="s">
        <v>154</v>
      </c>
      <c r="AB21">
        <v>6.3E-2</v>
      </c>
      <c r="AC21">
        <v>5</v>
      </c>
      <c r="AD21">
        <v>3</v>
      </c>
      <c r="AE21">
        <v>1.0986122890000001</v>
      </c>
      <c r="AF21">
        <v>4</v>
      </c>
      <c r="AG21">
        <v>2.468407682</v>
      </c>
      <c r="AH21">
        <v>1</v>
      </c>
      <c r="AI21">
        <v>8</v>
      </c>
    </row>
    <row r="22" spans="1:35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>
        <f>COUNTIF($A$2:A22,A22)</f>
        <v>1</v>
      </c>
      <c r="O22" s="1" t="s">
        <v>118</v>
      </c>
      <c r="P22" s="1">
        <v>5.5E-2</v>
      </c>
      <c r="Q22" s="1">
        <v>3.7</v>
      </c>
      <c r="R22" s="1">
        <v>16</v>
      </c>
      <c r="S22" s="1">
        <v>2.7725887220000001</v>
      </c>
      <c r="T22" s="1">
        <v>7</v>
      </c>
      <c r="U22" s="1">
        <v>3.9051555969999998</v>
      </c>
      <c r="V22" s="1">
        <v>4</v>
      </c>
      <c r="W22" s="1">
        <v>4</v>
      </c>
      <c r="Y22">
        <f t="shared" ca="1" si="0"/>
        <v>0.4017417893824472</v>
      </c>
      <c r="AA22" t="s">
        <v>64</v>
      </c>
      <c r="AB22">
        <v>1.6E-2</v>
      </c>
      <c r="AC22">
        <v>5.5</v>
      </c>
      <c r="AD22">
        <v>1</v>
      </c>
      <c r="AE22">
        <v>0</v>
      </c>
      <c r="AF22">
        <v>5</v>
      </c>
      <c r="AG22">
        <v>3.7087200519999999</v>
      </c>
      <c r="AH22">
        <v>2</v>
      </c>
      <c r="AI22">
        <v>7</v>
      </c>
    </row>
    <row r="23" spans="1:35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>
        <f>COUNTIF($A$2:A23,A23)</f>
        <v>1</v>
      </c>
      <c r="O23" t="s">
        <v>104</v>
      </c>
      <c r="P23">
        <v>5.0999999999999997E-2</v>
      </c>
      <c r="Q23">
        <v>7.35</v>
      </c>
      <c r="R23">
        <v>11</v>
      </c>
      <c r="S23">
        <v>2.397895273</v>
      </c>
      <c r="T23">
        <v>8</v>
      </c>
      <c r="U23">
        <v>-0.202995173</v>
      </c>
      <c r="V23">
        <v>3</v>
      </c>
      <c r="W23">
        <v>9</v>
      </c>
      <c r="Y23">
        <f t="shared" ca="1" si="0"/>
        <v>0.76423732932761568</v>
      </c>
      <c r="AA23" t="s">
        <v>176</v>
      </c>
      <c r="AB23">
        <v>1.7000000000000001E-2</v>
      </c>
      <c r="AC23">
        <v>6.1</v>
      </c>
      <c r="AD23">
        <v>37</v>
      </c>
      <c r="AE23">
        <v>3.6109179130000002</v>
      </c>
      <c r="AF23">
        <v>8</v>
      </c>
      <c r="AG23">
        <v>1.476122012</v>
      </c>
      <c r="AH23">
        <v>2</v>
      </c>
      <c r="AI23">
        <v>10</v>
      </c>
    </row>
    <row r="24" spans="1:35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>
        <f>COUNTIF($A$2:A24,A24)</f>
        <v>1</v>
      </c>
      <c r="O24" s="1" t="s">
        <v>122</v>
      </c>
      <c r="P24" s="1">
        <v>1.6E-2</v>
      </c>
      <c r="Q24" s="1">
        <v>6.2</v>
      </c>
      <c r="R24" s="1">
        <v>1</v>
      </c>
      <c r="S24" s="1">
        <v>0</v>
      </c>
      <c r="T24" s="1">
        <v>6</v>
      </c>
      <c r="U24" s="1">
        <v>3.722321049</v>
      </c>
      <c r="V24" s="1">
        <v>2</v>
      </c>
      <c r="W24" s="1">
        <v>4</v>
      </c>
      <c r="Y24">
        <f t="shared" ca="1" si="0"/>
        <v>0.39430779062886745</v>
      </c>
      <c r="AA24" t="s">
        <v>68</v>
      </c>
      <c r="AB24">
        <v>6.0000000000000001E-3</v>
      </c>
      <c r="AC24">
        <v>5.75</v>
      </c>
      <c r="AD24">
        <v>1</v>
      </c>
      <c r="AE24">
        <v>0</v>
      </c>
      <c r="AF24">
        <v>9</v>
      </c>
      <c r="AG24">
        <v>2.6238453700000002</v>
      </c>
      <c r="AH24">
        <v>3</v>
      </c>
      <c r="AI24">
        <v>7</v>
      </c>
    </row>
    <row r="25" spans="1:35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>
        <f>COUNTIF($A$2:A25,A25)</f>
        <v>1</v>
      </c>
      <c r="O25" s="1" t="s">
        <v>29</v>
      </c>
      <c r="P25" s="1">
        <v>2.5000000000000001E-2</v>
      </c>
      <c r="Q25" s="1">
        <v>6.05</v>
      </c>
      <c r="R25" s="1">
        <v>98</v>
      </c>
      <c r="S25" s="1">
        <v>4.5849674790000003</v>
      </c>
      <c r="T25" s="1">
        <v>5</v>
      </c>
      <c r="U25" s="1">
        <v>-0.49770734999999999</v>
      </c>
      <c r="V25" s="1">
        <v>1</v>
      </c>
      <c r="W25" s="1">
        <v>5</v>
      </c>
      <c r="Y25">
        <f t="shared" ca="1" si="0"/>
        <v>0.66935875399167921</v>
      </c>
      <c r="AA25" t="s">
        <v>155</v>
      </c>
      <c r="AB25">
        <v>2.5000000000000001E-2</v>
      </c>
      <c r="AC25">
        <v>5.7</v>
      </c>
      <c r="AD25">
        <v>10</v>
      </c>
      <c r="AE25">
        <v>2.3025850929999998</v>
      </c>
      <c r="AF25">
        <v>4</v>
      </c>
      <c r="AG25">
        <v>2.287635077</v>
      </c>
      <c r="AH25">
        <v>1</v>
      </c>
      <c r="AI25">
        <v>8</v>
      </c>
    </row>
    <row r="26" spans="1:35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>
        <f>COUNTIF($A$2:A26,A26)</f>
        <v>1</v>
      </c>
      <c r="O26" s="1" t="s">
        <v>19</v>
      </c>
      <c r="P26" s="1">
        <v>5.8000000000000003E-2</v>
      </c>
      <c r="Q26" s="1">
        <v>4.5999999999999996</v>
      </c>
      <c r="R26" s="1">
        <v>1</v>
      </c>
      <c r="S26" s="1">
        <v>0</v>
      </c>
      <c r="T26" s="1">
        <v>5</v>
      </c>
      <c r="U26" s="1">
        <v>4.6539680670000001</v>
      </c>
      <c r="V26" s="1">
        <v>1</v>
      </c>
      <c r="W26" s="1">
        <v>1</v>
      </c>
      <c r="Y26">
        <f t="shared" ca="1" si="0"/>
        <v>0.29501293127036388</v>
      </c>
      <c r="AA26" s="1" t="s">
        <v>55</v>
      </c>
      <c r="AB26" s="1">
        <v>7.3999999999999996E-2</v>
      </c>
      <c r="AC26" s="1">
        <v>4</v>
      </c>
      <c r="AD26" s="1">
        <v>1</v>
      </c>
      <c r="AE26" s="1">
        <v>0</v>
      </c>
      <c r="AF26" s="1">
        <v>7</v>
      </c>
      <c r="AG26" s="1">
        <v>0.65546137000000004</v>
      </c>
      <c r="AH26" s="1">
        <v>2</v>
      </c>
      <c r="AI26" s="1">
        <v>2</v>
      </c>
    </row>
    <row r="27" spans="1:35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>
        <f>COUNTIF($A$2:A27,A27)</f>
        <v>1</v>
      </c>
      <c r="O27" t="s">
        <v>103</v>
      </c>
      <c r="P27">
        <v>1.9E-2</v>
      </c>
      <c r="Q27">
        <v>4.8499999999999996</v>
      </c>
      <c r="R27">
        <v>16</v>
      </c>
      <c r="S27">
        <v>2.7725887220000001</v>
      </c>
      <c r="T27">
        <v>4</v>
      </c>
      <c r="U27">
        <v>0.221302043</v>
      </c>
      <c r="V27">
        <v>1</v>
      </c>
      <c r="W27">
        <v>9</v>
      </c>
      <c r="Y27">
        <f t="shared" ca="1" si="0"/>
        <v>0.14066750318337151</v>
      </c>
      <c r="AA27" t="s">
        <v>175</v>
      </c>
      <c r="AB27">
        <v>1.7999999999999999E-2</v>
      </c>
      <c r="AC27">
        <v>5.7</v>
      </c>
      <c r="AD27">
        <v>9</v>
      </c>
      <c r="AE27">
        <v>2.1972245770000001</v>
      </c>
      <c r="AF27">
        <v>10</v>
      </c>
      <c r="AG27">
        <v>0.41392047399999998</v>
      </c>
      <c r="AH27">
        <v>3</v>
      </c>
      <c r="AI27">
        <v>10</v>
      </c>
    </row>
    <row r="28" spans="1:35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>
        <f>COUNTIF($A$2:A28,A28)</f>
        <v>1</v>
      </c>
      <c r="O28" s="1" t="s">
        <v>88</v>
      </c>
      <c r="P28" s="1">
        <v>0.02</v>
      </c>
      <c r="Q28" s="1">
        <v>5.55</v>
      </c>
      <c r="R28" s="1">
        <v>10</v>
      </c>
      <c r="S28" s="1">
        <v>2.3025850929999998</v>
      </c>
      <c r="T28" s="1">
        <v>3</v>
      </c>
      <c r="U28" s="1">
        <v>2.7126506520000002</v>
      </c>
      <c r="V28" s="1">
        <v>1</v>
      </c>
      <c r="W28" s="1">
        <v>3</v>
      </c>
      <c r="Y28">
        <f t="shared" ca="1" si="0"/>
        <v>0.99136989951051568</v>
      </c>
      <c r="AA28" t="s">
        <v>142</v>
      </c>
      <c r="AB28">
        <v>6.0999999999999999E-2</v>
      </c>
      <c r="AC28">
        <v>5.0999999999999996</v>
      </c>
      <c r="AD28">
        <v>1</v>
      </c>
      <c r="AE28">
        <v>0</v>
      </c>
      <c r="AF28">
        <v>7</v>
      </c>
      <c r="AG28">
        <v>2.425854594</v>
      </c>
      <c r="AH28">
        <v>2</v>
      </c>
      <c r="AI28">
        <v>6</v>
      </c>
    </row>
    <row r="29" spans="1:35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>
        <f>COUNTIF($A$2:A29,A29)</f>
        <v>1</v>
      </c>
      <c r="O29" s="1" t="s">
        <v>13</v>
      </c>
      <c r="P29" s="1">
        <v>5.1999999999999998E-2</v>
      </c>
      <c r="Q29" s="1">
        <v>8.9499999999999993</v>
      </c>
      <c r="R29" s="1">
        <v>242</v>
      </c>
      <c r="S29" s="1">
        <v>5.4889377259999996</v>
      </c>
      <c r="T29" s="1">
        <v>5</v>
      </c>
      <c r="U29" s="1">
        <v>-4.6500688999999998E-2</v>
      </c>
      <c r="V29" s="1">
        <v>2</v>
      </c>
      <c r="W29" s="1">
        <v>1</v>
      </c>
      <c r="Y29">
        <f t="shared" ca="1" si="0"/>
        <v>0.86465448783343213</v>
      </c>
      <c r="AA29" s="1" t="s">
        <v>49</v>
      </c>
      <c r="AB29" s="1">
        <v>7.5999999999999998E-2</v>
      </c>
      <c r="AC29" s="1">
        <v>3.8</v>
      </c>
      <c r="AD29" s="1">
        <v>1</v>
      </c>
      <c r="AE29" s="1">
        <v>0</v>
      </c>
      <c r="AF29" s="1">
        <v>12</v>
      </c>
      <c r="AG29" s="1">
        <v>0.59819540699999996</v>
      </c>
      <c r="AH29" s="1">
        <v>3</v>
      </c>
      <c r="AI29" s="1">
        <v>2</v>
      </c>
    </row>
    <row r="30" spans="1:35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>
        <f>COUNTIF($A$2:A30,A30)</f>
        <v>1</v>
      </c>
      <c r="O30" s="1" t="s">
        <v>126</v>
      </c>
      <c r="P30" s="1">
        <v>1.2999999999999999E-2</v>
      </c>
      <c r="Q30" s="1">
        <v>7.45</v>
      </c>
      <c r="R30" s="1">
        <v>5</v>
      </c>
      <c r="S30" s="1">
        <v>1.609437912</v>
      </c>
      <c r="T30" s="1">
        <v>7</v>
      </c>
      <c r="U30" s="1">
        <v>1.701690981</v>
      </c>
      <c r="V30" s="1">
        <v>2</v>
      </c>
      <c r="W30" s="1">
        <v>4</v>
      </c>
      <c r="Y30">
        <f t="shared" ca="1" si="0"/>
        <v>0.1786706885793965</v>
      </c>
      <c r="AA30" t="s">
        <v>72</v>
      </c>
      <c r="AB30">
        <v>0.02</v>
      </c>
      <c r="AC30">
        <v>4.75</v>
      </c>
      <c r="AD30">
        <v>8</v>
      </c>
      <c r="AE30">
        <v>2.0794415420000001</v>
      </c>
      <c r="AF30">
        <v>5</v>
      </c>
      <c r="AG30">
        <v>3.7082065389999999</v>
      </c>
      <c r="AH30">
        <v>2</v>
      </c>
      <c r="AI30">
        <v>7</v>
      </c>
    </row>
    <row r="31" spans="1:35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>
        <f>COUNTIF($A$2:A31,A31)</f>
        <v>1</v>
      </c>
      <c r="O31" s="1" t="s">
        <v>35</v>
      </c>
      <c r="P31" s="1">
        <v>6.0999999999999999E-2</v>
      </c>
      <c r="Q31" s="1">
        <v>7.1</v>
      </c>
      <c r="R31" s="1">
        <v>52</v>
      </c>
      <c r="S31" s="1">
        <v>3.9512437189999998</v>
      </c>
      <c r="T31" s="1">
        <v>4</v>
      </c>
      <c r="U31" s="1">
        <v>1.103420165</v>
      </c>
      <c r="V31" s="1">
        <v>1</v>
      </c>
      <c r="W31" s="1">
        <v>5</v>
      </c>
      <c r="Y31">
        <f t="shared" ca="1" si="0"/>
        <v>0.56240710106332503</v>
      </c>
      <c r="AA31" t="s">
        <v>161</v>
      </c>
      <c r="AB31">
        <v>6.6000000000000003E-2</v>
      </c>
      <c r="AC31">
        <v>6.95</v>
      </c>
      <c r="AD31">
        <v>24</v>
      </c>
      <c r="AE31">
        <v>3.1780538300000001</v>
      </c>
      <c r="AF31">
        <v>4</v>
      </c>
      <c r="AG31">
        <v>3.3497362110000002</v>
      </c>
      <c r="AH31">
        <v>1</v>
      </c>
      <c r="AI31">
        <v>8</v>
      </c>
    </row>
    <row r="32" spans="1:35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>
        <f>COUNTIF($A$2:A32,A32)</f>
        <v>1</v>
      </c>
      <c r="O32" s="1" t="s">
        <v>12</v>
      </c>
      <c r="P32" s="1">
        <v>2.5999999999999999E-2</v>
      </c>
      <c r="Q32" s="1">
        <v>4.5999999999999996</v>
      </c>
      <c r="R32" s="1">
        <v>25</v>
      </c>
      <c r="S32" s="1">
        <v>3.218875825</v>
      </c>
      <c r="T32" s="1">
        <v>3</v>
      </c>
      <c r="U32" s="1">
        <v>1.4647562380000001</v>
      </c>
      <c r="V32" s="1">
        <v>1</v>
      </c>
      <c r="W32" s="1">
        <v>1</v>
      </c>
      <c r="Y32">
        <f t="shared" ca="1" si="0"/>
        <v>0.51179141987059862</v>
      </c>
      <c r="AA32" s="1" t="s">
        <v>48</v>
      </c>
      <c r="AB32" s="1">
        <v>2.4E-2</v>
      </c>
      <c r="AC32" s="1">
        <v>8.6999999999999993</v>
      </c>
      <c r="AD32" s="1">
        <v>12</v>
      </c>
      <c r="AE32" s="1">
        <v>2.4849066500000001</v>
      </c>
      <c r="AF32" s="1">
        <v>6</v>
      </c>
      <c r="AG32" s="1">
        <v>1.805014406</v>
      </c>
      <c r="AH32" s="1">
        <v>2</v>
      </c>
      <c r="AI32" s="1">
        <v>2</v>
      </c>
    </row>
    <row r="33" spans="1:35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>
        <f>COUNTIF($A$2:A33,A33)</f>
        <v>1</v>
      </c>
      <c r="O33" s="1" t="s">
        <v>91</v>
      </c>
      <c r="P33" s="1">
        <v>6.3E-2</v>
      </c>
      <c r="Q33" s="1">
        <v>6</v>
      </c>
      <c r="R33" s="1">
        <v>1</v>
      </c>
      <c r="S33" s="1">
        <v>0</v>
      </c>
      <c r="T33" s="1">
        <v>8</v>
      </c>
      <c r="U33" s="1">
        <v>2.0915937250000001</v>
      </c>
      <c r="V33" s="1">
        <v>2</v>
      </c>
      <c r="W33" s="1">
        <v>3</v>
      </c>
      <c r="Y33">
        <f t="shared" ca="1" si="0"/>
        <v>0.29066121791321409</v>
      </c>
      <c r="AA33" t="s">
        <v>145</v>
      </c>
      <c r="AB33">
        <v>5.2999999999999999E-2</v>
      </c>
      <c r="AC33">
        <v>1.8</v>
      </c>
      <c r="AD33">
        <v>5</v>
      </c>
      <c r="AE33">
        <v>1.609437912</v>
      </c>
      <c r="AF33">
        <v>11</v>
      </c>
      <c r="AG33">
        <v>0.59175090200000002</v>
      </c>
      <c r="AH33">
        <v>3</v>
      </c>
      <c r="AI33">
        <v>6</v>
      </c>
    </row>
    <row r="34" spans="1:35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>
        <f>COUNTIF($A$2:A34,A34)</f>
        <v>1</v>
      </c>
      <c r="O34" s="1" t="s">
        <v>42</v>
      </c>
      <c r="P34" s="1">
        <v>6.0999999999999999E-2</v>
      </c>
      <c r="Q34" s="1">
        <v>3.55</v>
      </c>
      <c r="R34" s="1">
        <v>2</v>
      </c>
      <c r="S34" s="1">
        <v>0.69314718099999995</v>
      </c>
      <c r="T34" s="1">
        <v>5</v>
      </c>
      <c r="U34" s="1">
        <v>1.6122109929999999</v>
      </c>
      <c r="V34" s="1">
        <v>1</v>
      </c>
      <c r="W34" s="1">
        <v>5</v>
      </c>
      <c r="Y34">
        <f t="shared" ref="Y34:Y65" ca="1" si="1">RAND()</f>
        <v>0.89149483208588287</v>
      </c>
      <c r="AA34" t="s">
        <v>168</v>
      </c>
      <c r="AB34">
        <v>5.1999999999999998E-2</v>
      </c>
      <c r="AC34">
        <v>5.5</v>
      </c>
      <c r="AD34">
        <v>10</v>
      </c>
      <c r="AE34">
        <v>2.3025850929999998</v>
      </c>
      <c r="AF34">
        <v>6</v>
      </c>
      <c r="AG34">
        <v>2.3213042239999999</v>
      </c>
      <c r="AH34">
        <v>2</v>
      </c>
      <c r="AI34">
        <v>8</v>
      </c>
    </row>
    <row r="35" spans="1:35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>
        <f>COUNTIF($A$2:A35,A35)</f>
        <v>1</v>
      </c>
      <c r="O35" s="1" t="s">
        <v>25</v>
      </c>
      <c r="P35" s="1">
        <v>0.05</v>
      </c>
      <c r="Q35" s="1">
        <v>5.85</v>
      </c>
      <c r="R35" s="1">
        <v>1</v>
      </c>
      <c r="S35" s="1">
        <v>0</v>
      </c>
      <c r="T35" s="1">
        <v>7</v>
      </c>
      <c r="U35" s="1">
        <v>2.1432027530000002</v>
      </c>
      <c r="V35" s="1">
        <v>2</v>
      </c>
      <c r="W35" s="1">
        <v>1</v>
      </c>
      <c r="Y35">
        <f t="shared" ca="1" si="1"/>
        <v>0.81714584221783471</v>
      </c>
      <c r="AA35" s="1" t="s">
        <v>61</v>
      </c>
      <c r="AB35" s="1">
        <v>5.0999999999999997E-2</v>
      </c>
      <c r="AC35" s="1">
        <v>7.35</v>
      </c>
      <c r="AD35" s="1">
        <v>2</v>
      </c>
      <c r="AE35" s="1">
        <v>0.69314718099999995</v>
      </c>
      <c r="AF35" s="1">
        <v>6</v>
      </c>
      <c r="AG35" s="1">
        <v>3.8071118620000002</v>
      </c>
      <c r="AH35" s="1">
        <v>2</v>
      </c>
      <c r="AI35" s="1">
        <v>2</v>
      </c>
    </row>
    <row r="36" spans="1:35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>
        <f>COUNTIF($A$2:A36,A36)</f>
        <v>1</v>
      </c>
      <c r="O36" s="1" t="s">
        <v>9</v>
      </c>
      <c r="P36" s="1">
        <v>6.2E-2</v>
      </c>
      <c r="Q36" s="1">
        <v>7</v>
      </c>
      <c r="R36" s="1">
        <v>1</v>
      </c>
      <c r="S36" s="1">
        <v>0</v>
      </c>
      <c r="T36" s="1">
        <v>7</v>
      </c>
      <c r="U36" s="1">
        <v>2.2668686810000001</v>
      </c>
      <c r="V36" s="1">
        <v>3</v>
      </c>
      <c r="W36" s="1">
        <v>1</v>
      </c>
      <c r="Y36">
        <f t="shared" ca="1" si="1"/>
        <v>0.61278307841365831</v>
      </c>
      <c r="AA36" s="1" t="s">
        <v>45</v>
      </c>
      <c r="AB36" s="1">
        <v>0.06</v>
      </c>
      <c r="AC36" s="1">
        <v>5.0999999999999996</v>
      </c>
      <c r="AD36" s="1">
        <v>1</v>
      </c>
      <c r="AE36" s="1">
        <v>0</v>
      </c>
      <c r="AF36" s="1">
        <v>7</v>
      </c>
      <c r="AG36" s="1">
        <v>2.4956567559999998</v>
      </c>
      <c r="AH36" s="1">
        <v>2</v>
      </c>
      <c r="AI36" s="1">
        <v>2</v>
      </c>
    </row>
    <row r="37" spans="1:35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>
        <f>COUNTIF($A$2:A37,A37)</f>
        <v>1</v>
      </c>
      <c r="O37" s="1" t="s">
        <v>20</v>
      </c>
      <c r="P37" s="1">
        <v>6.6000000000000003E-2</v>
      </c>
      <c r="Q37" s="1">
        <v>7.95</v>
      </c>
      <c r="R37" s="1">
        <v>50</v>
      </c>
      <c r="S37" s="1">
        <v>3.912023005</v>
      </c>
      <c r="T37" s="1">
        <v>7</v>
      </c>
      <c r="U37" s="1">
        <v>1.829771244</v>
      </c>
      <c r="V37" s="1">
        <v>2</v>
      </c>
      <c r="W37" s="1">
        <v>1</v>
      </c>
      <c r="Y37">
        <f t="shared" ca="1" si="1"/>
        <v>0.40078181574170424</v>
      </c>
      <c r="AA37" s="1" t="s">
        <v>56</v>
      </c>
      <c r="AB37" s="1">
        <v>5.3999999999999999E-2</v>
      </c>
      <c r="AC37" s="1">
        <v>3.25</v>
      </c>
      <c r="AD37" s="1">
        <v>19</v>
      </c>
      <c r="AE37" s="1">
        <v>2.9444389790000001</v>
      </c>
      <c r="AF37" s="1">
        <v>3</v>
      </c>
      <c r="AG37" s="1">
        <v>0.53434834499999995</v>
      </c>
      <c r="AH37" s="1">
        <v>1</v>
      </c>
      <c r="AI37" s="1">
        <v>2</v>
      </c>
    </row>
    <row r="38" spans="1:35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>
        <f>COUNTIF($A$2:A38,A38)</f>
        <v>1</v>
      </c>
      <c r="O38" s="1" t="s">
        <v>133</v>
      </c>
      <c r="P38" s="1">
        <v>0.02</v>
      </c>
      <c r="Q38" s="1">
        <v>7.95</v>
      </c>
      <c r="R38" s="1">
        <v>3</v>
      </c>
      <c r="S38" s="1">
        <v>1.0986122890000001</v>
      </c>
      <c r="T38" s="1">
        <v>9</v>
      </c>
      <c r="U38" s="1">
        <v>1.6450322420000001</v>
      </c>
      <c r="V38" s="1">
        <v>3</v>
      </c>
      <c r="W38" s="1">
        <v>4</v>
      </c>
      <c r="Y38">
        <f t="shared" ca="1" si="1"/>
        <v>0.47888185220618273</v>
      </c>
      <c r="AA38" t="s">
        <v>79</v>
      </c>
      <c r="AB38">
        <v>1.7000000000000001E-2</v>
      </c>
      <c r="AC38">
        <v>5.2</v>
      </c>
      <c r="AD38">
        <v>37</v>
      </c>
      <c r="AE38">
        <v>3.6109179130000002</v>
      </c>
      <c r="AF38">
        <v>9</v>
      </c>
      <c r="AG38">
        <v>-5.8666827999999997E-2</v>
      </c>
      <c r="AH38">
        <v>3</v>
      </c>
      <c r="AI38">
        <v>7</v>
      </c>
    </row>
    <row r="39" spans="1:35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>
        <f>COUNTIF($A$2:A39,A39)</f>
        <v>1</v>
      </c>
      <c r="O39" s="1" t="s">
        <v>22</v>
      </c>
      <c r="P39" s="1">
        <v>4.0000000000000001E-3</v>
      </c>
      <c r="Q39" s="1">
        <v>6.85</v>
      </c>
      <c r="R39" s="1">
        <v>30</v>
      </c>
      <c r="S39" s="1">
        <v>3.4011973819999999</v>
      </c>
      <c r="T39" s="1">
        <v>4</v>
      </c>
      <c r="U39" s="1">
        <v>0.60935519900000001</v>
      </c>
      <c r="V39" s="1">
        <v>1</v>
      </c>
      <c r="W39" s="1">
        <v>1</v>
      </c>
      <c r="Y39">
        <f t="shared" ca="1" si="1"/>
        <v>0.7048499102963357</v>
      </c>
      <c r="AA39" s="1" t="s">
        <v>58</v>
      </c>
      <c r="AB39" s="1">
        <v>5.0000000000000001E-3</v>
      </c>
      <c r="AC39" s="1">
        <v>8.15</v>
      </c>
      <c r="AD39" s="1">
        <v>64</v>
      </c>
      <c r="AE39" s="1">
        <v>4.1588830830000001</v>
      </c>
      <c r="AF39" s="1">
        <v>8</v>
      </c>
      <c r="AG39" s="1">
        <v>1.609421239</v>
      </c>
      <c r="AH39" s="1">
        <v>3</v>
      </c>
      <c r="AI39" s="1">
        <v>2</v>
      </c>
    </row>
    <row r="40" spans="1:35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>
        <f>COUNTIF($A$2:A40,A40)</f>
        <v>1</v>
      </c>
      <c r="O40" s="1" t="s">
        <v>87</v>
      </c>
      <c r="P40" s="1">
        <v>5.8000000000000003E-2</v>
      </c>
      <c r="Q40" s="1">
        <v>4.7</v>
      </c>
      <c r="R40" s="1">
        <v>16</v>
      </c>
      <c r="S40" s="1">
        <v>2.7725887220000001</v>
      </c>
      <c r="T40" s="1">
        <v>4</v>
      </c>
      <c r="U40" s="1">
        <v>0.54387185900000001</v>
      </c>
      <c r="V40" s="1">
        <v>2</v>
      </c>
      <c r="W40" s="1">
        <v>3</v>
      </c>
      <c r="Y40">
        <f t="shared" ca="1" si="1"/>
        <v>0.89301396079056006</v>
      </c>
      <c r="AA40" t="s">
        <v>141</v>
      </c>
      <c r="AB40">
        <v>6.3E-2</v>
      </c>
      <c r="AC40">
        <v>6.15</v>
      </c>
      <c r="AD40">
        <v>2</v>
      </c>
      <c r="AE40">
        <v>0.69314718099999995</v>
      </c>
      <c r="AF40">
        <v>5</v>
      </c>
      <c r="AG40">
        <v>1.450565393</v>
      </c>
      <c r="AH40">
        <v>1</v>
      </c>
      <c r="AI40">
        <v>6</v>
      </c>
    </row>
    <row r="41" spans="1:35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>
        <f>COUNTIF($A$2:A41,A41)</f>
        <v>1</v>
      </c>
      <c r="O41" s="1" t="s">
        <v>32</v>
      </c>
      <c r="P41" s="1">
        <v>0.01</v>
      </c>
      <c r="Q41" s="1">
        <v>6.5</v>
      </c>
      <c r="R41" s="1">
        <v>4</v>
      </c>
      <c r="S41" s="1">
        <v>1.386294361</v>
      </c>
      <c r="T41" s="1">
        <v>10</v>
      </c>
      <c r="U41" s="1">
        <v>1.5464815279999999</v>
      </c>
      <c r="V41" s="1">
        <v>3</v>
      </c>
      <c r="W41" s="1">
        <v>5</v>
      </c>
      <c r="Y41">
        <f t="shared" ca="1" si="1"/>
        <v>0.12357603735670319</v>
      </c>
      <c r="AA41" t="s">
        <v>158</v>
      </c>
      <c r="AB41">
        <v>6.0999999999999999E-2</v>
      </c>
      <c r="AC41">
        <v>6.4</v>
      </c>
      <c r="AD41">
        <v>4</v>
      </c>
      <c r="AE41">
        <v>1.386294361</v>
      </c>
      <c r="AF41">
        <v>7</v>
      </c>
      <c r="AG41">
        <v>0.40697080400000002</v>
      </c>
      <c r="AH41">
        <v>2</v>
      </c>
      <c r="AI41">
        <v>8</v>
      </c>
    </row>
    <row r="42" spans="1:35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>COUNTIF($A$2:A42,A42)</f>
        <v>1</v>
      </c>
      <c r="O42" s="1" t="s">
        <v>18</v>
      </c>
      <c r="P42" s="1">
        <v>1.9E-2</v>
      </c>
      <c r="Q42" s="1">
        <v>5.3</v>
      </c>
      <c r="R42" s="1">
        <v>15</v>
      </c>
      <c r="S42" s="1">
        <v>2.7080502009999998</v>
      </c>
      <c r="T42" s="1">
        <v>7</v>
      </c>
      <c r="U42" s="1">
        <v>3.2068405759999998</v>
      </c>
      <c r="V42" s="1">
        <v>2</v>
      </c>
      <c r="W42" s="1">
        <v>1</v>
      </c>
      <c r="Y42">
        <f t="shared" ca="1" si="1"/>
        <v>0.6211282504993153</v>
      </c>
      <c r="AA42" s="1" t="s">
        <v>54</v>
      </c>
      <c r="AB42" s="1">
        <v>1.7000000000000001E-2</v>
      </c>
      <c r="AC42" s="1">
        <v>5</v>
      </c>
      <c r="AD42" s="1">
        <v>6</v>
      </c>
      <c r="AE42" s="1">
        <v>1.791759469</v>
      </c>
      <c r="AF42" s="1">
        <v>6</v>
      </c>
      <c r="AG42" s="1">
        <v>-0.695929452</v>
      </c>
      <c r="AH42" s="1">
        <v>2</v>
      </c>
      <c r="AI42" s="1">
        <v>2</v>
      </c>
    </row>
    <row r="43" spans="1:35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>
        <f>COUNTIF($A$2:A43,A43)</f>
        <v>1</v>
      </c>
      <c r="O43" s="1" t="s">
        <v>85</v>
      </c>
      <c r="P43" s="1">
        <v>5.8999999999999997E-2</v>
      </c>
      <c r="Q43" s="1">
        <v>7</v>
      </c>
      <c r="R43" s="1">
        <v>14</v>
      </c>
      <c r="S43" s="1">
        <v>2.63905733</v>
      </c>
      <c r="T43" s="1">
        <v>5</v>
      </c>
      <c r="U43" s="1">
        <v>0.67804891599999995</v>
      </c>
      <c r="V43" s="1">
        <v>1</v>
      </c>
      <c r="W43" s="1">
        <v>3</v>
      </c>
      <c r="Y43">
        <f t="shared" ca="1" si="1"/>
        <v>0.54292675775237054</v>
      </c>
      <c r="AA43" t="s">
        <v>139</v>
      </c>
      <c r="AB43">
        <v>5.1999999999999998E-2</v>
      </c>
      <c r="AC43">
        <v>7.4</v>
      </c>
      <c r="AD43">
        <v>7</v>
      </c>
      <c r="AE43">
        <v>1.9459101489999999</v>
      </c>
      <c r="AF43">
        <v>7</v>
      </c>
      <c r="AG43">
        <v>2.4361646850000001</v>
      </c>
      <c r="AH43">
        <v>2</v>
      </c>
      <c r="AI43">
        <v>6</v>
      </c>
    </row>
    <row r="44" spans="1:35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>
        <f>COUNTIF($A$2:A44,A44)</f>
        <v>1</v>
      </c>
      <c r="O44" t="s">
        <v>115</v>
      </c>
      <c r="P44">
        <v>5.5E-2</v>
      </c>
      <c r="Q44">
        <v>4.45</v>
      </c>
      <c r="R44">
        <v>1</v>
      </c>
      <c r="S44">
        <v>0</v>
      </c>
      <c r="T44">
        <v>6</v>
      </c>
      <c r="U44">
        <v>1.3547002159999999</v>
      </c>
      <c r="V44">
        <v>2</v>
      </c>
      <c r="W44">
        <v>9</v>
      </c>
      <c r="Y44">
        <f t="shared" ca="1" si="1"/>
        <v>0.45593048725640006</v>
      </c>
      <c r="AA44" t="s">
        <v>187</v>
      </c>
      <c r="AB44">
        <v>2.5999999999999999E-2</v>
      </c>
      <c r="AC44">
        <v>2.1</v>
      </c>
      <c r="AD44">
        <v>1</v>
      </c>
      <c r="AE44">
        <v>0</v>
      </c>
      <c r="AF44">
        <v>8</v>
      </c>
      <c r="AG44">
        <v>2.1033899690000002</v>
      </c>
      <c r="AH44">
        <v>3</v>
      </c>
      <c r="AI44">
        <v>10</v>
      </c>
    </row>
    <row r="45" spans="1:35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>
        <f>COUNTIF($A$2:A45,A45)</f>
        <v>1</v>
      </c>
      <c r="O45" s="1" t="s">
        <v>16</v>
      </c>
      <c r="P45" s="1">
        <v>2.5999999999999999E-2</v>
      </c>
      <c r="Q45" s="1">
        <v>8.1</v>
      </c>
      <c r="R45" s="1">
        <v>1</v>
      </c>
      <c r="S45" s="1">
        <v>0</v>
      </c>
      <c r="T45" s="1">
        <v>6</v>
      </c>
      <c r="U45" s="1">
        <v>3.5383683420000001</v>
      </c>
      <c r="V45" s="1">
        <v>2</v>
      </c>
      <c r="W45" s="1">
        <v>1</v>
      </c>
      <c r="Y45">
        <f t="shared" ca="1" si="1"/>
        <v>0.72150960827424748</v>
      </c>
      <c r="AA45" s="1" t="s">
        <v>52</v>
      </c>
      <c r="AB45" s="1">
        <v>5.6000000000000001E-2</v>
      </c>
      <c r="AC45" s="1">
        <v>6.2</v>
      </c>
      <c r="AD45" s="1">
        <v>1</v>
      </c>
      <c r="AE45" s="1">
        <v>0</v>
      </c>
      <c r="AF45" s="1">
        <v>4</v>
      </c>
      <c r="AG45" s="1">
        <v>3.633084186</v>
      </c>
      <c r="AH45" s="1">
        <v>1</v>
      </c>
      <c r="AI45" s="1">
        <v>2</v>
      </c>
    </row>
    <row r="46" spans="1:35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>
        <f>COUNTIF($A$2:A46,A46)</f>
        <v>1</v>
      </c>
      <c r="O46" s="1" t="s">
        <v>26</v>
      </c>
      <c r="P46" s="1">
        <v>5.0000000000000001E-3</v>
      </c>
      <c r="Q46" s="1">
        <v>8.6999999999999993</v>
      </c>
      <c r="R46" s="1">
        <v>127</v>
      </c>
      <c r="S46" s="1">
        <v>4.8441870859999998</v>
      </c>
      <c r="T46" s="1">
        <v>5</v>
      </c>
      <c r="U46" s="1">
        <v>2.31441272</v>
      </c>
      <c r="V46" s="1">
        <v>3</v>
      </c>
      <c r="W46" s="1">
        <v>1</v>
      </c>
      <c r="Y46">
        <f t="shared" ca="1" si="1"/>
        <v>0.63379758566956412</v>
      </c>
      <c r="AA46" s="1" t="s">
        <v>62</v>
      </c>
      <c r="AB46" s="1">
        <v>3.0000000000000001E-3</v>
      </c>
      <c r="AC46" s="1">
        <v>6.95</v>
      </c>
      <c r="AD46" s="1">
        <v>8</v>
      </c>
      <c r="AE46" s="1">
        <v>2.0794415420000001</v>
      </c>
      <c r="AF46" s="1">
        <v>11</v>
      </c>
      <c r="AG46" s="1">
        <v>0.30558738600000002</v>
      </c>
      <c r="AH46" s="1">
        <v>4</v>
      </c>
      <c r="AI46" s="1">
        <v>2</v>
      </c>
    </row>
    <row r="47" spans="1:35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>
        <f>COUNTIF($A$2:A47,A47)</f>
        <v>1</v>
      </c>
      <c r="O47" s="1" t="s">
        <v>132</v>
      </c>
      <c r="P47" s="1">
        <v>5.2999999999999999E-2</v>
      </c>
      <c r="Q47" s="1">
        <v>6.55</v>
      </c>
      <c r="R47" s="1">
        <v>1</v>
      </c>
      <c r="S47" s="1">
        <v>0</v>
      </c>
      <c r="T47" s="1">
        <v>6</v>
      </c>
      <c r="U47" s="1">
        <v>2.291088121</v>
      </c>
      <c r="V47" s="1">
        <v>2</v>
      </c>
      <c r="W47" s="1">
        <v>4</v>
      </c>
      <c r="Y47">
        <f t="shared" ca="1" si="1"/>
        <v>0.11687418314102527</v>
      </c>
      <c r="AA47" t="s">
        <v>78</v>
      </c>
      <c r="AB47">
        <v>5.1999999999999998E-2</v>
      </c>
      <c r="AC47">
        <v>5.6</v>
      </c>
      <c r="AD47">
        <v>3</v>
      </c>
      <c r="AE47">
        <v>1.0986122890000001</v>
      </c>
      <c r="AF47">
        <v>9</v>
      </c>
      <c r="AG47">
        <v>3.758683188</v>
      </c>
      <c r="AH47">
        <v>2</v>
      </c>
      <c r="AI47">
        <v>7</v>
      </c>
    </row>
    <row r="48" spans="1:35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>
        <f>COUNTIF($A$2:A48,A48)</f>
        <v>1</v>
      </c>
      <c r="O48" s="1" t="s">
        <v>34</v>
      </c>
      <c r="P48" s="1">
        <v>2.1999999999999999E-2</v>
      </c>
      <c r="Q48" s="1">
        <v>6.9</v>
      </c>
      <c r="R48" s="1">
        <v>38</v>
      </c>
      <c r="S48" s="1">
        <v>3.6375861600000001</v>
      </c>
      <c r="T48" s="1">
        <v>3</v>
      </c>
      <c r="U48" s="1">
        <v>2.4262853990000002</v>
      </c>
      <c r="V48" s="1">
        <v>1</v>
      </c>
      <c r="W48" s="1">
        <v>5</v>
      </c>
      <c r="Y48">
        <f t="shared" ca="1" si="1"/>
        <v>0.57668231422970651</v>
      </c>
      <c r="AA48" t="s">
        <v>160</v>
      </c>
      <c r="AB48">
        <v>0.02</v>
      </c>
      <c r="AC48">
        <v>5.2</v>
      </c>
      <c r="AD48">
        <v>1</v>
      </c>
      <c r="AE48">
        <v>0</v>
      </c>
      <c r="AF48">
        <v>4</v>
      </c>
      <c r="AG48">
        <v>2.0667746519999999</v>
      </c>
      <c r="AH48">
        <v>1</v>
      </c>
      <c r="AI48">
        <v>8</v>
      </c>
    </row>
    <row r="49" spans="1:35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>
        <f>COUNTIF($A$2:A49,A49)</f>
        <v>1</v>
      </c>
      <c r="O49" s="1" t="s">
        <v>97</v>
      </c>
      <c r="P49" s="1">
        <v>2.3E-2</v>
      </c>
      <c r="Q49" s="1">
        <v>7.35</v>
      </c>
      <c r="R49" s="1">
        <v>1</v>
      </c>
      <c r="S49" s="1">
        <v>0</v>
      </c>
      <c r="T49" s="1">
        <v>9</v>
      </c>
      <c r="U49" s="1">
        <v>2.9292003539999998</v>
      </c>
      <c r="V49" s="1">
        <v>4</v>
      </c>
      <c r="W49" s="1">
        <v>3</v>
      </c>
      <c r="Y49">
        <f t="shared" ca="1" si="1"/>
        <v>0.89449333266693365</v>
      </c>
      <c r="AA49" t="s">
        <v>151</v>
      </c>
      <c r="AB49">
        <v>1.4E-2</v>
      </c>
      <c r="AC49">
        <v>6.45</v>
      </c>
      <c r="AD49">
        <v>2</v>
      </c>
      <c r="AE49">
        <v>0.69314718099999995</v>
      </c>
      <c r="AF49">
        <v>7</v>
      </c>
      <c r="AG49">
        <v>3.357304568</v>
      </c>
      <c r="AH49">
        <v>2</v>
      </c>
      <c r="AI49">
        <v>6</v>
      </c>
    </row>
    <row r="50" spans="1:35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>
        <f>COUNTIF($A$2:A50,A50)</f>
        <v>1</v>
      </c>
      <c r="O50" s="1" t="s">
        <v>86</v>
      </c>
      <c r="P50" s="1">
        <v>2.5000000000000001E-2</v>
      </c>
      <c r="Q50" s="1">
        <v>4.7</v>
      </c>
      <c r="R50" s="1">
        <v>11</v>
      </c>
      <c r="S50" s="1">
        <v>2.397895273</v>
      </c>
      <c r="T50" s="1">
        <v>9</v>
      </c>
      <c r="U50" s="1">
        <v>1.3637066390000001</v>
      </c>
      <c r="V50" s="1">
        <v>3</v>
      </c>
      <c r="W50" s="1">
        <v>3</v>
      </c>
      <c r="Y50">
        <f t="shared" ca="1" si="1"/>
        <v>0.55605722962380433</v>
      </c>
      <c r="AA50" t="s">
        <v>140</v>
      </c>
      <c r="AB50">
        <v>8.0000000000000002E-3</v>
      </c>
      <c r="AC50">
        <v>5.0999999999999996</v>
      </c>
      <c r="AD50">
        <v>1</v>
      </c>
      <c r="AE50">
        <v>0</v>
      </c>
      <c r="AF50">
        <v>7</v>
      </c>
      <c r="AG50">
        <v>0.112350407</v>
      </c>
      <c r="AH50">
        <v>2</v>
      </c>
      <c r="AI50">
        <v>6</v>
      </c>
    </row>
    <row r="51" spans="1:35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>
        <f>COUNTIF($A$2:A51,A51)</f>
        <v>1</v>
      </c>
      <c r="O51" s="1" t="s">
        <v>117</v>
      </c>
      <c r="P51" s="1">
        <v>6.5000000000000002E-2</v>
      </c>
      <c r="Q51" s="1">
        <v>7.85</v>
      </c>
      <c r="R51" s="1">
        <v>1</v>
      </c>
      <c r="S51" s="1">
        <v>0</v>
      </c>
      <c r="T51" s="1">
        <v>8</v>
      </c>
      <c r="U51" s="1">
        <v>4.4317765070000004</v>
      </c>
      <c r="V51" s="1">
        <v>2</v>
      </c>
      <c r="W51" s="1">
        <v>4</v>
      </c>
      <c r="Y51">
        <f t="shared" ca="1" si="1"/>
        <v>0.21127166767615091</v>
      </c>
      <c r="AA51" t="s">
        <v>63</v>
      </c>
      <c r="AB51">
        <v>5.8000000000000003E-2</v>
      </c>
      <c r="AC51">
        <v>5.85</v>
      </c>
      <c r="AD51">
        <v>1</v>
      </c>
      <c r="AE51">
        <v>0</v>
      </c>
      <c r="AF51">
        <v>9</v>
      </c>
      <c r="AG51">
        <v>2.936139426</v>
      </c>
      <c r="AH51">
        <v>4</v>
      </c>
      <c r="AI51">
        <v>7</v>
      </c>
    </row>
    <row r="52" spans="1:35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>
        <f>COUNTIF($A$2:A52,A52)</f>
        <v>1</v>
      </c>
      <c r="O52" t="s">
        <v>110</v>
      </c>
      <c r="P52">
        <v>0.06</v>
      </c>
      <c r="Q52">
        <v>5.8</v>
      </c>
      <c r="R52">
        <v>11</v>
      </c>
      <c r="S52">
        <v>2.397895273</v>
      </c>
      <c r="T52">
        <v>4</v>
      </c>
      <c r="U52">
        <v>0.951978459</v>
      </c>
      <c r="V52">
        <v>1</v>
      </c>
      <c r="W52">
        <v>9</v>
      </c>
      <c r="Y52">
        <f t="shared" ca="1" si="1"/>
        <v>1.1896577022443289E-3</v>
      </c>
      <c r="AA52" t="s">
        <v>182</v>
      </c>
      <c r="AB52">
        <v>5.2999999999999999E-2</v>
      </c>
      <c r="AC52">
        <v>6.7</v>
      </c>
      <c r="AD52">
        <v>19</v>
      </c>
      <c r="AE52">
        <v>2.9444389790000001</v>
      </c>
      <c r="AF52">
        <v>3</v>
      </c>
      <c r="AG52">
        <v>3.2498227179999999</v>
      </c>
      <c r="AH52">
        <v>1</v>
      </c>
      <c r="AI52">
        <v>10</v>
      </c>
    </row>
    <row r="53" spans="1:35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>
        <f>COUNTIF($A$2:A53,A53)</f>
        <v>1</v>
      </c>
      <c r="O53" s="1" t="s">
        <v>93</v>
      </c>
      <c r="P53" s="1">
        <v>1.2999999999999999E-2</v>
      </c>
      <c r="Q53" s="1">
        <v>6.95</v>
      </c>
      <c r="R53" s="1">
        <v>19</v>
      </c>
      <c r="S53" s="1">
        <v>2.9444389790000001</v>
      </c>
      <c r="T53" s="1">
        <v>3</v>
      </c>
      <c r="U53" s="1">
        <v>0.31414953299999998</v>
      </c>
      <c r="V53" s="1">
        <v>1</v>
      </c>
      <c r="W53" s="1">
        <v>3</v>
      </c>
      <c r="Y53">
        <f t="shared" ca="1" si="1"/>
        <v>4.9980483394328035E-2</v>
      </c>
      <c r="AA53" t="s">
        <v>147</v>
      </c>
      <c r="AB53">
        <v>0.02</v>
      </c>
      <c r="AC53">
        <v>7.4</v>
      </c>
      <c r="AD53">
        <v>24</v>
      </c>
      <c r="AE53">
        <v>3.1780538300000001</v>
      </c>
      <c r="AF53">
        <v>5</v>
      </c>
      <c r="AG53">
        <v>1.349468439</v>
      </c>
      <c r="AH53">
        <v>1</v>
      </c>
      <c r="AI53">
        <v>6</v>
      </c>
    </row>
    <row r="54" spans="1:35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>
        <f>COUNTIF($A$2:A54,A54)</f>
        <v>1</v>
      </c>
      <c r="O54" s="1" t="s">
        <v>30</v>
      </c>
      <c r="P54" s="1">
        <v>2.5000000000000001E-2</v>
      </c>
      <c r="Q54" s="1">
        <v>3.3</v>
      </c>
      <c r="R54" s="1">
        <v>5</v>
      </c>
      <c r="S54" s="1">
        <v>1.609437912</v>
      </c>
      <c r="T54" s="1">
        <v>5</v>
      </c>
      <c r="U54" s="1">
        <v>3.4967169619999998</v>
      </c>
      <c r="V54" s="1">
        <v>1</v>
      </c>
      <c r="W54" s="1">
        <v>5</v>
      </c>
      <c r="Y54">
        <f t="shared" ca="1" si="1"/>
        <v>1.4002838018740693E-2</v>
      </c>
      <c r="AA54" t="s">
        <v>156</v>
      </c>
      <c r="AB54">
        <v>5.2999999999999999E-2</v>
      </c>
      <c r="AC54">
        <v>5.65</v>
      </c>
      <c r="AD54">
        <v>11</v>
      </c>
      <c r="AE54">
        <v>2.397895273</v>
      </c>
      <c r="AF54">
        <v>4</v>
      </c>
      <c r="AG54">
        <v>0.25150196200000002</v>
      </c>
      <c r="AH54">
        <v>1</v>
      </c>
      <c r="AI54">
        <v>8</v>
      </c>
    </row>
    <row r="55" spans="1:35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>
        <f>COUNTIF($A$2:A55,A55)</f>
        <v>1</v>
      </c>
      <c r="O55" s="1" t="s">
        <v>123</v>
      </c>
      <c r="P55" s="1">
        <v>5.5E-2</v>
      </c>
      <c r="Q55" s="1">
        <v>2.95</v>
      </c>
      <c r="R55" s="1">
        <v>11</v>
      </c>
      <c r="S55" s="1">
        <v>2.397895273</v>
      </c>
      <c r="T55" s="1">
        <v>5</v>
      </c>
      <c r="U55" s="1">
        <v>0.44157233699999998</v>
      </c>
      <c r="V55" s="1">
        <v>1</v>
      </c>
      <c r="W55" s="1">
        <v>4</v>
      </c>
      <c r="Y55">
        <f t="shared" ca="1" si="1"/>
        <v>0.43751356538976249</v>
      </c>
      <c r="AA55" t="s">
        <v>69</v>
      </c>
      <c r="AB55">
        <v>1.0999999999999999E-2</v>
      </c>
      <c r="AC55">
        <v>6.1</v>
      </c>
      <c r="AD55">
        <v>144</v>
      </c>
      <c r="AE55">
        <v>4.9698133000000002</v>
      </c>
      <c r="AF55">
        <v>6</v>
      </c>
      <c r="AG55">
        <v>2.4203688099999998</v>
      </c>
      <c r="AH55">
        <v>1</v>
      </c>
      <c r="AI55">
        <v>7</v>
      </c>
    </row>
    <row r="56" spans="1:35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>
        <f>COUNTIF($A$2:A56,A56)</f>
        <v>1</v>
      </c>
      <c r="O56" s="1" t="s">
        <v>24</v>
      </c>
      <c r="P56" s="1">
        <v>2.1999999999999999E-2</v>
      </c>
      <c r="Q56" s="1">
        <v>5.9</v>
      </c>
      <c r="R56" s="1">
        <v>3</v>
      </c>
      <c r="S56" s="1">
        <v>1.0986122890000001</v>
      </c>
      <c r="T56" s="1">
        <v>5</v>
      </c>
      <c r="U56" s="1">
        <v>2.0037644019999998</v>
      </c>
      <c r="V56" s="1">
        <v>2</v>
      </c>
      <c r="W56" s="1">
        <v>1</v>
      </c>
      <c r="Y56">
        <f t="shared" ca="1" si="1"/>
        <v>0.8121121811964872</v>
      </c>
      <c r="AA56" s="1" t="s">
        <v>60</v>
      </c>
      <c r="AB56" s="1">
        <v>2.3E-2</v>
      </c>
      <c r="AC56" s="1">
        <v>7.25</v>
      </c>
      <c r="AD56" s="1">
        <v>2</v>
      </c>
      <c r="AE56" s="1">
        <v>0.69314718099999995</v>
      </c>
      <c r="AF56" s="1">
        <v>6</v>
      </c>
      <c r="AG56" s="1">
        <v>3.2400912829999999</v>
      </c>
      <c r="AH56" s="1">
        <v>1</v>
      </c>
      <c r="AI56" s="1">
        <v>2</v>
      </c>
    </row>
    <row r="57" spans="1:35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>
        <f>COUNTIF($A$2:A57,A57)</f>
        <v>1</v>
      </c>
      <c r="O57" s="1" t="s">
        <v>120</v>
      </c>
      <c r="P57" s="1">
        <v>1.7000000000000001E-2</v>
      </c>
      <c r="Q57" s="1">
        <v>7.4</v>
      </c>
      <c r="R57" s="1">
        <v>16</v>
      </c>
      <c r="S57" s="1">
        <v>2.7725887220000001</v>
      </c>
      <c r="T57" s="1">
        <v>4</v>
      </c>
      <c r="U57" s="1">
        <v>3.1040533479999999</v>
      </c>
      <c r="V57" s="1">
        <v>1</v>
      </c>
      <c r="W57" s="1">
        <v>4</v>
      </c>
      <c r="Y57">
        <f t="shared" ca="1" si="1"/>
        <v>0.32219616619437774</v>
      </c>
      <c r="AA57" t="s">
        <v>66</v>
      </c>
      <c r="AB57">
        <v>6.0999999999999999E-2</v>
      </c>
      <c r="AC57">
        <v>5.5</v>
      </c>
      <c r="AD57">
        <v>1</v>
      </c>
      <c r="AE57">
        <v>0</v>
      </c>
      <c r="AF57">
        <v>5</v>
      </c>
      <c r="AG57">
        <v>2.082466766</v>
      </c>
      <c r="AH57">
        <v>1</v>
      </c>
      <c r="AI57">
        <v>7</v>
      </c>
    </row>
    <row r="58" spans="1:35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>
        <f>COUNTIF($A$2:A58,A58)</f>
        <v>1</v>
      </c>
      <c r="O58" s="1" t="s">
        <v>125</v>
      </c>
      <c r="P58" s="1">
        <v>5.2999999999999999E-2</v>
      </c>
      <c r="Q58" s="1">
        <v>5.2</v>
      </c>
      <c r="R58" s="1">
        <v>13</v>
      </c>
      <c r="S58" s="1">
        <v>2.5649493570000002</v>
      </c>
      <c r="T58" s="1">
        <v>4</v>
      </c>
      <c r="U58" s="1">
        <v>0.12386841</v>
      </c>
      <c r="V58" s="1">
        <v>1</v>
      </c>
      <c r="W58" s="1">
        <v>4</v>
      </c>
      <c r="Y58">
        <f t="shared" ca="1" si="1"/>
        <v>1.0592861805395093E-2</v>
      </c>
      <c r="AA58" t="s">
        <v>71</v>
      </c>
      <c r="AB58">
        <v>5.8999999999999997E-2</v>
      </c>
      <c r="AC58">
        <v>7.5</v>
      </c>
      <c r="AD58">
        <v>33</v>
      </c>
      <c r="AE58">
        <v>3.496507561</v>
      </c>
      <c r="AF58">
        <v>4</v>
      </c>
      <c r="AG58">
        <v>1.806443386</v>
      </c>
      <c r="AH58">
        <v>1</v>
      </c>
      <c r="AI58">
        <v>7</v>
      </c>
    </row>
    <row r="59" spans="1:35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>
        <f>COUNTIF($A$2:A59,A59)</f>
        <v>1</v>
      </c>
      <c r="O59" s="1" t="s">
        <v>94</v>
      </c>
      <c r="P59" s="1">
        <v>5.0000000000000001E-3</v>
      </c>
      <c r="Q59" s="1">
        <v>3.25</v>
      </c>
      <c r="R59" s="1">
        <v>11</v>
      </c>
      <c r="S59" s="1">
        <v>2.397895273</v>
      </c>
      <c r="T59" s="1">
        <v>6</v>
      </c>
      <c r="U59" s="1">
        <v>0.80125818500000001</v>
      </c>
      <c r="V59" s="1">
        <v>2</v>
      </c>
      <c r="W59" s="1">
        <v>3</v>
      </c>
      <c r="Y59">
        <f t="shared" ca="1" si="1"/>
        <v>7.4757094839944083E-2</v>
      </c>
      <c r="AA59" t="s">
        <v>148</v>
      </c>
      <c r="AB59">
        <v>6.0999999999999999E-2</v>
      </c>
      <c r="AC59">
        <v>5.8</v>
      </c>
      <c r="AD59">
        <v>4</v>
      </c>
      <c r="AE59">
        <v>1.386294361</v>
      </c>
      <c r="AF59">
        <v>6</v>
      </c>
      <c r="AG59">
        <v>1.1402319480000001</v>
      </c>
      <c r="AH59">
        <v>2</v>
      </c>
      <c r="AI59">
        <v>6</v>
      </c>
    </row>
    <row r="60" spans="1:35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>
        <f>COUNTIF($A$2:A60,A60)</f>
        <v>1</v>
      </c>
      <c r="O60" s="1" t="s">
        <v>129</v>
      </c>
      <c r="P60" s="1">
        <v>0.05</v>
      </c>
      <c r="Q60" s="1">
        <v>7.05</v>
      </c>
      <c r="R60" s="1">
        <v>15</v>
      </c>
      <c r="S60" s="1">
        <v>2.7080502009999998</v>
      </c>
      <c r="T60" s="1">
        <v>4</v>
      </c>
      <c r="U60" s="1">
        <v>3.745813976</v>
      </c>
      <c r="V60" s="1">
        <v>1</v>
      </c>
      <c r="W60" s="1">
        <v>4</v>
      </c>
      <c r="Y60">
        <f t="shared" ca="1" si="1"/>
        <v>0.7068940057090809</v>
      </c>
      <c r="AA60" t="s">
        <v>75</v>
      </c>
      <c r="AB60">
        <v>1.9E-2</v>
      </c>
      <c r="AC60">
        <v>7.35</v>
      </c>
      <c r="AD60">
        <v>19</v>
      </c>
      <c r="AE60">
        <v>2.9444389790000001</v>
      </c>
      <c r="AF60">
        <v>4</v>
      </c>
      <c r="AG60">
        <v>1.3890640990000001</v>
      </c>
      <c r="AH60">
        <v>2</v>
      </c>
      <c r="AI60">
        <v>7</v>
      </c>
    </row>
    <row r="61" spans="1:35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>
        <f>COUNTIF($A$2:A61,A61)</f>
        <v>1</v>
      </c>
      <c r="O61" s="1" t="s">
        <v>134</v>
      </c>
      <c r="P61" s="1">
        <v>5.6000000000000001E-2</v>
      </c>
      <c r="Q61" s="1">
        <v>6.4</v>
      </c>
      <c r="R61" s="1">
        <v>4</v>
      </c>
      <c r="S61" s="1">
        <v>1.386294361</v>
      </c>
      <c r="T61" s="1">
        <v>4</v>
      </c>
      <c r="U61" s="1">
        <v>3.8228165920000001</v>
      </c>
      <c r="V61" s="1">
        <v>1</v>
      </c>
      <c r="W61" s="1">
        <v>4</v>
      </c>
      <c r="Y61">
        <f t="shared" ca="1" si="1"/>
        <v>0.91148168755978809</v>
      </c>
      <c r="AA61" t="s">
        <v>80</v>
      </c>
      <c r="AB61">
        <v>0.01</v>
      </c>
      <c r="AC61">
        <v>8.9499999999999993</v>
      </c>
      <c r="AD61">
        <v>12</v>
      </c>
      <c r="AE61">
        <v>2.4849066500000001</v>
      </c>
      <c r="AF61">
        <v>6</v>
      </c>
      <c r="AG61">
        <v>0.60184471799999995</v>
      </c>
      <c r="AH61">
        <v>3</v>
      </c>
      <c r="AI61">
        <v>7</v>
      </c>
    </row>
    <row r="62" spans="1:35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>
        <f>COUNTIF($A$2:A62,A62)</f>
        <v>1</v>
      </c>
      <c r="O62" t="s">
        <v>108</v>
      </c>
      <c r="P62">
        <v>1.7000000000000001E-2</v>
      </c>
      <c r="Q62">
        <v>6.2</v>
      </c>
      <c r="R62">
        <v>3</v>
      </c>
      <c r="S62">
        <v>1.0986122890000001</v>
      </c>
      <c r="T62">
        <v>6</v>
      </c>
      <c r="U62">
        <v>2.4642469330000001</v>
      </c>
      <c r="V62">
        <v>2</v>
      </c>
      <c r="W62">
        <v>9</v>
      </c>
      <c r="Y62">
        <f t="shared" ca="1" si="1"/>
        <v>0.63126283971905683</v>
      </c>
      <c r="AA62" t="s">
        <v>180</v>
      </c>
      <c r="AB62">
        <v>2.7E-2</v>
      </c>
      <c r="AC62">
        <v>6.1</v>
      </c>
      <c r="AD62">
        <v>9</v>
      </c>
      <c r="AE62">
        <v>2.1972245770000001</v>
      </c>
      <c r="AF62">
        <v>5</v>
      </c>
      <c r="AG62">
        <v>0.67355275699999995</v>
      </c>
      <c r="AH62">
        <v>2</v>
      </c>
      <c r="AI62">
        <v>10</v>
      </c>
    </row>
    <row r="63" spans="1:35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>
        <f>COUNTIF($A$2:A63,A63)</f>
        <v>1</v>
      </c>
      <c r="O63" t="s">
        <v>114</v>
      </c>
      <c r="P63">
        <v>7.5999999999999998E-2</v>
      </c>
      <c r="Q63">
        <v>5.8</v>
      </c>
      <c r="R63">
        <v>2</v>
      </c>
      <c r="S63">
        <v>0.69314718099999995</v>
      </c>
      <c r="T63">
        <v>6</v>
      </c>
      <c r="U63">
        <v>1.6344347969999999</v>
      </c>
      <c r="V63">
        <v>1</v>
      </c>
      <c r="W63">
        <v>9</v>
      </c>
      <c r="Y63">
        <f t="shared" ca="1" si="1"/>
        <v>0.67201871804222302</v>
      </c>
      <c r="AA63" t="s">
        <v>186</v>
      </c>
      <c r="AB63">
        <v>5.6000000000000001E-2</v>
      </c>
      <c r="AC63">
        <v>7.75</v>
      </c>
      <c r="AD63">
        <v>7</v>
      </c>
      <c r="AE63">
        <v>1.9459101489999999</v>
      </c>
      <c r="AF63">
        <v>6</v>
      </c>
      <c r="AG63">
        <v>4.506836088</v>
      </c>
      <c r="AH63">
        <v>3</v>
      </c>
      <c r="AI63">
        <v>10</v>
      </c>
    </row>
    <row r="64" spans="1:35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>
        <f>COUNTIF($A$2:A64,A64)</f>
        <v>1</v>
      </c>
      <c r="O64" t="s">
        <v>107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  <c r="Y64">
        <f t="shared" ca="1" si="1"/>
        <v>0.62602953707068498</v>
      </c>
      <c r="AA64" t="s">
        <v>179</v>
      </c>
      <c r="AB64">
        <v>2.1000000000000001E-2</v>
      </c>
      <c r="AC64">
        <v>6.9</v>
      </c>
      <c r="AD64">
        <v>19</v>
      </c>
      <c r="AE64">
        <v>2.9444389790000001</v>
      </c>
      <c r="AF64">
        <v>4</v>
      </c>
      <c r="AG64">
        <v>1.173394746</v>
      </c>
      <c r="AH64">
        <v>1</v>
      </c>
      <c r="AI64">
        <v>10</v>
      </c>
    </row>
    <row r="65" spans="1:35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>
        <f>COUNTIF($A$2:A65,A65)</f>
        <v>1</v>
      </c>
      <c r="O65" s="1" t="s">
        <v>37</v>
      </c>
      <c r="P65" s="1">
        <v>5.2999999999999999E-2</v>
      </c>
      <c r="Q65" s="1">
        <v>6.7</v>
      </c>
      <c r="R65" s="1">
        <v>1</v>
      </c>
      <c r="S65" s="1">
        <v>0</v>
      </c>
      <c r="T65" s="1">
        <v>8</v>
      </c>
      <c r="U65" s="1">
        <v>6.5541725289999997</v>
      </c>
      <c r="V65" s="1">
        <v>2</v>
      </c>
      <c r="W65" s="1">
        <v>5</v>
      </c>
      <c r="Y65">
        <f t="shared" ca="1" si="1"/>
        <v>0.51997845213141314</v>
      </c>
      <c r="AA65" t="s">
        <v>163</v>
      </c>
      <c r="AB65">
        <v>2.4E-2</v>
      </c>
      <c r="AC65">
        <v>2.7</v>
      </c>
      <c r="AD65">
        <v>3</v>
      </c>
      <c r="AE65">
        <v>1.0986122890000001</v>
      </c>
      <c r="AF65">
        <v>7</v>
      </c>
      <c r="AG65">
        <v>2.4116888830000001</v>
      </c>
      <c r="AH65">
        <v>3</v>
      </c>
      <c r="AI65">
        <v>8</v>
      </c>
    </row>
    <row r="66" spans="1:35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>
        <f>COUNTIF($A$2:A66,A66)</f>
        <v>1</v>
      </c>
      <c r="O66" s="1" t="s">
        <v>36</v>
      </c>
      <c r="P66" s="1">
        <v>1.6E-2</v>
      </c>
      <c r="Q66" s="1">
        <v>6.75</v>
      </c>
      <c r="R66" s="1">
        <v>10</v>
      </c>
      <c r="S66" s="1">
        <v>2.3025850929999998</v>
      </c>
      <c r="T66" s="1">
        <v>8</v>
      </c>
      <c r="U66" s="1">
        <v>0.21043516700000001</v>
      </c>
      <c r="V66" s="1">
        <v>2</v>
      </c>
      <c r="W66" s="1">
        <v>5</v>
      </c>
      <c r="Y66">
        <f t="shared" ref="Y66:Y91" ca="1" si="2">RAND()</f>
        <v>0.63008633947330062</v>
      </c>
      <c r="AA66" t="s">
        <v>162</v>
      </c>
      <c r="AB66">
        <v>5.0000000000000001E-3</v>
      </c>
      <c r="AC66">
        <v>6.05</v>
      </c>
      <c r="AD66">
        <v>5</v>
      </c>
      <c r="AE66">
        <v>1.609437912</v>
      </c>
      <c r="AF66">
        <v>7</v>
      </c>
      <c r="AG66">
        <v>5.1818291160000003</v>
      </c>
      <c r="AH66">
        <v>2</v>
      </c>
      <c r="AI66">
        <v>8</v>
      </c>
    </row>
    <row r="67" spans="1:35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>
        <f>COUNTIF($A$2:A67,A67)</f>
        <v>1</v>
      </c>
      <c r="O67" t="s">
        <v>112</v>
      </c>
      <c r="P67">
        <v>2.8000000000000001E-2</v>
      </c>
      <c r="Q67">
        <v>6.45</v>
      </c>
      <c r="R67">
        <v>7</v>
      </c>
      <c r="S67">
        <v>1.9459101489999999</v>
      </c>
      <c r="T67">
        <v>9</v>
      </c>
      <c r="U67">
        <v>1.2228913189999999</v>
      </c>
      <c r="V67">
        <v>3</v>
      </c>
      <c r="W67">
        <v>9</v>
      </c>
      <c r="Y67">
        <f t="shared" ca="1" si="2"/>
        <v>0.69086347936438797</v>
      </c>
      <c r="AA67" t="s">
        <v>184</v>
      </c>
      <c r="AB67">
        <v>1.0999999999999999E-2</v>
      </c>
      <c r="AC67">
        <v>6.4</v>
      </c>
      <c r="AD67">
        <v>1</v>
      </c>
      <c r="AE67">
        <v>0</v>
      </c>
      <c r="AF67">
        <v>9</v>
      </c>
      <c r="AG67">
        <v>0.82453257899999999</v>
      </c>
      <c r="AH67">
        <v>4</v>
      </c>
      <c r="AI67">
        <v>10</v>
      </c>
    </row>
    <row r="68" spans="1:35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>
        <f>COUNTIF($A$2:A68,A68)</f>
        <v>1</v>
      </c>
      <c r="O68" t="s">
        <v>100</v>
      </c>
      <c r="P68">
        <v>6.8000000000000005E-2</v>
      </c>
      <c r="Q68">
        <v>5.05</v>
      </c>
      <c r="R68">
        <v>32</v>
      </c>
      <c r="S68">
        <v>3.4657359030000001</v>
      </c>
      <c r="T68">
        <v>6</v>
      </c>
      <c r="U68">
        <v>0.35238803200000002</v>
      </c>
      <c r="V68">
        <v>2</v>
      </c>
      <c r="W68">
        <v>9</v>
      </c>
      <c r="Y68">
        <f t="shared" ca="1" si="2"/>
        <v>2.2578178061324339E-2</v>
      </c>
      <c r="AA68" t="s">
        <v>172</v>
      </c>
      <c r="AB68">
        <v>5.6000000000000001E-2</v>
      </c>
      <c r="AC68">
        <v>5.7</v>
      </c>
      <c r="AD68">
        <v>9</v>
      </c>
      <c r="AE68">
        <v>2.1972245770000001</v>
      </c>
      <c r="AF68">
        <v>6</v>
      </c>
      <c r="AG68">
        <v>1.876621885</v>
      </c>
      <c r="AH68">
        <v>2</v>
      </c>
      <c r="AI68">
        <v>10</v>
      </c>
    </row>
    <row r="69" spans="1:35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>
        <f>COUNTIF($A$2:A69,A69)</f>
        <v>1</v>
      </c>
      <c r="O69" s="1" t="s">
        <v>95</v>
      </c>
      <c r="P69" s="1">
        <v>6.4000000000000001E-2</v>
      </c>
      <c r="Q69" s="1">
        <v>3.35</v>
      </c>
      <c r="R69" s="1">
        <v>1</v>
      </c>
      <c r="S69" s="1">
        <v>0</v>
      </c>
      <c r="T69" s="1">
        <v>5</v>
      </c>
      <c r="U69" s="1">
        <v>1.1479838680000001</v>
      </c>
      <c r="V69" s="1">
        <v>1</v>
      </c>
      <c r="W69" s="1">
        <v>3</v>
      </c>
      <c r="Y69">
        <f t="shared" ca="1" si="2"/>
        <v>0.68173619881446312</v>
      </c>
      <c r="AA69" t="s">
        <v>149</v>
      </c>
      <c r="AB69">
        <v>5.8999999999999997E-2</v>
      </c>
      <c r="AC69">
        <v>8.9499999999999993</v>
      </c>
      <c r="AD69">
        <v>348</v>
      </c>
      <c r="AE69">
        <v>5.8522024799999999</v>
      </c>
      <c r="AF69">
        <v>4</v>
      </c>
      <c r="AG69">
        <v>2.4814550139999998</v>
      </c>
      <c r="AH69">
        <v>1</v>
      </c>
      <c r="AI69">
        <v>6</v>
      </c>
    </row>
    <row r="70" spans="1:35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>COUNTIF($A$2:A70,A70)</f>
        <v>1</v>
      </c>
      <c r="O70" t="s">
        <v>113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  <c r="Y70">
        <f t="shared" ca="1" si="2"/>
        <v>0.69120176574209058</v>
      </c>
      <c r="AA70" t="s">
        <v>185</v>
      </c>
      <c r="AB70">
        <v>5.1999999999999998E-2</v>
      </c>
      <c r="AC70">
        <v>4.25</v>
      </c>
      <c r="AD70">
        <v>23</v>
      </c>
      <c r="AE70">
        <v>3.1354942160000001</v>
      </c>
      <c r="AF70">
        <v>5</v>
      </c>
      <c r="AG70">
        <v>1.4673793509999999</v>
      </c>
      <c r="AH70">
        <v>1</v>
      </c>
      <c r="AI70">
        <v>10</v>
      </c>
    </row>
    <row r="71" spans="1:35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>
        <f>COUNTIF($A$2:A71,A71)</f>
        <v>1</v>
      </c>
      <c r="O71" s="1" t="s">
        <v>127</v>
      </c>
      <c r="P71" s="1">
        <v>5.1999999999999998E-2</v>
      </c>
      <c r="Q71" s="1">
        <v>3.65</v>
      </c>
      <c r="R71" s="1">
        <v>1</v>
      </c>
      <c r="S71" s="1">
        <v>0</v>
      </c>
      <c r="T71" s="1">
        <v>9</v>
      </c>
      <c r="U71" s="1">
        <v>1.1623862309999999</v>
      </c>
      <c r="V71" s="1">
        <v>4</v>
      </c>
      <c r="W71" s="1">
        <v>4</v>
      </c>
      <c r="Y71">
        <f t="shared" ca="1" si="2"/>
        <v>0.63624508354956477</v>
      </c>
      <c r="AA71" t="s">
        <v>73</v>
      </c>
      <c r="AB71">
        <v>2.1000000000000001E-2</v>
      </c>
      <c r="AC71">
        <v>4.2</v>
      </c>
      <c r="AD71">
        <v>1</v>
      </c>
      <c r="AE71">
        <v>0</v>
      </c>
      <c r="AF71">
        <v>8</v>
      </c>
      <c r="AG71">
        <v>2.9010607000000001E-2</v>
      </c>
      <c r="AH71">
        <v>3</v>
      </c>
      <c r="AI71">
        <v>7</v>
      </c>
    </row>
    <row r="72" spans="1:35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>
        <f>COUNTIF($A$2:A72,A72)</f>
        <v>1</v>
      </c>
      <c r="O72" s="1" t="s">
        <v>121</v>
      </c>
      <c r="P72" s="1">
        <v>2.5000000000000001E-2</v>
      </c>
      <c r="Q72" s="1">
        <v>4.05</v>
      </c>
      <c r="R72" s="1">
        <v>9</v>
      </c>
      <c r="S72" s="1">
        <v>2.1972245770000001</v>
      </c>
      <c r="T72" s="1">
        <v>7</v>
      </c>
      <c r="U72" s="1">
        <v>0.81043085800000003</v>
      </c>
      <c r="V72" s="1">
        <v>3</v>
      </c>
      <c r="W72" s="1">
        <v>4</v>
      </c>
      <c r="Y72">
        <f t="shared" ca="1" si="2"/>
        <v>0.39365848409909499</v>
      </c>
      <c r="AA72" t="s">
        <v>67</v>
      </c>
      <c r="AB72">
        <v>1.4999999999999999E-2</v>
      </c>
      <c r="AC72">
        <v>8.75</v>
      </c>
      <c r="AD72">
        <v>17</v>
      </c>
      <c r="AE72">
        <v>2.8332133439999998</v>
      </c>
      <c r="AF72">
        <v>6</v>
      </c>
      <c r="AG72">
        <v>1.102909725</v>
      </c>
      <c r="AH72">
        <v>2</v>
      </c>
      <c r="AI72">
        <v>7</v>
      </c>
    </row>
    <row r="73" spans="1:35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>
        <f>COUNTIF($A$2:A73,A73)</f>
        <v>1</v>
      </c>
      <c r="O73" s="1" t="s">
        <v>119</v>
      </c>
      <c r="P73" s="1">
        <v>2.5000000000000001E-2</v>
      </c>
      <c r="Q73" s="1">
        <v>6</v>
      </c>
      <c r="R73" s="1">
        <v>37</v>
      </c>
      <c r="S73" s="1">
        <v>3.6109179130000002</v>
      </c>
      <c r="T73" s="1">
        <v>5</v>
      </c>
      <c r="U73" s="1">
        <v>2.860774573</v>
      </c>
      <c r="V73" s="1">
        <v>1</v>
      </c>
      <c r="W73" s="1">
        <v>4</v>
      </c>
      <c r="Y73">
        <f t="shared" ca="1" si="2"/>
        <v>0.66619976754537202</v>
      </c>
      <c r="AA73" t="s">
        <v>65</v>
      </c>
      <c r="AB73">
        <v>5.8999999999999997E-2</v>
      </c>
      <c r="AC73">
        <v>6.05</v>
      </c>
      <c r="AD73">
        <v>2</v>
      </c>
      <c r="AE73">
        <v>0.69314718099999995</v>
      </c>
      <c r="AF73">
        <v>9</v>
      </c>
      <c r="AG73">
        <v>1.03951126</v>
      </c>
      <c r="AH73">
        <v>3</v>
      </c>
      <c r="AI73">
        <v>7</v>
      </c>
    </row>
    <row r="74" spans="1:35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>
        <f>COUNTIF($A$2:A74,A74)</f>
        <v>1</v>
      </c>
      <c r="O74" s="1" t="s">
        <v>21</v>
      </c>
      <c r="P74" s="1">
        <v>1.7999999999999999E-2</v>
      </c>
      <c r="Q74" s="1">
        <v>5.9</v>
      </c>
      <c r="R74" s="1">
        <v>8</v>
      </c>
      <c r="S74" s="1">
        <v>2.0794415420000001</v>
      </c>
      <c r="T74" s="1">
        <v>6</v>
      </c>
      <c r="U74" s="1">
        <v>1.0595570409999999</v>
      </c>
      <c r="V74" s="1">
        <v>2</v>
      </c>
      <c r="W74" s="1">
        <v>1</v>
      </c>
      <c r="Y74">
        <f t="shared" ca="1" si="2"/>
        <v>0.11811152263724456</v>
      </c>
      <c r="AA74" s="1" t="s">
        <v>57</v>
      </c>
      <c r="AB74" s="1">
        <v>7.0000000000000001E-3</v>
      </c>
      <c r="AC74" s="1">
        <v>7.75</v>
      </c>
      <c r="AD74" s="1">
        <v>22</v>
      </c>
      <c r="AE74" s="1">
        <v>3.091042453</v>
      </c>
      <c r="AF74" s="1">
        <v>4</v>
      </c>
      <c r="AG74" s="1">
        <v>0.60350675399999998</v>
      </c>
      <c r="AH74" s="1">
        <v>1</v>
      </c>
      <c r="AI74" s="1">
        <v>2</v>
      </c>
    </row>
    <row r="75" spans="1:35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>
        <f>COUNTIF($A$2:A75,A75)</f>
        <v>1</v>
      </c>
      <c r="O75" s="1" t="s">
        <v>89</v>
      </c>
      <c r="P75" s="1">
        <v>5.1999999999999998E-2</v>
      </c>
      <c r="Q75" s="1">
        <v>8.9499999999999993</v>
      </c>
      <c r="R75" s="1">
        <v>20</v>
      </c>
      <c r="S75" s="1">
        <v>2.9957322739999999</v>
      </c>
      <c r="T75" s="1">
        <v>3</v>
      </c>
      <c r="U75" s="1">
        <v>1.3412686300000001</v>
      </c>
      <c r="V75" s="1">
        <v>1</v>
      </c>
      <c r="W75" s="1">
        <v>3</v>
      </c>
      <c r="Y75">
        <f t="shared" ca="1" si="2"/>
        <v>0.45296598379807251</v>
      </c>
      <c r="AA75" t="s">
        <v>143</v>
      </c>
      <c r="AB75">
        <v>5.0999999999999997E-2</v>
      </c>
      <c r="AC75">
        <v>7.05</v>
      </c>
      <c r="AD75">
        <v>60</v>
      </c>
      <c r="AE75">
        <v>4.0943445619999999</v>
      </c>
      <c r="AF75">
        <v>5</v>
      </c>
      <c r="AG75">
        <v>0.47713584999999997</v>
      </c>
      <c r="AH75">
        <v>1</v>
      </c>
      <c r="AI75">
        <v>6</v>
      </c>
    </row>
    <row r="76" spans="1:35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>
        <f>COUNTIF($A$2:A76,A76)</f>
        <v>1</v>
      </c>
      <c r="O76" t="s">
        <v>105</v>
      </c>
      <c r="P76">
        <v>2.1000000000000001E-2</v>
      </c>
      <c r="Q76">
        <v>5.25</v>
      </c>
      <c r="R76">
        <v>1</v>
      </c>
      <c r="S76">
        <v>0</v>
      </c>
      <c r="T76">
        <v>8</v>
      </c>
      <c r="U76">
        <v>0.46062079</v>
      </c>
      <c r="V76">
        <v>2</v>
      </c>
      <c r="W76">
        <v>9</v>
      </c>
      <c r="Y76">
        <f t="shared" ca="1" si="2"/>
        <v>0.6136157857741652</v>
      </c>
      <c r="AA76" t="s">
        <v>177</v>
      </c>
      <c r="AB76">
        <v>2.1000000000000001E-2</v>
      </c>
      <c r="AC76">
        <v>2.9</v>
      </c>
      <c r="AD76">
        <v>1</v>
      </c>
      <c r="AE76">
        <v>0</v>
      </c>
      <c r="AF76">
        <v>9</v>
      </c>
      <c r="AG76">
        <v>1.6721828860000001</v>
      </c>
      <c r="AH76">
        <v>4</v>
      </c>
      <c r="AI76">
        <v>10</v>
      </c>
    </row>
    <row r="77" spans="1:35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>
        <f>COUNTIF($A$2:A77,A77)</f>
        <v>1</v>
      </c>
      <c r="O77" s="1" t="s">
        <v>96</v>
      </c>
      <c r="P77" s="1">
        <v>6.0999999999999999E-2</v>
      </c>
      <c r="Q77" s="1">
        <v>6.55</v>
      </c>
      <c r="R77" s="1">
        <v>11</v>
      </c>
      <c r="S77" s="1">
        <v>2.397895273</v>
      </c>
      <c r="T77" s="1">
        <v>6</v>
      </c>
      <c r="U77" s="1">
        <v>0.89175098399999997</v>
      </c>
      <c r="V77" s="1">
        <v>2</v>
      </c>
      <c r="W77" s="1">
        <v>3</v>
      </c>
      <c r="Y77">
        <f t="shared" ca="1" si="2"/>
        <v>0.48128920913600914</v>
      </c>
      <c r="AA77" t="s">
        <v>150</v>
      </c>
      <c r="AB77">
        <v>5.0999999999999997E-2</v>
      </c>
      <c r="AC77">
        <v>8.1</v>
      </c>
      <c r="AD77">
        <v>5</v>
      </c>
      <c r="AE77">
        <v>1.609437912</v>
      </c>
      <c r="AF77">
        <v>6</v>
      </c>
      <c r="AG77">
        <v>0.863295233</v>
      </c>
      <c r="AH77">
        <v>3</v>
      </c>
      <c r="AI77">
        <v>6</v>
      </c>
    </row>
    <row r="78" spans="1:35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>
        <f>COUNTIF($A$2:A78,A78)</f>
        <v>1</v>
      </c>
      <c r="O78" s="1" t="s">
        <v>128</v>
      </c>
      <c r="P78" s="1">
        <v>2.8000000000000001E-2</v>
      </c>
      <c r="Q78" s="1">
        <v>6.9</v>
      </c>
      <c r="R78" s="1">
        <v>19</v>
      </c>
      <c r="S78" s="1">
        <v>2.9444389790000001</v>
      </c>
      <c r="T78" s="1">
        <v>6</v>
      </c>
      <c r="U78" s="1">
        <v>1.809403171</v>
      </c>
      <c r="V78" s="1">
        <v>2</v>
      </c>
      <c r="W78" s="1">
        <v>4</v>
      </c>
      <c r="Y78">
        <f t="shared" ca="1" si="2"/>
        <v>0.85015166191954783</v>
      </c>
      <c r="AA78" t="s">
        <v>74</v>
      </c>
      <c r="AB78">
        <v>5.5E-2</v>
      </c>
      <c r="AC78">
        <v>6.55</v>
      </c>
      <c r="AD78">
        <v>21</v>
      </c>
      <c r="AE78">
        <v>3.044522438</v>
      </c>
      <c r="AF78">
        <v>8</v>
      </c>
      <c r="AG78">
        <v>1.7780737419999999</v>
      </c>
      <c r="AH78">
        <v>2</v>
      </c>
      <c r="AI78">
        <v>7</v>
      </c>
    </row>
    <row r="79" spans="1:35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>
        <f>COUNTIF($A$2:A79,A79)</f>
        <v>1</v>
      </c>
      <c r="O79" s="1" t="s">
        <v>98</v>
      </c>
      <c r="P79" s="1">
        <v>5.2999999999999999E-2</v>
      </c>
      <c r="Q79" s="1">
        <v>6.7</v>
      </c>
      <c r="R79" s="1">
        <v>1</v>
      </c>
      <c r="S79" s="1">
        <v>0</v>
      </c>
      <c r="T79" s="1">
        <v>7</v>
      </c>
      <c r="U79" s="1">
        <v>5.1940629100000004</v>
      </c>
      <c r="V79" s="1">
        <v>2</v>
      </c>
      <c r="W79" s="1">
        <v>3</v>
      </c>
      <c r="Y79">
        <f t="shared" ca="1" si="2"/>
        <v>0.86844415088008298</v>
      </c>
      <c r="AA79" t="s">
        <v>152</v>
      </c>
      <c r="AB79">
        <v>0.02</v>
      </c>
      <c r="AC79">
        <v>5.5</v>
      </c>
      <c r="AD79">
        <v>3</v>
      </c>
      <c r="AE79">
        <v>1.0986122890000001</v>
      </c>
      <c r="AF79">
        <v>5</v>
      </c>
      <c r="AG79">
        <v>3.1024067350000002</v>
      </c>
      <c r="AH79">
        <v>1</v>
      </c>
      <c r="AI79">
        <v>6</v>
      </c>
    </row>
    <row r="80" spans="1:35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>
        <f>COUNTIF($A$2:A80,A80)</f>
        <v>1</v>
      </c>
      <c r="O80" s="1" t="s">
        <v>84</v>
      </c>
      <c r="P80" s="1">
        <v>7.0000000000000001E-3</v>
      </c>
      <c r="Q80" s="1">
        <v>5.7</v>
      </c>
      <c r="R80" s="1">
        <v>9</v>
      </c>
      <c r="S80" s="1">
        <v>2.1972245770000001</v>
      </c>
      <c r="T80" s="1">
        <v>4</v>
      </c>
      <c r="U80" s="1">
        <v>0.49245911599999997</v>
      </c>
      <c r="V80" s="1">
        <v>1</v>
      </c>
      <c r="W80" s="1">
        <v>3</v>
      </c>
      <c r="Y80">
        <f t="shared" ca="1" si="2"/>
        <v>0.95158461053328891</v>
      </c>
      <c r="AA80" t="s">
        <v>138</v>
      </c>
      <c r="AB80">
        <v>1.4E-2</v>
      </c>
      <c r="AC80">
        <v>6.85</v>
      </c>
      <c r="AD80">
        <v>7</v>
      </c>
      <c r="AE80">
        <v>1.9459101489999999</v>
      </c>
      <c r="AF80">
        <v>3</v>
      </c>
      <c r="AG80">
        <v>4.4504567450000003</v>
      </c>
      <c r="AH80">
        <v>1</v>
      </c>
      <c r="AI80">
        <v>6</v>
      </c>
    </row>
    <row r="81" spans="1:35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>
        <f>COUNTIF($A$2:A81,A81)</f>
        <v>1</v>
      </c>
      <c r="O81" s="1" t="s">
        <v>23</v>
      </c>
      <c r="P81" s="1">
        <v>1.7000000000000001E-2</v>
      </c>
      <c r="Q81" s="1">
        <v>7</v>
      </c>
      <c r="R81" s="1">
        <v>5</v>
      </c>
      <c r="S81" s="1">
        <v>1.609437912</v>
      </c>
      <c r="T81" s="1">
        <v>4</v>
      </c>
      <c r="U81" s="1">
        <v>-0.24104003099999999</v>
      </c>
      <c r="V81" s="1">
        <v>1</v>
      </c>
      <c r="W81" s="1">
        <v>1</v>
      </c>
      <c r="Y81">
        <f t="shared" ca="1" si="2"/>
        <v>0.67681717499081562</v>
      </c>
      <c r="AA81" s="1" t="s">
        <v>59</v>
      </c>
      <c r="AB81" s="1">
        <v>1.4999999999999999E-2</v>
      </c>
      <c r="AC81" s="1">
        <v>2.95</v>
      </c>
      <c r="AD81" s="1">
        <v>19</v>
      </c>
      <c r="AE81" s="1">
        <v>2.9444389790000001</v>
      </c>
      <c r="AF81" s="1">
        <v>5</v>
      </c>
      <c r="AG81" s="1">
        <v>1.0163052210000001</v>
      </c>
      <c r="AH81" s="1">
        <v>1</v>
      </c>
      <c r="AI81" s="1">
        <v>2</v>
      </c>
    </row>
    <row r="82" spans="1:35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>
        <f>COUNTIF($A$2:A82,A82)</f>
        <v>1</v>
      </c>
      <c r="O82" t="s">
        <v>101</v>
      </c>
      <c r="P82">
        <v>5.5E-2</v>
      </c>
      <c r="Q82">
        <v>6.85</v>
      </c>
      <c r="R82">
        <v>1</v>
      </c>
      <c r="S82">
        <v>0</v>
      </c>
      <c r="T82">
        <v>8</v>
      </c>
      <c r="U82">
        <v>0.55856536999999995</v>
      </c>
      <c r="V82">
        <v>2</v>
      </c>
      <c r="W82">
        <v>9</v>
      </c>
      <c r="Y82">
        <f t="shared" ca="1" si="2"/>
        <v>0.16742673106449435</v>
      </c>
      <c r="AA82" t="s">
        <v>173</v>
      </c>
      <c r="AB82">
        <v>7.2999999999999995E-2</v>
      </c>
      <c r="AC82">
        <v>4.9000000000000004</v>
      </c>
      <c r="AD82">
        <v>7</v>
      </c>
      <c r="AE82">
        <v>1.9459101489999999</v>
      </c>
      <c r="AF82">
        <v>5</v>
      </c>
      <c r="AG82">
        <v>0.58416263999999996</v>
      </c>
      <c r="AH82">
        <v>1</v>
      </c>
      <c r="AI82">
        <v>10</v>
      </c>
    </row>
    <row r="83" spans="1:35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>
        <f>COUNTIF($A$2:A83,A83)</f>
        <v>1</v>
      </c>
      <c r="O83" s="1" t="s">
        <v>33</v>
      </c>
      <c r="P83" s="1">
        <v>5.2999999999999999E-2</v>
      </c>
      <c r="Q83" s="1">
        <v>8.15</v>
      </c>
      <c r="R83" s="1">
        <v>46</v>
      </c>
      <c r="S83" s="1">
        <v>3.8286413960000001</v>
      </c>
      <c r="T83" s="1">
        <v>5</v>
      </c>
      <c r="U83" s="1">
        <v>0.456346851</v>
      </c>
      <c r="V83" s="1">
        <v>1</v>
      </c>
      <c r="W83" s="1">
        <v>5</v>
      </c>
      <c r="Y83">
        <f t="shared" ca="1" si="2"/>
        <v>7.9708608482568777E-2</v>
      </c>
      <c r="AA83" t="s">
        <v>159</v>
      </c>
      <c r="AB83">
        <v>5.6000000000000001E-2</v>
      </c>
      <c r="AC83">
        <v>5.4</v>
      </c>
      <c r="AD83">
        <v>13</v>
      </c>
      <c r="AE83">
        <v>2.5649493570000002</v>
      </c>
      <c r="AF83">
        <v>4</v>
      </c>
      <c r="AG83">
        <v>1.8805944619999999</v>
      </c>
      <c r="AH83">
        <v>1</v>
      </c>
      <c r="AI83">
        <v>8</v>
      </c>
    </row>
    <row r="84" spans="1:35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>
        <f>COUNTIF($A$2:A84,A84)</f>
        <v>1</v>
      </c>
      <c r="O84" s="1" t="s">
        <v>92</v>
      </c>
      <c r="P84" s="1">
        <v>5.6000000000000001E-2</v>
      </c>
      <c r="Q84" s="1">
        <v>5.7</v>
      </c>
      <c r="R84" s="1">
        <v>6</v>
      </c>
      <c r="S84" s="1">
        <v>1.791759469</v>
      </c>
      <c r="T84" s="1">
        <v>5</v>
      </c>
      <c r="U84" s="1">
        <v>4.0649990410000001</v>
      </c>
      <c r="V84" s="1">
        <v>2</v>
      </c>
      <c r="W84" s="1">
        <v>3</v>
      </c>
      <c r="Y84">
        <f t="shared" ca="1" si="2"/>
        <v>0.88443518320263792</v>
      </c>
      <c r="AA84" t="s">
        <v>146</v>
      </c>
      <c r="AB84">
        <v>5.1999999999999998E-2</v>
      </c>
      <c r="AC84">
        <v>7.55</v>
      </c>
      <c r="AD84">
        <v>61</v>
      </c>
      <c r="AE84">
        <v>4.1108738640000002</v>
      </c>
      <c r="AF84">
        <v>5</v>
      </c>
      <c r="AG84">
        <v>1.3168760230000001</v>
      </c>
      <c r="AH84">
        <v>1</v>
      </c>
      <c r="AI84">
        <v>6</v>
      </c>
    </row>
    <row r="85" spans="1:35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>
        <f>COUNTIF($A$2:A85,A85)</f>
        <v>1</v>
      </c>
      <c r="O85" s="1" t="s">
        <v>14</v>
      </c>
      <c r="P85" s="1">
        <v>5.7000000000000002E-2</v>
      </c>
      <c r="Q85" s="1">
        <v>4.95</v>
      </c>
      <c r="R85" s="1">
        <v>1</v>
      </c>
      <c r="S85" s="1">
        <v>0</v>
      </c>
      <c r="T85" s="1">
        <v>5</v>
      </c>
      <c r="U85" s="1">
        <v>2.7549605189999999</v>
      </c>
      <c r="V85" s="1">
        <v>2</v>
      </c>
      <c r="W85" s="1">
        <v>1</v>
      </c>
      <c r="Y85">
        <f t="shared" ca="1" si="2"/>
        <v>0.64098476209534094</v>
      </c>
      <c r="AA85" s="1" t="s">
        <v>50</v>
      </c>
      <c r="AB85" s="1">
        <v>1.6E-2</v>
      </c>
      <c r="AC85" s="1">
        <v>7</v>
      </c>
      <c r="AD85" s="1">
        <v>16</v>
      </c>
      <c r="AE85" s="1">
        <v>2.7725887220000001</v>
      </c>
      <c r="AF85" s="1">
        <v>11</v>
      </c>
      <c r="AG85" s="1">
        <v>1.2275817010000001</v>
      </c>
      <c r="AH85" s="1">
        <v>4</v>
      </c>
      <c r="AI85" s="1">
        <v>2</v>
      </c>
    </row>
    <row r="86" spans="1:35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>
        <f>COUNTIF($A$2:A86,A86)</f>
        <v>1</v>
      </c>
      <c r="O86" s="1" t="s">
        <v>38</v>
      </c>
      <c r="P86" s="1">
        <v>5.2999999999999999E-2</v>
      </c>
      <c r="Q86" s="1">
        <v>6.35</v>
      </c>
      <c r="R86" s="1">
        <v>25</v>
      </c>
      <c r="S86" s="1">
        <v>3.218875825</v>
      </c>
      <c r="T86" s="1">
        <v>7</v>
      </c>
      <c r="U86" s="1">
        <v>0.74662667000000005</v>
      </c>
      <c r="V86" s="1">
        <v>2</v>
      </c>
      <c r="W86" s="1">
        <v>5</v>
      </c>
      <c r="Y86">
        <f t="shared" ca="1" si="2"/>
        <v>0.52481373755950289</v>
      </c>
      <c r="AA86" t="s">
        <v>164</v>
      </c>
      <c r="AB86">
        <v>5.2999999999999999E-2</v>
      </c>
      <c r="AC86">
        <v>6.05</v>
      </c>
      <c r="AD86">
        <v>16</v>
      </c>
      <c r="AE86">
        <v>2.7725887220000001</v>
      </c>
      <c r="AF86">
        <v>6</v>
      </c>
      <c r="AG86">
        <v>0.64339064099999999</v>
      </c>
      <c r="AH86">
        <v>2</v>
      </c>
      <c r="AI86">
        <v>8</v>
      </c>
    </row>
    <row r="87" spans="1:35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>
        <f>COUNTIF($A$2:A87,A87)</f>
        <v>1</v>
      </c>
      <c r="O87" s="1" t="s">
        <v>81</v>
      </c>
      <c r="P87" s="1">
        <v>5.1999999999999998E-2</v>
      </c>
      <c r="Q87" s="1">
        <v>5.0999999999999996</v>
      </c>
      <c r="R87" s="1">
        <v>11</v>
      </c>
      <c r="S87" s="1">
        <v>2.397895273</v>
      </c>
      <c r="T87" s="1">
        <v>5</v>
      </c>
      <c r="U87" s="1">
        <v>0.90830802300000002</v>
      </c>
      <c r="V87" s="1">
        <v>1</v>
      </c>
      <c r="W87" s="1">
        <v>3</v>
      </c>
      <c r="Y87">
        <f t="shared" ca="1" si="2"/>
        <v>0.77476009719951922</v>
      </c>
      <c r="AA87" t="s">
        <v>135</v>
      </c>
      <c r="AB87">
        <v>0.05</v>
      </c>
      <c r="AC87">
        <v>3.85</v>
      </c>
      <c r="AD87">
        <v>1</v>
      </c>
      <c r="AE87">
        <v>0</v>
      </c>
      <c r="AF87">
        <v>7</v>
      </c>
      <c r="AG87">
        <v>4.4935857559999999</v>
      </c>
      <c r="AH87">
        <v>2</v>
      </c>
      <c r="AI87">
        <v>6</v>
      </c>
    </row>
    <row r="88" spans="1:35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>
        <f>COUNTIF($A$2:A88,A88)</f>
        <v>1</v>
      </c>
      <c r="O88" s="1" t="s">
        <v>31</v>
      </c>
      <c r="P88" s="1">
        <v>6.0999999999999999E-2</v>
      </c>
      <c r="Q88" s="1">
        <v>4</v>
      </c>
      <c r="R88" s="1">
        <v>1</v>
      </c>
      <c r="S88" s="1">
        <v>0</v>
      </c>
      <c r="T88" s="1">
        <v>5</v>
      </c>
      <c r="U88" s="1">
        <v>1.1789103139999999</v>
      </c>
      <c r="V88" s="1">
        <v>1</v>
      </c>
      <c r="W88" s="1">
        <v>5</v>
      </c>
      <c r="Y88">
        <f t="shared" ca="1" si="2"/>
        <v>0.19459910768293975</v>
      </c>
      <c r="AA88" t="s">
        <v>157</v>
      </c>
      <c r="AB88">
        <v>2.1000000000000001E-2</v>
      </c>
      <c r="AC88">
        <v>6.15</v>
      </c>
      <c r="AD88">
        <v>23</v>
      </c>
      <c r="AE88">
        <v>3.1354942160000001</v>
      </c>
      <c r="AF88">
        <v>7</v>
      </c>
      <c r="AG88">
        <v>1.5755533960000001</v>
      </c>
      <c r="AH88">
        <v>2</v>
      </c>
      <c r="AI88">
        <v>8</v>
      </c>
    </row>
    <row r="89" spans="1:35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>
        <f>COUNTIF($A$2:A89,A89)</f>
        <v>1</v>
      </c>
      <c r="O89" s="1" t="s">
        <v>41</v>
      </c>
      <c r="P89" s="1">
        <v>0.02</v>
      </c>
      <c r="Q89" s="1">
        <v>5.6</v>
      </c>
      <c r="R89" s="1">
        <v>1</v>
      </c>
      <c r="S89" s="1">
        <v>0</v>
      </c>
      <c r="T89" s="1">
        <v>7</v>
      </c>
      <c r="U89" s="1">
        <v>0.78288724300000001</v>
      </c>
      <c r="V89" s="1">
        <v>2</v>
      </c>
      <c r="W89" s="1">
        <v>5</v>
      </c>
      <c r="Y89">
        <f t="shared" ca="1" si="2"/>
        <v>0.60094077247034094</v>
      </c>
      <c r="AA89" t="s">
        <v>167</v>
      </c>
      <c r="AB89">
        <v>5.3999999999999999E-2</v>
      </c>
      <c r="AC89">
        <v>4.0999999999999996</v>
      </c>
      <c r="AD89">
        <v>1</v>
      </c>
      <c r="AE89">
        <v>0</v>
      </c>
      <c r="AF89">
        <v>10</v>
      </c>
      <c r="AG89">
        <v>1.1063694209999999</v>
      </c>
      <c r="AH89">
        <v>3</v>
      </c>
      <c r="AI89">
        <v>8</v>
      </c>
    </row>
    <row r="90" spans="1:35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>
        <f>COUNTIF($A$2:A90,A90)</f>
        <v>1</v>
      </c>
      <c r="O90" s="1" t="s">
        <v>124</v>
      </c>
      <c r="P90" s="1">
        <v>2.3E-2</v>
      </c>
      <c r="Q90" s="1">
        <v>5.8</v>
      </c>
      <c r="R90" s="1">
        <v>1</v>
      </c>
      <c r="S90" s="1">
        <v>0</v>
      </c>
      <c r="T90" s="1">
        <v>7</v>
      </c>
      <c r="U90" s="1">
        <v>2.4554190629999999</v>
      </c>
      <c r="V90" s="1">
        <v>2</v>
      </c>
      <c r="W90" s="1">
        <v>4</v>
      </c>
      <c r="Y90">
        <f t="shared" ca="1" si="2"/>
        <v>1.0404949732678581E-3</v>
      </c>
      <c r="AA90" t="s">
        <v>70</v>
      </c>
      <c r="AB90">
        <v>5.1999999999999998E-2</v>
      </c>
      <c r="AC90">
        <v>6.2</v>
      </c>
      <c r="AD90">
        <v>24</v>
      </c>
      <c r="AE90">
        <v>3.1780538300000001</v>
      </c>
      <c r="AF90">
        <v>6</v>
      </c>
      <c r="AG90">
        <v>0.84706338400000003</v>
      </c>
      <c r="AH90">
        <v>2</v>
      </c>
      <c r="AI90">
        <v>7</v>
      </c>
    </row>
    <row r="91" spans="1:35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>
        <f>COUNTIF($A$2:A91,A91)</f>
        <v>1</v>
      </c>
      <c r="O91" s="1" t="s">
        <v>130</v>
      </c>
      <c r="P91" s="1">
        <v>8.9999999999999993E-3</v>
      </c>
      <c r="Q91" s="1">
        <v>4.7</v>
      </c>
      <c r="R91" s="1">
        <v>27</v>
      </c>
      <c r="S91" s="1">
        <v>3.2958368660000001</v>
      </c>
      <c r="T91" s="1">
        <v>6</v>
      </c>
      <c r="U91" s="1">
        <v>1.4487750699999999</v>
      </c>
      <c r="V91" s="1">
        <v>2</v>
      </c>
      <c r="W91" s="1">
        <v>4</v>
      </c>
      <c r="Y91">
        <f t="shared" ca="1" si="2"/>
        <v>0.70157588194703446</v>
      </c>
      <c r="AA91" t="s">
        <v>76</v>
      </c>
      <c r="AB91">
        <v>1.4999999999999999E-2</v>
      </c>
      <c r="AC91">
        <v>3.7</v>
      </c>
      <c r="AD91">
        <v>11</v>
      </c>
      <c r="AE91">
        <v>2.397895273</v>
      </c>
      <c r="AF91">
        <v>4</v>
      </c>
      <c r="AG91">
        <v>-2.0613042830000001</v>
      </c>
      <c r="AH91">
        <v>1</v>
      </c>
      <c r="AI91">
        <v>7</v>
      </c>
    </row>
    <row r="92" spans="1:35" x14ac:dyDescent="0.55000000000000004">
      <c r="A92" t="s">
        <v>135</v>
      </c>
      <c r="B92">
        <v>0.05</v>
      </c>
      <c r="C92">
        <v>3.85</v>
      </c>
      <c r="D92">
        <v>1</v>
      </c>
      <c r="E92">
        <v>0</v>
      </c>
      <c r="F92">
        <v>7</v>
      </c>
      <c r="G92">
        <v>4.4935857559999999</v>
      </c>
      <c r="H92">
        <v>2</v>
      </c>
      <c r="I92">
        <v>6</v>
      </c>
      <c r="J92">
        <f>COUNTIF($A$2:A92,A92)</f>
        <v>2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t="s">
        <v>136</v>
      </c>
      <c r="B93">
        <v>1.4E-2</v>
      </c>
      <c r="C93">
        <v>3.75</v>
      </c>
      <c r="D93">
        <v>27</v>
      </c>
      <c r="E93">
        <v>3.2958368660000001</v>
      </c>
      <c r="F93">
        <v>6</v>
      </c>
      <c r="G93">
        <v>2.2216989589999998</v>
      </c>
      <c r="H93">
        <v>2</v>
      </c>
      <c r="I93">
        <v>6</v>
      </c>
      <c r="J93">
        <f>COUNTIF($A$2:A93,A93)</f>
        <v>2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t="s">
        <v>137</v>
      </c>
      <c r="B94">
        <v>2.5999999999999999E-2</v>
      </c>
      <c r="C94">
        <v>4.3</v>
      </c>
      <c r="D94">
        <v>1</v>
      </c>
      <c r="E94">
        <v>0</v>
      </c>
      <c r="F94">
        <v>8</v>
      </c>
      <c r="G94">
        <v>0.526637511</v>
      </c>
      <c r="H94">
        <v>3</v>
      </c>
      <c r="I94">
        <v>6</v>
      </c>
      <c r="J94">
        <f>COUNTIF($A$2:A94,A94)</f>
        <v>2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t="s">
        <v>138</v>
      </c>
      <c r="B95">
        <v>1.4E-2</v>
      </c>
      <c r="C95">
        <v>6.85</v>
      </c>
      <c r="D95">
        <v>7</v>
      </c>
      <c r="E95">
        <v>1.9459101489999999</v>
      </c>
      <c r="F95">
        <v>3</v>
      </c>
      <c r="G95">
        <v>4.4504567450000003</v>
      </c>
      <c r="H95">
        <v>1</v>
      </c>
      <c r="I95">
        <v>6</v>
      </c>
      <c r="J95">
        <f>COUNTIF($A$2:A95,A95)</f>
        <v>2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t="s">
        <v>139</v>
      </c>
      <c r="B96">
        <v>5.1999999999999998E-2</v>
      </c>
      <c r="C96">
        <v>7.4</v>
      </c>
      <c r="D96">
        <v>7</v>
      </c>
      <c r="E96">
        <v>1.9459101489999999</v>
      </c>
      <c r="F96">
        <v>7</v>
      </c>
      <c r="G96">
        <v>2.4361646850000001</v>
      </c>
      <c r="H96">
        <v>2</v>
      </c>
      <c r="I96">
        <v>6</v>
      </c>
      <c r="J96">
        <f>COUNTIF($A$2:A96,A96)</f>
        <v>2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t="s">
        <v>140</v>
      </c>
      <c r="B97">
        <v>8.0000000000000002E-3</v>
      </c>
      <c r="C97">
        <v>5.0999999999999996</v>
      </c>
      <c r="D97">
        <v>1</v>
      </c>
      <c r="E97">
        <v>0</v>
      </c>
      <c r="F97">
        <v>7</v>
      </c>
      <c r="G97">
        <v>0.112350407</v>
      </c>
      <c r="H97">
        <v>2</v>
      </c>
      <c r="I97">
        <v>6</v>
      </c>
      <c r="J97">
        <f>COUNTIF($A$2:A97,A97)</f>
        <v>2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t="s">
        <v>141</v>
      </c>
      <c r="B98">
        <v>6.3E-2</v>
      </c>
      <c r="C98">
        <v>6.15</v>
      </c>
      <c r="D98">
        <v>2</v>
      </c>
      <c r="E98">
        <v>0.69314718099999995</v>
      </c>
      <c r="F98">
        <v>5</v>
      </c>
      <c r="G98">
        <v>1.450565393</v>
      </c>
      <c r="H98">
        <v>1</v>
      </c>
      <c r="I98">
        <v>6</v>
      </c>
      <c r="J98">
        <f>COUNTIF($A$2:A98,A98)</f>
        <v>2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t="s">
        <v>142</v>
      </c>
      <c r="B99">
        <v>6.0999999999999999E-2</v>
      </c>
      <c r="C99">
        <v>5.0999999999999996</v>
      </c>
      <c r="D99">
        <v>1</v>
      </c>
      <c r="E99">
        <v>0</v>
      </c>
      <c r="F99">
        <v>7</v>
      </c>
      <c r="G99">
        <v>2.425854594</v>
      </c>
      <c r="H99">
        <v>2</v>
      </c>
      <c r="I99">
        <v>6</v>
      </c>
      <c r="J99">
        <f>COUNTIF($A$2:A99,A99)</f>
        <v>2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t="s">
        <v>143</v>
      </c>
      <c r="B100">
        <v>5.0999999999999997E-2</v>
      </c>
      <c r="C100">
        <v>7.05</v>
      </c>
      <c r="D100">
        <v>60</v>
      </c>
      <c r="E100">
        <v>4.0943445619999999</v>
      </c>
      <c r="F100">
        <v>5</v>
      </c>
      <c r="G100">
        <v>0.47713584999999997</v>
      </c>
      <c r="H100">
        <v>1</v>
      </c>
      <c r="I100">
        <v>6</v>
      </c>
      <c r="J100">
        <f>COUNTIF($A$2:A100,A100)</f>
        <v>2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t="s">
        <v>144</v>
      </c>
      <c r="B101">
        <v>2.1999999999999999E-2</v>
      </c>
      <c r="C101">
        <v>6.8</v>
      </c>
      <c r="D101">
        <v>10</v>
      </c>
      <c r="E101">
        <v>2.3025850929999998</v>
      </c>
      <c r="F101">
        <v>8</v>
      </c>
      <c r="G101">
        <v>2.0641682819999998</v>
      </c>
      <c r="H101">
        <v>2</v>
      </c>
      <c r="I101">
        <v>6</v>
      </c>
      <c r="J101">
        <f>COUNTIF($A$2:A101,A101)</f>
        <v>2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t="s">
        <v>145</v>
      </c>
      <c r="B102">
        <v>5.2999999999999999E-2</v>
      </c>
      <c r="C102">
        <v>1.8</v>
      </c>
      <c r="D102">
        <v>5</v>
      </c>
      <c r="E102">
        <v>1.609437912</v>
      </c>
      <c r="F102">
        <v>11</v>
      </c>
      <c r="G102">
        <v>0.59175090200000002</v>
      </c>
      <c r="H102">
        <v>3</v>
      </c>
      <c r="I102">
        <v>6</v>
      </c>
      <c r="J102">
        <f>COUNTIF($A$2:A102,A102)</f>
        <v>2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t="s">
        <v>146</v>
      </c>
      <c r="B103">
        <v>5.1999999999999998E-2</v>
      </c>
      <c r="C103">
        <v>7.55</v>
      </c>
      <c r="D103">
        <v>61</v>
      </c>
      <c r="E103">
        <v>4.1108738640000002</v>
      </c>
      <c r="F103">
        <v>5</v>
      </c>
      <c r="G103">
        <v>1.3168760230000001</v>
      </c>
      <c r="H103">
        <v>1</v>
      </c>
      <c r="I103">
        <v>6</v>
      </c>
      <c r="J103">
        <f>COUNTIF($A$2:A103,A103)</f>
        <v>2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t="s">
        <v>147</v>
      </c>
      <c r="B104">
        <v>0.02</v>
      </c>
      <c r="C104">
        <v>7.4</v>
      </c>
      <c r="D104">
        <v>24</v>
      </c>
      <c r="E104">
        <v>3.1780538300000001</v>
      </c>
      <c r="F104">
        <v>5</v>
      </c>
      <c r="G104">
        <v>1.349468439</v>
      </c>
      <c r="H104">
        <v>1</v>
      </c>
      <c r="I104">
        <v>6</v>
      </c>
      <c r="J104">
        <f>COUNTIF($A$2:A104,A104)</f>
        <v>2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t="s">
        <v>148</v>
      </c>
      <c r="B105">
        <v>6.0999999999999999E-2</v>
      </c>
      <c r="C105">
        <v>5.8</v>
      </c>
      <c r="D105">
        <v>4</v>
      </c>
      <c r="E105">
        <v>1.386294361</v>
      </c>
      <c r="F105">
        <v>6</v>
      </c>
      <c r="G105">
        <v>1.1402319480000001</v>
      </c>
      <c r="H105">
        <v>2</v>
      </c>
      <c r="I105">
        <v>6</v>
      </c>
      <c r="J105">
        <f>COUNTIF($A$2:A105,A105)</f>
        <v>2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t="s">
        <v>149</v>
      </c>
      <c r="B106">
        <v>5.8999999999999997E-2</v>
      </c>
      <c r="C106">
        <v>8.9499999999999993</v>
      </c>
      <c r="D106">
        <v>348</v>
      </c>
      <c r="E106">
        <v>5.8522024799999999</v>
      </c>
      <c r="F106">
        <v>4</v>
      </c>
      <c r="G106">
        <v>2.4814550139999998</v>
      </c>
      <c r="H106">
        <v>1</v>
      </c>
      <c r="I106">
        <v>6</v>
      </c>
      <c r="J106">
        <f>COUNTIF($A$2:A106,A106)</f>
        <v>2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t="s">
        <v>150</v>
      </c>
      <c r="B107">
        <v>5.0999999999999997E-2</v>
      </c>
      <c r="C107">
        <v>8.1</v>
      </c>
      <c r="D107">
        <v>5</v>
      </c>
      <c r="E107">
        <v>1.609437912</v>
      </c>
      <c r="F107">
        <v>6</v>
      </c>
      <c r="G107">
        <v>0.863295233</v>
      </c>
      <c r="H107">
        <v>3</v>
      </c>
      <c r="I107">
        <v>6</v>
      </c>
      <c r="J107">
        <f>COUNTIF($A$2:A107,A107)</f>
        <v>2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t="s">
        <v>151</v>
      </c>
      <c r="B108">
        <v>1.4E-2</v>
      </c>
      <c r="C108">
        <v>6.45</v>
      </c>
      <c r="D108">
        <v>2</v>
      </c>
      <c r="E108">
        <v>0.69314718099999995</v>
      </c>
      <c r="F108">
        <v>7</v>
      </c>
      <c r="G108">
        <v>3.357304568</v>
      </c>
      <c r="H108">
        <v>2</v>
      </c>
      <c r="I108">
        <v>6</v>
      </c>
      <c r="J108">
        <f>COUNTIF($A$2:A108,A108)</f>
        <v>2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t="s">
        <v>152</v>
      </c>
      <c r="B109">
        <v>0.02</v>
      </c>
      <c r="C109">
        <v>5.5</v>
      </c>
      <c r="D109">
        <v>3</v>
      </c>
      <c r="E109">
        <v>1.0986122890000001</v>
      </c>
      <c r="F109">
        <v>5</v>
      </c>
      <c r="G109">
        <v>3.1024067350000002</v>
      </c>
      <c r="H109">
        <v>1</v>
      </c>
      <c r="I109">
        <v>6</v>
      </c>
      <c r="J109">
        <f>COUNTIF($A$2:A109,A109)</f>
        <v>2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t="s">
        <v>135</v>
      </c>
      <c r="B110">
        <v>0.05</v>
      </c>
      <c r="C110">
        <v>3.85</v>
      </c>
      <c r="D110">
        <v>1</v>
      </c>
      <c r="E110">
        <v>0</v>
      </c>
      <c r="F110">
        <v>7</v>
      </c>
      <c r="G110">
        <v>4.4935857559999999</v>
      </c>
      <c r="H110">
        <v>2</v>
      </c>
      <c r="I110">
        <v>6</v>
      </c>
      <c r="J110">
        <f>COUNTIF($A$2:A110,A110)</f>
        <v>3</v>
      </c>
    </row>
    <row r="111" spans="1:23" x14ac:dyDescent="0.55000000000000004">
      <c r="A111" t="s">
        <v>136</v>
      </c>
      <c r="B111">
        <v>1.4E-2</v>
      </c>
      <c r="C111">
        <v>3.75</v>
      </c>
      <c r="D111">
        <v>27</v>
      </c>
      <c r="E111">
        <v>3.2958368660000001</v>
      </c>
      <c r="F111">
        <v>6</v>
      </c>
      <c r="G111">
        <v>2.2216989589999998</v>
      </c>
      <c r="H111">
        <v>2</v>
      </c>
      <c r="I111">
        <v>6</v>
      </c>
      <c r="J111">
        <f>COUNTIF($A$2:A111,A111)</f>
        <v>3</v>
      </c>
    </row>
    <row r="112" spans="1:23" x14ac:dyDescent="0.55000000000000004">
      <c r="A112" t="s">
        <v>137</v>
      </c>
      <c r="B112">
        <v>2.5999999999999999E-2</v>
      </c>
      <c r="C112">
        <v>4.3</v>
      </c>
      <c r="D112">
        <v>1</v>
      </c>
      <c r="E112">
        <v>0</v>
      </c>
      <c r="F112">
        <v>8</v>
      </c>
      <c r="G112">
        <v>0.526637511</v>
      </c>
      <c r="H112">
        <v>3</v>
      </c>
      <c r="I112">
        <v>6</v>
      </c>
      <c r="J112">
        <f>COUNTIF($A$2:A112,A112)</f>
        <v>3</v>
      </c>
    </row>
    <row r="113" spans="1:10" x14ac:dyDescent="0.55000000000000004">
      <c r="A113" t="s">
        <v>138</v>
      </c>
      <c r="B113">
        <v>1.4E-2</v>
      </c>
      <c r="C113">
        <v>6.85</v>
      </c>
      <c r="D113">
        <v>7</v>
      </c>
      <c r="E113">
        <v>1.9459101489999999</v>
      </c>
      <c r="F113">
        <v>3</v>
      </c>
      <c r="G113">
        <v>4.4504567450000003</v>
      </c>
      <c r="H113">
        <v>1</v>
      </c>
      <c r="I113">
        <v>6</v>
      </c>
      <c r="J113">
        <f>COUNTIF($A$2:A113,A113)</f>
        <v>3</v>
      </c>
    </row>
    <row r="114" spans="1:10" x14ac:dyDescent="0.55000000000000004">
      <c r="A114" t="s">
        <v>139</v>
      </c>
      <c r="B114">
        <v>5.1999999999999998E-2</v>
      </c>
      <c r="C114">
        <v>7.4</v>
      </c>
      <c r="D114">
        <v>7</v>
      </c>
      <c r="E114">
        <v>1.9459101489999999</v>
      </c>
      <c r="F114">
        <v>7</v>
      </c>
      <c r="G114">
        <v>2.4361646850000001</v>
      </c>
      <c r="H114">
        <v>2</v>
      </c>
      <c r="I114">
        <v>6</v>
      </c>
      <c r="J114">
        <f>COUNTIF($A$2:A114,A114)</f>
        <v>3</v>
      </c>
    </row>
    <row r="115" spans="1:10" x14ac:dyDescent="0.55000000000000004">
      <c r="A115" t="s">
        <v>140</v>
      </c>
      <c r="B115">
        <v>8.0000000000000002E-3</v>
      </c>
      <c r="C115">
        <v>5.0999999999999996</v>
      </c>
      <c r="D115">
        <v>1</v>
      </c>
      <c r="E115">
        <v>0</v>
      </c>
      <c r="F115">
        <v>7</v>
      </c>
      <c r="G115">
        <v>0.112350407</v>
      </c>
      <c r="H115">
        <v>2</v>
      </c>
      <c r="I115">
        <v>6</v>
      </c>
      <c r="J115">
        <f>COUNTIF($A$2:A115,A115)</f>
        <v>3</v>
      </c>
    </row>
    <row r="116" spans="1:10" x14ac:dyDescent="0.55000000000000004">
      <c r="A116" t="s">
        <v>141</v>
      </c>
      <c r="B116">
        <v>6.3E-2</v>
      </c>
      <c r="C116">
        <v>6.15</v>
      </c>
      <c r="D116">
        <v>2</v>
      </c>
      <c r="E116">
        <v>0.69314718099999995</v>
      </c>
      <c r="F116">
        <v>5</v>
      </c>
      <c r="G116">
        <v>1.450565393</v>
      </c>
      <c r="H116">
        <v>1</v>
      </c>
      <c r="I116">
        <v>6</v>
      </c>
      <c r="J116">
        <f>COUNTIF($A$2:A116,A116)</f>
        <v>3</v>
      </c>
    </row>
    <row r="117" spans="1:10" x14ac:dyDescent="0.55000000000000004">
      <c r="A117" t="s">
        <v>142</v>
      </c>
      <c r="B117">
        <v>6.0999999999999999E-2</v>
      </c>
      <c r="C117">
        <v>5.0999999999999996</v>
      </c>
      <c r="D117">
        <v>1</v>
      </c>
      <c r="E117">
        <v>0</v>
      </c>
      <c r="F117">
        <v>7</v>
      </c>
      <c r="G117">
        <v>2.425854594</v>
      </c>
      <c r="H117">
        <v>2</v>
      </c>
      <c r="I117">
        <v>6</v>
      </c>
      <c r="J117">
        <f>COUNTIF($A$2:A117,A117)</f>
        <v>3</v>
      </c>
    </row>
    <row r="118" spans="1:10" x14ac:dyDescent="0.55000000000000004">
      <c r="A118" t="s">
        <v>143</v>
      </c>
      <c r="B118">
        <v>5.0999999999999997E-2</v>
      </c>
      <c r="C118">
        <v>7.05</v>
      </c>
      <c r="D118">
        <v>60</v>
      </c>
      <c r="E118">
        <v>4.0943445619999999</v>
      </c>
      <c r="F118">
        <v>5</v>
      </c>
      <c r="G118">
        <v>0.47713584999999997</v>
      </c>
      <c r="H118">
        <v>1</v>
      </c>
      <c r="I118">
        <v>6</v>
      </c>
      <c r="J118">
        <f>COUNTIF($A$2:A118,A118)</f>
        <v>3</v>
      </c>
    </row>
    <row r="119" spans="1:10" x14ac:dyDescent="0.55000000000000004">
      <c r="A119" t="s">
        <v>144</v>
      </c>
      <c r="B119">
        <v>2.1999999999999999E-2</v>
      </c>
      <c r="C119">
        <v>6.8</v>
      </c>
      <c r="D119">
        <v>10</v>
      </c>
      <c r="E119">
        <v>2.3025850929999998</v>
      </c>
      <c r="F119">
        <v>8</v>
      </c>
      <c r="G119">
        <v>2.0641682819999998</v>
      </c>
      <c r="H119">
        <v>2</v>
      </c>
      <c r="I119">
        <v>6</v>
      </c>
      <c r="J119">
        <f>COUNTIF($A$2:A119,A119)</f>
        <v>3</v>
      </c>
    </row>
    <row r="120" spans="1:10" x14ac:dyDescent="0.55000000000000004">
      <c r="A120" t="s">
        <v>145</v>
      </c>
      <c r="B120">
        <v>5.2999999999999999E-2</v>
      </c>
      <c r="C120">
        <v>1.8</v>
      </c>
      <c r="D120">
        <v>5</v>
      </c>
      <c r="E120">
        <v>1.609437912</v>
      </c>
      <c r="F120">
        <v>11</v>
      </c>
      <c r="G120">
        <v>0.59175090200000002</v>
      </c>
      <c r="H120">
        <v>3</v>
      </c>
      <c r="I120">
        <v>6</v>
      </c>
      <c r="J120">
        <f>COUNTIF($A$2:A120,A120)</f>
        <v>3</v>
      </c>
    </row>
    <row r="121" spans="1:10" x14ac:dyDescent="0.55000000000000004">
      <c r="A121" t="s">
        <v>146</v>
      </c>
      <c r="B121">
        <v>5.1999999999999998E-2</v>
      </c>
      <c r="C121">
        <v>7.55</v>
      </c>
      <c r="D121">
        <v>61</v>
      </c>
      <c r="E121">
        <v>4.1108738640000002</v>
      </c>
      <c r="F121">
        <v>5</v>
      </c>
      <c r="G121">
        <v>1.3168760230000001</v>
      </c>
      <c r="H121">
        <v>1</v>
      </c>
      <c r="I121">
        <v>6</v>
      </c>
      <c r="J121">
        <f>COUNTIF($A$2:A121,A121)</f>
        <v>3</v>
      </c>
    </row>
    <row r="122" spans="1:10" x14ac:dyDescent="0.55000000000000004">
      <c r="A122" t="s">
        <v>147</v>
      </c>
      <c r="B122">
        <v>0.02</v>
      </c>
      <c r="C122">
        <v>7.4</v>
      </c>
      <c r="D122">
        <v>24</v>
      </c>
      <c r="E122">
        <v>3.1780538300000001</v>
      </c>
      <c r="F122">
        <v>5</v>
      </c>
      <c r="G122">
        <v>1.349468439</v>
      </c>
      <c r="H122">
        <v>1</v>
      </c>
      <c r="I122">
        <v>6</v>
      </c>
      <c r="J122">
        <f>COUNTIF($A$2:A122,A122)</f>
        <v>3</v>
      </c>
    </row>
    <row r="123" spans="1:10" x14ac:dyDescent="0.55000000000000004">
      <c r="A123" t="s">
        <v>148</v>
      </c>
      <c r="B123">
        <v>6.0999999999999999E-2</v>
      </c>
      <c r="C123">
        <v>5.8</v>
      </c>
      <c r="D123">
        <v>4</v>
      </c>
      <c r="E123">
        <v>1.386294361</v>
      </c>
      <c r="F123">
        <v>6</v>
      </c>
      <c r="G123">
        <v>1.1402319480000001</v>
      </c>
      <c r="H123">
        <v>2</v>
      </c>
      <c r="I123">
        <v>6</v>
      </c>
      <c r="J123">
        <f>COUNTIF($A$2:A123,A123)</f>
        <v>3</v>
      </c>
    </row>
    <row r="124" spans="1:10" x14ac:dyDescent="0.55000000000000004">
      <c r="A124" t="s">
        <v>149</v>
      </c>
      <c r="B124">
        <v>5.8999999999999997E-2</v>
      </c>
      <c r="C124">
        <v>8.9499999999999993</v>
      </c>
      <c r="D124">
        <v>348</v>
      </c>
      <c r="E124">
        <v>5.8522024799999999</v>
      </c>
      <c r="F124">
        <v>4</v>
      </c>
      <c r="G124">
        <v>2.4814550139999998</v>
      </c>
      <c r="H124">
        <v>1</v>
      </c>
      <c r="I124">
        <v>6</v>
      </c>
      <c r="J124">
        <f>COUNTIF($A$2:A124,A124)</f>
        <v>3</v>
      </c>
    </row>
    <row r="125" spans="1:10" x14ac:dyDescent="0.55000000000000004">
      <c r="A125" t="s">
        <v>150</v>
      </c>
      <c r="B125">
        <v>5.0999999999999997E-2</v>
      </c>
      <c r="C125">
        <v>8.1</v>
      </c>
      <c r="D125">
        <v>5</v>
      </c>
      <c r="E125">
        <v>1.609437912</v>
      </c>
      <c r="F125">
        <v>6</v>
      </c>
      <c r="G125">
        <v>0.863295233</v>
      </c>
      <c r="H125">
        <v>3</v>
      </c>
      <c r="I125">
        <v>6</v>
      </c>
      <c r="J125">
        <f>COUNTIF($A$2:A125,A125)</f>
        <v>3</v>
      </c>
    </row>
    <row r="126" spans="1:10" x14ac:dyDescent="0.55000000000000004">
      <c r="A126" t="s">
        <v>151</v>
      </c>
      <c r="B126">
        <v>1.4E-2</v>
      </c>
      <c r="C126">
        <v>6.45</v>
      </c>
      <c r="D126">
        <v>2</v>
      </c>
      <c r="E126">
        <v>0.69314718099999995</v>
      </c>
      <c r="F126">
        <v>7</v>
      </c>
      <c r="G126">
        <v>3.357304568</v>
      </c>
      <c r="H126">
        <v>2</v>
      </c>
      <c r="I126">
        <v>6</v>
      </c>
      <c r="J126">
        <f>COUNTIF($A$2:A126,A126)</f>
        <v>3</v>
      </c>
    </row>
    <row r="127" spans="1:10" x14ac:dyDescent="0.55000000000000004">
      <c r="A127" t="s">
        <v>152</v>
      </c>
      <c r="B127">
        <v>0.02</v>
      </c>
      <c r="C127">
        <v>5.5</v>
      </c>
      <c r="D127">
        <v>3</v>
      </c>
      <c r="E127">
        <v>1.0986122890000001</v>
      </c>
      <c r="F127">
        <v>5</v>
      </c>
      <c r="G127">
        <v>3.1024067350000002</v>
      </c>
      <c r="H127">
        <v>1</v>
      </c>
      <c r="I127">
        <v>6</v>
      </c>
      <c r="J127">
        <f>COUNTIF($A$2:A127,A127)</f>
        <v>3</v>
      </c>
    </row>
    <row r="128" spans="1:10" x14ac:dyDescent="0.55000000000000004">
      <c r="A128" t="s">
        <v>63</v>
      </c>
      <c r="B128">
        <v>5.8000000000000003E-2</v>
      </c>
      <c r="C128">
        <v>5.85</v>
      </c>
      <c r="D128">
        <v>1</v>
      </c>
      <c r="E128">
        <v>0</v>
      </c>
      <c r="F128">
        <v>9</v>
      </c>
      <c r="G128">
        <v>2.936139426</v>
      </c>
      <c r="H128">
        <v>4</v>
      </c>
      <c r="I128">
        <v>7</v>
      </c>
      <c r="J128">
        <f>COUNTIF($A$2:A128,A128)</f>
        <v>2</v>
      </c>
    </row>
    <row r="129" spans="1:10" x14ac:dyDescent="0.55000000000000004">
      <c r="A129" t="s">
        <v>64</v>
      </c>
      <c r="B129">
        <v>1.6E-2</v>
      </c>
      <c r="C129">
        <v>5.5</v>
      </c>
      <c r="D129">
        <v>1</v>
      </c>
      <c r="E129">
        <v>0</v>
      </c>
      <c r="F129">
        <v>5</v>
      </c>
      <c r="G129">
        <v>3.7087200519999999</v>
      </c>
      <c r="H129">
        <v>2</v>
      </c>
      <c r="I129">
        <v>7</v>
      </c>
      <c r="J129">
        <f>COUNTIF($A$2:A129,A129)</f>
        <v>2</v>
      </c>
    </row>
    <row r="130" spans="1:10" x14ac:dyDescent="0.55000000000000004">
      <c r="A130" t="s">
        <v>65</v>
      </c>
      <c r="B130">
        <v>5.8999999999999997E-2</v>
      </c>
      <c r="C130">
        <v>6.05</v>
      </c>
      <c r="D130">
        <v>2</v>
      </c>
      <c r="E130">
        <v>0.69314718099999995</v>
      </c>
      <c r="F130">
        <v>9</v>
      </c>
      <c r="G130">
        <v>1.03951126</v>
      </c>
      <c r="H130">
        <v>3</v>
      </c>
      <c r="I130">
        <v>7</v>
      </c>
      <c r="J130">
        <f>COUNTIF($A$2:A130,A130)</f>
        <v>2</v>
      </c>
    </row>
    <row r="131" spans="1:10" x14ac:dyDescent="0.55000000000000004">
      <c r="A131" t="s">
        <v>66</v>
      </c>
      <c r="B131">
        <v>6.0999999999999999E-2</v>
      </c>
      <c r="C131">
        <v>5.5</v>
      </c>
      <c r="D131">
        <v>1</v>
      </c>
      <c r="E131">
        <v>0</v>
      </c>
      <c r="F131">
        <v>5</v>
      </c>
      <c r="G131">
        <v>2.082466766</v>
      </c>
      <c r="H131">
        <v>1</v>
      </c>
      <c r="I131">
        <v>7</v>
      </c>
      <c r="J131">
        <f>COUNTIF($A$2:A131,A131)</f>
        <v>2</v>
      </c>
    </row>
    <row r="132" spans="1:10" x14ac:dyDescent="0.55000000000000004">
      <c r="A132" t="s">
        <v>67</v>
      </c>
      <c r="B132">
        <v>1.4999999999999999E-2</v>
      </c>
      <c r="C132">
        <v>8.75</v>
      </c>
      <c r="D132">
        <v>17</v>
      </c>
      <c r="E132">
        <v>2.8332133439999998</v>
      </c>
      <c r="F132">
        <v>6</v>
      </c>
      <c r="G132">
        <v>1.102909725</v>
      </c>
      <c r="H132">
        <v>2</v>
      </c>
      <c r="I132">
        <v>7</v>
      </c>
      <c r="J132">
        <f>COUNTIF($A$2:A132,A132)</f>
        <v>2</v>
      </c>
    </row>
    <row r="133" spans="1:10" x14ac:dyDescent="0.55000000000000004">
      <c r="A133" t="s">
        <v>68</v>
      </c>
      <c r="B133">
        <v>6.0000000000000001E-3</v>
      </c>
      <c r="C133">
        <v>5.75</v>
      </c>
      <c r="D133">
        <v>1</v>
      </c>
      <c r="E133">
        <v>0</v>
      </c>
      <c r="F133">
        <v>9</v>
      </c>
      <c r="G133">
        <v>2.6238453700000002</v>
      </c>
      <c r="H133">
        <v>3</v>
      </c>
      <c r="I133">
        <v>7</v>
      </c>
      <c r="J133">
        <f>COUNTIF($A$2:A133,A133)</f>
        <v>2</v>
      </c>
    </row>
    <row r="134" spans="1:10" x14ac:dyDescent="0.55000000000000004">
      <c r="A134" t="s">
        <v>69</v>
      </c>
      <c r="B134">
        <v>1.0999999999999999E-2</v>
      </c>
      <c r="C134">
        <v>6.1</v>
      </c>
      <c r="D134">
        <v>144</v>
      </c>
      <c r="E134">
        <v>4.9698133000000002</v>
      </c>
      <c r="F134">
        <v>6</v>
      </c>
      <c r="G134">
        <v>2.4203688099999998</v>
      </c>
      <c r="H134">
        <v>1</v>
      </c>
      <c r="I134">
        <v>7</v>
      </c>
      <c r="J134">
        <f>COUNTIF($A$2:A134,A134)</f>
        <v>2</v>
      </c>
    </row>
    <row r="135" spans="1:10" x14ac:dyDescent="0.55000000000000004">
      <c r="A135" t="s">
        <v>70</v>
      </c>
      <c r="B135">
        <v>5.1999999999999998E-2</v>
      </c>
      <c r="C135">
        <v>6.2</v>
      </c>
      <c r="D135">
        <v>24</v>
      </c>
      <c r="E135">
        <v>3.1780538300000001</v>
      </c>
      <c r="F135">
        <v>6</v>
      </c>
      <c r="G135">
        <v>0.84706338400000003</v>
      </c>
      <c r="H135">
        <v>2</v>
      </c>
      <c r="I135">
        <v>7</v>
      </c>
      <c r="J135">
        <f>COUNTIF($A$2:A135,A135)</f>
        <v>2</v>
      </c>
    </row>
    <row r="136" spans="1:10" x14ac:dyDescent="0.55000000000000004">
      <c r="A136" t="s">
        <v>71</v>
      </c>
      <c r="B136">
        <v>5.8999999999999997E-2</v>
      </c>
      <c r="C136">
        <v>7.5</v>
      </c>
      <c r="D136">
        <v>33</v>
      </c>
      <c r="E136">
        <v>3.496507561</v>
      </c>
      <c r="F136">
        <v>4</v>
      </c>
      <c r="G136">
        <v>1.806443386</v>
      </c>
      <c r="H136">
        <v>1</v>
      </c>
      <c r="I136">
        <v>7</v>
      </c>
      <c r="J136">
        <f>COUNTIF($A$2:A136,A136)</f>
        <v>2</v>
      </c>
    </row>
    <row r="137" spans="1:10" x14ac:dyDescent="0.55000000000000004">
      <c r="A137" t="s">
        <v>72</v>
      </c>
      <c r="B137">
        <v>0.02</v>
      </c>
      <c r="C137">
        <v>4.75</v>
      </c>
      <c r="D137">
        <v>8</v>
      </c>
      <c r="E137">
        <v>2.0794415420000001</v>
      </c>
      <c r="F137">
        <v>5</v>
      </c>
      <c r="G137">
        <v>3.7082065389999999</v>
      </c>
      <c r="H137">
        <v>2</v>
      </c>
      <c r="I137">
        <v>7</v>
      </c>
      <c r="J137">
        <f>COUNTIF($A$2:A137,A137)</f>
        <v>2</v>
      </c>
    </row>
    <row r="138" spans="1:10" x14ac:dyDescent="0.55000000000000004">
      <c r="A138" t="s">
        <v>73</v>
      </c>
      <c r="B138">
        <v>2.1000000000000001E-2</v>
      </c>
      <c r="C138">
        <v>4.2</v>
      </c>
      <c r="D138">
        <v>1</v>
      </c>
      <c r="E138">
        <v>0</v>
      </c>
      <c r="F138">
        <v>8</v>
      </c>
      <c r="G138">
        <v>2.9010607000000001E-2</v>
      </c>
      <c r="H138">
        <v>3</v>
      </c>
      <c r="I138">
        <v>7</v>
      </c>
      <c r="J138">
        <f>COUNTIF($A$2:A138,A138)</f>
        <v>2</v>
      </c>
    </row>
    <row r="139" spans="1:10" x14ac:dyDescent="0.55000000000000004">
      <c r="A139" t="s">
        <v>74</v>
      </c>
      <c r="B139">
        <v>5.5E-2</v>
      </c>
      <c r="C139">
        <v>6.55</v>
      </c>
      <c r="D139">
        <v>21</v>
      </c>
      <c r="E139">
        <v>3.044522438</v>
      </c>
      <c r="F139">
        <v>8</v>
      </c>
      <c r="G139">
        <v>1.7780737419999999</v>
      </c>
      <c r="H139">
        <v>2</v>
      </c>
      <c r="I139">
        <v>7</v>
      </c>
      <c r="J139">
        <f>COUNTIF($A$2:A139,A139)</f>
        <v>2</v>
      </c>
    </row>
    <row r="140" spans="1:10" x14ac:dyDescent="0.55000000000000004">
      <c r="A140" t="s">
        <v>75</v>
      </c>
      <c r="B140">
        <v>1.9E-2</v>
      </c>
      <c r="C140">
        <v>7.35</v>
      </c>
      <c r="D140">
        <v>19</v>
      </c>
      <c r="E140">
        <v>2.9444389790000001</v>
      </c>
      <c r="F140">
        <v>4</v>
      </c>
      <c r="G140">
        <v>1.3890640990000001</v>
      </c>
      <c r="H140">
        <v>2</v>
      </c>
      <c r="I140">
        <v>7</v>
      </c>
      <c r="J140">
        <f>COUNTIF($A$2:A140,A140)</f>
        <v>2</v>
      </c>
    </row>
    <row r="141" spans="1:10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>
        <f>COUNTIF($A$2:A141,A141)</f>
        <v>2</v>
      </c>
    </row>
    <row r="142" spans="1:10" x14ac:dyDescent="0.55000000000000004">
      <c r="A142" t="s">
        <v>77</v>
      </c>
      <c r="B142">
        <v>0.05</v>
      </c>
      <c r="C142">
        <v>4.9000000000000004</v>
      </c>
      <c r="D142">
        <v>11</v>
      </c>
      <c r="E142">
        <v>2.397895273</v>
      </c>
      <c r="F142">
        <v>5</v>
      </c>
      <c r="G142">
        <v>0.28049922300000002</v>
      </c>
      <c r="H142">
        <v>1</v>
      </c>
      <c r="I142">
        <v>7</v>
      </c>
      <c r="J142">
        <f>COUNTIF($A$2:A142,A142)</f>
        <v>2</v>
      </c>
    </row>
    <row r="143" spans="1:10" x14ac:dyDescent="0.55000000000000004">
      <c r="A143" t="s">
        <v>78</v>
      </c>
      <c r="B143">
        <v>5.1999999999999998E-2</v>
      </c>
      <c r="C143">
        <v>5.6</v>
      </c>
      <c r="D143">
        <v>3</v>
      </c>
      <c r="E143">
        <v>1.0986122890000001</v>
      </c>
      <c r="F143">
        <v>9</v>
      </c>
      <c r="G143">
        <v>3.758683188</v>
      </c>
      <c r="H143">
        <v>2</v>
      </c>
      <c r="I143">
        <v>7</v>
      </c>
      <c r="J143">
        <f>COUNTIF($A$2:A143,A143)</f>
        <v>2</v>
      </c>
    </row>
    <row r="144" spans="1:10" x14ac:dyDescent="0.55000000000000004">
      <c r="A144" t="s">
        <v>79</v>
      </c>
      <c r="B144">
        <v>1.7000000000000001E-2</v>
      </c>
      <c r="C144">
        <v>5.2</v>
      </c>
      <c r="D144">
        <v>37</v>
      </c>
      <c r="E144">
        <v>3.6109179130000002</v>
      </c>
      <c r="F144">
        <v>9</v>
      </c>
      <c r="G144">
        <v>-5.8666827999999997E-2</v>
      </c>
      <c r="H144">
        <v>3</v>
      </c>
      <c r="I144">
        <v>7</v>
      </c>
      <c r="J144">
        <f>COUNTIF($A$2:A144,A144)</f>
        <v>2</v>
      </c>
    </row>
    <row r="145" spans="1:10" x14ac:dyDescent="0.55000000000000004">
      <c r="A145" t="s">
        <v>80</v>
      </c>
      <c r="B145">
        <v>0.01</v>
      </c>
      <c r="C145">
        <v>8.9499999999999993</v>
      </c>
      <c r="D145">
        <v>12</v>
      </c>
      <c r="E145">
        <v>2.4849066500000001</v>
      </c>
      <c r="F145">
        <v>6</v>
      </c>
      <c r="G145">
        <v>0.60184471799999995</v>
      </c>
      <c r="H145">
        <v>3</v>
      </c>
      <c r="I145">
        <v>7</v>
      </c>
      <c r="J145">
        <f>COUNTIF($A$2:A145,A145)</f>
        <v>2</v>
      </c>
    </row>
    <row r="146" spans="1:10" x14ac:dyDescent="0.55000000000000004">
      <c r="A146" t="s">
        <v>63</v>
      </c>
      <c r="B146">
        <v>5.8000000000000003E-2</v>
      </c>
      <c r="C146">
        <v>5.85</v>
      </c>
      <c r="D146">
        <v>1</v>
      </c>
      <c r="E146">
        <v>0</v>
      </c>
      <c r="F146">
        <v>9</v>
      </c>
      <c r="G146">
        <v>2.936139426</v>
      </c>
      <c r="H146">
        <v>4</v>
      </c>
      <c r="I146">
        <v>7</v>
      </c>
      <c r="J146">
        <f>COUNTIF($A$2:A146,A146)</f>
        <v>3</v>
      </c>
    </row>
    <row r="147" spans="1:10" x14ac:dyDescent="0.55000000000000004">
      <c r="A147" t="s">
        <v>64</v>
      </c>
      <c r="B147">
        <v>1.6E-2</v>
      </c>
      <c r="C147">
        <v>5.5</v>
      </c>
      <c r="D147">
        <v>1</v>
      </c>
      <c r="E147">
        <v>0</v>
      </c>
      <c r="F147">
        <v>5</v>
      </c>
      <c r="G147">
        <v>3.7087200519999999</v>
      </c>
      <c r="H147">
        <v>2</v>
      </c>
      <c r="I147">
        <v>7</v>
      </c>
      <c r="J147">
        <f>COUNTIF($A$2:A147,A147)</f>
        <v>3</v>
      </c>
    </row>
    <row r="148" spans="1:10" x14ac:dyDescent="0.55000000000000004">
      <c r="A148" t="s">
        <v>65</v>
      </c>
      <c r="B148">
        <v>5.8999999999999997E-2</v>
      </c>
      <c r="C148">
        <v>6.05</v>
      </c>
      <c r="D148">
        <v>2</v>
      </c>
      <c r="E148">
        <v>0.69314718099999995</v>
      </c>
      <c r="F148">
        <v>9</v>
      </c>
      <c r="G148">
        <v>1.03951126</v>
      </c>
      <c r="H148">
        <v>3</v>
      </c>
      <c r="I148">
        <v>7</v>
      </c>
      <c r="J148">
        <f>COUNTIF($A$2:A148,A148)</f>
        <v>3</v>
      </c>
    </row>
    <row r="149" spans="1:10" x14ac:dyDescent="0.55000000000000004">
      <c r="A149" t="s">
        <v>66</v>
      </c>
      <c r="B149">
        <v>6.0999999999999999E-2</v>
      </c>
      <c r="C149">
        <v>5.5</v>
      </c>
      <c r="D149">
        <v>1</v>
      </c>
      <c r="E149">
        <v>0</v>
      </c>
      <c r="F149">
        <v>5</v>
      </c>
      <c r="G149">
        <v>2.082466766</v>
      </c>
      <c r="H149">
        <v>1</v>
      </c>
      <c r="I149">
        <v>7</v>
      </c>
      <c r="J149">
        <f>COUNTIF($A$2:A149,A149)</f>
        <v>3</v>
      </c>
    </row>
    <row r="150" spans="1:10" x14ac:dyDescent="0.55000000000000004">
      <c r="A150" t="s">
        <v>67</v>
      </c>
      <c r="B150">
        <v>1.4999999999999999E-2</v>
      </c>
      <c r="C150">
        <v>8.75</v>
      </c>
      <c r="D150">
        <v>17</v>
      </c>
      <c r="E150">
        <v>2.8332133439999998</v>
      </c>
      <c r="F150">
        <v>6</v>
      </c>
      <c r="G150">
        <v>1.102909725</v>
      </c>
      <c r="H150">
        <v>2</v>
      </c>
      <c r="I150">
        <v>7</v>
      </c>
      <c r="J150">
        <f>COUNTIF($A$2:A150,A150)</f>
        <v>3</v>
      </c>
    </row>
    <row r="151" spans="1:10" x14ac:dyDescent="0.55000000000000004">
      <c r="A151" t="s">
        <v>68</v>
      </c>
      <c r="B151">
        <v>6.0000000000000001E-3</v>
      </c>
      <c r="C151">
        <v>5.75</v>
      </c>
      <c r="D151">
        <v>1</v>
      </c>
      <c r="E151">
        <v>0</v>
      </c>
      <c r="F151">
        <v>9</v>
      </c>
      <c r="G151">
        <v>2.6238453700000002</v>
      </c>
      <c r="H151">
        <v>3</v>
      </c>
      <c r="I151">
        <v>7</v>
      </c>
      <c r="J151">
        <f>COUNTIF($A$2:A151,A151)</f>
        <v>3</v>
      </c>
    </row>
    <row r="152" spans="1:10" x14ac:dyDescent="0.55000000000000004">
      <c r="A152" t="s">
        <v>69</v>
      </c>
      <c r="B152">
        <v>1.0999999999999999E-2</v>
      </c>
      <c r="C152">
        <v>6.1</v>
      </c>
      <c r="D152">
        <v>144</v>
      </c>
      <c r="E152">
        <v>4.9698133000000002</v>
      </c>
      <c r="F152">
        <v>6</v>
      </c>
      <c r="G152">
        <v>2.4203688099999998</v>
      </c>
      <c r="H152">
        <v>1</v>
      </c>
      <c r="I152">
        <v>7</v>
      </c>
      <c r="J152">
        <f>COUNTIF($A$2:A152,A152)</f>
        <v>3</v>
      </c>
    </row>
    <row r="153" spans="1:10" x14ac:dyDescent="0.55000000000000004">
      <c r="A153" t="s">
        <v>70</v>
      </c>
      <c r="B153">
        <v>5.1999999999999998E-2</v>
      </c>
      <c r="C153">
        <v>6.2</v>
      </c>
      <c r="D153">
        <v>24</v>
      </c>
      <c r="E153">
        <v>3.1780538300000001</v>
      </c>
      <c r="F153">
        <v>6</v>
      </c>
      <c r="G153">
        <v>0.84706338400000003</v>
      </c>
      <c r="H153">
        <v>2</v>
      </c>
      <c r="I153">
        <v>7</v>
      </c>
      <c r="J153">
        <f>COUNTIF($A$2:A153,A153)</f>
        <v>3</v>
      </c>
    </row>
    <row r="154" spans="1:10" x14ac:dyDescent="0.55000000000000004">
      <c r="A154" t="s">
        <v>71</v>
      </c>
      <c r="B154">
        <v>5.8999999999999997E-2</v>
      </c>
      <c r="C154">
        <v>7.5</v>
      </c>
      <c r="D154">
        <v>33</v>
      </c>
      <c r="E154">
        <v>3.496507561</v>
      </c>
      <c r="F154">
        <v>4</v>
      </c>
      <c r="G154">
        <v>1.806443386</v>
      </c>
      <c r="H154">
        <v>1</v>
      </c>
      <c r="I154">
        <v>7</v>
      </c>
      <c r="J154">
        <f>COUNTIF($A$2:A154,A154)</f>
        <v>3</v>
      </c>
    </row>
    <row r="155" spans="1:10" x14ac:dyDescent="0.55000000000000004">
      <c r="A155" t="s">
        <v>72</v>
      </c>
      <c r="B155">
        <v>0.02</v>
      </c>
      <c r="C155">
        <v>4.75</v>
      </c>
      <c r="D155">
        <v>8</v>
      </c>
      <c r="E155">
        <v>2.0794415420000001</v>
      </c>
      <c r="F155">
        <v>5</v>
      </c>
      <c r="G155">
        <v>3.7082065389999999</v>
      </c>
      <c r="H155">
        <v>2</v>
      </c>
      <c r="I155">
        <v>7</v>
      </c>
      <c r="J155">
        <f>COUNTIF($A$2:A155,A155)</f>
        <v>3</v>
      </c>
    </row>
    <row r="156" spans="1:10" x14ac:dyDescent="0.55000000000000004">
      <c r="A156" t="s">
        <v>73</v>
      </c>
      <c r="B156">
        <v>2.1000000000000001E-2</v>
      </c>
      <c r="C156">
        <v>4.2</v>
      </c>
      <c r="D156">
        <v>1</v>
      </c>
      <c r="E156">
        <v>0</v>
      </c>
      <c r="F156">
        <v>8</v>
      </c>
      <c r="G156">
        <v>2.9010607000000001E-2</v>
      </c>
      <c r="H156">
        <v>3</v>
      </c>
      <c r="I156">
        <v>7</v>
      </c>
      <c r="J156">
        <f>COUNTIF($A$2:A156,A156)</f>
        <v>3</v>
      </c>
    </row>
    <row r="157" spans="1:10" x14ac:dyDescent="0.55000000000000004">
      <c r="A157" t="s">
        <v>74</v>
      </c>
      <c r="B157">
        <v>5.5E-2</v>
      </c>
      <c r="C157">
        <v>6.55</v>
      </c>
      <c r="D157">
        <v>21</v>
      </c>
      <c r="E157">
        <v>3.044522438</v>
      </c>
      <c r="F157">
        <v>8</v>
      </c>
      <c r="G157">
        <v>1.7780737419999999</v>
      </c>
      <c r="H157">
        <v>2</v>
      </c>
      <c r="I157">
        <v>7</v>
      </c>
      <c r="J157">
        <f>COUNTIF($A$2:A157,A157)</f>
        <v>3</v>
      </c>
    </row>
    <row r="158" spans="1:10" x14ac:dyDescent="0.55000000000000004">
      <c r="A158" t="s">
        <v>75</v>
      </c>
      <c r="B158">
        <v>1.9E-2</v>
      </c>
      <c r="C158">
        <v>7.35</v>
      </c>
      <c r="D158">
        <v>19</v>
      </c>
      <c r="E158">
        <v>2.9444389790000001</v>
      </c>
      <c r="F158">
        <v>4</v>
      </c>
      <c r="G158">
        <v>1.3890640990000001</v>
      </c>
      <c r="H158">
        <v>2</v>
      </c>
      <c r="I158">
        <v>7</v>
      </c>
      <c r="J158">
        <f>COUNTIF($A$2:A158,A158)</f>
        <v>3</v>
      </c>
    </row>
    <row r="159" spans="1:10" x14ac:dyDescent="0.55000000000000004">
      <c r="A159" t="s">
        <v>76</v>
      </c>
      <c r="B159">
        <v>1.4999999999999999E-2</v>
      </c>
      <c r="C159">
        <v>3.7</v>
      </c>
      <c r="D159">
        <v>11</v>
      </c>
      <c r="E159">
        <v>2.397895273</v>
      </c>
      <c r="F159">
        <v>4</v>
      </c>
      <c r="G159">
        <v>-2.0613042830000001</v>
      </c>
      <c r="H159">
        <v>1</v>
      </c>
      <c r="I159">
        <v>7</v>
      </c>
      <c r="J159">
        <f>COUNTIF($A$2:A159,A159)</f>
        <v>3</v>
      </c>
    </row>
    <row r="160" spans="1:10" x14ac:dyDescent="0.55000000000000004">
      <c r="A160" t="s">
        <v>77</v>
      </c>
      <c r="B160">
        <v>0.05</v>
      </c>
      <c r="C160">
        <v>4.9000000000000004</v>
      </c>
      <c r="D160">
        <v>11</v>
      </c>
      <c r="E160">
        <v>2.397895273</v>
      </c>
      <c r="F160">
        <v>5</v>
      </c>
      <c r="G160">
        <v>0.28049922300000002</v>
      </c>
      <c r="H160">
        <v>1</v>
      </c>
      <c r="I160">
        <v>7</v>
      </c>
      <c r="J160">
        <f>COUNTIF($A$2:A160,A160)</f>
        <v>3</v>
      </c>
    </row>
    <row r="161" spans="1:10" x14ac:dyDescent="0.55000000000000004">
      <c r="A161" t="s">
        <v>78</v>
      </c>
      <c r="B161">
        <v>5.1999999999999998E-2</v>
      </c>
      <c r="C161">
        <v>5.6</v>
      </c>
      <c r="D161">
        <v>3</v>
      </c>
      <c r="E161">
        <v>1.0986122890000001</v>
      </c>
      <c r="F161">
        <v>9</v>
      </c>
      <c r="G161">
        <v>3.758683188</v>
      </c>
      <c r="H161">
        <v>2</v>
      </c>
      <c r="I161">
        <v>7</v>
      </c>
      <c r="J161">
        <f>COUNTIF($A$2:A161,A161)</f>
        <v>3</v>
      </c>
    </row>
    <row r="162" spans="1:10" x14ac:dyDescent="0.55000000000000004">
      <c r="A162" t="s">
        <v>79</v>
      </c>
      <c r="B162">
        <v>1.7000000000000001E-2</v>
      </c>
      <c r="C162">
        <v>5.2</v>
      </c>
      <c r="D162">
        <v>37</v>
      </c>
      <c r="E162">
        <v>3.6109179130000002</v>
      </c>
      <c r="F162">
        <v>9</v>
      </c>
      <c r="G162">
        <v>-5.8666827999999997E-2</v>
      </c>
      <c r="H162">
        <v>3</v>
      </c>
      <c r="I162">
        <v>7</v>
      </c>
      <c r="J162">
        <f>COUNTIF($A$2:A162,A162)</f>
        <v>3</v>
      </c>
    </row>
    <row r="163" spans="1:10" x14ac:dyDescent="0.55000000000000004">
      <c r="A163" t="s">
        <v>80</v>
      </c>
      <c r="B163">
        <v>0.01</v>
      </c>
      <c r="C163">
        <v>8.9499999999999993</v>
      </c>
      <c r="D163">
        <v>12</v>
      </c>
      <c r="E163">
        <v>2.4849066500000001</v>
      </c>
      <c r="F163">
        <v>6</v>
      </c>
      <c r="G163">
        <v>0.60184471799999995</v>
      </c>
      <c r="H163">
        <v>3</v>
      </c>
      <c r="I163">
        <v>7</v>
      </c>
      <c r="J163">
        <f>COUNTIF($A$2:A163,A163)</f>
        <v>3</v>
      </c>
    </row>
    <row r="164" spans="1:10" x14ac:dyDescent="0.55000000000000004">
      <c r="A164" t="s">
        <v>63</v>
      </c>
      <c r="B164">
        <v>5.8000000000000003E-2</v>
      </c>
      <c r="C164">
        <v>5.85</v>
      </c>
      <c r="D164">
        <v>1</v>
      </c>
      <c r="E164">
        <v>0</v>
      </c>
      <c r="F164">
        <v>9</v>
      </c>
      <c r="G164">
        <v>2.936139426</v>
      </c>
      <c r="H164">
        <v>4</v>
      </c>
      <c r="I164">
        <v>7</v>
      </c>
      <c r="J164">
        <f>COUNTIF($A$2:A164,A164)</f>
        <v>4</v>
      </c>
    </row>
    <row r="165" spans="1:10" x14ac:dyDescent="0.55000000000000004">
      <c r="A165" t="s">
        <v>64</v>
      </c>
      <c r="B165">
        <v>1.6E-2</v>
      </c>
      <c r="C165">
        <v>5.5</v>
      </c>
      <c r="D165">
        <v>1</v>
      </c>
      <c r="E165">
        <v>0</v>
      </c>
      <c r="F165">
        <v>5</v>
      </c>
      <c r="G165">
        <v>3.7087200519999999</v>
      </c>
      <c r="H165">
        <v>2</v>
      </c>
      <c r="I165">
        <v>7</v>
      </c>
      <c r="J165">
        <f>COUNTIF($A$2:A165,A165)</f>
        <v>4</v>
      </c>
    </row>
    <row r="166" spans="1:10" x14ac:dyDescent="0.55000000000000004">
      <c r="A166" t="s">
        <v>65</v>
      </c>
      <c r="B166">
        <v>5.8999999999999997E-2</v>
      </c>
      <c r="C166">
        <v>6.05</v>
      </c>
      <c r="D166">
        <v>2</v>
      </c>
      <c r="E166">
        <v>0.69314718099999995</v>
      </c>
      <c r="F166">
        <v>9</v>
      </c>
      <c r="G166">
        <v>1.03951126</v>
      </c>
      <c r="H166">
        <v>3</v>
      </c>
      <c r="I166">
        <v>7</v>
      </c>
      <c r="J166">
        <f>COUNTIF($A$2:A166,A166)</f>
        <v>4</v>
      </c>
    </row>
    <row r="167" spans="1:10" x14ac:dyDescent="0.55000000000000004">
      <c r="A167" t="s">
        <v>66</v>
      </c>
      <c r="B167">
        <v>6.0999999999999999E-2</v>
      </c>
      <c r="C167">
        <v>5.5</v>
      </c>
      <c r="D167">
        <v>1</v>
      </c>
      <c r="E167">
        <v>0</v>
      </c>
      <c r="F167">
        <v>5</v>
      </c>
      <c r="G167">
        <v>2.082466766</v>
      </c>
      <c r="H167">
        <v>1</v>
      </c>
      <c r="I167">
        <v>7</v>
      </c>
      <c r="J167">
        <f>COUNTIF($A$2:A167,A167)</f>
        <v>4</v>
      </c>
    </row>
    <row r="168" spans="1:10" x14ac:dyDescent="0.55000000000000004">
      <c r="A168" t="s">
        <v>67</v>
      </c>
      <c r="B168">
        <v>1.4999999999999999E-2</v>
      </c>
      <c r="C168">
        <v>8.75</v>
      </c>
      <c r="D168">
        <v>17</v>
      </c>
      <c r="E168">
        <v>2.8332133439999998</v>
      </c>
      <c r="F168">
        <v>6</v>
      </c>
      <c r="G168">
        <v>1.102909725</v>
      </c>
      <c r="H168">
        <v>2</v>
      </c>
      <c r="I168">
        <v>7</v>
      </c>
      <c r="J168">
        <f>COUNTIF($A$2:A168,A168)</f>
        <v>4</v>
      </c>
    </row>
    <row r="169" spans="1:10" x14ac:dyDescent="0.55000000000000004">
      <c r="A169" t="s">
        <v>68</v>
      </c>
      <c r="B169">
        <v>6.0000000000000001E-3</v>
      </c>
      <c r="C169">
        <v>5.75</v>
      </c>
      <c r="D169">
        <v>1</v>
      </c>
      <c r="E169">
        <v>0</v>
      </c>
      <c r="F169">
        <v>9</v>
      </c>
      <c r="G169">
        <v>2.6238453700000002</v>
      </c>
      <c r="H169">
        <v>3</v>
      </c>
      <c r="I169">
        <v>7</v>
      </c>
      <c r="J169">
        <f>COUNTIF($A$2:A169,A169)</f>
        <v>4</v>
      </c>
    </row>
    <row r="170" spans="1:10" x14ac:dyDescent="0.55000000000000004">
      <c r="A170" t="s">
        <v>69</v>
      </c>
      <c r="B170">
        <v>1.0999999999999999E-2</v>
      </c>
      <c r="C170">
        <v>6.1</v>
      </c>
      <c r="D170">
        <v>144</v>
      </c>
      <c r="E170">
        <v>4.9698133000000002</v>
      </c>
      <c r="F170">
        <v>6</v>
      </c>
      <c r="G170">
        <v>2.4203688099999998</v>
      </c>
      <c r="H170">
        <v>1</v>
      </c>
      <c r="I170">
        <v>7</v>
      </c>
      <c r="J170">
        <f>COUNTIF($A$2:A170,A170)</f>
        <v>4</v>
      </c>
    </row>
    <row r="171" spans="1:10" x14ac:dyDescent="0.55000000000000004">
      <c r="A171" t="s">
        <v>70</v>
      </c>
      <c r="B171">
        <v>5.1999999999999998E-2</v>
      </c>
      <c r="C171">
        <v>6.2</v>
      </c>
      <c r="D171">
        <v>24</v>
      </c>
      <c r="E171">
        <v>3.1780538300000001</v>
      </c>
      <c r="F171">
        <v>6</v>
      </c>
      <c r="G171">
        <v>0.84706338400000003</v>
      </c>
      <c r="H171">
        <v>2</v>
      </c>
      <c r="I171">
        <v>7</v>
      </c>
      <c r="J171">
        <f>COUNTIF($A$2:A171,A171)</f>
        <v>4</v>
      </c>
    </row>
    <row r="172" spans="1:10" x14ac:dyDescent="0.55000000000000004">
      <c r="A172" t="s">
        <v>71</v>
      </c>
      <c r="B172">
        <v>5.8999999999999997E-2</v>
      </c>
      <c r="C172">
        <v>7.5</v>
      </c>
      <c r="D172">
        <v>33</v>
      </c>
      <c r="E172">
        <v>3.496507561</v>
      </c>
      <c r="F172">
        <v>4</v>
      </c>
      <c r="G172">
        <v>1.806443386</v>
      </c>
      <c r="H172">
        <v>1</v>
      </c>
      <c r="I172">
        <v>7</v>
      </c>
      <c r="J172">
        <f>COUNTIF($A$2:A172,A172)</f>
        <v>4</v>
      </c>
    </row>
    <row r="173" spans="1:10" x14ac:dyDescent="0.55000000000000004">
      <c r="A173" t="s">
        <v>72</v>
      </c>
      <c r="B173">
        <v>0.02</v>
      </c>
      <c r="C173">
        <v>4.75</v>
      </c>
      <c r="D173">
        <v>8</v>
      </c>
      <c r="E173">
        <v>2.0794415420000001</v>
      </c>
      <c r="F173">
        <v>5</v>
      </c>
      <c r="G173">
        <v>3.7082065389999999</v>
      </c>
      <c r="H173">
        <v>2</v>
      </c>
      <c r="I173">
        <v>7</v>
      </c>
      <c r="J173">
        <f>COUNTIF($A$2:A173,A173)</f>
        <v>4</v>
      </c>
    </row>
    <row r="174" spans="1:10" x14ac:dyDescent="0.55000000000000004">
      <c r="A174" t="s">
        <v>73</v>
      </c>
      <c r="B174">
        <v>2.1000000000000001E-2</v>
      </c>
      <c r="C174">
        <v>4.2</v>
      </c>
      <c r="D174">
        <v>1</v>
      </c>
      <c r="E174">
        <v>0</v>
      </c>
      <c r="F174">
        <v>8</v>
      </c>
      <c r="G174">
        <v>2.9010607000000001E-2</v>
      </c>
      <c r="H174">
        <v>3</v>
      </c>
      <c r="I174">
        <v>7</v>
      </c>
      <c r="J174">
        <f>COUNTIF($A$2:A174,A174)</f>
        <v>4</v>
      </c>
    </row>
    <row r="175" spans="1:10" x14ac:dyDescent="0.55000000000000004">
      <c r="A175" t="s">
        <v>74</v>
      </c>
      <c r="B175">
        <v>5.5E-2</v>
      </c>
      <c r="C175">
        <v>6.55</v>
      </c>
      <c r="D175">
        <v>21</v>
      </c>
      <c r="E175">
        <v>3.044522438</v>
      </c>
      <c r="F175">
        <v>8</v>
      </c>
      <c r="G175">
        <v>1.7780737419999999</v>
      </c>
      <c r="H175">
        <v>2</v>
      </c>
      <c r="I175">
        <v>7</v>
      </c>
      <c r="J175">
        <f>COUNTIF($A$2:A175,A175)</f>
        <v>4</v>
      </c>
    </row>
    <row r="176" spans="1:10" x14ac:dyDescent="0.55000000000000004">
      <c r="A176" t="s">
        <v>75</v>
      </c>
      <c r="B176">
        <v>1.9E-2</v>
      </c>
      <c r="C176">
        <v>7.35</v>
      </c>
      <c r="D176">
        <v>19</v>
      </c>
      <c r="E176">
        <v>2.9444389790000001</v>
      </c>
      <c r="F176">
        <v>4</v>
      </c>
      <c r="G176">
        <v>1.3890640990000001</v>
      </c>
      <c r="H176">
        <v>2</v>
      </c>
      <c r="I176">
        <v>7</v>
      </c>
      <c r="J176">
        <f>COUNTIF($A$2:A176,A176)</f>
        <v>4</v>
      </c>
    </row>
    <row r="177" spans="1:10" x14ac:dyDescent="0.55000000000000004">
      <c r="A177" t="s">
        <v>76</v>
      </c>
      <c r="B177">
        <v>1.4999999999999999E-2</v>
      </c>
      <c r="C177">
        <v>3.7</v>
      </c>
      <c r="D177">
        <v>11</v>
      </c>
      <c r="E177">
        <v>2.397895273</v>
      </c>
      <c r="F177">
        <v>4</v>
      </c>
      <c r="G177">
        <v>-2.0613042830000001</v>
      </c>
      <c r="H177">
        <v>1</v>
      </c>
      <c r="I177">
        <v>7</v>
      </c>
      <c r="J177">
        <f>COUNTIF($A$2:A177,A177)</f>
        <v>4</v>
      </c>
    </row>
    <row r="178" spans="1:10" x14ac:dyDescent="0.55000000000000004">
      <c r="A178" t="s">
        <v>77</v>
      </c>
      <c r="B178">
        <v>0.05</v>
      </c>
      <c r="C178">
        <v>4.9000000000000004</v>
      </c>
      <c r="D178">
        <v>11</v>
      </c>
      <c r="E178">
        <v>2.397895273</v>
      </c>
      <c r="F178">
        <v>5</v>
      </c>
      <c r="G178">
        <v>0.28049922300000002</v>
      </c>
      <c r="H178">
        <v>1</v>
      </c>
      <c r="I178">
        <v>7</v>
      </c>
      <c r="J178">
        <f>COUNTIF($A$2:A178,A178)</f>
        <v>4</v>
      </c>
    </row>
    <row r="179" spans="1:10" x14ac:dyDescent="0.55000000000000004">
      <c r="A179" t="s">
        <v>78</v>
      </c>
      <c r="B179">
        <v>5.1999999999999998E-2</v>
      </c>
      <c r="C179">
        <v>5.6</v>
      </c>
      <c r="D179">
        <v>3</v>
      </c>
      <c r="E179">
        <v>1.0986122890000001</v>
      </c>
      <c r="F179">
        <v>9</v>
      </c>
      <c r="G179">
        <v>3.758683188</v>
      </c>
      <c r="H179">
        <v>2</v>
      </c>
      <c r="I179">
        <v>7</v>
      </c>
      <c r="J179">
        <f>COUNTIF($A$2:A179,A179)</f>
        <v>4</v>
      </c>
    </row>
    <row r="180" spans="1:10" x14ac:dyDescent="0.55000000000000004">
      <c r="A180" t="s">
        <v>79</v>
      </c>
      <c r="B180">
        <v>1.7000000000000001E-2</v>
      </c>
      <c r="C180">
        <v>5.2</v>
      </c>
      <c r="D180">
        <v>37</v>
      </c>
      <c r="E180">
        <v>3.6109179130000002</v>
      </c>
      <c r="F180">
        <v>9</v>
      </c>
      <c r="G180">
        <v>-5.8666827999999997E-2</v>
      </c>
      <c r="H180">
        <v>3</v>
      </c>
      <c r="I180">
        <v>7</v>
      </c>
      <c r="J180">
        <f>COUNTIF($A$2:A180,A180)</f>
        <v>4</v>
      </c>
    </row>
    <row r="181" spans="1:10" x14ac:dyDescent="0.55000000000000004">
      <c r="A181" t="s">
        <v>80</v>
      </c>
      <c r="B181">
        <v>0.01</v>
      </c>
      <c r="C181">
        <v>8.9499999999999993</v>
      </c>
      <c r="D181">
        <v>12</v>
      </c>
      <c r="E181">
        <v>2.4849066500000001</v>
      </c>
      <c r="F181">
        <v>6</v>
      </c>
      <c r="G181">
        <v>0.60184471799999995</v>
      </c>
      <c r="H181">
        <v>3</v>
      </c>
      <c r="I181">
        <v>7</v>
      </c>
      <c r="J181">
        <f>COUNTIF($A$2:A181,A181)</f>
        <v>4</v>
      </c>
    </row>
    <row r="182" spans="1:10" x14ac:dyDescent="0.55000000000000004">
      <c r="A182" t="s">
        <v>63</v>
      </c>
      <c r="B182">
        <v>5.8000000000000003E-2</v>
      </c>
      <c r="C182">
        <v>5.85</v>
      </c>
      <c r="D182">
        <v>1</v>
      </c>
      <c r="E182">
        <v>0</v>
      </c>
      <c r="F182">
        <v>9</v>
      </c>
      <c r="G182">
        <v>2.936139426</v>
      </c>
      <c r="H182">
        <v>4</v>
      </c>
      <c r="I182">
        <v>7</v>
      </c>
      <c r="J182">
        <f>COUNTIF($A$2:A182,A182)</f>
        <v>5</v>
      </c>
    </row>
    <row r="183" spans="1:10" x14ac:dyDescent="0.55000000000000004">
      <c r="A183" t="s">
        <v>64</v>
      </c>
      <c r="B183">
        <v>1.6E-2</v>
      </c>
      <c r="C183">
        <v>5.5</v>
      </c>
      <c r="D183">
        <v>1</v>
      </c>
      <c r="E183">
        <v>0</v>
      </c>
      <c r="F183">
        <v>5</v>
      </c>
      <c r="G183">
        <v>3.7087200519999999</v>
      </c>
      <c r="H183">
        <v>2</v>
      </c>
      <c r="I183">
        <v>7</v>
      </c>
      <c r="J183">
        <f>COUNTIF($A$2:A183,A183)</f>
        <v>5</v>
      </c>
    </row>
    <row r="184" spans="1:10" x14ac:dyDescent="0.55000000000000004">
      <c r="A184" t="s">
        <v>65</v>
      </c>
      <c r="B184">
        <v>5.8999999999999997E-2</v>
      </c>
      <c r="C184">
        <v>6.05</v>
      </c>
      <c r="D184">
        <v>2</v>
      </c>
      <c r="E184">
        <v>0.69314718099999995</v>
      </c>
      <c r="F184">
        <v>9</v>
      </c>
      <c r="G184">
        <v>1.03951126</v>
      </c>
      <c r="H184">
        <v>3</v>
      </c>
      <c r="I184">
        <v>7</v>
      </c>
      <c r="J184">
        <f>COUNTIF($A$2:A184,A184)</f>
        <v>5</v>
      </c>
    </row>
    <row r="185" spans="1:10" x14ac:dyDescent="0.55000000000000004">
      <c r="A185" t="s">
        <v>66</v>
      </c>
      <c r="B185">
        <v>6.0999999999999999E-2</v>
      </c>
      <c r="C185">
        <v>5.5</v>
      </c>
      <c r="D185">
        <v>1</v>
      </c>
      <c r="E185">
        <v>0</v>
      </c>
      <c r="F185">
        <v>5</v>
      </c>
      <c r="G185">
        <v>2.082466766</v>
      </c>
      <c r="H185">
        <v>1</v>
      </c>
      <c r="I185">
        <v>7</v>
      </c>
      <c r="J185">
        <f>COUNTIF($A$2:A185,A185)</f>
        <v>5</v>
      </c>
    </row>
    <row r="186" spans="1:10" x14ac:dyDescent="0.55000000000000004">
      <c r="A186" t="s">
        <v>67</v>
      </c>
      <c r="B186">
        <v>1.4999999999999999E-2</v>
      </c>
      <c r="C186">
        <v>8.75</v>
      </c>
      <c r="D186">
        <v>17</v>
      </c>
      <c r="E186">
        <v>2.8332133439999998</v>
      </c>
      <c r="F186">
        <v>6</v>
      </c>
      <c r="G186">
        <v>1.102909725</v>
      </c>
      <c r="H186">
        <v>2</v>
      </c>
      <c r="I186">
        <v>7</v>
      </c>
      <c r="J186">
        <f>COUNTIF($A$2:A186,A186)</f>
        <v>5</v>
      </c>
    </row>
    <row r="187" spans="1:10" x14ac:dyDescent="0.55000000000000004">
      <c r="A187" t="s">
        <v>68</v>
      </c>
      <c r="B187">
        <v>6.0000000000000001E-3</v>
      </c>
      <c r="C187">
        <v>5.75</v>
      </c>
      <c r="D187">
        <v>1</v>
      </c>
      <c r="E187">
        <v>0</v>
      </c>
      <c r="F187">
        <v>9</v>
      </c>
      <c r="G187">
        <v>2.6238453700000002</v>
      </c>
      <c r="H187">
        <v>3</v>
      </c>
      <c r="I187">
        <v>7</v>
      </c>
      <c r="J187">
        <f>COUNTIF($A$2:A187,A187)</f>
        <v>5</v>
      </c>
    </row>
    <row r="188" spans="1:10" x14ac:dyDescent="0.55000000000000004">
      <c r="A188" t="s">
        <v>69</v>
      </c>
      <c r="B188">
        <v>1.0999999999999999E-2</v>
      </c>
      <c r="C188">
        <v>6.1</v>
      </c>
      <c r="D188">
        <v>144</v>
      </c>
      <c r="E188">
        <v>4.9698133000000002</v>
      </c>
      <c r="F188">
        <v>6</v>
      </c>
      <c r="G188">
        <v>2.4203688099999998</v>
      </c>
      <c r="H188">
        <v>1</v>
      </c>
      <c r="I188">
        <v>7</v>
      </c>
      <c r="J188">
        <f>COUNTIF($A$2:A188,A188)</f>
        <v>5</v>
      </c>
    </row>
    <row r="189" spans="1:10" x14ac:dyDescent="0.55000000000000004">
      <c r="A189" t="s">
        <v>70</v>
      </c>
      <c r="B189">
        <v>5.1999999999999998E-2</v>
      </c>
      <c r="C189">
        <v>6.2</v>
      </c>
      <c r="D189">
        <v>24</v>
      </c>
      <c r="E189">
        <v>3.1780538300000001</v>
      </c>
      <c r="F189">
        <v>6</v>
      </c>
      <c r="G189">
        <v>0.84706338400000003</v>
      </c>
      <c r="H189">
        <v>2</v>
      </c>
      <c r="I189">
        <v>7</v>
      </c>
      <c r="J189">
        <f>COUNTIF($A$2:A189,A189)</f>
        <v>5</v>
      </c>
    </row>
    <row r="190" spans="1:10" x14ac:dyDescent="0.55000000000000004">
      <c r="A190" t="s">
        <v>71</v>
      </c>
      <c r="B190">
        <v>5.8999999999999997E-2</v>
      </c>
      <c r="C190">
        <v>7.5</v>
      </c>
      <c r="D190">
        <v>33</v>
      </c>
      <c r="E190">
        <v>3.496507561</v>
      </c>
      <c r="F190">
        <v>4</v>
      </c>
      <c r="G190">
        <v>1.806443386</v>
      </c>
      <c r="H190">
        <v>1</v>
      </c>
      <c r="I190">
        <v>7</v>
      </c>
      <c r="J190">
        <f>COUNTIF($A$2:A190,A190)</f>
        <v>5</v>
      </c>
    </row>
    <row r="191" spans="1:10" x14ac:dyDescent="0.55000000000000004">
      <c r="A191" t="s">
        <v>72</v>
      </c>
      <c r="B191">
        <v>0.02</v>
      </c>
      <c r="C191">
        <v>4.75</v>
      </c>
      <c r="D191">
        <v>8</v>
      </c>
      <c r="E191">
        <v>2.0794415420000001</v>
      </c>
      <c r="F191">
        <v>5</v>
      </c>
      <c r="G191">
        <v>3.7082065389999999</v>
      </c>
      <c r="H191">
        <v>2</v>
      </c>
      <c r="I191">
        <v>7</v>
      </c>
      <c r="J191">
        <f>COUNTIF($A$2:A191,A191)</f>
        <v>5</v>
      </c>
    </row>
    <row r="192" spans="1:10" x14ac:dyDescent="0.55000000000000004">
      <c r="A192" t="s">
        <v>73</v>
      </c>
      <c r="B192">
        <v>2.1000000000000001E-2</v>
      </c>
      <c r="C192">
        <v>4.2</v>
      </c>
      <c r="D192">
        <v>1</v>
      </c>
      <c r="E192">
        <v>0</v>
      </c>
      <c r="F192">
        <v>8</v>
      </c>
      <c r="G192">
        <v>2.9010607000000001E-2</v>
      </c>
      <c r="H192">
        <v>3</v>
      </c>
      <c r="I192">
        <v>7</v>
      </c>
      <c r="J192">
        <f>COUNTIF($A$2:A192,A192)</f>
        <v>5</v>
      </c>
    </row>
    <row r="193" spans="1:10" x14ac:dyDescent="0.55000000000000004">
      <c r="A193" t="s">
        <v>74</v>
      </c>
      <c r="B193">
        <v>5.5E-2</v>
      </c>
      <c r="C193">
        <v>6.55</v>
      </c>
      <c r="D193">
        <v>21</v>
      </c>
      <c r="E193">
        <v>3.044522438</v>
      </c>
      <c r="F193">
        <v>8</v>
      </c>
      <c r="G193">
        <v>1.7780737419999999</v>
      </c>
      <c r="H193">
        <v>2</v>
      </c>
      <c r="I193">
        <v>7</v>
      </c>
      <c r="J193">
        <f>COUNTIF($A$2:A193,A193)</f>
        <v>5</v>
      </c>
    </row>
    <row r="194" spans="1:10" x14ac:dyDescent="0.55000000000000004">
      <c r="A194" t="s">
        <v>75</v>
      </c>
      <c r="B194">
        <v>1.9E-2</v>
      </c>
      <c r="C194">
        <v>7.35</v>
      </c>
      <c r="D194">
        <v>19</v>
      </c>
      <c r="E194">
        <v>2.9444389790000001</v>
      </c>
      <c r="F194">
        <v>4</v>
      </c>
      <c r="G194">
        <v>1.3890640990000001</v>
      </c>
      <c r="H194">
        <v>2</v>
      </c>
      <c r="I194">
        <v>7</v>
      </c>
      <c r="J194">
        <f>COUNTIF($A$2:A194,A194)</f>
        <v>5</v>
      </c>
    </row>
    <row r="195" spans="1:10" x14ac:dyDescent="0.55000000000000004">
      <c r="A195" t="s">
        <v>76</v>
      </c>
      <c r="B195">
        <v>1.4999999999999999E-2</v>
      </c>
      <c r="C195">
        <v>3.7</v>
      </c>
      <c r="D195">
        <v>11</v>
      </c>
      <c r="E195">
        <v>2.397895273</v>
      </c>
      <c r="F195">
        <v>4</v>
      </c>
      <c r="G195">
        <v>-2.0613042830000001</v>
      </c>
      <c r="H195">
        <v>1</v>
      </c>
      <c r="I195">
        <v>7</v>
      </c>
      <c r="J195">
        <f>COUNTIF($A$2:A195,A195)</f>
        <v>5</v>
      </c>
    </row>
    <row r="196" spans="1:10" x14ac:dyDescent="0.55000000000000004">
      <c r="A196" t="s">
        <v>77</v>
      </c>
      <c r="B196">
        <v>0.05</v>
      </c>
      <c r="C196">
        <v>4.9000000000000004</v>
      </c>
      <c r="D196">
        <v>11</v>
      </c>
      <c r="E196">
        <v>2.397895273</v>
      </c>
      <c r="F196">
        <v>5</v>
      </c>
      <c r="G196">
        <v>0.28049922300000002</v>
      </c>
      <c r="H196">
        <v>1</v>
      </c>
      <c r="I196">
        <v>7</v>
      </c>
      <c r="J196">
        <f>COUNTIF($A$2:A196,A196)</f>
        <v>5</v>
      </c>
    </row>
    <row r="197" spans="1:10" x14ac:dyDescent="0.55000000000000004">
      <c r="A197" t="s">
        <v>78</v>
      </c>
      <c r="B197">
        <v>5.1999999999999998E-2</v>
      </c>
      <c r="C197">
        <v>5.6</v>
      </c>
      <c r="D197">
        <v>3</v>
      </c>
      <c r="E197">
        <v>1.0986122890000001</v>
      </c>
      <c r="F197">
        <v>9</v>
      </c>
      <c r="G197">
        <v>3.758683188</v>
      </c>
      <c r="H197">
        <v>2</v>
      </c>
      <c r="I197">
        <v>7</v>
      </c>
      <c r="J197">
        <f>COUNTIF($A$2:A197,A197)</f>
        <v>5</v>
      </c>
    </row>
    <row r="198" spans="1:10" x14ac:dyDescent="0.55000000000000004">
      <c r="A198" t="s">
        <v>79</v>
      </c>
      <c r="B198">
        <v>1.7000000000000001E-2</v>
      </c>
      <c r="C198">
        <v>5.2</v>
      </c>
      <c r="D198">
        <v>37</v>
      </c>
      <c r="E198">
        <v>3.6109179130000002</v>
      </c>
      <c r="F198">
        <v>9</v>
      </c>
      <c r="G198">
        <v>-5.8666827999999997E-2</v>
      </c>
      <c r="H198">
        <v>3</v>
      </c>
      <c r="I198">
        <v>7</v>
      </c>
      <c r="J198">
        <f>COUNTIF($A$2:A198,A198)</f>
        <v>5</v>
      </c>
    </row>
    <row r="199" spans="1:10" x14ac:dyDescent="0.55000000000000004">
      <c r="A199" t="s">
        <v>80</v>
      </c>
      <c r="B199">
        <v>0.01</v>
      </c>
      <c r="C199">
        <v>8.9499999999999993</v>
      </c>
      <c r="D199">
        <v>12</v>
      </c>
      <c r="E199">
        <v>2.4849066500000001</v>
      </c>
      <c r="F199">
        <v>6</v>
      </c>
      <c r="G199">
        <v>0.60184471799999995</v>
      </c>
      <c r="H199">
        <v>3</v>
      </c>
      <c r="I199">
        <v>7</v>
      </c>
      <c r="J199">
        <f>COUNTIF($A$2:A199,A199)</f>
        <v>5</v>
      </c>
    </row>
    <row r="200" spans="1:10" x14ac:dyDescent="0.55000000000000004">
      <c r="A200" t="s">
        <v>153</v>
      </c>
      <c r="B200">
        <v>0.06</v>
      </c>
      <c r="C200">
        <v>6.1</v>
      </c>
      <c r="D200">
        <v>1</v>
      </c>
      <c r="E200">
        <v>0</v>
      </c>
      <c r="F200">
        <v>7</v>
      </c>
      <c r="G200">
        <v>0.49112755400000002</v>
      </c>
      <c r="H200">
        <v>2</v>
      </c>
      <c r="I200">
        <v>8</v>
      </c>
      <c r="J200">
        <f>COUNTIF($A$2:A200,A200)</f>
        <v>2</v>
      </c>
    </row>
    <row r="201" spans="1:10" x14ac:dyDescent="0.55000000000000004">
      <c r="A201" t="s">
        <v>154</v>
      </c>
      <c r="B201">
        <v>6.3E-2</v>
      </c>
      <c r="C201">
        <v>5</v>
      </c>
      <c r="D201">
        <v>3</v>
      </c>
      <c r="E201">
        <v>1.0986122890000001</v>
      </c>
      <c r="F201">
        <v>4</v>
      </c>
      <c r="G201">
        <v>2.468407682</v>
      </c>
      <c r="H201">
        <v>1</v>
      </c>
      <c r="I201">
        <v>8</v>
      </c>
      <c r="J201">
        <f>COUNTIF($A$2:A201,A201)</f>
        <v>2</v>
      </c>
    </row>
    <row r="202" spans="1:10" x14ac:dyDescent="0.55000000000000004">
      <c r="A202" t="s">
        <v>155</v>
      </c>
      <c r="B202">
        <v>2.5000000000000001E-2</v>
      </c>
      <c r="C202">
        <v>5.7</v>
      </c>
      <c r="D202">
        <v>10</v>
      </c>
      <c r="E202">
        <v>2.3025850929999998</v>
      </c>
      <c r="F202">
        <v>4</v>
      </c>
      <c r="G202">
        <v>2.287635077</v>
      </c>
      <c r="H202">
        <v>1</v>
      </c>
      <c r="I202">
        <v>8</v>
      </c>
      <c r="J202">
        <f>COUNTIF($A$2:A202,A202)</f>
        <v>2</v>
      </c>
    </row>
    <row r="203" spans="1:10" x14ac:dyDescent="0.55000000000000004">
      <c r="A203" t="s">
        <v>156</v>
      </c>
      <c r="B203">
        <v>5.2999999999999999E-2</v>
      </c>
      <c r="C203">
        <v>5.65</v>
      </c>
      <c r="D203">
        <v>11</v>
      </c>
      <c r="E203">
        <v>2.397895273</v>
      </c>
      <c r="F203">
        <v>4</v>
      </c>
      <c r="G203">
        <v>0.25150196200000002</v>
      </c>
      <c r="H203">
        <v>1</v>
      </c>
      <c r="I203">
        <v>8</v>
      </c>
      <c r="J203">
        <f>COUNTIF($A$2:A203,A203)</f>
        <v>2</v>
      </c>
    </row>
    <row r="204" spans="1:10" x14ac:dyDescent="0.55000000000000004">
      <c r="A204" t="s">
        <v>157</v>
      </c>
      <c r="B204">
        <v>2.1000000000000001E-2</v>
      </c>
      <c r="C204">
        <v>6.15</v>
      </c>
      <c r="D204">
        <v>23</v>
      </c>
      <c r="E204">
        <v>3.1354942160000001</v>
      </c>
      <c r="F204">
        <v>7</v>
      </c>
      <c r="G204">
        <v>1.5755533960000001</v>
      </c>
      <c r="H204">
        <v>2</v>
      </c>
      <c r="I204">
        <v>8</v>
      </c>
      <c r="J204">
        <f>COUNTIF($A$2:A204,A204)</f>
        <v>2</v>
      </c>
    </row>
    <row r="205" spans="1:10" x14ac:dyDescent="0.55000000000000004">
      <c r="A205" t="s">
        <v>158</v>
      </c>
      <c r="B205">
        <v>6.0999999999999999E-2</v>
      </c>
      <c r="C205">
        <v>6.4</v>
      </c>
      <c r="D205">
        <v>4</v>
      </c>
      <c r="E205">
        <v>1.386294361</v>
      </c>
      <c r="F205">
        <v>7</v>
      </c>
      <c r="G205">
        <v>0.40697080400000002</v>
      </c>
      <c r="H205">
        <v>2</v>
      </c>
      <c r="I205">
        <v>8</v>
      </c>
      <c r="J205">
        <f>COUNTIF($A$2:A205,A205)</f>
        <v>2</v>
      </c>
    </row>
    <row r="206" spans="1:10" x14ac:dyDescent="0.55000000000000004">
      <c r="A206" t="s">
        <v>159</v>
      </c>
      <c r="B206">
        <v>5.6000000000000001E-2</v>
      </c>
      <c r="C206">
        <v>5.4</v>
      </c>
      <c r="D206">
        <v>13</v>
      </c>
      <c r="E206">
        <v>2.5649493570000002</v>
      </c>
      <c r="F206">
        <v>4</v>
      </c>
      <c r="G206">
        <v>1.8805944619999999</v>
      </c>
      <c r="H206">
        <v>1</v>
      </c>
      <c r="I206">
        <v>8</v>
      </c>
      <c r="J206">
        <f>COUNTIF($A$2:A206,A206)</f>
        <v>2</v>
      </c>
    </row>
    <row r="207" spans="1:10" x14ac:dyDescent="0.55000000000000004">
      <c r="A207" t="s">
        <v>160</v>
      </c>
      <c r="B207">
        <v>0.02</v>
      </c>
      <c r="C207">
        <v>5.2</v>
      </c>
      <c r="D207">
        <v>1</v>
      </c>
      <c r="E207">
        <v>0</v>
      </c>
      <c r="F207">
        <v>4</v>
      </c>
      <c r="G207">
        <v>2.0667746519999999</v>
      </c>
      <c r="H207">
        <v>1</v>
      </c>
      <c r="I207">
        <v>8</v>
      </c>
      <c r="J207">
        <f>COUNTIF($A$2:A207,A207)</f>
        <v>2</v>
      </c>
    </row>
    <row r="208" spans="1:10" x14ac:dyDescent="0.55000000000000004">
      <c r="A208" t="s">
        <v>161</v>
      </c>
      <c r="B208">
        <v>6.6000000000000003E-2</v>
      </c>
      <c r="C208">
        <v>6.95</v>
      </c>
      <c r="D208">
        <v>24</v>
      </c>
      <c r="E208">
        <v>3.1780538300000001</v>
      </c>
      <c r="F208">
        <v>4</v>
      </c>
      <c r="G208">
        <v>3.3497362110000002</v>
      </c>
      <c r="H208">
        <v>1</v>
      </c>
      <c r="I208">
        <v>8</v>
      </c>
      <c r="J208">
        <f>COUNTIF($A$2:A208,A208)</f>
        <v>2</v>
      </c>
    </row>
    <row r="209" spans="1:10" x14ac:dyDescent="0.55000000000000004">
      <c r="A209" t="s">
        <v>162</v>
      </c>
      <c r="B209">
        <v>5.0000000000000001E-3</v>
      </c>
      <c r="C209">
        <v>6.05</v>
      </c>
      <c r="D209">
        <v>5</v>
      </c>
      <c r="E209">
        <v>1.609437912</v>
      </c>
      <c r="F209">
        <v>7</v>
      </c>
      <c r="G209">
        <v>5.1818291160000003</v>
      </c>
      <c r="H209">
        <v>2</v>
      </c>
      <c r="I209">
        <v>8</v>
      </c>
      <c r="J209">
        <f>COUNTIF($A$2:A209,A209)</f>
        <v>2</v>
      </c>
    </row>
    <row r="210" spans="1:10" x14ac:dyDescent="0.55000000000000004">
      <c r="A210" t="s">
        <v>163</v>
      </c>
      <c r="B210">
        <v>2.4E-2</v>
      </c>
      <c r="C210">
        <v>2.7</v>
      </c>
      <c r="D210">
        <v>3</v>
      </c>
      <c r="E210">
        <v>1.0986122890000001</v>
      </c>
      <c r="F210">
        <v>7</v>
      </c>
      <c r="G210">
        <v>2.4116888830000001</v>
      </c>
      <c r="H210">
        <v>3</v>
      </c>
      <c r="I210">
        <v>8</v>
      </c>
      <c r="J210">
        <f>COUNTIF($A$2:A210,A210)</f>
        <v>2</v>
      </c>
    </row>
    <row r="211" spans="1:10" x14ac:dyDescent="0.55000000000000004">
      <c r="A211" t="s">
        <v>164</v>
      </c>
      <c r="B211">
        <v>5.2999999999999999E-2</v>
      </c>
      <c r="C211">
        <v>6.05</v>
      </c>
      <c r="D211">
        <v>16</v>
      </c>
      <c r="E211">
        <v>2.7725887220000001</v>
      </c>
      <c r="F211">
        <v>6</v>
      </c>
      <c r="G211">
        <v>0.64339064099999999</v>
      </c>
      <c r="H211">
        <v>2</v>
      </c>
      <c r="I211">
        <v>8</v>
      </c>
      <c r="J211">
        <f>COUNTIF($A$2:A211,A211)</f>
        <v>2</v>
      </c>
    </row>
    <row r="212" spans="1:10" x14ac:dyDescent="0.55000000000000004">
      <c r="A212" t="s">
        <v>165</v>
      </c>
      <c r="B212">
        <v>1.6E-2</v>
      </c>
      <c r="C212">
        <v>8.65</v>
      </c>
      <c r="D212">
        <v>24</v>
      </c>
      <c r="E212">
        <v>3.1780538300000001</v>
      </c>
      <c r="F212">
        <v>5</v>
      </c>
      <c r="G212">
        <v>3.6144332380000002</v>
      </c>
      <c r="H212">
        <v>1</v>
      </c>
      <c r="I212">
        <v>8</v>
      </c>
      <c r="J212">
        <f>COUNTIF($A$2:A212,A212)</f>
        <v>2</v>
      </c>
    </row>
    <row r="213" spans="1:10" x14ac:dyDescent="0.55000000000000004">
      <c r="A213" t="s">
        <v>166</v>
      </c>
      <c r="B213">
        <v>1.7999999999999999E-2</v>
      </c>
      <c r="C213">
        <v>6.05</v>
      </c>
      <c r="D213">
        <v>2</v>
      </c>
      <c r="E213">
        <v>0.69314718099999995</v>
      </c>
      <c r="F213">
        <v>6</v>
      </c>
      <c r="G213">
        <v>1.0466822229999999</v>
      </c>
      <c r="H213">
        <v>2</v>
      </c>
      <c r="I213">
        <v>8</v>
      </c>
      <c r="J213">
        <f>COUNTIF($A$2:A213,A213)</f>
        <v>2</v>
      </c>
    </row>
    <row r="214" spans="1:10" x14ac:dyDescent="0.55000000000000004">
      <c r="A214" t="s">
        <v>167</v>
      </c>
      <c r="B214">
        <v>5.3999999999999999E-2</v>
      </c>
      <c r="C214">
        <v>4.0999999999999996</v>
      </c>
      <c r="D214">
        <v>1</v>
      </c>
      <c r="E214">
        <v>0</v>
      </c>
      <c r="F214">
        <v>10</v>
      </c>
      <c r="G214">
        <v>1.1063694209999999</v>
      </c>
      <c r="H214">
        <v>3</v>
      </c>
      <c r="I214">
        <v>8</v>
      </c>
      <c r="J214">
        <f>COUNTIF($A$2:A214,A214)</f>
        <v>2</v>
      </c>
    </row>
    <row r="215" spans="1:10" x14ac:dyDescent="0.55000000000000004">
      <c r="A215" t="s">
        <v>168</v>
      </c>
      <c r="B215">
        <v>5.1999999999999998E-2</v>
      </c>
      <c r="C215">
        <v>5.5</v>
      </c>
      <c r="D215">
        <v>10</v>
      </c>
      <c r="E215">
        <v>2.3025850929999998</v>
      </c>
      <c r="F215">
        <v>6</v>
      </c>
      <c r="G215">
        <v>2.3213042239999999</v>
      </c>
      <c r="H215">
        <v>2</v>
      </c>
      <c r="I215">
        <v>8</v>
      </c>
      <c r="J215">
        <f>COUNTIF($A$2:A215,A215)</f>
        <v>2</v>
      </c>
    </row>
    <row r="216" spans="1:10" x14ac:dyDescent="0.55000000000000004">
      <c r="A216" t="s">
        <v>169</v>
      </c>
      <c r="B216">
        <v>5.1999999999999998E-2</v>
      </c>
      <c r="C216">
        <v>4.5</v>
      </c>
      <c r="D216">
        <v>33</v>
      </c>
      <c r="E216">
        <v>3.496507561</v>
      </c>
      <c r="F216">
        <v>3</v>
      </c>
      <c r="G216">
        <v>3.1988310530000001</v>
      </c>
      <c r="H216">
        <v>1</v>
      </c>
      <c r="I216">
        <v>8</v>
      </c>
      <c r="J216">
        <f>COUNTIF($A$2:A216,A216)</f>
        <v>2</v>
      </c>
    </row>
    <row r="217" spans="1:10" x14ac:dyDescent="0.55000000000000004">
      <c r="A217" t="s">
        <v>170</v>
      </c>
      <c r="B217">
        <v>2.8000000000000001E-2</v>
      </c>
      <c r="C217">
        <v>1.75</v>
      </c>
      <c r="D217">
        <v>9</v>
      </c>
      <c r="E217">
        <v>2.1972245770000001</v>
      </c>
      <c r="F217">
        <v>7</v>
      </c>
      <c r="G217">
        <v>2.1299019490000002</v>
      </c>
      <c r="H217">
        <v>3</v>
      </c>
      <c r="I217">
        <v>8</v>
      </c>
      <c r="J217">
        <f>COUNTIF($A$2:A217,A217)</f>
        <v>2</v>
      </c>
    </row>
    <row r="218" spans="1:10" x14ac:dyDescent="0.55000000000000004">
      <c r="A218" t="s">
        <v>153</v>
      </c>
      <c r="B218">
        <v>0.06</v>
      </c>
      <c r="C218">
        <v>6.1</v>
      </c>
      <c r="D218">
        <v>1</v>
      </c>
      <c r="E218">
        <v>0</v>
      </c>
      <c r="F218">
        <v>7</v>
      </c>
      <c r="G218">
        <v>0.49112755400000002</v>
      </c>
      <c r="H218">
        <v>2</v>
      </c>
      <c r="I218">
        <v>8</v>
      </c>
      <c r="J218">
        <f>COUNTIF($A$2:A218,A218)</f>
        <v>3</v>
      </c>
    </row>
    <row r="219" spans="1:10" x14ac:dyDescent="0.55000000000000004">
      <c r="A219" t="s">
        <v>154</v>
      </c>
      <c r="B219">
        <v>6.3E-2</v>
      </c>
      <c r="C219">
        <v>5</v>
      </c>
      <c r="D219">
        <v>3</v>
      </c>
      <c r="E219">
        <v>1.0986122890000001</v>
      </c>
      <c r="F219">
        <v>4</v>
      </c>
      <c r="G219">
        <v>2.468407682</v>
      </c>
      <c r="H219">
        <v>1</v>
      </c>
      <c r="I219">
        <v>8</v>
      </c>
      <c r="J219">
        <f>COUNTIF($A$2:A219,A219)</f>
        <v>3</v>
      </c>
    </row>
    <row r="220" spans="1:10" x14ac:dyDescent="0.55000000000000004">
      <c r="A220" t="s">
        <v>155</v>
      </c>
      <c r="B220">
        <v>2.5000000000000001E-2</v>
      </c>
      <c r="C220">
        <v>5.7</v>
      </c>
      <c r="D220">
        <v>10</v>
      </c>
      <c r="E220">
        <v>2.3025850929999998</v>
      </c>
      <c r="F220">
        <v>4</v>
      </c>
      <c r="G220">
        <v>2.287635077</v>
      </c>
      <c r="H220">
        <v>1</v>
      </c>
      <c r="I220">
        <v>8</v>
      </c>
      <c r="J220">
        <f>COUNTIF($A$2:A220,A220)</f>
        <v>3</v>
      </c>
    </row>
    <row r="221" spans="1:10" x14ac:dyDescent="0.55000000000000004">
      <c r="A221" t="s">
        <v>156</v>
      </c>
      <c r="B221">
        <v>5.2999999999999999E-2</v>
      </c>
      <c r="C221">
        <v>5.65</v>
      </c>
      <c r="D221">
        <v>11</v>
      </c>
      <c r="E221">
        <v>2.397895273</v>
      </c>
      <c r="F221">
        <v>4</v>
      </c>
      <c r="G221">
        <v>0.25150196200000002</v>
      </c>
      <c r="H221">
        <v>1</v>
      </c>
      <c r="I221">
        <v>8</v>
      </c>
      <c r="J221">
        <f>COUNTIF($A$2:A221,A221)</f>
        <v>3</v>
      </c>
    </row>
    <row r="222" spans="1:10" x14ac:dyDescent="0.55000000000000004">
      <c r="A222" t="s">
        <v>157</v>
      </c>
      <c r="B222">
        <v>2.1000000000000001E-2</v>
      </c>
      <c r="C222">
        <v>6.15</v>
      </c>
      <c r="D222">
        <v>23</v>
      </c>
      <c r="E222">
        <v>3.1354942160000001</v>
      </c>
      <c r="F222">
        <v>7</v>
      </c>
      <c r="G222">
        <v>1.5755533960000001</v>
      </c>
      <c r="H222">
        <v>2</v>
      </c>
      <c r="I222">
        <v>8</v>
      </c>
      <c r="J222">
        <f>COUNTIF($A$2:A222,A222)</f>
        <v>3</v>
      </c>
    </row>
    <row r="223" spans="1:10" x14ac:dyDescent="0.55000000000000004">
      <c r="A223" t="s">
        <v>158</v>
      </c>
      <c r="B223">
        <v>6.0999999999999999E-2</v>
      </c>
      <c r="C223">
        <v>6.4</v>
      </c>
      <c r="D223">
        <v>4</v>
      </c>
      <c r="E223">
        <v>1.386294361</v>
      </c>
      <c r="F223">
        <v>7</v>
      </c>
      <c r="G223">
        <v>0.40697080400000002</v>
      </c>
      <c r="H223">
        <v>2</v>
      </c>
      <c r="I223">
        <v>8</v>
      </c>
      <c r="J223">
        <f>COUNTIF($A$2:A223,A223)</f>
        <v>3</v>
      </c>
    </row>
    <row r="224" spans="1:10" x14ac:dyDescent="0.55000000000000004">
      <c r="A224" t="s">
        <v>159</v>
      </c>
      <c r="B224">
        <v>5.6000000000000001E-2</v>
      </c>
      <c r="C224">
        <v>5.4</v>
      </c>
      <c r="D224">
        <v>13</v>
      </c>
      <c r="E224">
        <v>2.5649493570000002</v>
      </c>
      <c r="F224">
        <v>4</v>
      </c>
      <c r="G224">
        <v>1.8805944619999999</v>
      </c>
      <c r="H224">
        <v>1</v>
      </c>
      <c r="I224">
        <v>8</v>
      </c>
      <c r="J224">
        <f>COUNTIF($A$2:A224,A224)</f>
        <v>3</v>
      </c>
    </row>
    <row r="225" spans="1:10" x14ac:dyDescent="0.55000000000000004">
      <c r="A225" t="s">
        <v>160</v>
      </c>
      <c r="B225">
        <v>0.02</v>
      </c>
      <c r="C225">
        <v>5.2</v>
      </c>
      <c r="D225">
        <v>1</v>
      </c>
      <c r="E225">
        <v>0</v>
      </c>
      <c r="F225">
        <v>4</v>
      </c>
      <c r="G225">
        <v>2.0667746519999999</v>
      </c>
      <c r="H225">
        <v>1</v>
      </c>
      <c r="I225">
        <v>8</v>
      </c>
      <c r="J225">
        <f>COUNTIF($A$2:A225,A225)</f>
        <v>3</v>
      </c>
    </row>
    <row r="226" spans="1:10" x14ac:dyDescent="0.55000000000000004">
      <c r="A226" t="s">
        <v>161</v>
      </c>
      <c r="B226">
        <v>6.6000000000000003E-2</v>
      </c>
      <c r="C226">
        <v>6.95</v>
      </c>
      <c r="D226">
        <v>24</v>
      </c>
      <c r="E226">
        <v>3.1780538300000001</v>
      </c>
      <c r="F226">
        <v>4</v>
      </c>
      <c r="G226">
        <v>3.3497362110000002</v>
      </c>
      <c r="H226">
        <v>1</v>
      </c>
      <c r="I226">
        <v>8</v>
      </c>
      <c r="J226">
        <f>COUNTIF($A$2:A226,A226)</f>
        <v>3</v>
      </c>
    </row>
    <row r="227" spans="1:10" x14ac:dyDescent="0.55000000000000004">
      <c r="A227" t="s">
        <v>162</v>
      </c>
      <c r="B227">
        <v>5.0000000000000001E-3</v>
      </c>
      <c r="C227">
        <v>6.05</v>
      </c>
      <c r="D227">
        <v>5</v>
      </c>
      <c r="E227">
        <v>1.609437912</v>
      </c>
      <c r="F227">
        <v>7</v>
      </c>
      <c r="G227">
        <v>5.1818291160000003</v>
      </c>
      <c r="H227">
        <v>2</v>
      </c>
      <c r="I227">
        <v>8</v>
      </c>
      <c r="J227">
        <f>COUNTIF($A$2:A227,A227)</f>
        <v>3</v>
      </c>
    </row>
    <row r="228" spans="1:10" x14ac:dyDescent="0.55000000000000004">
      <c r="A228" t="s">
        <v>163</v>
      </c>
      <c r="B228">
        <v>2.4E-2</v>
      </c>
      <c r="C228">
        <v>2.7</v>
      </c>
      <c r="D228">
        <v>3</v>
      </c>
      <c r="E228">
        <v>1.0986122890000001</v>
      </c>
      <c r="F228">
        <v>7</v>
      </c>
      <c r="G228">
        <v>2.4116888830000001</v>
      </c>
      <c r="H228">
        <v>3</v>
      </c>
      <c r="I228">
        <v>8</v>
      </c>
      <c r="J228">
        <f>COUNTIF($A$2:A228,A228)</f>
        <v>3</v>
      </c>
    </row>
    <row r="229" spans="1:10" x14ac:dyDescent="0.55000000000000004">
      <c r="A229" t="s">
        <v>164</v>
      </c>
      <c r="B229">
        <v>5.2999999999999999E-2</v>
      </c>
      <c r="C229">
        <v>6.05</v>
      </c>
      <c r="D229">
        <v>16</v>
      </c>
      <c r="E229">
        <v>2.7725887220000001</v>
      </c>
      <c r="F229">
        <v>6</v>
      </c>
      <c r="G229">
        <v>0.64339064099999999</v>
      </c>
      <c r="H229">
        <v>2</v>
      </c>
      <c r="I229">
        <v>8</v>
      </c>
      <c r="J229">
        <f>COUNTIF($A$2:A229,A229)</f>
        <v>3</v>
      </c>
    </row>
    <row r="230" spans="1:10" x14ac:dyDescent="0.55000000000000004">
      <c r="A230" t="s">
        <v>165</v>
      </c>
      <c r="B230">
        <v>1.6E-2</v>
      </c>
      <c r="C230">
        <v>8.65</v>
      </c>
      <c r="D230">
        <v>24</v>
      </c>
      <c r="E230">
        <v>3.1780538300000001</v>
      </c>
      <c r="F230">
        <v>5</v>
      </c>
      <c r="G230">
        <v>3.6144332380000002</v>
      </c>
      <c r="H230">
        <v>1</v>
      </c>
      <c r="I230">
        <v>8</v>
      </c>
      <c r="J230">
        <f>COUNTIF($A$2:A230,A230)</f>
        <v>3</v>
      </c>
    </row>
    <row r="231" spans="1:10" x14ac:dyDescent="0.55000000000000004">
      <c r="A231" t="s">
        <v>166</v>
      </c>
      <c r="B231">
        <v>1.7999999999999999E-2</v>
      </c>
      <c r="C231">
        <v>6.05</v>
      </c>
      <c r="D231">
        <v>2</v>
      </c>
      <c r="E231">
        <v>0.69314718099999995</v>
      </c>
      <c r="F231">
        <v>6</v>
      </c>
      <c r="G231">
        <v>1.0466822229999999</v>
      </c>
      <c r="H231">
        <v>2</v>
      </c>
      <c r="I231">
        <v>8</v>
      </c>
      <c r="J231">
        <f>COUNTIF($A$2:A231,A231)</f>
        <v>3</v>
      </c>
    </row>
    <row r="232" spans="1:10" x14ac:dyDescent="0.55000000000000004">
      <c r="A232" t="s">
        <v>167</v>
      </c>
      <c r="B232">
        <v>5.3999999999999999E-2</v>
      </c>
      <c r="C232">
        <v>4.0999999999999996</v>
      </c>
      <c r="D232">
        <v>1</v>
      </c>
      <c r="E232">
        <v>0</v>
      </c>
      <c r="F232">
        <v>10</v>
      </c>
      <c r="G232">
        <v>1.1063694209999999</v>
      </c>
      <c r="H232">
        <v>3</v>
      </c>
      <c r="I232">
        <v>8</v>
      </c>
      <c r="J232">
        <f>COUNTIF($A$2:A232,A232)</f>
        <v>3</v>
      </c>
    </row>
    <row r="233" spans="1:10" x14ac:dyDescent="0.55000000000000004">
      <c r="A233" t="s">
        <v>168</v>
      </c>
      <c r="B233">
        <v>5.1999999999999998E-2</v>
      </c>
      <c r="C233">
        <v>5.5</v>
      </c>
      <c r="D233">
        <v>10</v>
      </c>
      <c r="E233">
        <v>2.3025850929999998</v>
      </c>
      <c r="F233">
        <v>6</v>
      </c>
      <c r="G233">
        <v>2.3213042239999999</v>
      </c>
      <c r="H233">
        <v>2</v>
      </c>
      <c r="I233">
        <v>8</v>
      </c>
      <c r="J233">
        <f>COUNTIF($A$2:A233,A233)</f>
        <v>3</v>
      </c>
    </row>
    <row r="234" spans="1:10" x14ac:dyDescent="0.55000000000000004">
      <c r="A234" t="s">
        <v>169</v>
      </c>
      <c r="B234">
        <v>5.1999999999999998E-2</v>
      </c>
      <c r="C234">
        <v>4.5</v>
      </c>
      <c r="D234">
        <v>33</v>
      </c>
      <c r="E234">
        <v>3.496507561</v>
      </c>
      <c r="F234">
        <v>3</v>
      </c>
      <c r="G234">
        <v>3.1988310530000001</v>
      </c>
      <c r="H234">
        <v>1</v>
      </c>
      <c r="I234">
        <v>8</v>
      </c>
      <c r="J234">
        <f>COUNTIF($A$2:A234,A234)</f>
        <v>3</v>
      </c>
    </row>
    <row r="235" spans="1:10" x14ac:dyDescent="0.55000000000000004">
      <c r="A235" t="s">
        <v>170</v>
      </c>
      <c r="B235">
        <v>2.8000000000000001E-2</v>
      </c>
      <c r="C235">
        <v>1.75</v>
      </c>
      <c r="D235">
        <v>9</v>
      </c>
      <c r="E235">
        <v>2.1972245770000001</v>
      </c>
      <c r="F235">
        <v>7</v>
      </c>
      <c r="G235">
        <v>2.1299019490000002</v>
      </c>
      <c r="H235">
        <v>3</v>
      </c>
      <c r="I235">
        <v>8</v>
      </c>
      <c r="J235">
        <f>COUNTIF($A$2:A235,A235)</f>
        <v>3</v>
      </c>
    </row>
    <row r="236" spans="1:10" x14ac:dyDescent="0.55000000000000004">
      <c r="A236" t="s">
        <v>153</v>
      </c>
      <c r="B236">
        <v>0.06</v>
      </c>
      <c r="C236">
        <v>6.1</v>
      </c>
      <c r="D236">
        <v>1</v>
      </c>
      <c r="E236">
        <v>0</v>
      </c>
      <c r="F236">
        <v>7</v>
      </c>
      <c r="G236">
        <v>0.49112755400000002</v>
      </c>
      <c r="H236">
        <v>2</v>
      </c>
      <c r="I236">
        <v>8</v>
      </c>
      <c r="J236">
        <f>COUNTIF($A$2:A236,A236)</f>
        <v>4</v>
      </c>
    </row>
    <row r="237" spans="1:10" x14ac:dyDescent="0.55000000000000004">
      <c r="A237" t="s">
        <v>154</v>
      </c>
      <c r="B237">
        <v>6.3E-2</v>
      </c>
      <c r="C237">
        <v>5</v>
      </c>
      <c r="D237">
        <v>3</v>
      </c>
      <c r="E237">
        <v>1.0986122890000001</v>
      </c>
      <c r="F237">
        <v>4</v>
      </c>
      <c r="G237">
        <v>2.468407682</v>
      </c>
      <c r="H237">
        <v>1</v>
      </c>
      <c r="I237">
        <v>8</v>
      </c>
      <c r="J237">
        <f>COUNTIF($A$2:A237,A237)</f>
        <v>4</v>
      </c>
    </row>
    <row r="238" spans="1:10" x14ac:dyDescent="0.55000000000000004">
      <c r="A238" t="s">
        <v>155</v>
      </c>
      <c r="B238">
        <v>2.5000000000000001E-2</v>
      </c>
      <c r="C238">
        <v>5.7</v>
      </c>
      <c r="D238">
        <v>10</v>
      </c>
      <c r="E238">
        <v>2.3025850929999998</v>
      </c>
      <c r="F238">
        <v>4</v>
      </c>
      <c r="G238">
        <v>2.287635077</v>
      </c>
      <c r="H238">
        <v>1</v>
      </c>
      <c r="I238">
        <v>8</v>
      </c>
      <c r="J238">
        <f>COUNTIF($A$2:A238,A238)</f>
        <v>4</v>
      </c>
    </row>
    <row r="239" spans="1:10" x14ac:dyDescent="0.55000000000000004">
      <c r="A239" t="s">
        <v>156</v>
      </c>
      <c r="B239">
        <v>5.2999999999999999E-2</v>
      </c>
      <c r="C239">
        <v>5.65</v>
      </c>
      <c r="D239">
        <v>11</v>
      </c>
      <c r="E239">
        <v>2.397895273</v>
      </c>
      <c r="F239">
        <v>4</v>
      </c>
      <c r="G239">
        <v>0.25150196200000002</v>
      </c>
      <c r="H239">
        <v>1</v>
      </c>
      <c r="I239">
        <v>8</v>
      </c>
      <c r="J239">
        <f>COUNTIF($A$2:A239,A239)</f>
        <v>4</v>
      </c>
    </row>
    <row r="240" spans="1:10" x14ac:dyDescent="0.55000000000000004">
      <c r="A240" t="s">
        <v>157</v>
      </c>
      <c r="B240">
        <v>2.1000000000000001E-2</v>
      </c>
      <c r="C240">
        <v>6.15</v>
      </c>
      <c r="D240">
        <v>23</v>
      </c>
      <c r="E240">
        <v>3.1354942160000001</v>
      </c>
      <c r="F240">
        <v>7</v>
      </c>
      <c r="G240">
        <v>1.5755533960000001</v>
      </c>
      <c r="H240">
        <v>2</v>
      </c>
      <c r="I240">
        <v>8</v>
      </c>
      <c r="J240">
        <f>COUNTIF($A$2:A240,A240)</f>
        <v>4</v>
      </c>
    </row>
    <row r="241" spans="1:10" x14ac:dyDescent="0.55000000000000004">
      <c r="A241" t="s">
        <v>158</v>
      </c>
      <c r="B241">
        <v>6.0999999999999999E-2</v>
      </c>
      <c r="C241">
        <v>6.4</v>
      </c>
      <c r="D241">
        <v>4</v>
      </c>
      <c r="E241">
        <v>1.386294361</v>
      </c>
      <c r="F241">
        <v>7</v>
      </c>
      <c r="G241">
        <v>0.40697080400000002</v>
      </c>
      <c r="H241">
        <v>2</v>
      </c>
      <c r="I241">
        <v>8</v>
      </c>
      <c r="J241">
        <f>COUNTIF($A$2:A241,A241)</f>
        <v>4</v>
      </c>
    </row>
    <row r="242" spans="1:10" x14ac:dyDescent="0.55000000000000004">
      <c r="A242" t="s">
        <v>159</v>
      </c>
      <c r="B242">
        <v>5.6000000000000001E-2</v>
      </c>
      <c r="C242">
        <v>5.4</v>
      </c>
      <c r="D242">
        <v>13</v>
      </c>
      <c r="E242">
        <v>2.5649493570000002</v>
      </c>
      <c r="F242">
        <v>4</v>
      </c>
      <c r="G242">
        <v>1.8805944619999999</v>
      </c>
      <c r="H242">
        <v>1</v>
      </c>
      <c r="I242">
        <v>8</v>
      </c>
      <c r="J242">
        <f>COUNTIF($A$2:A242,A242)</f>
        <v>4</v>
      </c>
    </row>
    <row r="243" spans="1:10" x14ac:dyDescent="0.55000000000000004">
      <c r="A243" t="s">
        <v>160</v>
      </c>
      <c r="B243">
        <v>0.02</v>
      </c>
      <c r="C243">
        <v>5.2</v>
      </c>
      <c r="D243">
        <v>1</v>
      </c>
      <c r="E243">
        <v>0</v>
      </c>
      <c r="F243">
        <v>4</v>
      </c>
      <c r="G243">
        <v>2.0667746519999999</v>
      </c>
      <c r="H243">
        <v>1</v>
      </c>
      <c r="I243">
        <v>8</v>
      </c>
      <c r="J243">
        <f>COUNTIF($A$2:A243,A243)</f>
        <v>4</v>
      </c>
    </row>
    <row r="244" spans="1:10" x14ac:dyDescent="0.55000000000000004">
      <c r="A244" t="s">
        <v>161</v>
      </c>
      <c r="B244">
        <v>6.6000000000000003E-2</v>
      </c>
      <c r="C244">
        <v>6.95</v>
      </c>
      <c r="D244">
        <v>24</v>
      </c>
      <c r="E244">
        <v>3.1780538300000001</v>
      </c>
      <c r="F244">
        <v>4</v>
      </c>
      <c r="G244">
        <v>3.3497362110000002</v>
      </c>
      <c r="H244">
        <v>1</v>
      </c>
      <c r="I244">
        <v>8</v>
      </c>
      <c r="J244">
        <f>COUNTIF($A$2:A244,A244)</f>
        <v>4</v>
      </c>
    </row>
    <row r="245" spans="1:10" x14ac:dyDescent="0.55000000000000004">
      <c r="A245" t="s">
        <v>162</v>
      </c>
      <c r="B245">
        <v>5.0000000000000001E-3</v>
      </c>
      <c r="C245">
        <v>6.05</v>
      </c>
      <c r="D245">
        <v>5</v>
      </c>
      <c r="E245">
        <v>1.609437912</v>
      </c>
      <c r="F245">
        <v>7</v>
      </c>
      <c r="G245">
        <v>5.1818291160000003</v>
      </c>
      <c r="H245">
        <v>2</v>
      </c>
      <c r="I245">
        <v>8</v>
      </c>
      <c r="J245">
        <f>COUNTIF($A$2:A245,A245)</f>
        <v>4</v>
      </c>
    </row>
    <row r="246" spans="1:10" x14ac:dyDescent="0.55000000000000004">
      <c r="A246" t="s">
        <v>163</v>
      </c>
      <c r="B246">
        <v>2.4E-2</v>
      </c>
      <c r="C246">
        <v>2.7</v>
      </c>
      <c r="D246">
        <v>3</v>
      </c>
      <c r="E246">
        <v>1.0986122890000001</v>
      </c>
      <c r="F246">
        <v>7</v>
      </c>
      <c r="G246">
        <v>2.4116888830000001</v>
      </c>
      <c r="H246">
        <v>3</v>
      </c>
      <c r="I246">
        <v>8</v>
      </c>
      <c r="J246">
        <f>COUNTIF($A$2:A246,A246)</f>
        <v>4</v>
      </c>
    </row>
    <row r="247" spans="1:10" x14ac:dyDescent="0.55000000000000004">
      <c r="A247" t="s">
        <v>164</v>
      </c>
      <c r="B247">
        <v>5.2999999999999999E-2</v>
      </c>
      <c r="C247">
        <v>6.05</v>
      </c>
      <c r="D247">
        <v>16</v>
      </c>
      <c r="E247">
        <v>2.7725887220000001</v>
      </c>
      <c r="F247">
        <v>6</v>
      </c>
      <c r="G247">
        <v>0.64339064099999999</v>
      </c>
      <c r="H247">
        <v>2</v>
      </c>
      <c r="I247">
        <v>8</v>
      </c>
      <c r="J247">
        <f>COUNTIF($A$2:A247,A247)</f>
        <v>4</v>
      </c>
    </row>
    <row r="248" spans="1:10" x14ac:dyDescent="0.55000000000000004">
      <c r="A248" t="s">
        <v>165</v>
      </c>
      <c r="B248">
        <v>1.6E-2</v>
      </c>
      <c r="C248">
        <v>8.65</v>
      </c>
      <c r="D248">
        <v>24</v>
      </c>
      <c r="E248">
        <v>3.1780538300000001</v>
      </c>
      <c r="F248">
        <v>5</v>
      </c>
      <c r="G248">
        <v>3.6144332380000002</v>
      </c>
      <c r="H248">
        <v>1</v>
      </c>
      <c r="I248">
        <v>8</v>
      </c>
      <c r="J248">
        <f>COUNTIF($A$2:A248,A248)</f>
        <v>4</v>
      </c>
    </row>
    <row r="249" spans="1:10" x14ac:dyDescent="0.55000000000000004">
      <c r="A249" t="s">
        <v>166</v>
      </c>
      <c r="B249">
        <v>1.7999999999999999E-2</v>
      </c>
      <c r="C249">
        <v>6.05</v>
      </c>
      <c r="D249">
        <v>2</v>
      </c>
      <c r="E249">
        <v>0.69314718099999995</v>
      </c>
      <c r="F249">
        <v>6</v>
      </c>
      <c r="G249">
        <v>1.0466822229999999</v>
      </c>
      <c r="H249">
        <v>2</v>
      </c>
      <c r="I249">
        <v>8</v>
      </c>
      <c r="J249">
        <f>COUNTIF($A$2:A249,A249)</f>
        <v>4</v>
      </c>
    </row>
    <row r="250" spans="1:10" x14ac:dyDescent="0.55000000000000004">
      <c r="A250" t="s">
        <v>167</v>
      </c>
      <c r="B250">
        <v>5.3999999999999999E-2</v>
      </c>
      <c r="C250">
        <v>4.0999999999999996</v>
      </c>
      <c r="D250">
        <v>1</v>
      </c>
      <c r="E250">
        <v>0</v>
      </c>
      <c r="F250">
        <v>10</v>
      </c>
      <c r="G250">
        <v>1.1063694209999999</v>
      </c>
      <c r="H250">
        <v>3</v>
      </c>
      <c r="I250">
        <v>8</v>
      </c>
      <c r="J250">
        <f>COUNTIF($A$2:A250,A250)</f>
        <v>4</v>
      </c>
    </row>
    <row r="251" spans="1:10" x14ac:dyDescent="0.55000000000000004">
      <c r="A251" t="s">
        <v>168</v>
      </c>
      <c r="B251">
        <v>5.1999999999999998E-2</v>
      </c>
      <c r="C251">
        <v>5.5</v>
      </c>
      <c r="D251">
        <v>10</v>
      </c>
      <c r="E251">
        <v>2.3025850929999998</v>
      </c>
      <c r="F251">
        <v>6</v>
      </c>
      <c r="G251">
        <v>2.3213042239999999</v>
      </c>
      <c r="H251">
        <v>2</v>
      </c>
      <c r="I251">
        <v>8</v>
      </c>
      <c r="J251">
        <f>COUNTIF($A$2:A251,A251)</f>
        <v>4</v>
      </c>
    </row>
    <row r="252" spans="1:10" x14ac:dyDescent="0.55000000000000004">
      <c r="A252" t="s">
        <v>169</v>
      </c>
      <c r="B252">
        <v>5.1999999999999998E-2</v>
      </c>
      <c r="C252">
        <v>4.5</v>
      </c>
      <c r="D252">
        <v>33</v>
      </c>
      <c r="E252">
        <v>3.496507561</v>
      </c>
      <c r="F252">
        <v>3</v>
      </c>
      <c r="G252">
        <v>3.1988310530000001</v>
      </c>
      <c r="H252">
        <v>1</v>
      </c>
      <c r="I252">
        <v>8</v>
      </c>
      <c r="J252">
        <f>COUNTIF($A$2:A252,A252)</f>
        <v>4</v>
      </c>
    </row>
    <row r="253" spans="1:10" x14ac:dyDescent="0.55000000000000004">
      <c r="A253" t="s">
        <v>170</v>
      </c>
      <c r="B253">
        <v>2.8000000000000001E-2</v>
      </c>
      <c r="C253">
        <v>1.75</v>
      </c>
      <c r="D253">
        <v>9</v>
      </c>
      <c r="E253">
        <v>2.1972245770000001</v>
      </c>
      <c r="F253">
        <v>7</v>
      </c>
      <c r="G253">
        <v>2.1299019490000002</v>
      </c>
      <c r="H253">
        <v>3</v>
      </c>
      <c r="I253">
        <v>8</v>
      </c>
      <c r="J253">
        <f>COUNTIF($A$2:A253,A253)</f>
        <v>4</v>
      </c>
    </row>
    <row r="254" spans="1:10" x14ac:dyDescent="0.55000000000000004">
      <c r="A254" t="s">
        <v>153</v>
      </c>
      <c r="B254">
        <v>0.06</v>
      </c>
      <c r="C254">
        <v>6.1</v>
      </c>
      <c r="D254">
        <v>1</v>
      </c>
      <c r="E254">
        <v>0</v>
      </c>
      <c r="F254">
        <v>7</v>
      </c>
      <c r="G254">
        <v>0.49112755400000002</v>
      </c>
      <c r="H254">
        <v>2</v>
      </c>
      <c r="I254">
        <v>8</v>
      </c>
      <c r="J254">
        <f>COUNTIF($A$2:A254,A254)</f>
        <v>5</v>
      </c>
    </row>
    <row r="255" spans="1:10" x14ac:dyDescent="0.55000000000000004">
      <c r="A255" t="s">
        <v>154</v>
      </c>
      <c r="B255">
        <v>6.3E-2</v>
      </c>
      <c r="C255">
        <v>5</v>
      </c>
      <c r="D255">
        <v>3</v>
      </c>
      <c r="E255">
        <v>1.0986122890000001</v>
      </c>
      <c r="F255">
        <v>4</v>
      </c>
      <c r="G255">
        <v>2.468407682</v>
      </c>
      <c r="H255">
        <v>1</v>
      </c>
      <c r="I255">
        <v>8</v>
      </c>
      <c r="J255">
        <f>COUNTIF($A$2:A255,A255)</f>
        <v>5</v>
      </c>
    </row>
    <row r="256" spans="1:10" x14ac:dyDescent="0.55000000000000004">
      <c r="A256" t="s">
        <v>155</v>
      </c>
      <c r="B256">
        <v>2.5000000000000001E-2</v>
      </c>
      <c r="C256">
        <v>5.7</v>
      </c>
      <c r="D256">
        <v>10</v>
      </c>
      <c r="E256">
        <v>2.3025850929999998</v>
      </c>
      <c r="F256">
        <v>4</v>
      </c>
      <c r="G256">
        <v>2.287635077</v>
      </c>
      <c r="H256">
        <v>1</v>
      </c>
      <c r="I256">
        <v>8</v>
      </c>
      <c r="J256">
        <f>COUNTIF($A$2:A256,A256)</f>
        <v>5</v>
      </c>
    </row>
    <row r="257" spans="1:10" x14ac:dyDescent="0.55000000000000004">
      <c r="A257" t="s">
        <v>156</v>
      </c>
      <c r="B257">
        <v>5.2999999999999999E-2</v>
      </c>
      <c r="C257">
        <v>5.65</v>
      </c>
      <c r="D257">
        <v>11</v>
      </c>
      <c r="E257">
        <v>2.397895273</v>
      </c>
      <c r="F257">
        <v>4</v>
      </c>
      <c r="G257">
        <v>0.25150196200000002</v>
      </c>
      <c r="H257">
        <v>1</v>
      </c>
      <c r="I257">
        <v>8</v>
      </c>
      <c r="J257">
        <f>COUNTIF($A$2:A257,A257)</f>
        <v>5</v>
      </c>
    </row>
    <row r="258" spans="1:10" x14ac:dyDescent="0.55000000000000004">
      <c r="A258" t="s">
        <v>157</v>
      </c>
      <c r="B258">
        <v>2.1000000000000001E-2</v>
      </c>
      <c r="C258">
        <v>6.15</v>
      </c>
      <c r="D258">
        <v>23</v>
      </c>
      <c r="E258">
        <v>3.1354942160000001</v>
      </c>
      <c r="F258">
        <v>7</v>
      </c>
      <c r="G258">
        <v>1.5755533960000001</v>
      </c>
      <c r="H258">
        <v>2</v>
      </c>
      <c r="I258">
        <v>8</v>
      </c>
      <c r="J258">
        <f>COUNTIF($A$2:A258,A258)</f>
        <v>5</v>
      </c>
    </row>
    <row r="259" spans="1:10" x14ac:dyDescent="0.55000000000000004">
      <c r="A259" t="s">
        <v>158</v>
      </c>
      <c r="B259">
        <v>6.0999999999999999E-2</v>
      </c>
      <c r="C259">
        <v>6.4</v>
      </c>
      <c r="D259">
        <v>4</v>
      </c>
      <c r="E259">
        <v>1.386294361</v>
      </c>
      <c r="F259">
        <v>7</v>
      </c>
      <c r="G259">
        <v>0.40697080400000002</v>
      </c>
      <c r="H259">
        <v>2</v>
      </c>
      <c r="I259">
        <v>8</v>
      </c>
      <c r="J259">
        <f>COUNTIF($A$2:A259,A259)</f>
        <v>5</v>
      </c>
    </row>
    <row r="260" spans="1:10" x14ac:dyDescent="0.55000000000000004">
      <c r="A260" t="s">
        <v>159</v>
      </c>
      <c r="B260">
        <v>5.6000000000000001E-2</v>
      </c>
      <c r="C260">
        <v>5.4</v>
      </c>
      <c r="D260">
        <v>13</v>
      </c>
      <c r="E260">
        <v>2.5649493570000002</v>
      </c>
      <c r="F260">
        <v>4</v>
      </c>
      <c r="G260">
        <v>1.8805944619999999</v>
      </c>
      <c r="H260">
        <v>1</v>
      </c>
      <c r="I260">
        <v>8</v>
      </c>
      <c r="J260">
        <f>COUNTIF($A$2:A260,A260)</f>
        <v>5</v>
      </c>
    </row>
    <row r="261" spans="1:10" x14ac:dyDescent="0.55000000000000004">
      <c r="A261" t="s">
        <v>160</v>
      </c>
      <c r="B261">
        <v>0.02</v>
      </c>
      <c r="C261">
        <v>5.2</v>
      </c>
      <c r="D261">
        <v>1</v>
      </c>
      <c r="E261">
        <v>0</v>
      </c>
      <c r="F261">
        <v>4</v>
      </c>
      <c r="G261">
        <v>2.0667746519999999</v>
      </c>
      <c r="H261">
        <v>1</v>
      </c>
      <c r="I261">
        <v>8</v>
      </c>
      <c r="J261">
        <f>COUNTIF($A$2:A261,A261)</f>
        <v>5</v>
      </c>
    </row>
    <row r="262" spans="1:10" x14ac:dyDescent="0.55000000000000004">
      <c r="A262" t="s">
        <v>161</v>
      </c>
      <c r="B262">
        <v>6.6000000000000003E-2</v>
      </c>
      <c r="C262">
        <v>6.95</v>
      </c>
      <c r="D262">
        <v>24</v>
      </c>
      <c r="E262">
        <v>3.1780538300000001</v>
      </c>
      <c r="F262">
        <v>4</v>
      </c>
      <c r="G262">
        <v>3.3497362110000002</v>
      </c>
      <c r="H262">
        <v>1</v>
      </c>
      <c r="I262">
        <v>8</v>
      </c>
      <c r="J262">
        <f>COUNTIF($A$2:A262,A262)</f>
        <v>5</v>
      </c>
    </row>
    <row r="263" spans="1:10" x14ac:dyDescent="0.55000000000000004">
      <c r="A263" t="s">
        <v>162</v>
      </c>
      <c r="B263">
        <v>5.0000000000000001E-3</v>
      </c>
      <c r="C263">
        <v>6.05</v>
      </c>
      <c r="D263">
        <v>5</v>
      </c>
      <c r="E263">
        <v>1.609437912</v>
      </c>
      <c r="F263">
        <v>7</v>
      </c>
      <c r="G263">
        <v>5.1818291160000003</v>
      </c>
      <c r="H263">
        <v>2</v>
      </c>
      <c r="I263">
        <v>8</v>
      </c>
      <c r="J263">
        <f>COUNTIF($A$2:A263,A263)</f>
        <v>5</v>
      </c>
    </row>
    <row r="264" spans="1:10" x14ac:dyDescent="0.55000000000000004">
      <c r="A264" t="s">
        <v>163</v>
      </c>
      <c r="B264">
        <v>2.4E-2</v>
      </c>
      <c r="C264">
        <v>2.7</v>
      </c>
      <c r="D264">
        <v>3</v>
      </c>
      <c r="E264">
        <v>1.0986122890000001</v>
      </c>
      <c r="F264">
        <v>7</v>
      </c>
      <c r="G264">
        <v>2.4116888830000001</v>
      </c>
      <c r="H264">
        <v>3</v>
      </c>
      <c r="I264">
        <v>8</v>
      </c>
      <c r="J264">
        <f>COUNTIF($A$2:A264,A264)</f>
        <v>5</v>
      </c>
    </row>
    <row r="265" spans="1:10" x14ac:dyDescent="0.55000000000000004">
      <c r="A265" t="s">
        <v>164</v>
      </c>
      <c r="B265">
        <v>5.2999999999999999E-2</v>
      </c>
      <c r="C265">
        <v>6.05</v>
      </c>
      <c r="D265">
        <v>16</v>
      </c>
      <c r="E265">
        <v>2.7725887220000001</v>
      </c>
      <c r="F265">
        <v>6</v>
      </c>
      <c r="G265">
        <v>0.64339064099999999</v>
      </c>
      <c r="H265">
        <v>2</v>
      </c>
      <c r="I265">
        <v>8</v>
      </c>
      <c r="J265">
        <f>COUNTIF($A$2:A265,A265)</f>
        <v>5</v>
      </c>
    </row>
    <row r="266" spans="1:10" x14ac:dyDescent="0.55000000000000004">
      <c r="A266" t="s">
        <v>165</v>
      </c>
      <c r="B266">
        <v>1.6E-2</v>
      </c>
      <c r="C266">
        <v>8.65</v>
      </c>
      <c r="D266">
        <v>24</v>
      </c>
      <c r="E266">
        <v>3.1780538300000001</v>
      </c>
      <c r="F266">
        <v>5</v>
      </c>
      <c r="G266">
        <v>3.6144332380000002</v>
      </c>
      <c r="H266">
        <v>1</v>
      </c>
      <c r="I266">
        <v>8</v>
      </c>
      <c r="J266">
        <f>COUNTIF($A$2:A266,A266)</f>
        <v>5</v>
      </c>
    </row>
    <row r="267" spans="1:10" x14ac:dyDescent="0.55000000000000004">
      <c r="A267" t="s">
        <v>166</v>
      </c>
      <c r="B267">
        <v>1.7999999999999999E-2</v>
      </c>
      <c r="C267">
        <v>6.05</v>
      </c>
      <c r="D267">
        <v>2</v>
      </c>
      <c r="E267">
        <v>0.69314718099999995</v>
      </c>
      <c r="F267">
        <v>6</v>
      </c>
      <c r="G267">
        <v>1.0466822229999999</v>
      </c>
      <c r="H267">
        <v>2</v>
      </c>
      <c r="I267">
        <v>8</v>
      </c>
      <c r="J267">
        <f>COUNTIF($A$2:A267,A267)</f>
        <v>5</v>
      </c>
    </row>
    <row r="268" spans="1:10" x14ac:dyDescent="0.55000000000000004">
      <c r="A268" t="s">
        <v>167</v>
      </c>
      <c r="B268">
        <v>5.3999999999999999E-2</v>
      </c>
      <c r="C268">
        <v>4.0999999999999996</v>
      </c>
      <c r="D268">
        <v>1</v>
      </c>
      <c r="E268">
        <v>0</v>
      </c>
      <c r="F268">
        <v>10</v>
      </c>
      <c r="G268">
        <v>1.1063694209999999</v>
      </c>
      <c r="H268">
        <v>3</v>
      </c>
      <c r="I268">
        <v>8</v>
      </c>
      <c r="J268">
        <f>COUNTIF($A$2:A268,A268)</f>
        <v>5</v>
      </c>
    </row>
    <row r="269" spans="1:10" x14ac:dyDescent="0.55000000000000004">
      <c r="A269" t="s">
        <v>168</v>
      </c>
      <c r="B269">
        <v>5.1999999999999998E-2</v>
      </c>
      <c r="C269">
        <v>5.5</v>
      </c>
      <c r="D269">
        <v>10</v>
      </c>
      <c r="E269">
        <v>2.3025850929999998</v>
      </c>
      <c r="F269">
        <v>6</v>
      </c>
      <c r="G269">
        <v>2.3213042239999999</v>
      </c>
      <c r="H269">
        <v>2</v>
      </c>
      <c r="I269">
        <v>8</v>
      </c>
      <c r="J269">
        <f>COUNTIF($A$2:A269,A269)</f>
        <v>5</v>
      </c>
    </row>
    <row r="270" spans="1:10" x14ac:dyDescent="0.55000000000000004">
      <c r="A270" t="s">
        <v>169</v>
      </c>
      <c r="B270">
        <v>5.1999999999999998E-2</v>
      </c>
      <c r="C270">
        <v>4.5</v>
      </c>
      <c r="D270">
        <v>33</v>
      </c>
      <c r="E270">
        <v>3.496507561</v>
      </c>
      <c r="F270">
        <v>3</v>
      </c>
      <c r="G270">
        <v>3.1988310530000001</v>
      </c>
      <c r="H270">
        <v>1</v>
      </c>
      <c r="I270">
        <v>8</v>
      </c>
      <c r="J270">
        <f>COUNTIF($A$2:A270,A270)</f>
        <v>5</v>
      </c>
    </row>
    <row r="271" spans="1:10" x14ac:dyDescent="0.55000000000000004">
      <c r="A271" t="s">
        <v>170</v>
      </c>
      <c r="B271">
        <v>2.8000000000000001E-2</v>
      </c>
      <c r="C271">
        <v>1.75</v>
      </c>
      <c r="D271">
        <v>9</v>
      </c>
      <c r="E271">
        <v>2.1972245770000001</v>
      </c>
      <c r="F271">
        <v>7</v>
      </c>
      <c r="G271">
        <v>2.1299019490000002</v>
      </c>
      <c r="H271">
        <v>3</v>
      </c>
      <c r="I271">
        <v>8</v>
      </c>
      <c r="J271">
        <f>COUNTIF($A$2:A271,A271)</f>
        <v>5</v>
      </c>
    </row>
    <row r="272" spans="1:10" x14ac:dyDescent="0.55000000000000004">
      <c r="A272" t="s">
        <v>153</v>
      </c>
      <c r="B272">
        <v>0.06</v>
      </c>
      <c r="C272">
        <v>6.1</v>
      </c>
      <c r="D272">
        <v>1</v>
      </c>
      <c r="E272">
        <v>0</v>
      </c>
      <c r="F272">
        <v>7</v>
      </c>
      <c r="G272">
        <v>0.49112755400000002</v>
      </c>
      <c r="H272">
        <v>2</v>
      </c>
      <c r="I272">
        <v>8</v>
      </c>
      <c r="J272">
        <f>COUNTIF($A$2:A272,A272)</f>
        <v>6</v>
      </c>
    </row>
    <row r="273" spans="1:10" x14ac:dyDescent="0.55000000000000004">
      <c r="A273" t="s">
        <v>154</v>
      </c>
      <c r="B273">
        <v>6.3E-2</v>
      </c>
      <c r="C273">
        <v>5</v>
      </c>
      <c r="D273">
        <v>3</v>
      </c>
      <c r="E273">
        <v>1.0986122890000001</v>
      </c>
      <c r="F273">
        <v>4</v>
      </c>
      <c r="G273">
        <v>2.468407682</v>
      </c>
      <c r="H273">
        <v>1</v>
      </c>
      <c r="I273">
        <v>8</v>
      </c>
      <c r="J273">
        <f>COUNTIF($A$2:A273,A273)</f>
        <v>6</v>
      </c>
    </row>
    <row r="274" spans="1:10" x14ac:dyDescent="0.55000000000000004">
      <c r="A274" t="s">
        <v>155</v>
      </c>
      <c r="B274">
        <v>2.5000000000000001E-2</v>
      </c>
      <c r="C274">
        <v>5.7</v>
      </c>
      <c r="D274">
        <v>10</v>
      </c>
      <c r="E274">
        <v>2.3025850929999998</v>
      </c>
      <c r="F274">
        <v>4</v>
      </c>
      <c r="G274">
        <v>2.287635077</v>
      </c>
      <c r="H274">
        <v>1</v>
      </c>
      <c r="I274">
        <v>8</v>
      </c>
      <c r="J274">
        <f>COUNTIF($A$2:A274,A274)</f>
        <v>6</v>
      </c>
    </row>
    <row r="275" spans="1:10" x14ac:dyDescent="0.55000000000000004">
      <c r="A275" t="s">
        <v>156</v>
      </c>
      <c r="B275">
        <v>5.2999999999999999E-2</v>
      </c>
      <c r="C275">
        <v>5.65</v>
      </c>
      <c r="D275">
        <v>11</v>
      </c>
      <c r="E275">
        <v>2.397895273</v>
      </c>
      <c r="F275">
        <v>4</v>
      </c>
      <c r="G275">
        <v>0.25150196200000002</v>
      </c>
      <c r="H275">
        <v>1</v>
      </c>
      <c r="I275">
        <v>8</v>
      </c>
      <c r="J275">
        <f>COUNTIF($A$2:A275,A275)</f>
        <v>6</v>
      </c>
    </row>
    <row r="276" spans="1:10" x14ac:dyDescent="0.55000000000000004">
      <c r="A276" t="s">
        <v>157</v>
      </c>
      <c r="B276">
        <v>2.1000000000000001E-2</v>
      </c>
      <c r="C276">
        <v>6.15</v>
      </c>
      <c r="D276">
        <v>23</v>
      </c>
      <c r="E276">
        <v>3.1354942160000001</v>
      </c>
      <c r="F276">
        <v>7</v>
      </c>
      <c r="G276">
        <v>1.5755533960000001</v>
      </c>
      <c r="H276">
        <v>2</v>
      </c>
      <c r="I276">
        <v>8</v>
      </c>
      <c r="J276">
        <f>COUNTIF($A$2:A276,A276)</f>
        <v>6</v>
      </c>
    </row>
    <row r="277" spans="1:10" x14ac:dyDescent="0.55000000000000004">
      <c r="A277" t="s">
        <v>158</v>
      </c>
      <c r="B277">
        <v>6.0999999999999999E-2</v>
      </c>
      <c r="C277">
        <v>6.4</v>
      </c>
      <c r="D277">
        <v>4</v>
      </c>
      <c r="E277">
        <v>1.386294361</v>
      </c>
      <c r="F277">
        <v>7</v>
      </c>
      <c r="G277">
        <v>0.40697080400000002</v>
      </c>
      <c r="H277">
        <v>2</v>
      </c>
      <c r="I277">
        <v>8</v>
      </c>
      <c r="J277">
        <f>COUNTIF($A$2:A277,A277)</f>
        <v>6</v>
      </c>
    </row>
    <row r="278" spans="1:10" x14ac:dyDescent="0.55000000000000004">
      <c r="A278" t="s">
        <v>159</v>
      </c>
      <c r="B278">
        <v>5.6000000000000001E-2</v>
      </c>
      <c r="C278">
        <v>5.4</v>
      </c>
      <c r="D278">
        <v>13</v>
      </c>
      <c r="E278">
        <v>2.5649493570000002</v>
      </c>
      <c r="F278">
        <v>4</v>
      </c>
      <c r="G278">
        <v>1.8805944619999999</v>
      </c>
      <c r="H278">
        <v>1</v>
      </c>
      <c r="I278">
        <v>8</v>
      </c>
      <c r="J278">
        <f>COUNTIF($A$2:A278,A278)</f>
        <v>6</v>
      </c>
    </row>
    <row r="279" spans="1:10" x14ac:dyDescent="0.55000000000000004">
      <c r="A279" t="s">
        <v>160</v>
      </c>
      <c r="B279">
        <v>0.02</v>
      </c>
      <c r="C279">
        <v>5.2</v>
      </c>
      <c r="D279">
        <v>1</v>
      </c>
      <c r="E279">
        <v>0</v>
      </c>
      <c r="F279">
        <v>4</v>
      </c>
      <c r="G279">
        <v>2.0667746519999999</v>
      </c>
      <c r="H279">
        <v>1</v>
      </c>
      <c r="I279">
        <v>8</v>
      </c>
      <c r="J279">
        <f>COUNTIF($A$2:A279,A279)</f>
        <v>6</v>
      </c>
    </row>
    <row r="280" spans="1:10" x14ac:dyDescent="0.55000000000000004">
      <c r="A280" t="s">
        <v>161</v>
      </c>
      <c r="B280">
        <v>6.6000000000000003E-2</v>
      </c>
      <c r="C280">
        <v>6.95</v>
      </c>
      <c r="D280">
        <v>24</v>
      </c>
      <c r="E280">
        <v>3.1780538300000001</v>
      </c>
      <c r="F280">
        <v>4</v>
      </c>
      <c r="G280">
        <v>3.3497362110000002</v>
      </c>
      <c r="H280">
        <v>1</v>
      </c>
      <c r="I280">
        <v>8</v>
      </c>
      <c r="J280">
        <f>COUNTIF($A$2:A280,A280)</f>
        <v>6</v>
      </c>
    </row>
    <row r="281" spans="1:10" x14ac:dyDescent="0.55000000000000004">
      <c r="A281" t="s">
        <v>162</v>
      </c>
      <c r="B281">
        <v>5.0000000000000001E-3</v>
      </c>
      <c r="C281">
        <v>6.05</v>
      </c>
      <c r="D281">
        <v>5</v>
      </c>
      <c r="E281">
        <v>1.609437912</v>
      </c>
      <c r="F281">
        <v>7</v>
      </c>
      <c r="G281">
        <v>5.1818291160000003</v>
      </c>
      <c r="H281">
        <v>2</v>
      </c>
      <c r="I281">
        <v>8</v>
      </c>
      <c r="J281">
        <f>COUNTIF($A$2:A281,A281)</f>
        <v>6</v>
      </c>
    </row>
    <row r="282" spans="1:10" x14ac:dyDescent="0.55000000000000004">
      <c r="A282" t="s">
        <v>163</v>
      </c>
      <c r="B282">
        <v>2.4E-2</v>
      </c>
      <c r="C282">
        <v>2.7</v>
      </c>
      <c r="D282">
        <v>3</v>
      </c>
      <c r="E282">
        <v>1.0986122890000001</v>
      </c>
      <c r="F282">
        <v>7</v>
      </c>
      <c r="G282">
        <v>2.4116888830000001</v>
      </c>
      <c r="H282">
        <v>3</v>
      </c>
      <c r="I282">
        <v>8</v>
      </c>
      <c r="J282">
        <f>COUNTIF($A$2:A282,A282)</f>
        <v>6</v>
      </c>
    </row>
    <row r="283" spans="1:10" x14ac:dyDescent="0.55000000000000004">
      <c r="A283" t="s">
        <v>164</v>
      </c>
      <c r="B283">
        <v>5.2999999999999999E-2</v>
      </c>
      <c r="C283">
        <v>6.05</v>
      </c>
      <c r="D283">
        <v>16</v>
      </c>
      <c r="E283">
        <v>2.7725887220000001</v>
      </c>
      <c r="F283">
        <v>6</v>
      </c>
      <c r="G283">
        <v>0.64339064099999999</v>
      </c>
      <c r="H283">
        <v>2</v>
      </c>
      <c r="I283">
        <v>8</v>
      </c>
      <c r="J283">
        <f>COUNTIF($A$2:A283,A283)</f>
        <v>6</v>
      </c>
    </row>
    <row r="284" spans="1:10" x14ac:dyDescent="0.55000000000000004">
      <c r="A284" t="s">
        <v>165</v>
      </c>
      <c r="B284">
        <v>1.6E-2</v>
      </c>
      <c r="C284">
        <v>8.65</v>
      </c>
      <c r="D284">
        <v>24</v>
      </c>
      <c r="E284">
        <v>3.1780538300000001</v>
      </c>
      <c r="F284">
        <v>5</v>
      </c>
      <c r="G284">
        <v>3.6144332380000002</v>
      </c>
      <c r="H284">
        <v>1</v>
      </c>
      <c r="I284">
        <v>8</v>
      </c>
      <c r="J284">
        <f>COUNTIF($A$2:A284,A284)</f>
        <v>6</v>
      </c>
    </row>
    <row r="285" spans="1:10" x14ac:dyDescent="0.55000000000000004">
      <c r="A285" t="s">
        <v>166</v>
      </c>
      <c r="B285">
        <v>1.7999999999999999E-2</v>
      </c>
      <c r="C285">
        <v>6.05</v>
      </c>
      <c r="D285">
        <v>2</v>
      </c>
      <c r="E285">
        <v>0.69314718099999995</v>
      </c>
      <c r="F285">
        <v>6</v>
      </c>
      <c r="G285">
        <v>1.0466822229999999</v>
      </c>
      <c r="H285">
        <v>2</v>
      </c>
      <c r="I285">
        <v>8</v>
      </c>
      <c r="J285">
        <f>COUNTIF($A$2:A285,A285)</f>
        <v>6</v>
      </c>
    </row>
    <row r="286" spans="1:10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>COUNTIF($A$2:A286,A286)</f>
        <v>6</v>
      </c>
    </row>
    <row r="287" spans="1:10" x14ac:dyDescent="0.55000000000000004">
      <c r="A287" t="s">
        <v>168</v>
      </c>
      <c r="B287">
        <v>5.1999999999999998E-2</v>
      </c>
      <c r="C287">
        <v>5.5</v>
      </c>
      <c r="D287">
        <v>10</v>
      </c>
      <c r="E287">
        <v>2.3025850929999998</v>
      </c>
      <c r="F287">
        <v>6</v>
      </c>
      <c r="G287">
        <v>2.3213042239999999</v>
      </c>
      <c r="H287">
        <v>2</v>
      </c>
      <c r="I287">
        <v>8</v>
      </c>
      <c r="J287">
        <f>COUNTIF($A$2:A287,A287)</f>
        <v>6</v>
      </c>
    </row>
    <row r="288" spans="1:10" x14ac:dyDescent="0.55000000000000004">
      <c r="A288" t="s">
        <v>169</v>
      </c>
      <c r="B288">
        <v>5.1999999999999998E-2</v>
      </c>
      <c r="C288">
        <v>4.5</v>
      </c>
      <c r="D288">
        <v>33</v>
      </c>
      <c r="E288">
        <v>3.496507561</v>
      </c>
      <c r="F288">
        <v>3</v>
      </c>
      <c r="G288">
        <v>3.1988310530000001</v>
      </c>
      <c r="H288">
        <v>1</v>
      </c>
      <c r="I288">
        <v>8</v>
      </c>
      <c r="J288">
        <f>COUNTIF($A$2:A288,A288)</f>
        <v>6</v>
      </c>
    </row>
    <row r="289" spans="1:10" x14ac:dyDescent="0.55000000000000004">
      <c r="A289" t="s">
        <v>170</v>
      </c>
      <c r="B289">
        <v>2.8000000000000001E-2</v>
      </c>
      <c r="C289">
        <v>1.75</v>
      </c>
      <c r="D289">
        <v>9</v>
      </c>
      <c r="E289">
        <v>2.1972245770000001</v>
      </c>
      <c r="F289">
        <v>7</v>
      </c>
      <c r="G289">
        <v>2.1299019490000002</v>
      </c>
      <c r="H289">
        <v>3</v>
      </c>
      <c r="I289">
        <v>8</v>
      </c>
      <c r="J289">
        <f>COUNTIF($A$2:A289,A289)</f>
        <v>6</v>
      </c>
    </row>
    <row r="290" spans="1:10" x14ac:dyDescent="0.55000000000000004">
      <c r="A290" t="s">
        <v>153</v>
      </c>
      <c r="B290">
        <v>0.06</v>
      </c>
      <c r="C290">
        <v>6.1</v>
      </c>
      <c r="D290">
        <v>1</v>
      </c>
      <c r="E290">
        <v>0</v>
      </c>
      <c r="F290">
        <v>7</v>
      </c>
      <c r="G290">
        <v>0.49112755400000002</v>
      </c>
      <c r="H290">
        <v>2</v>
      </c>
      <c r="I290">
        <v>8</v>
      </c>
      <c r="J290">
        <f>COUNTIF($A$2:A290,A290)</f>
        <v>7</v>
      </c>
    </row>
    <row r="291" spans="1:10" x14ac:dyDescent="0.55000000000000004">
      <c r="A291" t="s">
        <v>154</v>
      </c>
      <c r="B291">
        <v>6.3E-2</v>
      </c>
      <c r="C291">
        <v>5</v>
      </c>
      <c r="D291">
        <v>3</v>
      </c>
      <c r="E291">
        <v>1.0986122890000001</v>
      </c>
      <c r="F291">
        <v>4</v>
      </c>
      <c r="G291">
        <v>2.468407682</v>
      </c>
      <c r="H291">
        <v>1</v>
      </c>
      <c r="I291">
        <v>8</v>
      </c>
      <c r="J291">
        <f>COUNTIF($A$2:A291,A291)</f>
        <v>7</v>
      </c>
    </row>
    <row r="292" spans="1:10" x14ac:dyDescent="0.55000000000000004">
      <c r="A292" t="s">
        <v>155</v>
      </c>
      <c r="B292">
        <v>2.5000000000000001E-2</v>
      </c>
      <c r="C292">
        <v>5.7</v>
      </c>
      <c r="D292">
        <v>10</v>
      </c>
      <c r="E292">
        <v>2.3025850929999998</v>
      </c>
      <c r="F292">
        <v>4</v>
      </c>
      <c r="G292">
        <v>2.287635077</v>
      </c>
      <c r="H292">
        <v>1</v>
      </c>
      <c r="I292">
        <v>8</v>
      </c>
      <c r="J292">
        <f>COUNTIF($A$2:A292,A292)</f>
        <v>7</v>
      </c>
    </row>
    <row r="293" spans="1:10" x14ac:dyDescent="0.55000000000000004">
      <c r="A293" t="s">
        <v>156</v>
      </c>
      <c r="B293">
        <v>5.2999999999999999E-2</v>
      </c>
      <c r="C293">
        <v>5.65</v>
      </c>
      <c r="D293">
        <v>11</v>
      </c>
      <c r="E293">
        <v>2.397895273</v>
      </c>
      <c r="F293">
        <v>4</v>
      </c>
      <c r="G293">
        <v>0.25150196200000002</v>
      </c>
      <c r="H293">
        <v>1</v>
      </c>
      <c r="I293">
        <v>8</v>
      </c>
      <c r="J293">
        <f>COUNTIF($A$2:A293,A293)</f>
        <v>7</v>
      </c>
    </row>
    <row r="294" spans="1:10" x14ac:dyDescent="0.55000000000000004">
      <c r="A294" t="s">
        <v>157</v>
      </c>
      <c r="B294">
        <v>2.1000000000000001E-2</v>
      </c>
      <c r="C294">
        <v>6.15</v>
      </c>
      <c r="D294">
        <v>23</v>
      </c>
      <c r="E294">
        <v>3.1354942160000001</v>
      </c>
      <c r="F294">
        <v>7</v>
      </c>
      <c r="G294">
        <v>1.5755533960000001</v>
      </c>
      <c r="H294">
        <v>2</v>
      </c>
      <c r="I294">
        <v>8</v>
      </c>
      <c r="J294">
        <f>COUNTIF($A$2:A294,A294)</f>
        <v>7</v>
      </c>
    </row>
    <row r="295" spans="1:10" x14ac:dyDescent="0.55000000000000004">
      <c r="A295" t="s">
        <v>158</v>
      </c>
      <c r="B295">
        <v>6.0999999999999999E-2</v>
      </c>
      <c r="C295">
        <v>6.4</v>
      </c>
      <c r="D295">
        <v>4</v>
      </c>
      <c r="E295">
        <v>1.386294361</v>
      </c>
      <c r="F295">
        <v>7</v>
      </c>
      <c r="G295">
        <v>0.40697080400000002</v>
      </c>
      <c r="H295">
        <v>2</v>
      </c>
      <c r="I295">
        <v>8</v>
      </c>
      <c r="J295">
        <f>COUNTIF($A$2:A295,A295)</f>
        <v>7</v>
      </c>
    </row>
    <row r="296" spans="1:10" x14ac:dyDescent="0.55000000000000004">
      <c r="A296" t="s">
        <v>159</v>
      </c>
      <c r="B296">
        <v>5.6000000000000001E-2</v>
      </c>
      <c r="C296">
        <v>5.4</v>
      </c>
      <c r="D296">
        <v>13</v>
      </c>
      <c r="E296">
        <v>2.5649493570000002</v>
      </c>
      <c r="F296">
        <v>4</v>
      </c>
      <c r="G296">
        <v>1.8805944619999999</v>
      </c>
      <c r="H296">
        <v>1</v>
      </c>
      <c r="I296">
        <v>8</v>
      </c>
      <c r="J296">
        <f>COUNTIF($A$2:A296,A296)</f>
        <v>7</v>
      </c>
    </row>
    <row r="297" spans="1:10" x14ac:dyDescent="0.55000000000000004">
      <c r="A297" t="s">
        <v>160</v>
      </c>
      <c r="B297">
        <v>0.02</v>
      </c>
      <c r="C297">
        <v>5.2</v>
      </c>
      <c r="D297">
        <v>1</v>
      </c>
      <c r="E297">
        <v>0</v>
      </c>
      <c r="F297">
        <v>4</v>
      </c>
      <c r="G297">
        <v>2.0667746519999999</v>
      </c>
      <c r="H297">
        <v>1</v>
      </c>
      <c r="I297">
        <v>8</v>
      </c>
      <c r="J297">
        <f>COUNTIF($A$2:A297,A297)</f>
        <v>7</v>
      </c>
    </row>
    <row r="298" spans="1:10" x14ac:dyDescent="0.55000000000000004">
      <c r="A298" t="s">
        <v>161</v>
      </c>
      <c r="B298">
        <v>6.6000000000000003E-2</v>
      </c>
      <c r="C298">
        <v>6.95</v>
      </c>
      <c r="D298">
        <v>24</v>
      </c>
      <c r="E298">
        <v>3.1780538300000001</v>
      </c>
      <c r="F298">
        <v>4</v>
      </c>
      <c r="G298">
        <v>3.3497362110000002</v>
      </c>
      <c r="H298">
        <v>1</v>
      </c>
      <c r="I298">
        <v>8</v>
      </c>
      <c r="J298">
        <f>COUNTIF($A$2:A298,A298)</f>
        <v>7</v>
      </c>
    </row>
    <row r="299" spans="1:10" x14ac:dyDescent="0.55000000000000004">
      <c r="A299" t="s">
        <v>162</v>
      </c>
      <c r="B299">
        <v>5.0000000000000001E-3</v>
      </c>
      <c r="C299">
        <v>6.05</v>
      </c>
      <c r="D299">
        <v>5</v>
      </c>
      <c r="E299">
        <v>1.609437912</v>
      </c>
      <c r="F299">
        <v>7</v>
      </c>
      <c r="G299">
        <v>5.1818291160000003</v>
      </c>
      <c r="H299">
        <v>2</v>
      </c>
      <c r="I299">
        <v>8</v>
      </c>
      <c r="J299">
        <f>COUNTIF($A$2:A299,A299)</f>
        <v>7</v>
      </c>
    </row>
    <row r="300" spans="1:10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>COUNTIF($A$2:A300,A300)</f>
        <v>7</v>
      </c>
    </row>
    <row r="301" spans="1:10" x14ac:dyDescent="0.55000000000000004">
      <c r="A301" t="s">
        <v>164</v>
      </c>
      <c r="B301">
        <v>5.2999999999999999E-2</v>
      </c>
      <c r="C301">
        <v>6.05</v>
      </c>
      <c r="D301">
        <v>16</v>
      </c>
      <c r="E301">
        <v>2.7725887220000001</v>
      </c>
      <c r="F301">
        <v>6</v>
      </c>
      <c r="G301">
        <v>0.64339064099999999</v>
      </c>
      <c r="H301">
        <v>2</v>
      </c>
      <c r="I301">
        <v>8</v>
      </c>
      <c r="J301">
        <f>COUNTIF($A$2:A301,A301)</f>
        <v>7</v>
      </c>
    </row>
    <row r="302" spans="1:10" x14ac:dyDescent="0.55000000000000004">
      <c r="A302" t="s">
        <v>165</v>
      </c>
      <c r="B302">
        <v>1.6E-2</v>
      </c>
      <c r="C302">
        <v>8.65</v>
      </c>
      <c r="D302">
        <v>24</v>
      </c>
      <c r="E302">
        <v>3.1780538300000001</v>
      </c>
      <c r="F302">
        <v>5</v>
      </c>
      <c r="G302">
        <v>3.6144332380000002</v>
      </c>
      <c r="H302">
        <v>1</v>
      </c>
      <c r="I302">
        <v>8</v>
      </c>
      <c r="J302">
        <f>COUNTIF($A$2:A302,A302)</f>
        <v>7</v>
      </c>
    </row>
    <row r="303" spans="1:10" x14ac:dyDescent="0.55000000000000004">
      <c r="A303" t="s">
        <v>166</v>
      </c>
      <c r="B303">
        <v>1.7999999999999999E-2</v>
      </c>
      <c r="C303">
        <v>6.05</v>
      </c>
      <c r="D303">
        <v>2</v>
      </c>
      <c r="E303">
        <v>0.69314718099999995</v>
      </c>
      <c r="F303">
        <v>6</v>
      </c>
      <c r="G303">
        <v>1.0466822229999999</v>
      </c>
      <c r="H303">
        <v>2</v>
      </c>
      <c r="I303">
        <v>8</v>
      </c>
      <c r="J303">
        <f>COUNTIF($A$2:A303,A303)</f>
        <v>7</v>
      </c>
    </row>
    <row r="304" spans="1:10" x14ac:dyDescent="0.55000000000000004">
      <c r="A304" t="s">
        <v>167</v>
      </c>
      <c r="B304">
        <v>5.3999999999999999E-2</v>
      </c>
      <c r="C304">
        <v>4.0999999999999996</v>
      </c>
      <c r="D304">
        <v>1</v>
      </c>
      <c r="E304">
        <v>0</v>
      </c>
      <c r="F304">
        <v>10</v>
      </c>
      <c r="G304">
        <v>1.1063694209999999</v>
      </c>
      <c r="H304">
        <v>3</v>
      </c>
      <c r="I304">
        <v>8</v>
      </c>
      <c r="J304">
        <f>COUNTIF($A$2:A304,A304)</f>
        <v>7</v>
      </c>
    </row>
    <row r="305" spans="1:10" x14ac:dyDescent="0.55000000000000004">
      <c r="A305" t="s">
        <v>168</v>
      </c>
      <c r="B305">
        <v>5.1999999999999998E-2</v>
      </c>
      <c r="C305">
        <v>5.5</v>
      </c>
      <c r="D305">
        <v>10</v>
      </c>
      <c r="E305">
        <v>2.3025850929999998</v>
      </c>
      <c r="F305">
        <v>6</v>
      </c>
      <c r="G305">
        <v>2.3213042239999999</v>
      </c>
      <c r="H305">
        <v>2</v>
      </c>
      <c r="I305">
        <v>8</v>
      </c>
      <c r="J305">
        <f>COUNTIF($A$2:A305,A305)</f>
        <v>7</v>
      </c>
    </row>
    <row r="306" spans="1:10" x14ac:dyDescent="0.55000000000000004">
      <c r="A306" t="s">
        <v>169</v>
      </c>
      <c r="B306">
        <v>5.1999999999999998E-2</v>
      </c>
      <c r="C306">
        <v>4.5</v>
      </c>
      <c r="D306">
        <v>33</v>
      </c>
      <c r="E306">
        <v>3.496507561</v>
      </c>
      <c r="F306">
        <v>3</v>
      </c>
      <c r="G306">
        <v>3.1988310530000001</v>
      </c>
      <c r="H306">
        <v>1</v>
      </c>
      <c r="I306">
        <v>8</v>
      </c>
      <c r="J306">
        <f>COUNTIF($A$2:A306,A306)</f>
        <v>7</v>
      </c>
    </row>
    <row r="307" spans="1:10" x14ac:dyDescent="0.55000000000000004">
      <c r="A307" t="s">
        <v>170</v>
      </c>
      <c r="B307">
        <v>2.8000000000000001E-2</v>
      </c>
      <c r="C307">
        <v>1.75</v>
      </c>
      <c r="D307">
        <v>9</v>
      </c>
      <c r="E307">
        <v>2.1972245770000001</v>
      </c>
      <c r="F307">
        <v>7</v>
      </c>
      <c r="G307">
        <v>2.1299019490000002</v>
      </c>
      <c r="H307">
        <v>3</v>
      </c>
      <c r="I307">
        <v>8</v>
      </c>
      <c r="J307">
        <f>COUNTIF($A$2:A307,A307)</f>
        <v>7</v>
      </c>
    </row>
    <row r="308" spans="1:10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  <c r="J308">
        <f>COUNTIF($A$2:A308,A308)</f>
        <v>2</v>
      </c>
    </row>
    <row r="309" spans="1:10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  <c r="J309">
        <f>COUNTIF($A$2:A309,A309)</f>
        <v>2</v>
      </c>
    </row>
    <row r="310" spans="1:10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  <c r="J310">
        <f>COUNTIF($A$2:A310,A310)</f>
        <v>2</v>
      </c>
    </row>
    <row r="311" spans="1:10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  <c r="J311">
        <f>COUNTIF($A$2:A311,A311)</f>
        <v>2</v>
      </c>
    </row>
    <row r="312" spans="1:10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  <c r="J312">
        <f>COUNTIF($A$2:A312,A312)</f>
        <v>2</v>
      </c>
    </row>
    <row r="313" spans="1:10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  <c r="J313">
        <f>COUNTIF($A$2:A313,A313)</f>
        <v>2</v>
      </c>
    </row>
    <row r="314" spans="1:10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  <c r="J314">
        <f>COUNTIF($A$2:A314,A314)</f>
        <v>2</v>
      </c>
    </row>
    <row r="315" spans="1:10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  <c r="J315">
        <f>COUNTIF($A$2:A315,A315)</f>
        <v>2</v>
      </c>
    </row>
    <row r="316" spans="1:10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  <c r="J316">
        <f>COUNTIF($A$2:A316,A316)</f>
        <v>2</v>
      </c>
    </row>
    <row r="317" spans="1:10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  <c r="J317">
        <f>COUNTIF($A$2:A317,A317)</f>
        <v>2</v>
      </c>
    </row>
    <row r="318" spans="1:10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  <c r="J318">
        <f>COUNTIF($A$2:A318,A318)</f>
        <v>2</v>
      </c>
    </row>
    <row r="319" spans="1:10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  <c r="J319">
        <f>COUNTIF($A$2:A319,A319)</f>
        <v>2</v>
      </c>
    </row>
    <row r="320" spans="1:10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  <c r="J320">
        <f>COUNTIF($A$2:A320,A320)</f>
        <v>2</v>
      </c>
    </row>
    <row r="321" spans="1:10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  <c r="J321">
        <f>COUNTIF($A$2:A321,A321)</f>
        <v>2</v>
      </c>
    </row>
    <row r="322" spans="1:10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  <c r="J322">
        <f>COUNTIF($A$2:A322,A322)</f>
        <v>2</v>
      </c>
    </row>
    <row r="323" spans="1:10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  <c r="J323">
        <f>COUNTIF($A$2:A323,A323)</f>
        <v>2</v>
      </c>
    </row>
    <row r="324" spans="1:10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  <c r="J324">
        <f>COUNTIF($A$2:A324,A324)</f>
        <v>2</v>
      </c>
    </row>
    <row r="325" spans="1:10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  <c r="J325">
        <f>COUNTIF($A$2:A325,A325)</f>
        <v>2</v>
      </c>
    </row>
    <row r="326" spans="1:10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  <c r="J326">
        <f>COUNTIF($A$2:A326,A326)</f>
        <v>3</v>
      </c>
    </row>
    <row r="327" spans="1:10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  <c r="J327">
        <f>COUNTIF($A$2:A327,A327)</f>
        <v>3</v>
      </c>
    </row>
    <row r="328" spans="1:10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  <c r="J328">
        <f>COUNTIF($A$2:A328,A328)</f>
        <v>3</v>
      </c>
    </row>
    <row r="329" spans="1:10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  <c r="J329">
        <f>COUNTIF($A$2:A329,A329)</f>
        <v>3</v>
      </c>
    </row>
    <row r="330" spans="1:10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  <c r="J330">
        <f>COUNTIF($A$2:A330,A330)</f>
        <v>3</v>
      </c>
    </row>
    <row r="331" spans="1:10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  <c r="J331">
        <f>COUNTIF($A$2:A331,A331)</f>
        <v>3</v>
      </c>
    </row>
    <row r="332" spans="1:10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  <c r="J332">
        <f>COUNTIF($A$2:A332,A332)</f>
        <v>3</v>
      </c>
    </row>
    <row r="333" spans="1:10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  <c r="J333">
        <f>COUNTIF($A$2:A333,A333)</f>
        <v>3</v>
      </c>
    </row>
    <row r="334" spans="1:10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  <c r="J334">
        <f>COUNTIF($A$2:A334,A334)</f>
        <v>3</v>
      </c>
    </row>
    <row r="335" spans="1:10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  <c r="J335">
        <f>COUNTIF($A$2:A335,A335)</f>
        <v>3</v>
      </c>
    </row>
    <row r="336" spans="1:10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  <c r="J336">
        <f>COUNTIF($A$2:A336,A336)</f>
        <v>3</v>
      </c>
    </row>
    <row r="337" spans="1:10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  <c r="J337">
        <f>COUNTIF($A$2:A337,A337)</f>
        <v>3</v>
      </c>
    </row>
    <row r="338" spans="1:10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  <c r="J338">
        <f>COUNTIF($A$2:A338,A338)</f>
        <v>3</v>
      </c>
    </row>
    <row r="339" spans="1:10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  <c r="J339">
        <f>COUNTIF($A$2:A339,A339)</f>
        <v>3</v>
      </c>
    </row>
    <row r="340" spans="1:10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  <c r="J340">
        <f>COUNTIF($A$2:A340,A340)</f>
        <v>3</v>
      </c>
    </row>
    <row r="341" spans="1:10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  <c r="J341">
        <f>COUNTIF($A$2:A341,A341)</f>
        <v>3</v>
      </c>
    </row>
    <row r="342" spans="1:10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  <c r="J342">
        <f>COUNTIF($A$2:A342,A342)</f>
        <v>3</v>
      </c>
    </row>
    <row r="343" spans="1:10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  <c r="J343">
        <f>COUNTIF($A$2:A343,A343)</f>
        <v>3</v>
      </c>
    </row>
    <row r="344" spans="1:10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>COUNTIF($A$2:A344,A344)</f>
        <v>4</v>
      </c>
    </row>
    <row r="345" spans="1:10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  <c r="J345">
        <f>COUNTIF($A$2:A345,A345)</f>
        <v>4</v>
      </c>
    </row>
    <row r="346" spans="1:10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  <c r="J346">
        <f>COUNTIF($A$2:A346,A346)</f>
        <v>4</v>
      </c>
    </row>
    <row r="347" spans="1:10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  <c r="J347">
        <f>COUNTIF($A$2:A347,A347)</f>
        <v>4</v>
      </c>
    </row>
    <row r="348" spans="1:10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  <c r="J348">
        <f>COUNTIF($A$2:A348,A348)</f>
        <v>4</v>
      </c>
    </row>
    <row r="349" spans="1:10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  <c r="J349">
        <f>COUNTIF($A$2:A349,A349)</f>
        <v>4</v>
      </c>
    </row>
    <row r="350" spans="1:10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  <c r="J350">
        <f>COUNTIF($A$2:A350,A350)</f>
        <v>4</v>
      </c>
    </row>
    <row r="351" spans="1:10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  <c r="J351">
        <f>COUNTIF($A$2:A351,A351)</f>
        <v>4</v>
      </c>
    </row>
    <row r="352" spans="1:10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  <c r="J352">
        <f>COUNTIF($A$2:A352,A352)</f>
        <v>4</v>
      </c>
    </row>
    <row r="353" spans="1:10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  <c r="J353">
        <f>COUNTIF($A$2:A353,A353)</f>
        <v>4</v>
      </c>
    </row>
    <row r="354" spans="1:10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  <c r="J354">
        <f>COUNTIF($A$2:A354,A354)</f>
        <v>4</v>
      </c>
    </row>
    <row r="355" spans="1:10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>COUNTIF($A$2:A355,A355)</f>
        <v>4</v>
      </c>
    </row>
    <row r="356" spans="1:10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  <c r="J356">
        <f>COUNTIF($A$2:A356,A356)</f>
        <v>4</v>
      </c>
    </row>
    <row r="357" spans="1:10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  <c r="J357">
        <f>COUNTIF($A$2:A357,A357)</f>
        <v>4</v>
      </c>
    </row>
    <row r="358" spans="1:10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  <c r="J358">
        <f>COUNTIF($A$2:A358,A358)</f>
        <v>4</v>
      </c>
    </row>
    <row r="359" spans="1:10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  <c r="J359">
        <f>COUNTIF($A$2:A359,A359)</f>
        <v>4</v>
      </c>
    </row>
    <row r="360" spans="1:10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  <c r="J360">
        <f>COUNTIF($A$2:A360,A360)</f>
        <v>4</v>
      </c>
    </row>
    <row r="361" spans="1:10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  <c r="J361">
        <f>COUNTIF($A$2:A361,A361)</f>
        <v>4</v>
      </c>
    </row>
    <row r="362" spans="1:10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  <c r="J362">
        <f>COUNTIF($A$2:A362,A362)</f>
        <v>5</v>
      </c>
    </row>
    <row r="363" spans="1:10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  <c r="J363">
        <f>COUNTIF($A$2:A363,A363)</f>
        <v>5</v>
      </c>
    </row>
    <row r="364" spans="1:10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  <c r="J364">
        <f>COUNTIF($A$2:A364,A364)</f>
        <v>5</v>
      </c>
    </row>
    <row r="365" spans="1:10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  <c r="J365">
        <f>COUNTIF($A$2:A365,A365)</f>
        <v>5</v>
      </c>
    </row>
    <row r="366" spans="1:10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  <c r="J366">
        <f>COUNTIF($A$2:A366,A366)</f>
        <v>5</v>
      </c>
    </row>
    <row r="367" spans="1:10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  <c r="J367">
        <f>COUNTIF($A$2:A367,A367)</f>
        <v>5</v>
      </c>
    </row>
    <row r="368" spans="1:10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  <c r="J368">
        <f>COUNTIF($A$2:A368,A368)</f>
        <v>5</v>
      </c>
    </row>
    <row r="369" spans="1:10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  <c r="J369">
        <f>COUNTIF($A$2:A369,A369)</f>
        <v>5</v>
      </c>
    </row>
    <row r="370" spans="1:10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  <c r="J370">
        <f>COUNTIF($A$2:A370,A370)</f>
        <v>5</v>
      </c>
    </row>
    <row r="371" spans="1:10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  <c r="J371">
        <f>COUNTIF($A$2:A371,A371)</f>
        <v>5</v>
      </c>
    </row>
    <row r="372" spans="1:10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  <c r="J372">
        <f>COUNTIF($A$2:A372,A372)</f>
        <v>5</v>
      </c>
    </row>
    <row r="373" spans="1:10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  <c r="J373">
        <f>COUNTIF($A$2:A373,A373)</f>
        <v>5</v>
      </c>
    </row>
    <row r="374" spans="1:10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  <c r="J374">
        <f>COUNTIF($A$2:A374,A374)</f>
        <v>5</v>
      </c>
    </row>
    <row r="375" spans="1:10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  <c r="J375">
        <f>COUNTIF($A$2:A375,A375)</f>
        <v>5</v>
      </c>
    </row>
    <row r="376" spans="1:10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  <c r="J376">
        <f>COUNTIF($A$2:A376,A376)</f>
        <v>5</v>
      </c>
    </row>
    <row r="377" spans="1:10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>COUNTIF($A$2:A377,A377)</f>
        <v>5</v>
      </c>
    </row>
    <row r="378" spans="1:10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  <c r="J378">
        <f>COUNTIF($A$2:A378,A378)</f>
        <v>5</v>
      </c>
    </row>
    <row r="379" spans="1:10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  <c r="J379">
        <f>COUNTIF($A$2:A379,A379)</f>
        <v>5</v>
      </c>
    </row>
    <row r="380" spans="1:10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>COUNTIF($A$2:A380,A380)</f>
        <v>6</v>
      </c>
    </row>
    <row r="381" spans="1:10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  <c r="J381">
        <f>COUNTIF($A$2:A381,A381)</f>
        <v>6</v>
      </c>
    </row>
    <row r="382" spans="1:10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  <c r="J382">
        <f>COUNTIF($A$2:A382,A382)</f>
        <v>6</v>
      </c>
    </row>
    <row r="383" spans="1:10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  <c r="J383">
        <f>COUNTIF($A$2:A383,A383)</f>
        <v>6</v>
      </c>
    </row>
    <row r="384" spans="1:10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  <c r="J384">
        <f>COUNTIF($A$2:A384,A384)</f>
        <v>6</v>
      </c>
    </row>
    <row r="385" spans="1:10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  <c r="J385">
        <f>COUNTIF($A$2:A385,A385)</f>
        <v>6</v>
      </c>
    </row>
    <row r="386" spans="1:10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  <c r="J386">
        <f>COUNTIF($A$2:A386,A386)</f>
        <v>6</v>
      </c>
    </row>
    <row r="387" spans="1:10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  <c r="J387">
        <f>COUNTIF($A$2:A387,A387)</f>
        <v>6</v>
      </c>
    </row>
    <row r="388" spans="1:10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  <c r="J388">
        <f>COUNTIF($A$2:A388,A388)</f>
        <v>6</v>
      </c>
    </row>
    <row r="389" spans="1:10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  <c r="J389">
        <f>COUNTIF($A$2:A389,A389)</f>
        <v>6</v>
      </c>
    </row>
    <row r="390" spans="1:10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  <c r="J390">
        <f>COUNTIF($A$2:A390,A390)</f>
        <v>6</v>
      </c>
    </row>
    <row r="391" spans="1:10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>COUNTIF($A$2:A391,A391)</f>
        <v>6</v>
      </c>
    </row>
    <row r="392" spans="1:10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  <c r="J392">
        <f>COUNTIF($A$2:A392,A392)</f>
        <v>6</v>
      </c>
    </row>
    <row r="393" spans="1:10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  <c r="J393">
        <f>COUNTIF($A$2:A393,A393)</f>
        <v>6</v>
      </c>
    </row>
    <row r="394" spans="1:10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  <c r="J394">
        <f>COUNTIF($A$2:A394,A394)</f>
        <v>6</v>
      </c>
    </row>
    <row r="395" spans="1:10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  <c r="J395">
        <f>COUNTIF($A$2:A395,A395)</f>
        <v>6</v>
      </c>
    </row>
    <row r="396" spans="1:10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  <c r="J396">
        <f>COUNTIF($A$2:A396,A396)</f>
        <v>6</v>
      </c>
    </row>
    <row r="397" spans="1:10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  <c r="J397">
        <f>COUNTIF($A$2:A397,A397)</f>
        <v>6</v>
      </c>
    </row>
    <row r="398" spans="1:10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  <c r="J398">
        <f>COUNTIF($A$2:A398,A398)</f>
        <v>7</v>
      </c>
    </row>
    <row r="399" spans="1:10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  <c r="J399">
        <f>COUNTIF($A$2:A399,A399)</f>
        <v>7</v>
      </c>
    </row>
    <row r="400" spans="1:10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  <c r="J400">
        <f>COUNTIF($A$2:A400,A400)</f>
        <v>7</v>
      </c>
    </row>
    <row r="401" spans="1:10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  <c r="J401">
        <f>COUNTIF($A$2:A401,A401)</f>
        <v>7</v>
      </c>
    </row>
    <row r="402" spans="1:10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  <c r="J402">
        <f>COUNTIF($A$2:A402,A402)</f>
        <v>7</v>
      </c>
    </row>
    <row r="403" spans="1:10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  <c r="J403">
        <f>COUNTIF($A$2:A403,A403)</f>
        <v>7</v>
      </c>
    </row>
    <row r="404" spans="1:10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>COUNTIF($A$2:A404,A404)</f>
        <v>7</v>
      </c>
    </row>
    <row r="405" spans="1:10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  <c r="J405">
        <f>COUNTIF($A$2:A405,A405)</f>
        <v>7</v>
      </c>
    </row>
    <row r="406" spans="1:10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  <c r="J406">
        <f>COUNTIF($A$2:A406,A406)</f>
        <v>7</v>
      </c>
    </row>
    <row r="407" spans="1:10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  <c r="J407">
        <f>COUNTIF($A$2:A407,A407)</f>
        <v>7</v>
      </c>
    </row>
    <row r="408" spans="1:10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  <c r="J408">
        <f>COUNTIF($A$2:A408,A408)</f>
        <v>7</v>
      </c>
    </row>
    <row r="409" spans="1:10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  <c r="J409">
        <f>COUNTIF($A$2:A409,A409)</f>
        <v>7</v>
      </c>
    </row>
    <row r="410" spans="1:10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  <c r="J410">
        <f>COUNTIF($A$2:A410,A410)</f>
        <v>7</v>
      </c>
    </row>
    <row r="411" spans="1:10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  <c r="J411">
        <f>COUNTIF($A$2:A411,A411)</f>
        <v>7</v>
      </c>
    </row>
    <row r="412" spans="1:10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  <c r="J412">
        <f>COUNTIF($A$2:A412,A412)</f>
        <v>7</v>
      </c>
    </row>
    <row r="413" spans="1:10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  <c r="J413">
        <f>COUNTIF($A$2:A413,A413)</f>
        <v>7</v>
      </c>
    </row>
    <row r="414" spans="1:10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  <c r="J414">
        <f>COUNTIF($A$2:A414,A414)</f>
        <v>7</v>
      </c>
    </row>
    <row r="415" spans="1:10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  <c r="J415">
        <f>COUNTIF($A$2:A415,A415)</f>
        <v>7</v>
      </c>
    </row>
    <row r="416" spans="1:10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  <c r="J416">
        <f>COUNTIF($A$2:A416,A416)</f>
        <v>8</v>
      </c>
    </row>
    <row r="417" spans="1:10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>COUNTIF($A$2:A417,A417)</f>
        <v>8</v>
      </c>
    </row>
    <row r="418" spans="1:10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  <c r="J418">
        <f>COUNTIF($A$2:A418,A418)</f>
        <v>8</v>
      </c>
    </row>
    <row r="419" spans="1:10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  <c r="J419">
        <f>COUNTIF($A$2:A419,A419)</f>
        <v>8</v>
      </c>
    </row>
    <row r="420" spans="1:10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  <c r="J420">
        <f>COUNTIF($A$2:A420,A420)</f>
        <v>8</v>
      </c>
    </row>
    <row r="421" spans="1:10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  <c r="J421">
        <f>COUNTIF($A$2:A421,A421)</f>
        <v>8</v>
      </c>
    </row>
    <row r="422" spans="1:10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  <c r="J422">
        <f>COUNTIF($A$2:A422,A422)</f>
        <v>8</v>
      </c>
    </row>
    <row r="423" spans="1:10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  <c r="J423">
        <f>COUNTIF($A$2:A423,A423)</f>
        <v>8</v>
      </c>
    </row>
    <row r="424" spans="1:10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  <c r="J424">
        <f>COUNTIF($A$2:A424,A424)</f>
        <v>8</v>
      </c>
    </row>
    <row r="425" spans="1:10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  <c r="J425">
        <f>COUNTIF($A$2:A425,A425)</f>
        <v>8</v>
      </c>
    </row>
    <row r="426" spans="1:10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  <c r="J426">
        <f>COUNTIF($A$2:A426,A426)</f>
        <v>8</v>
      </c>
    </row>
    <row r="427" spans="1:10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  <c r="J427">
        <f>COUNTIF($A$2:A427,A427)</f>
        <v>8</v>
      </c>
    </row>
    <row r="428" spans="1:10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  <c r="J428">
        <f>COUNTIF($A$2:A428,A428)</f>
        <v>8</v>
      </c>
    </row>
    <row r="429" spans="1:10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  <c r="J429">
        <f>COUNTIF($A$2:A429,A429)</f>
        <v>8</v>
      </c>
    </row>
    <row r="430" spans="1:10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  <c r="J430">
        <f>COUNTIF($A$2:A430,A430)</f>
        <v>8</v>
      </c>
    </row>
    <row r="431" spans="1:10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  <c r="J431">
        <f>COUNTIF($A$2:A431,A431)</f>
        <v>8</v>
      </c>
    </row>
    <row r="432" spans="1:10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  <c r="J432">
        <f>COUNTIF($A$2:A432,A432)</f>
        <v>8</v>
      </c>
    </row>
    <row r="433" spans="1:10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  <c r="J433">
        <f>COUNTIF($A$2:A433,A433)</f>
        <v>8</v>
      </c>
    </row>
    <row r="434" spans="1:10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  <c r="J434">
        <f>COUNTIF($A$2:A434,A434)</f>
        <v>9</v>
      </c>
    </row>
    <row r="435" spans="1:10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  <c r="J435">
        <f>COUNTIF($A$2:A435,A435)</f>
        <v>9</v>
      </c>
    </row>
    <row r="436" spans="1:10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  <c r="J436">
        <f>COUNTIF($A$2:A436,A436)</f>
        <v>9</v>
      </c>
    </row>
    <row r="437" spans="1:10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  <c r="J437">
        <f>COUNTIF($A$2:A437,A437)</f>
        <v>9</v>
      </c>
    </row>
    <row r="438" spans="1:10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  <c r="J438">
        <f>COUNTIF($A$2:A438,A438)</f>
        <v>9</v>
      </c>
    </row>
    <row r="439" spans="1:10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  <c r="J439">
        <f>COUNTIF($A$2:A439,A439)</f>
        <v>9</v>
      </c>
    </row>
    <row r="440" spans="1:10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  <c r="J440">
        <f>COUNTIF($A$2:A440,A440)</f>
        <v>9</v>
      </c>
    </row>
    <row r="441" spans="1:10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>COUNTIF($A$2:A441,A441)</f>
        <v>9</v>
      </c>
    </row>
    <row r="442" spans="1:10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  <c r="J442">
        <f>COUNTIF($A$2:A442,A442)</f>
        <v>9</v>
      </c>
    </row>
    <row r="443" spans="1:10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  <c r="J443">
        <f>COUNTIF($A$2:A443,A443)</f>
        <v>9</v>
      </c>
    </row>
    <row r="444" spans="1:10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  <c r="J444">
        <f>COUNTIF($A$2:A444,A444)</f>
        <v>9</v>
      </c>
    </row>
    <row r="445" spans="1:10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  <c r="J445">
        <f>COUNTIF($A$2:A445,A445)</f>
        <v>9</v>
      </c>
    </row>
    <row r="446" spans="1:10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  <c r="J446">
        <f>COUNTIF($A$2:A446,A446)</f>
        <v>9</v>
      </c>
    </row>
    <row r="447" spans="1:10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  <c r="J447">
        <f>COUNTIF($A$2:A447,A447)</f>
        <v>9</v>
      </c>
    </row>
    <row r="448" spans="1:10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  <c r="J448">
        <f>COUNTIF($A$2:A448,A448)</f>
        <v>9</v>
      </c>
    </row>
    <row r="449" spans="1:10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  <c r="J449">
        <f>COUNTIF($A$2:A449,A449)</f>
        <v>9</v>
      </c>
    </row>
    <row r="450" spans="1:10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  <c r="J450">
        <f>COUNTIF($A$2:A450,A450)</f>
        <v>9</v>
      </c>
    </row>
    <row r="451" spans="1:10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  <c r="J451">
        <f>COUNTIF($A$2:A451,A451)</f>
        <v>9</v>
      </c>
    </row>
  </sheetData>
  <sortState xmlns:xlrd2="http://schemas.microsoft.com/office/spreadsheetml/2017/richdata2" ref="O2:AI454">
    <sortCondition ref="Y2:Y454"/>
  </sortState>
  <conditionalFormatting sqref="A2:A19">
    <cfRule type="duplicateValues" dxfId="110" priority="40"/>
  </conditionalFormatting>
  <conditionalFormatting sqref="A20:A37">
    <cfRule type="duplicateValues" dxfId="109" priority="39"/>
  </conditionalFormatting>
  <conditionalFormatting sqref="A38:A55">
    <cfRule type="duplicateValues" dxfId="108" priority="38"/>
  </conditionalFormatting>
  <conditionalFormatting sqref="A56:A73">
    <cfRule type="duplicateValues" dxfId="107" priority="37"/>
  </conditionalFormatting>
  <conditionalFormatting sqref="A74:A91">
    <cfRule type="duplicateValues" dxfId="106" priority="36"/>
  </conditionalFormatting>
  <conditionalFormatting sqref="O2:O19">
    <cfRule type="duplicateValues" dxfId="105" priority="35"/>
  </conditionalFormatting>
  <conditionalFormatting sqref="O20:O37">
    <cfRule type="duplicateValues" dxfId="104" priority="34"/>
  </conditionalFormatting>
  <conditionalFormatting sqref="O38:O55">
    <cfRule type="duplicateValues" dxfId="103" priority="33"/>
  </conditionalFormatting>
  <conditionalFormatting sqref="O56:O73">
    <cfRule type="duplicateValues" dxfId="102" priority="32"/>
  </conditionalFormatting>
  <conditionalFormatting sqref="O74:O91">
    <cfRule type="duplicateValues" dxfId="101" priority="31"/>
  </conditionalFormatting>
  <conditionalFormatting sqref="O92:O109">
    <cfRule type="duplicateValues" dxfId="100" priority="30"/>
  </conditionalFormatting>
  <conditionalFormatting sqref="O110:O127">
    <cfRule type="duplicateValues" dxfId="99" priority="29"/>
  </conditionalFormatting>
  <conditionalFormatting sqref="O128:O145">
    <cfRule type="duplicateValues" dxfId="98" priority="28"/>
  </conditionalFormatting>
  <conditionalFormatting sqref="O146:O163">
    <cfRule type="duplicateValues" dxfId="97" priority="27"/>
  </conditionalFormatting>
  <conditionalFormatting sqref="O164:O181">
    <cfRule type="duplicateValues" dxfId="96" priority="26"/>
  </conditionalFormatting>
  <conditionalFormatting sqref="A92:A109">
    <cfRule type="duplicateValues" dxfId="95" priority="25"/>
  </conditionalFormatting>
  <conditionalFormatting sqref="A110:A127">
    <cfRule type="duplicateValues" dxfId="94" priority="24"/>
  </conditionalFormatting>
  <conditionalFormatting sqref="A128:A145">
    <cfRule type="duplicateValues" dxfId="93" priority="23"/>
  </conditionalFormatting>
  <conditionalFormatting sqref="A146:A163">
    <cfRule type="duplicateValues" dxfId="92" priority="22"/>
  </conditionalFormatting>
  <conditionalFormatting sqref="A164:A181">
    <cfRule type="duplicateValues" dxfId="91" priority="21"/>
  </conditionalFormatting>
  <conditionalFormatting sqref="A182:A199">
    <cfRule type="duplicateValues" dxfId="90" priority="20"/>
  </conditionalFormatting>
  <conditionalFormatting sqref="A200:A217">
    <cfRule type="duplicateValues" dxfId="89" priority="19"/>
  </conditionalFormatting>
  <conditionalFormatting sqref="A218:A235">
    <cfRule type="duplicateValues" dxfId="88" priority="18"/>
  </conditionalFormatting>
  <conditionalFormatting sqref="A236:A253">
    <cfRule type="duplicateValues" dxfId="87" priority="17"/>
  </conditionalFormatting>
  <conditionalFormatting sqref="A254:A271">
    <cfRule type="duplicateValues" dxfId="86" priority="16"/>
  </conditionalFormatting>
  <conditionalFormatting sqref="A272:A289">
    <cfRule type="duplicateValues" dxfId="85" priority="15"/>
  </conditionalFormatting>
  <conditionalFormatting sqref="A290:A307">
    <cfRule type="duplicateValues" dxfId="84" priority="14"/>
  </conditionalFormatting>
  <conditionalFormatting sqref="A308:A325">
    <cfRule type="duplicateValues" dxfId="83" priority="13"/>
  </conditionalFormatting>
  <conditionalFormatting sqref="A326:A343">
    <cfRule type="duplicateValues" dxfId="82" priority="12"/>
  </conditionalFormatting>
  <conditionalFormatting sqref="A344:A361">
    <cfRule type="duplicateValues" dxfId="81" priority="11"/>
  </conditionalFormatting>
  <conditionalFormatting sqref="A362:A379">
    <cfRule type="duplicateValues" dxfId="80" priority="10"/>
  </conditionalFormatting>
  <conditionalFormatting sqref="A380:A397">
    <cfRule type="duplicateValues" dxfId="79" priority="9"/>
  </conditionalFormatting>
  <conditionalFormatting sqref="A398:A415">
    <cfRule type="duplicateValues" dxfId="78" priority="8"/>
  </conditionalFormatting>
  <conditionalFormatting sqref="A416:A433">
    <cfRule type="duplicateValues" dxfId="77" priority="7"/>
  </conditionalFormatting>
  <conditionalFormatting sqref="A434:A451">
    <cfRule type="duplicateValues" dxfId="76" priority="6"/>
  </conditionalFormatting>
  <conditionalFormatting sqref="AA2:AA19">
    <cfRule type="duplicateValues" dxfId="75" priority="5"/>
  </conditionalFormatting>
  <conditionalFormatting sqref="AA20:AA37">
    <cfRule type="duplicateValues" dxfId="74" priority="4"/>
  </conditionalFormatting>
  <conditionalFormatting sqref="AA38:AA55">
    <cfRule type="duplicateValues" dxfId="73" priority="3"/>
  </conditionalFormatting>
  <conditionalFormatting sqref="AA56:AA73">
    <cfRule type="duplicateValues" dxfId="72" priority="2"/>
  </conditionalFormatting>
  <conditionalFormatting sqref="AA74:AA91">
    <cfRule type="duplicateValues" dxfId="7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F0A0-8095-407E-9BA5-B652EEA45364}">
  <sheetPr codeName="Sheet7"/>
  <dimension ref="A1:N453"/>
  <sheetViews>
    <sheetView workbookViewId="0">
      <selection activeCell="M2" sqref="M2"/>
    </sheetView>
  </sheetViews>
  <sheetFormatPr defaultRowHeight="14.4" x14ac:dyDescent="0.55000000000000004"/>
  <sheetData>
    <row r="1" spans="1:14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  <c r="M1" s="1" t="s">
        <v>198</v>
      </c>
      <c r="N1" s="1" t="s">
        <v>199</v>
      </c>
    </row>
    <row r="2" spans="1:14" x14ac:dyDescent="0.55000000000000004">
      <c r="A2" t="s">
        <v>183</v>
      </c>
      <c r="B2">
        <v>1.6E-2</v>
      </c>
      <c r="C2">
        <v>6.2</v>
      </c>
      <c r="D2">
        <v>36</v>
      </c>
      <c r="E2">
        <v>3.5835189380000001</v>
      </c>
      <c r="F2">
        <v>5</v>
      </c>
      <c r="G2">
        <v>3.1402849879999999</v>
      </c>
      <c r="H2">
        <v>1</v>
      </c>
      <c r="I2">
        <v>10</v>
      </c>
      <c r="J2">
        <f t="shared" ref="J2:J65" ca="1" si="0">RAND()</f>
        <v>0.46701538385991326</v>
      </c>
      <c r="L2">
        <f>COUNTIF($A$2:A2,A2)</f>
        <v>1</v>
      </c>
      <c r="M2">
        <f>IF(I2=10,9,IF(I2=8,7,IF(I2=7,5,IF(I2=6,3,IF(I2=2,1)))))</f>
        <v>9</v>
      </c>
    </row>
    <row r="3" spans="1:14" x14ac:dyDescent="0.55000000000000004">
      <c r="A3" t="s">
        <v>163</v>
      </c>
      <c r="B3">
        <v>2.4E-2</v>
      </c>
      <c r="C3">
        <v>2.7</v>
      </c>
      <c r="D3">
        <v>3</v>
      </c>
      <c r="E3">
        <v>1.0986122890000001</v>
      </c>
      <c r="F3">
        <v>7</v>
      </c>
      <c r="G3">
        <v>2.4116888830000001</v>
      </c>
      <c r="H3">
        <v>3</v>
      </c>
      <c r="I3">
        <v>8</v>
      </c>
      <c r="J3">
        <f t="shared" ca="1" si="0"/>
        <v>0.23439489143941394</v>
      </c>
      <c r="L3">
        <f>COUNTIF($A$2:A3,A3)</f>
        <v>1</v>
      </c>
      <c r="M3">
        <f t="shared" ref="M3:M66" si="1">IF(I3=10,9,IF(I3=8,7,IF(I3=7,5,IF(I3=6,3,IF(I3=2,1)))))</f>
        <v>7</v>
      </c>
    </row>
    <row r="4" spans="1:14" x14ac:dyDescent="0.55000000000000004">
      <c r="A4" t="s">
        <v>79</v>
      </c>
      <c r="B4">
        <v>1.7000000000000001E-2</v>
      </c>
      <c r="C4">
        <v>5.2</v>
      </c>
      <c r="D4">
        <v>37</v>
      </c>
      <c r="E4">
        <v>3.6109179130000002</v>
      </c>
      <c r="F4">
        <v>9</v>
      </c>
      <c r="G4">
        <v>-5.8666827999999997E-2</v>
      </c>
      <c r="H4">
        <v>3</v>
      </c>
      <c r="I4">
        <v>7</v>
      </c>
      <c r="J4">
        <f t="shared" ca="1" si="0"/>
        <v>0.90230906541820344</v>
      </c>
      <c r="L4">
        <f>COUNTIF($A$2:A4,A4)</f>
        <v>1</v>
      </c>
      <c r="M4">
        <f t="shared" si="1"/>
        <v>5</v>
      </c>
    </row>
    <row r="5" spans="1:14" x14ac:dyDescent="0.55000000000000004">
      <c r="A5" t="s">
        <v>66</v>
      </c>
      <c r="B5">
        <v>6.0999999999999999E-2</v>
      </c>
      <c r="C5">
        <v>5.5</v>
      </c>
      <c r="D5">
        <v>1</v>
      </c>
      <c r="E5">
        <v>0</v>
      </c>
      <c r="F5">
        <v>5</v>
      </c>
      <c r="G5">
        <v>2.082466766</v>
      </c>
      <c r="H5">
        <v>1</v>
      </c>
      <c r="I5">
        <v>7</v>
      </c>
      <c r="J5">
        <f t="shared" ca="1" si="0"/>
        <v>8.5359077370164016E-3</v>
      </c>
      <c r="L5">
        <f>COUNTIF($A$2:A5,A5)</f>
        <v>1</v>
      </c>
      <c r="M5">
        <f t="shared" si="1"/>
        <v>5</v>
      </c>
    </row>
    <row r="6" spans="1:14" x14ac:dyDescent="0.55000000000000004">
      <c r="A6" t="s">
        <v>179</v>
      </c>
      <c r="B6">
        <v>2.1000000000000001E-2</v>
      </c>
      <c r="C6">
        <v>6.9</v>
      </c>
      <c r="D6">
        <v>19</v>
      </c>
      <c r="E6">
        <v>2.9444389790000001</v>
      </c>
      <c r="F6">
        <v>4</v>
      </c>
      <c r="G6">
        <v>1.173394746</v>
      </c>
      <c r="H6">
        <v>1</v>
      </c>
      <c r="I6">
        <v>10</v>
      </c>
      <c r="J6">
        <f t="shared" ca="1" si="0"/>
        <v>0.49196737589793038</v>
      </c>
      <c r="L6">
        <f>COUNTIF($A$2:A6,A6)</f>
        <v>1</v>
      </c>
      <c r="M6">
        <f t="shared" si="1"/>
        <v>9</v>
      </c>
    </row>
    <row r="7" spans="1:14" x14ac:dyDescent="0.55000000000000004">
      <c r="A7" t="s">
        <v>71</v>
      </c>
      <c r="B7">
        <v>5.8999999999999997E-2</v>
      </c>
      <c r="C7">
        <v>7.5</v>
      </c>
      <c r="D7">
        <v>33</v>
      </c>
      <c r="E7">
        <v>3.496507561</v>
      </c>
      <c r="F7">
        <v>4</v>
      </c>
      <c r="G7">
        <v>1.806443386</v>
      </c>
      <c r="H7">
        <v>1</v>
      </c>
      <c r="I7">
        <v>7</v>
      </c>
      <c r="J7">
        <f t="shared" ca="1" si="0"/>
        <v>0.90601906309591973</v>
      </c>
      <c r="L7">
        <f>COUNTIF($A$2:A7,A7)</f>
        <v>1</v>
      </c>
      <c r="M7">
        <f t="shared" si="1"/>
        <v>5</v>
      </c>
    </row>
    <row r="8" spans="1:14" x14ac:dyDescent="0.55000000000000004">
      <c r="A8" s="1" t="s">
        <v>56</v>
      </c>
      <c r="B8" s="1">
        <v>5.3999999999999999E-2</v>
      </c>
      <c r="C8" s="1">
        <v>3.25</v>
      </c>
      <c r="D8" s="1">
        <v>19</v>
      </c>
      <c r="E8" s="1">
        <v>2.9444389790000001</v>
      </c>
      <c r="F8" s="1">
        <v>3</v>
      </c>
      <c r="G8" s="1">
        <v>0.53434834499999995</v>
      </c>
      <c r="H8" s="1">
        <v>1</v>
      </c>
      <c r="I8" s="1">
        <v>2</v>
      </c>
      <c r="J8">
        <f t="shared" ca="1" si="0"/>
        <v>3.8964307401858855E-2</v>
      </c>
      <c r="L8">
        <f>COUNTIF($A$2:A8,A8)</f>
        <v>1</v>
      </c>
      <c r="M8">
        <f t="shared" si="1"/>
        <v>1</v>
      </c>
    </row>
    <row r="9" spans="1:14" x14ac:dyDescent="0.55000000000000004">
      <c r="A9" t="s">
        <v>188</v>
      </c>
      <c r="B9">
        <v>1.7999999999999999E-2</v>
      </c>
      <c r="C9">
        <v>6.05</v>
      </c>
      <c r="D9">
        <v>1</v>
      </c>
      <c r="E9">
        <v>0</v>
      </c>
      <c r="F9">
        <v>8</v>
      </c>
      <c r="G9">
        <v>2.94541977</v>
      </c>
      <c r="H9">
        <v>3</v>
      </c>
      <c r="I9">
        <v>10</v>
      </c>
      <c r="J9">
        <f t="shared" ca="1" si="0"/>
        <v>0.37760848909087563</v>
      </c>
      <c r="L9">
        <f>COUNTIF($A$2:A9,A9)</f>
        <v>1</v>
      </c>
      <c r="M9">
        <f t="shared" si="1"/>
        <v>9</v>
      </c>
    </row>
    <row r="10" spans="1:14" x14ac:dyDescent="0.55000000000000004">
      <c r="A10" t="s">
        <v>156</v>
      </c>
      <c r="B10">
        <v>5.2999999999999999E-2</v>
      </c>
      <c r="C10">
        <v>5.65</v>
      </c>
      <c r="D10">
        <v>11</v>
      </c>
      <c r="E10">
        <v>2.397895273</v>
      </c>
      <c r="F10">
        <v>4</v>
      </c>
      <c r="G10">
        <v>0.25150196200000002</v>
      </c>
      <c r="H10">
        <v>1</v>
      </c>
      <c r="I10">
        <v>8</v>
      </c>
      <c r="J10">
        <f t="shared" ca="1" si="0"/>
        <v>4.3233982593577913E-3</v>
      </c>
      <c r="L10">
        <f>COUNTIF($A$2:A10,A10)</f>
        <v>1</v>
      </c>
      <c r="M10">
        <f t="shared" si="1"/>
        <v>7</v>
      </c>
    </row>
    <row r="11" spans="1:14" x14ac:dyDescent="0.55000000000000004">
      <c r="A11" t="s">
        <v>79</v>
      </c>
      <c r="B11">
        <v>1.7000000000000001E-2</v>
      </c>
      <c r="C11">
        <v>5.2</v>
      </c>
      <c r="D11">
        <v>37</v>
      </c>
      <c r="E11">
        <v>3.6109179130000002</v>
      </c>
      <c r="F11">
        <v>9</v>
      </c>
      <c r="G11">
        <v>-5.8666827999999997E-2</v>
      </c>
      <c r="H11">
        <v>3</v>
      </c>
      <c r="I11">
        <v>7</v>
      </c>
      <c r="J11">
        <f t="shared" ca="1" si="0"/>
        <v>0.60054863216690435</v>
      </c>
      <c r="L11">
        <f>COUNTIF($A$2:A11,A11)</f>
        <v>2</v>
      </c>
      <c r="M11">
        <f t="shared" si="1"/>
        <v>5</v>
      </c>
    </row>
    <row r="12" spans="1:14" x14ac:dyDescent="0.55000000000000004">
      <c r="A12" t="s">
        <v>160</v>
      </c>
      <c r="B12">
        <v>0.02</v>
      </c>
      <c r="C12">
        <v>5.2</v>
      </c>
      <c r="D12">
        <v>1</v>
      </c>
      <c r="E12">
        <v>0</v>
      </c>
      <c r="F12">
        <v>4</v>
      </c>
      <c r="G12">
        <v>2.0667746519999999</v>
      </c>
      <c r="H12">
        <v>1</v>
      </c>
      <c r="I12">
        <v>8</v>
      </c>
      <c r="J12">
        <f t="shared" ca="1" si="0"/>
        <v>0.26492622198477522</v>
      </c>
      <c r="L12">
        <f>COUNTIF($A$2:A12,A12)</f>
        <v>1</v>
      </c>
      <c r="M12">
        <f t="shared" si="1"/>
        <v>7</v>
      </c>
    </row>
    <row r="13" spans="1:14" x14ac:dyDescent="0.55000000000000004">
      <c r="A13" t="s">
        <v>162</v>
      </c>
      <c r="B13">
        <v>5.0000000000000001E-3</v>
      </c>
      <c r="C13">
        <v>6.05</v>
      </c>
      <c r="D13">
        <v>5</v>
      </c>
      <c r="E13">
        <v>1.609437912</v>
      </c>
      <c r="F13">
        <v>7</v>
      </c>
      <c r="G13">
        <v>5.1818291160000003</v>
      </c>
      <c r="H13">
        <v>2</v>
      </c>
      <c r="I13">
        <v>8</v>
      </c>
      <c r="J13">
        <f t="shared" ca="1" si="0"/>
        <v>0.25919759817652044</v>
      </c>
      <c r="L13">
        <f>COUNTIF($A$2:A13,A13)</f>
        <v>1</v>
      </c>
      <c r="M13">
        <f t="shared" si="1"/>
        <v>7</v>
      </c>
    </row>
    <row r="14" spans="1:14" x14ac:dyDescent="0.55000000000000004">
      <c r="A14" t="s">
        <v>184</v>
      </c>
      <c r="B14">
        <v>1.0999999999999999E-2</v>
      </c>
      <c r="C14">
        <v>6.4</v>
      </c>
      <c r="D14">
        <v>1</v>
      </c>
      <c r="E14">
        <v>0</v>
      </c>
      <c r="F14">
        <v>9</v>
      </c>
      <c r="G14">
        <v>0.82453257899999999</v>
      </c>
      <c r="H14">
        <v>4</v>
      </c>
      <c r="I14">
        <v>10</v>
      </c>
      <c r="J14">
        <f t="shared" ca="1" si="0"/>
        <v>0.32144043205061557</v>
      </c>
      <c r="L14">
        <f>COUNTIF($A$2:A14,A14)</f>
        <v>1</v>
      </c>
      <c r="M14">
        <f t="shared" si="1"/>
        <v>9</v>
      </c>
    </row>
    <row r="15" spans="1:14" x14ac:dyDescent="0.55000000000000004">
      <c r="A15" t="s">
        <v>176</v>
      </c>
      <c r="B15">
        <v>1.7000000000000001E-2</v>
      </c>
      <c r="C15">
        <v>6.1</v>
      </c>
      <c r="D15">
        <v>37</v>
      </c>
      <c r="E15">
        <v>3.6109179130000002</v>
      </c>
      <c r="F15">
        <v>8</v>
      </c>
      <c r="G15">
        <v>1.476122012</v>
      </c>
      <c r="H15">
        <v>2</v>
      </c>
      <c r="I15">
        <v>10</v>
      </c>
      <c r="J15">
        <f t="shared" ca="1" si="0"/>
        <v>0.46429291752679691</v>
      </c>
      <c r="L15">
        <f>COUNTIF($A$2:A15,A15)</f>
        <v>1</v>
      </c>
      <c r="M15">
        <f t="shared" si="1"/>
        <v>9</v>
      </c>
    </row>
    <row r="16" spans="1:14" x14ac:dyDescent="0.55000000000000004">
      <c r="A16" t="s">
        <v>151</v>
      </c>
      <c r="B16">
        <v>1.4E-2</v>
      </c>
      <c r="C16">
        <v>6.45</v>
      </c>
      <c r="D16">
        <v>2</v>
      </c>
      <c r="E16">
        <v>0.69314718099999995</v>
      </c>
      <c r="F16">
        <v>7</v>
      </c>
      <c r="G16">
        <v>3.357304568</v>
      </c>
      <c r="H16">
        <v>2</v>
      </c>
      <c r="I16">
        <v>6</v>
      </c>
      <c r="J16">
        <f t="shared" ca="1" si="0"/>
        <v>0.67297038825160371</v>
      </c>
      <c r="L16">
        <f>COUNTIF($A$2:A16,A16)</f>
        <v>1</v>
      </c>
      <c r="M16">
        <f t="shared" si="1"/>
        <v>3</v>
      </c>
    </row>
    <row r="17" spans="1:13" x14ac:dyDescent="0.55000000000000004">
      <c r="A17" t="s">
        <v>167</v>
      </c>
      <c r="B17">
        <v>5.3999999999999999E-2</v>
      </c>
      <c r="C17">
        <v>4.0999999999999996</v>
      </c>
      <c r="D17">
        <v>1</v>
      </c>
      <c r="E17">
        <v>0</v>
      </c>
      <c r="F17">
        <v>10</v>
      </c>
      <c r="G17">
        <v>1.1063694209999999</v>
      </c>
      <c r="H17">
        <v>3</v>
      </c>
      <c r="I17">
        <v>8</v>
      </c>
      <c r="J17">
        <f t="shared" ca="1" si="0"/>
        <v>0.90248991878738205</v>
      </c>
      <c r="L17">
        <f>COUNTIF($A$2:A17,A17)</f>
        <v>1</v>
      </c>
      <c r="M17">
        <f t="shared" si="1"/>
        <v>7</v>
      </c>
    </row>
    <row r="18" spans="1:13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>
        <f t="shared" ca="1" si="0"/>
        <v>0.41730839772282835</v>
      </c>
      <c r="L18">
        <f>COUNTIF($A$2:A18,A18)</f>
        <v>1</v>
      </c>
      <c r="M18">
        <f t="shared" si="1"/>
        <v>5</v>
      </c>
    </row>
    <row r="19" spans="1:13" x14ac:dyDescent="0.55000000000000004">
      <c r="A19" t="s">
        <v>162</v>
      </c>
      <c r="B19">
        <v>5.0000000000000001E-3</v>
      </c>
      <c r="C19">
        <v>6.05</v>
      </c>
      <c r="D19">
        <v>5</v>
      </c>
      <c r="E19">
        <v>1.609437912</v>
      </c>
      <c r="F19">
        <v>7</v>
      </c>
      <c r="G19">
        <v>5.1818291160000003</v>
      </c>
      <c r="H19">
        <v>2</v>
      </c>
      <c r="I19">
        <v>8</v>
      </c>
      <c r="J19">
        <f t="shared" ca="1" si="0"/>
        <v>0.17231776108008379</v>
      </c>
      <c r="L19">
        <f>COUNTIF($A$2:A19,A19)</f>
        <v>2</v>
      </c>
      <c r="M19">
        <f t="shared" si="1"/>
        <v>7</v>
      </c>
    </row>
    <row r="20" spans="1:13" x14ac:dyDescent="0.55000000000000004">
      <c r="A20" t="s">
        <v>152</v>
      </c>
      <c r="B20">
        <v>0.02</v>
      </c>
      <c r="C20">
        <v>5.5</v>
      </c>
      <c r="D20">
        <v>3</v>
      </c>
      <c r="E20">
        <v>1.0986122890000001</v>
      </c>
      <c r="F20">
        <v>5</v>
      </c>
      <c r="G20">
        <v>3.1024067350000002</v>
      </c>
      <c r="H20">
        <v>1</v>
      </c>
      <c r="I20">
        <v>6</v>
      </c>
      <c r="J20">
        <f t="shared" ca="1" si="0"/>
        <v>4.3220755501797936E-2</v>
      </c>
      <c r="L20">
        <f>COUNTIF($A$2:A20,A20)</f>
        <v>1</v>
      </c>
      <c r="M20">
        <f t="shared" si="1"/>
        <v>3</v>
      </c>
    </row>
    <row r="21" spans="1:13" x14ac:dyDescent="0.55000000000000004">
      <c r="A21" t="s">
        <v>173</v>
      </c>
      <c r="B21">
        <v>7.2999999999999995E-2</v>
      </c>
      <c r="C21">
        <v>4.9000000000000004</v>
      </c>
      <c r="D21">
        <v>7</v>
      </c>
      <c r="E21">
        <v>1.9459101489999999</v>
      </c>
      <c r="F21">
        <v>5</v>
      </c>
      <c r="G21">
        <v>0.58416263999999996</v>
      </c>
      <c r="H21">
        <v>1</v>
      </c>
      <c r="I21">
        <v>10</v>
      </c>
      <c r="J21">
        <f t="shared" ca="1" si="0"/>
        <v>0.72580604936227366</v>
      </c>
      <c r="L21">
        <f>COUNTIF($A$2:A21,A21)</f>
        <v>1</v>
      </c>
      <c r="M21">
        <f t="shared" si="1"/>
        <v>9</v>
      </c>
    </row>
    <row r="22" spans="1:13" x14ac:dyDescent="0.55000000000000004">
      <c r="A22" t="s">
        <v>165</v>
      </c>
      <c r="B22">
        <v>1.6E-2</v>
      </c>
      <c r="C22">
        <v>8.65</v>
      </c>
      <c r="D22">
        <v>24</v>
      </c>
      <c r="E22">
        <v>3.1780538300000001</v>
      </c>
      <c r="F22">
        <v>5</v>
      </c>
      <c r="G22">
        <v>3.6144332380000002</v>
      </c>
      <c r="H22">
        <v>1</v>
      </c>
      <c r="I22">
        <v>8</v>
      </c>
      <c r="J22">
        <f t="shared" ca="1" si="0"/>
        <v>0.28048986266587816</v>
      </c>
      <c r="L22">
        <f>COUNTIF($A$2:A22,A22)</f>
        <v>1</v>
      </c>
      <c r="M22">
        <f t="shared" si="1"/>
        <v>7</v>
      </c>
    </row>
    <row r="23" spans="1:13" x14ac:dyDescent="0.55000000000000004">
      <c r="A23" t="s">
        <v>158</v>
      </c>
      <c r="B23">
        <v>6.0999999999999999E-2</v>
      </c>
      <c r="C23">
        <v>6.4</v>
      </c>
      <c r="D23">
        <v>4</v>
      </c>
      <c r="E23">
        <v>1.386294361</v>
      </c>
      <c r="F23">
        <v>7</v>
      </c>
      <c r="G23">
        <v>0.40697080400000002</v>
      </c>
      <c r="H23">
        <v>2</v>
      </c>
      <c r="I23">
        <v>8</v>
      </c>
      <c r="J23">
        <f t="shared" ca="1" si="0"/>
        <v>3.6588210298058366E-2</v>
      </c>
      <c r="L23">
        <f>COUNTIF($A$2:A23,A23)</f>
        <v>1</v>
      </c>
      <c r="M23">
        <f t="shared" si="1"/>
        <v>7</v>
      </c>
    </row>
    <row r="24" spans="1:13" x14ac:dyDescent="0.55000000000000004">
      <c r="A24" s="1" t="s">
        <v>46</v>
      </c>
      <c r="B24" s="1">
        <v>0.05</v>
      </c>
      <c r="C24" s="1">
        <v>8.65</v>
      </c>
      <c r="D24" s="1">
        <v>69</v>
      </c>
      <c r="E24" s="1">
        <v>4.2341065049999997</v>
      </c>
      <c r="F24" s="1">
        <v>4</v>
      </c>
      <c r="G24" s="1">
        <v>1.712672977</v>
      </c>
      <c r="H24" s="1">
        <v>1</v>
      </c>
      <c r="I24" s="1">
        <v>2</v>
      </c>
      <c r="J24">
        <f t="shared" ca="1" si="0"/>
        <v>0.85916669211191565</v>
      </c>
      <c r="L24">
        <f>COUNTIF($A$2:A24,A24)</f>
        <v>1</v>
      </c>
      <c r="M24">
        <f t="shared" si="1"/>
        <v>1</v>
      </c>
    </row>
    <row r="25" spans="1:13" x14ac:dyDescent="0.55000000000000004">
      <c r="A25" t="s">
        <v>77</v>
      </c>
      <c r="B25">
        <v>0.05</v>
      </c>
      <c r="C25">
        <v>4.9000000000000004</v>
      </c>
      <c r="D25">
        <v>11</v>
      </c>
      <c r="E25">
        <v>2.397895273</v>
      </c>
      <c r="F25">
        <v>5</v>
      </c>
      <c r="G25">
        <v>0.28049922300000002</v>
      </c>
      <c r="H25">
        <v>1</v>
      </c>
      <c r="I25">
        <v>7</v>
      </c>
      <c r="J25">
        <f t="shared" ca="1" si="0"/>
        <v>0.92630353161259904</v>
      </c>
      <c r="L25">
        <f>COUNTIF($A$2:A25,A25)</f>
        <v>1</v>
      </c>
      <c r="M25">
        <f t="shared" si="1"/>
        <v>5</v>
      </c>
    </row>
    <row r="26" spans="1:13" x14ac:dyDescent="0.55000000000000004">
      <c r="A26" s="1" t="s">
        <v>59</v>
      </c>
      <c r="B26" s="1">
        <v>1.4999999999999999E-2</v>
      </c>
      <c r="C26" s="1">
        <v>2.95</v>
      </c>
      <c r="D26" s="1">
        <v>19</v>
      </c>
      <c r="E26" s="1">
        <v>2.9444389790000001</v>
      </c>
      <c r="F26" s="1">
        <v>5</v>
      </c>
      <c r="G26" s="1">
        <v>1.0163052210000001</v>
      </c>
      <c r="H26" s="1">
        <v>1</v>
      </c>
      <c r="I26" s="1">
        <v>2</v>
      </c>
      <c r="J26">
        <f t="shared" ca="1" si="0"/>
        <v>0.56275085031439376</v>
      </c>
      <c r="L26">
        <f>COUNTIF($A$2:A26,A26)</f>
        <v>1</v>
      </c>
      <c r="M26">
        <f t="shared" si="1"/>
        <v>1</v>
      </c>
    </row>
    <row r="27" spans="1:13" x14ac:dyDescent="0.55000000000000004">
      <c r="A27" t="s">
        <v>151</v>
      </c>
      <c r="B27">
        <v>1.4E-2</v>
      </c>
      <c r="C27">
        <v>6.45</v>
      </c>
      <c r="D27">
        <v>2</v>
      </c>
      <c r="E27">
        <v>0.69314718099999995</v>
      </c>
      <c r="F27">
        <v>7</v>
      </c>
      <c r="G27">
        <v>3.357304568</v>
      </c>
      <c r="H27">
        <v>2</v>
      </c>
      <c r="I27">
        <v>6</v>
      </c>
      <c r="J27">
        <f t="shared" ca="1" si="0"/>
        <v>0.19566854833797653</v>
      </c>
      <c r="L27">
        <f>COUNTIF($A$2:A27,A27)</f>
        <v>2</v>
      </c>
      <c r="M27">
        <f t="shared" si="1"/>
        <v>3</v>
      </c>
    </row>
    <row r="28" spans="1:13" x14ac:dyDescent="0.55000000000000004">
      <c r="A28" t="s">
        <v>64</v>
      </c>
      <c r="B28">
        <v>1.6E-2</v>
      </c>
      <c r="C28">
        <v>5.5</v>
      </c>
      <c r="D28">
        <v>1</v>
      </c>
      <c r="E28">
        <v>0</v>
      </c>
      <c r="F28">
        <v>5</v>
      </c>
      <c r="G28">
        <v>3.7087200519999999</v>
      </c>
      <c r="H28">
        <v>2</v>
      </c>
      <c r="I28">
        <v>7</v>
      </c>
      <c r="J28">
        <f t="shared" ca="1" si="0"/>
        <v>0.76933377244417234</v>
      </c>
      <c r="L28">
        <f>COUNTIF($A$2:A28,A28)</f>
        <v>1</v>
      </c>
      <c r="M28">
        <f t="shared" si="1"/>
        <v>5</v>
      </c>
    </row>
    <row r="29" spans="1:13" x14ac:dyDescent="0.55000000000000004">
      <c r="A29" t="s">
        <v>185</v>
      </c>
      <c r="B29">
        <v>5.1999999999999998E-2</v>
      </c>
      <c r="C29">
        <v>4.25</v>
      </c>
      <c r="D29">
        <v>23</v>
      </c>
      <c r="E29">
        <v>3.1354942160000001</v>
      </c>
      <c r="F29">
        <v>5</v>
      </c>
      <c r="G29">
        <v>1.4673793509999999</v>
      </c>
      <c r="H29">
        <v>1</v>
      </c>
      <c r="I29">
        <v>10</v>
      </c>
      <c r="J29">
        <f t="shared" ca="1" si="0"/>
        <v>3.4383435880684265E-2</v>
      </c>
      <c r="L29">
        <f>COUNTIF($A$2:A29,A29)</f>
        <v>1</v>
      </c>
      <c r="M29">
        <f t="shared" si="1"/>
        <v>9</v>
      </c>
    </row>
    <row r="30" spans="1:13" x14ac:dyDescent="0.55000000000000004">
      <c r="A30" t="s">
        <v>187</v>
      </c>
      <c r="B30">
        <v>2.5999999999999999E-2</v>
      </c>
      <c r="C30">
        <v>2.1</v>
      </c>
      <c r="D30">
        <v>1</v>
      </c>
      <c r="E30">
        <v>0</v>
      </c>
      <c r="F30">
        <v>8</v>
      </c>
      <c r="G30">
        <v>2.1033899690000002</v>
      </c>
      <c r="H30">
        <v>3</v>
      </c>
      <c r="I30">
        <v>10</v>
      </c>
      <c r="J30">
        <f t="shared" ca="1" si="0"/>
        <v>0.81201898295571173</v>
      </c>
      <c r="L30">
        <f>COUNTIF($A$2:A30,A30)</f>
        <v>1</v>
      </c>
      <c r="M30">
        <f t="shared" si="1"/>
        <v>9</v>
      </c>
    </row>
    <row r="31" spans="1:13" x14ac:dyDescent="0.55000000000000004">
      <c r="A31" t="s">
        <v>63</v>
      </c>
      <c r="B31">
        <v>5.8000000000000003E-2</v>
      </c>
      <c r="C31">
        <v>5.85</v>
      </c>
      <c r="D31">
        <v>1</v>
      </c>
      <c r="E31">
        <v>0</v>
      </c>
      <c r="F31">
        <v>9</v>
      </c>
      <c r="G31">
        <v>2.936139426</v>
      </c>
      <c r="H31">
        <v>4</v>
      </c>
      <c r="I31">
        <v>7</v>
      </c>
      <c r="J31">
        <f t="shared" ca="1" si="0"/>
        <v>3.2456248795787457E-2</v>
      </c>
      <c r="L31">
        <f>COUNTIF($A$2:A31,A31)</f>
        <v>1</v>
      </c>
      <c r="M31">
        <f t="shared" si="1"/>
        <v>5</v>
      </c>
    </row>
    <row r="32" spans="1:13" x14ac:dyDescent="0.55000000000000004">
      <c r="A32" t="s">
        <v>149</v>
      </c>
      <c r="B32">
        <v>5.8999999999999997E-2</v>
      </c>
      <c r="C32">
        <v>8.9499999999999993</v>
      </c>
      <c r="D32">
        <v>348</v>
      </c>
      <c r="E32">
        <v>5.8522024799999999</v>
      </c>
      <c r="F32">
        <v>4</v>
      </c>
      <c r="G32">
        <v>2.4814550139999998</v>
      </c>
      <c r="H32">
        <v>1</v>
      </c>
      <c r="I32">
        <v>6</v>
      </c>
      <c r="J32">
        <f t="shared" ca="1" si="0"/>
        <v>0.23656569070215039</v>
      </c>
      <c r="L32">
        <f>COUNTIF($A$2:A32,A32)</f>
        <v>1</v>
      </c>
      <c r="M32">
        <f t="shared" si="1"/>
        <v>3</v>
      </c>
    </row>
    <row r="33" spans="1:13" x14ac:dyDescent="0.55000000000000004">
      <c r="A33" t="s">
        <v>175</v>
      </c>
      <c r="B33">
        <v>1.7999999999999999E-2</v>
      </c>
      <c r="C33">
        <v>5.7</v>
      </c>
      <c r="D33">
        <v>9</v>
      </c>
      <c r="E33">
        <v>2.1972245770000001</v>
      </c>
      <c r="F33">
        <v>10</v>
      </c>
      <c r="G33">
        <v>0.41392047399999998</v>
      </c>
      <c r="H33">
        <v>3</v>
      </c>
      <c r="I33">
        <v>10</v>
      </c>
      <c r="J33">
        <f t="shared" ca="1" si="0"/>
        <v>0.9699866893874447</v>
      </c>
      <c r="L33">
        <f>COUNTIF($A$2:A33,A33)</f>
        <v>1</v>
      </c>
      <c r="M33">
        <f t="shared" si="1"/>
        <v>9</v>
      </c>
    </row>
    <row r="34" spans="1:13" x14ac:dyDescent="0.55000000000000004">
      <c r="A34" t="s">
        <v>177</v>
      </c>
      <c r="B34">
        <v>2.1000000000000001E-2</v>
      </c>
      <c r="C34">
        <v>2.9</v>
      </c>
      <c r="D34">
        <v>1</v>
      </c>
      <c r="E34">
        <v>0</v>
      </c>
      <c r="F34">
        <v>9</v>
      </c>
      <c r="G34">
        <v>1.6721828860000001</v>
      </c>
      <c r="H34">
        <v>4</v>
      </c>
      <c r="I34">
        <v>10</v>
      </c>
      <c r="J34">
        <f t="shared" ca="1" si="0"/>
        <v>0.25760230130617912</v>
      </c>
      <c r="L34">
        <f>COUNTIF($A$2:A34,A34)</f>
        <v>1</v>
      </c>
      <c r="M34">
        <f t="shared" si="1"/>
        <v>9</v>
      </c>
    </row>
    <row r="35" spans="1:13" x14ac:dyDescent="0.55000000000000004">
      <c r="A35" t="s">
        <v>181</v>
      </c>
      <c r="B35">
        <v>0.05</v>
      </c>
      <c r="C35">
        <v>7.1</v>
      </c>
      <c r="D35">
        <v>10</v>
      </c>
      <c r="E35">
        <v>2.3025850929999998</v>
      </c>
      <c r="F35">
        <v>5</v>
      </c>
      <c r="G35">
        <v>-5.5492650999999997E-2</v>
      </c>
      <c r="H35">
        <v>1</v>
      </c>
      <c r="I35">
        <v>10</v>
      </c>
      <c r="J35">
        <f t="shared" ca="1" si="0"/>
        <v>0.69396507822091202</v>
      </c>
      <c r="L35">
        <f>COUNTIF($A$2:A35,A35)</f>
        <v>1</v>
      </c>
      <c r="M35">
        <f t="shared" si="1"/>
        <v>9</v>
      </c>
    </row>
    <row r="36" spans="1:13" x14ac:dyDescent="0.55000000000000004">
      <c r="A36" t="s">
        <v>174</v>
      </c>
      <c r="B36">
        <v>2.7E-2</v>
      </c>
      <c r="C36">
        <v>7.5</v>
      </c>
      <c r="D36">
        <v>8</v>
      </c>
      <c r="E36">
        <v>2.0794415420000001</v>
      </c>
      <c r="F36">
        <v>4</v>
      </c>
      <c r="G36">
        <v>3.173214846</v>
      </c>
      <c r="H36">
        <v>2</v>
      </c>
      <c r="I36">
        <v>10</v>
      </c>
      <c r="J36">
        <f t="shared" ca="1" si="0"/>
        <v>0.80876648845215393</v>
      </c>
      <c r="L36">
        <f>COUNTIF($A$2:A36,A36)</f>
        <v>1</v>
      </c>
      <c r="M36">
        <f t="shared" si="1"/>
        <v>9</v>
      </c>
    </row>
    <row r="37" spans="1:13" x14ac:dyDescent="0.55000000000000004">
      <c r="A37" t="s">
        <v>173</v>
      </c>
      <c r="B37">
        <v>7.2999999999999995E-2</v>
      </c>
      <c r="C37">
        <v>4.9000000000000004</v>
      </c>
      <c r="D37">
        <v>7</v>
      </c>
      <c r="E37">
        <v>1.9459101489999999</v>
      </c>
      <c r="F37">
        <v>5</v>
      </c>
      <c r="G37">
        <v>0.58416263999999996</v>
      </c>
      <c r="H37">
        <v>1</v>
      </c>
      <c r="I37">
        <v>10</v>
      </c>
      <c r="J37">
        <f t="shared" ca="1" si="0"/>
        <v>0.78374023996197473</v>
      </c>
      <c r="L37">
        <f>COUNTIF($A$2:A37,A37)</f>
        <v>2</v>
      </c>
      <c r="M37">
        <f t="shared" si="1"/>
        <v>9</v>
      </c>
    </row>
    <row r="38" spans="1:13" x14ac:dyDescent="0.55000000000000004">
      <c r="A38" t="s">
        <v>171</v>
      </c>
      <c r="B38">
        <v>5.5E-2</v>
      </c>
      <c r="C38">
        <v>4.4000000000000004</v>
      </c>
      <c r="D38">
        <v>1</v>
      </c>
      <c r="E38">
        <v>0</v>
      </c>
      <c r="F38">
        <v>6</v>
      </c>
      <c r="G38">
        <v>1.400596964</v>
      </c>
      <c r="H38">
        <v>2</v>
      </c>
      <c r="I38">
        <v>10</v>
      </c>
      <c r="J38">
        <f t="shared" ca="1" si="0"/>
        <v>0.13474795075669121</v>
      </c>
      <c r="L38">
        <f>COUNTIF($A$2:A38,A38)</f>
        <v>1</v>
      </c>
      <c r="M38">
        <f t="shared" si="1"/>
        <v>9</v>
      </c>
    </row>
    <row r="39" spans="1:13" x14ac:dyDescent="0.55000000000000004">
      <c r="A39" t="s">
        <v>176</v>
      </c>
      <c r="B39">
        <v>1.7000000000000001E-2</v>
      </c>
      <c r="C39">
        <v>6.1</v>
      </c>
      <c r="D39">
        <v>37</v>
      </c>
      <c r="E39">
        <v>3.6109179130000002</v>
      </c>
      <c r="F39">
        <v>8</v>
      </c>
      <c r="G39">
        <v>1.476122012</v>
      </c>
      <c r="H39">
        <v>2</v>
      </c>
      <c r="I39">
        <v>10</v>
      </c>
      <c r="J39">
        <f t="shared" ca="1" si="0"/>
        <v>0.14337713586632161</v>
      </c>
      <c r="L39">
        <f>COUNTIF($A$2:A39,A39)</f>
        <v>2</v>
      </c>
      <c r="M39">
        <f t="shared" si="1"/>
        <v>9</v>
      </c>
    </row>
    <row r="40" spans="1:13" x14ac:dyDescent="0.55000000000000004">
      <c r="A40" t="s">
        <v>63</v>
      </c>
      <c r="B40">
        <v>5.8000000000000003E-2</v>
      </c>
      <c r="C40">
        <v>5.85</v>
      </c>
      <c r="D40">
        <v>1</v>
      </c>
      <c r="E40">
        <v>0</v>
      </c>
      <c r="F40">
        <v>9</v>
      </c>
      <c r="G40">
        <v>2.936139426</v>
      </c>
      <c r="H40">
        <v>4</v>
      </c>
      <c r="I40">
        <v>7</v>
      </c>
      <c r="J40">
        <f t="shared" ca="1" si="0"/>
        <v>0.8797434981630361</v>
      </c>
      <c r="L40">
        <f>COUNTIF($A$2:A40,A40)</f>
        <v>2</v>
      </c>
      <c r="M40">
        <f t="shared" si="1"/>
        <v>5</v>
      </c>
    </row>
    <row r="41" spans="1:13" x14ac:dyDescent="0.55000000000000004">
      <c r="A41" t="s">
        <v>188</v>
      </c>
      <c r="B41">
        <v>1.7999999999999999E-2</v>
      </c>
      <c r="C41">
        <v>6.05</v>
      </c>
      <c r="D41">
        <v>1</v>
      </c>
      <c r="E41">
        <v>0</v>
      </c>
      <c r="F41">
        <v>8</v>
      </c>
      <c r="G41">
        <v>2.94541977</v>
      </c>
      <c r="H41">
        <v>3</v>
      </c>
      <c r="I41">
        <v>10</v>
      </c>
      <c r="J41">
        <f t="shared" ca="1" si="0"/>
        <v>0.24790974576524349</v>
      </c>
      <c r="L41">
        <f>COUNTIF($A$2:A41,A41)</f>
        <v>2</v>
      </c>
      <c r="M41">
        <f t="shared" si="1"/>
        <v>9</v>
      </c>
    </row>
    <row r="42" spans="1:13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 t="shared" ca="1" si="0"/>
        <v>0.5941845946226969</v>
      </c>
      <c r="L42">
        <f>COUNTIF($A$2:A42,A42)</f>
        <v>1</v>
      </c>
      <c r="M42">
        <f t="shared" si="1"/>
        <v>5</v>
      </c>
    </row>
    <row r="43" spans="1:13" x14ac:dyDescent="0.55000000000000004">
      <c r="A43" t="s">
        <v>78</v>
      </c>
      <c r="B43">
        <v>5.1999999999999998E-2</v>
      </c>
      <c r="C43">
        <v>5.6</v>
      </c>
      <c r="D43">
        <v>3</v>
      </c>
      <c r="E43">
        <v>1.0986122890000001</v>
      </c>
      <c r="F43">
        <v>9</v>
      </c>
      <c r="G43">
        <v>3.758683188</v>
      </c>
      <c r="H43">
        <v>2</v>
      </c>
      <c r="I43">
        <v>7</v>
      </c>
      <c r="J43">
        <f t="shared" ca="1" si="0"/>
        <v>0.44555203251783937</v>
      </c>
      <c r="L43">
        <f>COUNTIF($A$2:A43,A43)</f>
        <v>1</v>
      </c>
      <c r="M43">
        <f t="shared" si="1"/>
        <v>5</v>
      </c>
    </row>
    <row r="44" spans="1:13" x14ac:dyDescent="0.55000000000000004">
      <c r="A44" t="s">
        <v>74</v>
      </c>
      <c r="B44">
        <v>5.5E-2</v>
      </c>
      <c r="C44">
        <v>6.55</v>
      </c>
      <c r="D44">
        <v>21</v>
      </c>
      <c r="E44">
        <v>3.044522438</v>
      </c>
      <c r="F44">
        <v>8</v>
      </c>
      <c r="G44">
        <v>1.7780737419999999</v>
      </c>
      <c r="H44">
        <v>2</v>
      </c>
      <c r="I44">
        <v>7</v>
      </c>
      <c r="J44">
        <f t="shared" ca="1" si="0"/>
        <v>0.8355809765999348</v>
      </c>
      <c r="L44">
        <f>COUNTIF($A$2:A44,A44)</f>
        <v>1</v>
      </c>
      <c r="M44">
        <f t="shared" si="1"/>
        <v>5</v>
      </c>
    </row>
    <row r="45" spans="1:13" x14ac:dyDescent="0.55000000000000004">
      <c r="A45" t="s">
        <v>185</v>
      </c>
      <c r="B45">
        <v>5.1999999999999998E-2</v>
      </c>
      <c r="C45">
        <v>4.25</v>
      </c>
      <c r="D45">
        <v>23</v>
      </c>
      <c r="E45">
        <v>3.1354942160000001</v>
      </c>
      <c r="F45">
        <v>5</v>
      </c>
      <c r="G45">
        <v>1.4673793509999999</v>
      </c>
      <c r="H45">
        <v>1</v>
      </c>
      <c r="I45">
        <v>10</v>
      </c>
      <c r="J45">
        <f t="shared" ca="1" si="0"/>
        <v>0.83464437589307083</v>
      </c>
      <c r="L45">
        <f>COUNTIF($A$2:A45,A45)</f>
        <v>2</v>
      </c>
      <c r="M45">
        <f t="shared" si="1"/>
        <v>9</v>
      </c>
    </row>
    <row r="46" spans="1:13" x14ac:dyDescent="0.55000000000000004">
      <c r="A46" t="s">
        <v>186</v>
      </c>
      <c r="B46">
        <v>5.6000000000000001E-2</v>
      </c>
      <c r="C46">
        <v>7.75</v>
      </c>
      <c r="D46">
        <v>7</v>
      </c>
      <c r="E46">
        <v>1.9459101489999999</v>
      </c>
      <c r="F46">
        <v>6</v>
      </c>
      <c r="G46">
        <v>4.506836088</v>
      </c>
      <c r="H46">
        <v>3</v>
      </c>
      <c r="I46">
        <v>10</v>
      </c>
      <c r="J46">
        <f t="shared" ca="1" si="0"/>
        <v>0.54387776689608969</v>
      </c>
      <c r="L46">
        <f>COUNTIF($A$2:A46,A46)</f>
        <v>1</v>
      </c>
      <c r="M46">
        <f t="shared" si="1"/>
        <v>9</v>
      </c>
    </row>
    <row r="47" spans="1:13" x14ac:dyDescent="0.55000000000000004">
      <c r="A47" t="s">
        <v>67</v>
      </c>
      <c r="B47">
        <v>1.4999999999999999E-2</v>
      </c>
      <c r="C47">
        <v>8.75</v>
      </c>
      <c r="D47">
        <v>17</v>
      </c>
      <c r="E47">
        <v>2.8332133439999998</v>
      </c>
      <c r="F47">
        <v>6</v>
      </c>
      <c r="G47">
        <v>1.102909725</v>
      </c>
      <c r="H47">
        <v>2</v>
      </c>
      <c r="I47">
        <v>7</v>
      </c>
      <c r="J47">
        <f t="shared" ca="1" si="0"/>
        <v>8.7081047634363418E-2</v>
      </c>
      <c r="L47">
        <f>COUNTIF($A$2:A47,A47)</f>
        <v>2</v>
      </c>
      <c r="M47">
        <f t="shared" si="1"/>
        <v>5</v>
      </c>
    </row>
    <row r="48" spans="1:13" x14ac:dyDescent="0.55000000000000004">
      <c r="A48" t="s">
        <v>71</v>
      </c>
      <c r="B48">
        <v>5.8999999999999997E-2</v>
      </c>
      <c r="C48">
        <v>7.5</v>
      </c>
      <c r="D48">
        <v>33</v>
      </c>
      <c r="E48">
        <v>3.496507561</v>
      </c>
      <c r="F48">
        <v>4</v>
      </c>
      <c r="G48">
        <v>1.806443386</v>
      </c>
      <c r="H48">
        <v>1</v>
      </c>
      <c r="I48">
        <v>7</v>
      </c>
      <c r="J48">
        <f t="shared" ca="1" si="0"/>
        <v>0.79782792591106411</v>
      </c>
      <c r="L48">
        <f>COUNTIF($A$2:A48,A48)</f>
        <v>2</v>
      </c>
      <c r="M48">
        <f t="shared" si="1"/>
        <v>5</v>
      </c>
    </row>
    <row r="49" spans="1:13" x14ac:dyDescent="0.55000000000000004">
      <c r="A49" t="s">
        <v>78</v>
      </c>
      <c r="B49">
        <v>5.1999999999999998E-2</v>
      </c>
      <c r="C49">
        <v>5.6</v>
      </c>
      <c r="D49">
        <v>3</v>
      </c>
      <c r="E49">
        <v>1.0986122890000001</v>
      </c>
      <c r="F49">
        <v>9</v>
      </c>
      <c r="G49">
        <v>3.758683188</v>
      </c>
      <c r="H49">
        <v>2</v>
      </c>
      <c r="I49">
        <v>7</v>
      </c>
      <c r="J49">
        <f t="shared" ca="1" si="0"/>
        <v>0.34546947820501817</v>
      </c>
      <c r="L49">
        <f>COUNTIF($A$2:A49,A49)</f>
        <v>2</v>
      </c>
      <c r="M49">
        <f t="shared" si="1"/>
        <v>5</v>
      </c>
    </row>
    <row r="50" spans="1:13" x14ac:dyDescent="0.55000000000000004">
      <c r="A50" t="s">
        <v>171</v>
      </c>
      <c r="B50">
        <v>5.5E-2</v>
      </c>
      <c r="C50">
        <v>4.4000000000000004</v>
      </c>
      <c r="D50">
        <v>1</v>
      </c>
      <c r="E50">
        <v>0</v>
      </c>
      <c r="F50">
        <v>6</v>
      </c>
      <c r="G50">
        <v>1.400596964</v>
      </c>
      <c r="H50">
        <v>2</v>
      </c>
      <c r="I50">
        <v>10</v>
      </c>
      <c r="J50">
        <f t="shared" ca="1" si="0"/>
        <v>0.26608633921716629</v>
      </c>
      <c r="L50">
        <f>COUNTIF($A$2:A50,A50)</f>
        <v>2</v>
      </c>
      <c r="M50">
        <f t="shared" si="1"/>
        <v>9</v>
      </c>
    </row>
    <row r="51" spans="1:13" x14ac:dyDescent="0.55000000000000004">
      <c r="A51" t="s">
        <v>170</v>
      </c>
      <c r="B51">
        <v>2.8000000000000001E-2</v>
      </c>
      <c r="C51">
        <v>1.75</v>
      </c>
      <c r="D51">
        <v>9</v>
      </c>
      <c r="E51">
        <v>2.1972245770000001</v>
      </c>
      <c r="F51">
        <v>7</v>
      </c>
      <c r="G51">
        <v>2.1299019490000002</v>
      </c>
      <c r="H51">
        <v>3</v>
      </c>
      <c r="I51">
        <v>8</v>
      </c>
      <c r="J51">
        <f t="shared" ca="1" si="0"/>
        <v>0.67598655913435057</v>
      </c>
      <c r="L51">
        <f>COUNTIF($A$2:A51,A51)</f>
        <v>1</v>
      </c>
      <c r="M51">
        <f t="shared" si="1"/>
        <v>7</v>
      </c>
    </row>
    <row r="52" spans="1:13" x14ac:dyDescent="0.55000000000000004">
      <c r="A52" t="s">
        <v>160</v>
      </c>
      <c r="B52">
        <v>0.02</v>
      </c>
      <c r="C52">
        <v>5.2</v>
      </c>
      <c r="D52">
        <v>1</v>
      </c>
      <c r="E52">
        <v>0</v>
      </c>
      <c r="F52">
        <v>4</v>
      </c>
      <c r="G52">
        <v>2.0667746519999999</v>
      </c>
      <c r="H52">
        <v>1</v>
      </c>
      <c r="I52">
        <v>8</v>
      </c>
      <c r="J52">
        <f t="shared" ca="1" si="0"/>
        <v>0.86989986331385483</v>
      </c>
      <c r="L52">
        <f>COUNTIF($A$2:A52,A52)</f>
        <v>2</v>
      </c>
      <c r="M52">
        <f t="shared" si="1"/>
        <v>7</v>
      </c>
    </row>
    <row r="53" spans="1:13" x14ac:dyDescent="0.55000000000000004">
      <c r="A53" t="s">
        <v>156</v>
      </c>
      <c r="B53">
        <v>5.2999999999999999E-2</v>
      </c>
      <c r="C53">
        <v>5.65</v>
      </c>
      <c r="D53">
        <v>11</v>
      </c>
      <c r="E53">
        <v>2.397895273</v>
      </c>
      <c r="F53">
        <v>4</v>
      </c>
      <c r="G53">
        <v>0.25150196200000002</v>
      </c>
      <c r="H53">
        <v>1</v>
      </c>
      <c r="I53">
        <v>8</v>
      </c>
      <c r="J53">
        <f t="shared" ca="1" si="0"/>
        <v>0.39905955539371252</v>
      </c>
      <c r="L53">
        <f>COUNTIF($A$2:A53,A53)</f>
        <v>2</v>
      </c>
      <c r="M53">
        <f t="shared" si="1"/>
        <v>7</v>
      </c>
    </row>
    <row r="54" spans="1:13" x14ac:dyDescent="0.55000000000000004">
      <c r="A54" t="s">
        <v>186</v>
      </c>
      <c r="B54">
        <v>5.6000000000000001E-2</v>
      </c>
      <c r="C54">
        <v>7.75</v>
      </c>
      <c r="D54">
        <v>7</v>
      </c>
      <c r="E54">
        <v>1.9459101489999999</v>
      </c>
      <c r="F54">
        <v>6</v>
      </c>
      <c r="G54">
        <v>4.506836088</v>
      </c>
      <c r="H54">
        <v>3</v>
      </c>
      <c r="I54">
        <v>10</v>
      </c>
      <c r="J54">
        <f t="shared" ca="1" si="0"/>
        <v>0.65142317697573338</v>
      </c>
      <c r="L54">
        <f>COUNTIF($A$2:A54,A54)</f>
        <v>2</v>
      </c>
      <c r="M54">
        <f t="shared" si="1"/>
        <v>9</v>
      </c>
    </row>
    <row r="55" spans="1:13" x14ac:dyDescent="0.55000000000000004">
      <c r="A55" t="s">
        <v>179</v>
      </c>
      <c r="B55">
        <v>2.1000000000000001E-2</v>
      </c>
      <c r="C55">
        <v>6.9</v>
      </c>
      <c r="D55">
        <v>19</v>
      </c>
      <c r="E55">
        <v>2.9444389790000001</v>
      </c>
      <c r="F55">
        <v>4</v>
      </c>
      <c r="G55">
        <v>1.173394746</v>
      </c>
      <c r="H55">
        <v>1</v>
      </c>
      <c r="I55">
        <v>10</v>
      </c>
      <c r="J55">
        <f t="shared" ca="1" si="0"/>
        <v>0.28894597795401278</v>
      </c>
      <c r="L55">
        <f>COUNTIF($A$2:A55,A55)</f>
        <v>2</v>
      </c>
      <c r="M55">
        <f t="shared" si="1"/>
        <v>9</v>
      </c>
    </row>
    <row r="56" spans="1:13" x14ac:dyDescent="0.55000000000000004">
      <c r="A56" t="s">
        <v>180</v>
      </c>
      <c r="B56">
        <v>2.7E-2</v>
      </c>
      <c r="C56">
        <v>6.1</v>
      </c>
      <c r="D56">
        <v>9</v>
      </c>
      <c r="E56">
        <v>2.1972245770000001</v>
      </c>
      <c r="F56">
        <v>5</v>
      </c>
      <c r="G56">
        <v>0.67355275699999995</v>
      </c>
      <c r="H56">
        <v>2</v>
      </c>
      <c r="I56">
        <v>10</v>
      </c>
      <c r="J56">
        <f t="shared" ca="1" si="0"/>
        <v>1.6090897472847976E-2</v>
      </c>
      <c r="L56">
        <f>COUNTIF($A$2:A56,A56)</f>
        <v>1</v>
      </c>
      <c r="M56">
        <f t="shared" si="1"/>
        <v>9</v>
      </c>
    </row>
    <row r="57" spans="1:13" x14ac:dyDescent="0.55000000000000004">
      <c r="A57" t="s">
        <v>174</v>
      </c>
      <c r="B57">
        <v>2.7E-2</v>
      </c>
      <c r="C57">
        <v>7.5</v>
      </c>
      <c r="D57">
        <v>8</v>
      </c>
      <c r="E57">
        <v>2.0794415420000001</v>
      </c>
      <c r="F57">
        <v>4</v>
      </c>
      <c r="G57">
        <v>3.173214846</v>
      </c>
      <c r="H57">
        <v>2</v>
      </c>
      <c r="I57">
        <v>10</v>
      </c>
      <c r="J57">
        <f t="shared" ca="1" si="0"/>
        <v>0.13767030206553132</v>
      </c>
      <c r="L57">
        <f>COUNTIF($A$2:A57,A57)</f>
        <v>2</v>
      </c>
      <c r="M57">
        <f t="shared" si="1"/>
        <v>9</v>
      </c>
    </row>
    <row r="58" spans="1:13" x14ac:dyDescent="0.55000000000000004">
      <c r="A58" t="s">
        <v>184</v>
      </c>
      <c r="B58">
        <v>1.0999999999999999E-2</v>
      </c>
      <c r="C58">
        <v>6.4</v>
      </c>
      <c r="D58">
        <v>1</v>
      </c>
      <c r="E58">
        <v>0</v>
      </c>
      <c r="F58">
        <v>9</v>
      </c>
      <c r="G58">
        <v>0.82453257899999999</v>
      </c>
      <c r="H58">
        <v>4</v>
      </c>
      <c r="I58">
        <v>10</v>
      </c>
      <c r="J58">
        <f t="shared" ca="1" si="0"/>
        <v>5.5365186058809135E-2</v>
      </c>
      <c r="L58">
        <f>COUNTIF($A$2:A58,A58)</f>
        <v>2</v>
      </c>
      <c r="M58">
        <f t="shared" si="1"/>
        <v>9</v>
      </c>
    </row>
    <row r="59" spans="1:13" x14ac:dyDescent="0.55000000000000004">
      <c r="A59" t="s">
        <v>75</v>
      </c>
      <c r="B59">
        <v>1.9E-2</v>
      </c>
      <c r="C59">
        <v>7.35</v>
      </c>
      <c r="D59">
        <v>19</v>
      </c>
      <c r="E59">
        <v>2.9444389790000001</v>
      </c>
      <c r="F59">
        <v>4</v>
      </c>
      <c r="G59">
        <v>1.3890640990000001</v>
      </c>
      <c r="H59">
        <v>2</v>
      </c>
      <c r="I59">
        <v>7</v>
      </c>
      <c r="J59">
        <f t="shared" ca="1" si="0"/>
        <v>0.99656836760921075</v>
      </c>
      <c r="L59">
        <f>COUNTIF($A$2:A59,A59)</f>
        <v>1</v>
      </c>
      <c r="M59">
        <f t="shared" si="1"/>
        <v>5</v>
      </c>
    </row>
    <row r="60" spans="1:13" x14ac:dyDescent="0.55000000000000004">
      <c r="A60" t="s">
        <v>181</v>
      </c>
      <c r="B60">
        <v>0.05</v>
      </c>
      <c r="C60">
        <v>7.1</v>
      </c>
      <c r="D60">
        <v>10</v>
      </c>
      <c r="E60">
        <v>2.3025850929999998</v>
      </c>
      <c r="F60">
        <v>5</v>
      </c>
      <c r="G60">
        <v>-5.5492650999999997E-2</v>
      </c>
      <c r="H60">
        <v>1</v>
      </c>
      <c r="I60">
        <v>10</v>
      </c>
      <c r="J60">
        <f t="shared" ca="1" si="0"/>
        <v>0.67954249386516596</v>
      </c>
      <c r="L60">
        <f>COUNTIF($A$2:A60,A60)</f>
        <v>2</v>
      </c>
      <c r="M60">
        <f t="shared" si="1"/>
        <v>9</v>
      </c>
    </row>
    <row r="61" spans="1:13" x14ac:dyDescent="0.55000000000000004">
      <c r="A61" t="s">
        <v>77</v>
      </c>
      <c r="B61">
        <v>0.05</v>
      </c>
      <c r="C61">
        <v>4.9000000000000004</v>
      </c>
      <c r="D61">
        <v>11</v>
      </c>
      <c r="E61">
        <v>2.397895273</v>
      </c>
      <c r="F61">
        <v>5</v>
      </c>
      <c r="G61">
        <v>0.28049922300000002</v>
      </c>
      <c r="H61">
        <v>1</v>
      </c>
      <c r="I61">
        <v>7</v>
      </c>
      <c r="J61">
        <f t="shared" ca="1" si="0"/>
        <v>0.64950503802968662</v>
      </c>
      <c r="L61">
        <f>COUNTIF($A$2:A61,A61)</f>
        <v>2</v>
      </c>
      <c r="M61">
        <f t="shared" si="1"/>
        <v>5</v>
      </c>
    </row>
    <row r="62" spans="1:13" x14ac:dyDescent="0.55000000000000004">
      <c r="A62" t="s">
        <v>182</v>
      </c>
      <c r="B62">
        <v>5.2999999999999999E-2</v>
      </c>
      <c r="C62">
        <v>6.7</v>
      </c>
      <c r="D62">
        <v>19</v>
      </c>
      <c r="E62">
        <v>2.9444389790000001</v>
      </c>
      <c r="F62">
        <v>3</v>
      </c>
      <c r="G62">
        <v>3.2498227179999999</v>
      </c>
      <c r="H62">
        <v>1</v>
      </c>
      <c r="I62">
        <v>10</v>
      </c>
      <c r="J62">
        <f t="shared" ca="1" si="0"/>
        <v>0.13094645127222193</v>
      </c>
      <c r="L62">
        <f>COUNTIF($A$2:A62,A62)</f>
        <v>1</v>
      </c>
      <c r="M62">
        <f t="shared" si="1"/>
        <v>9</v>
      </c>
    </row>
    <row r="63" spans="1:13" x14ac:dyDescent="0.55000000000000004">
      <c r="A63" t="s">
        <v>159</v>
      </c>
      <c r="B63">
        <v>5.6000000000000001E-2</v>
      </c>
      <c r="C63">
        <v>5.4</v>
      </c>
      <c r="D63">
        <v>13</v>
      </c>
      <c r="E63">
        <v>2.5649493570000002</v>
      </c>
      <c r="F63">
        <v>4</v>
      </c>
      <c r="G63">
        <v>1.8805944619999999</v>
      </c>
      <c r="H63">
        <v>1</v>
      </c>
      <c r="I63">
        <v>8</v>
      </c>
      <c r="J63">
        <f t="shared" ca="1" si="0"/>
        <v>0.83559888408633387</v>
      </c>
      <c r="L63">
        <f>COUNTIF($A$2:A63,A63)</f>
        <v>1</v>
      </c>
      <c r="M63">
        <f t="shared" si="1"/>
        <v>7</v>
      </c>
    </row>
    <row r="64" spans="1:13" x14ac:dyDescent="0.55000000000000004">
      <c r="A64" t="s">
        <v>141</v>
      </c>
      <c r="B64">
        <v>6.3E-2</v>
      </c>
      <c r="C64">
        <v>6.15</v>
      </c>
      <c r="D64">
        <v>2</v>
      </c>
      <c r="E64">
        <v>0.69314718099999995</v>
      </c>
      <c r="F64">
        <v>5</v>
      </c>
      <c r="G64">
        <v>1.450565393</v>
      </c>
      <c r="H64">
        <v>1</v>
      </c>
      <c r="I64">
        <v>6</v>
      </c>
      <c r="J64">
        <f t="shared" ca="1" si="0"/>
        <v>0.85610694512769281</v>
      </c>
      <c r="L64">
        <f>COUNTIF($A$2:A64,A64)</f>
        <v>1</v>
      </c>
      <c r="M64">
        <f t="shared" si="1"/>
        <v>3</v>
      </c>
    </row>
    <row r="65" spans="1:13" x14ac:dyDescent="0.55000000000000004">
      <c r="A65" t="s">
        <v>178</v>
      </c>
      <c r="B65">
        <v>5.1999999999999998E-2</v>
      </c>
      <c r="C65">
        <v>4.6500000000000004</v>
      </c>
      <c r="D65">
        <v>4</v>
      </c>
      <c r="E65">
        <v>1.386294361</v>
      </c>
      <c r="F65">
        <v>4</v>
      </c>
      <c r="G65">
        <v>2.1403398779999998</v>
      </c>
      <c r="H65">
        <v>1</v>
      </c>
      <c r="I65">
        <v>10</v>
      </c>
      <c r="J65">
        <f t="shared" ca="1" si="0"/>
        <v>0.52652345077782092</v>
      </c>
      <c r="L65">
        <f>COUNTIF($A$2:A65,A65)</f>
        <v>1</v>
      </c>
      <c r="M65">
        <f t="shared" si="1"/>
        <v>9</v>
      </c>
    </row>
    <row r="66" spans="1:13" x14ac:dyDescent="0.55000000000000004">
      <c r="A66" t="s">
        <v>158</v>
      </c>
      <c r="B66">
        <v>6.0999999999999999E-2</v>
      </c>
      <c r="C66">
        <v>6.4</v>
      </c>
      <c r="D66">
        <v>4</v>
      </c>
      <c r="E66">
        <v>1.386294361</v>
      </c>
      <c r="F66">
        <v>7</v>
      </c>
      <c r="G66">
        <v>0.40697080400000002</v>
      </c>
      <c r="H66">
        <v>2</v>
      </c>
      <c r="I66">
        <v>8</v>
      </c>
      <c r="J66">
        <f t="shared" ref="J66:J129" ca="1" si="2">RAND()</f>
        <v>0.79151994711645612</v>
      </c>
      <c r="L66">
        <f>COUNTIF($A$2:A66,A66)</f>
        <v>2</v>
      </c>
      <c r="M66">
        <f t="shared" si="1"/>
        <v>7</v>
      </c>
    </row>
    <row r="67" spans="1:13" x14ac:dyDescent="0.55000000000000004">
      <c r="A67" t="s">
        <v>184</v>
      </c>
      <c r="B67">
        <v>1.0999999999999999E-2</v>
      </c>
      <c r="C67">
        <v>6.4</v>
      </c>
      <c r="D67">
        <v>1</v>
      </c>
      <c r="E67">
        <v>0</v>
      </c>
      <c r="F67">
        <v>9</v>
      </c>
      <c r="G67">
        <v>0.82453257899999999</v>
      </c>
      <c r="H67">
        <v>4</v>
      </c>
      <c r="I67">
        <v>10</v>
      </c>
      <c r="J67">
        <f t="shared" ca="1" si="2"/>
        <v>0.32164772693952226</v>
      </c>
      <c r="L67">
        <f>COUNTIF($A$2:A67,A67)</f>
        <v>3</v>
      </c>
      <c r="M67">
        <f t="shared" ref="M67:M130" si="3">IF(I67=10,9,IF(I67=8,7,IF(I67=7,5,IF(I67=6,3,IF(I67=2,1)))))</f>
        <v>9</v>
      </c>
    </row>
    <row r="68" spans="1:13" x14ac:dyDescent="0.55000000000000004">
      <c r="A68" t="s">
        <v>79</v>
      </c>
      <c r="B68">
        <v>1.7000000000000001E-2</v>
      </c>
      <c r="C68">
        <v>5.2</v>
      </c>
      <c r="D68">
        <v>37</v>
      </c>
      <c r="E68">
        <v>3.6109179130000002</v>
      </c>
      <c r="F68">
        <v>9</v>
      </c>
      <c r="G68">
        <v>-5.8666827999999997E-2</v>
      </c>
      <c r="H68">
        <v>3</v>
      </c>
      <c r="I68">
        <v>7</v>
      </c>
      <c r="J68">
        <f t="shared" ca="1" si="2"/>
        <v>0.12300347757481322</v>
      </c>
      <c r="L68">
        <f>COUNTIF($A$2:A68,A68)</f>
        <v>3</v>
      </c>
      <c r="M68">
        <f t="shared" si="3"/>
        <v>5</v>
      </c>
    </row>
    <row r="69" spans="1:13" x14ac:dyDescent="0.55000000000000004">
      <c r="A69" t="s">
        <v>77</v>
      </c>
      <c r="B69">
        <v>0.05</v>
      </c>
      <c r="C69">
        <v>4.9000000000000004</v>
      </c>
      <c r="D69">
        <v>11</v>
      </c>
      <c r="E69">
        <v>2.397895273</v>
      </c>
      <c r="F69">
        <v>5</v>
      </c>
      <c r="G69">
        <v>0.28049922300000002</v>
      </c>
      <c r="H69">
        <v>1</v>
      </c>
      <c r="I69">
        <v>7</v>
      </c>
      <c r="J69">
        <f t="shared" ca="1" si="2"/>
        <v>0.39829870557600333</v>
      </c>
      <c r="L69">
        <f>COUNTIF($A$2:A69,A69)</f>
        <v>3</v>
      </c>
      <c r="M69">
        <f t="shared" si="3"/>
        <v>5</v>
      </c>
    </row>
    <row r="70" spans="1:13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 t="shared" ca="1" si="2"/>
        <v>0.99664459233953395</v>
      </c>
      <c r="L70">
        <f>COUNTIF($A$2:A70,A70)</f>
        <v>2</v>
      </c>
      <c r="M70">
        <f t="shared" si="3"/>
        <v>7</v>
      </c>
    </row>
    <row r="71" spans="1:13" x14ac:dyDescent="0.55000000000000004">
      <c r="A71" t="s">
        <v>69</v>
      </c>
      <c r="B71">
        <v>1.0999999999999999E-2</v>
      </c>
      <c r="C71">
        <v>6.1</v>
      </c>
      <c r="D71">
        <v>144</v>
      </c>
      <c r="E71">
        <v>4.9698133000000002</v>
      </c>
      <c r="F71">
        <v>6</v>
      </c>
      <c r="G71">
        <v>2.4203688099999998</v>
      </c>
      <c r="H71">
        <v>1</v>
      </c>
      <c r="I71">
        <v>7</v>
      </c>
      <c r="J71">
        <f t="shared" ca="1" si="2"/>
        <v>0.50979807911180985</v>
      </c>
      <c r="L71">
        <f>COUNTIF($A$2:A71,A71)</f>
        <v>1</v>
      </c>
      <c r="M71">
        <f t="shared" si="3"/>
        <v>5</v>
      </c>
    </row>
    <row r="72" spans="1:13" x14ac:dyDescent="0.55000000000000004">
      <c r="A72" s="1" t="s">
        <v>51</v>
      </c>
      <c r="B72" s="1">
        <v>2.1000000000000001E-2</v>
      </c>
      <c r="C72" s="1">
        <v>3.45</v>
      </c>
      <c r="D72" s="1">
        <v>4</v>
      </c>
      <c r="E72" s="1">
        <v>1.386294361</v>
      </c>
      <c r="F72" s="1">
        <v>6</v>
      </c>
      <c r="G72" s="1">
        <v>1.630804766</v>
      </c>
      <c r="H72" s="1">
        <v>2</v>
      </c>
      <c r="I72" s="1">
        <v>2</v>
      </c>
      <c r="J72">
        <f t="shared" ca="1" si="2"/>
        <v>0.72201125657704679</v>
      </c>
      <c r="L72">
        <f>COUNTIF($A$2:A72,A72)</f>
        <v>1</v>
      </c>
      <c r="M72">
        <f t="shared" si="3"/>
        <v>1</v>
      </c>
    </row>
    <row r="73" spans="1:13" x14ac:dyDescent="0.55000000000000004">
      <c r="A73" t="s">
        <v>168</v>
      </c>
      <c r="B73">
        <v>5.1999999999999998E-2</v>
      </c>
      <c r="C73">
        <v>5.5</v>
      </c>
      <c r="D73">
        <v>10</v>
      </c>
      <c r="E73">
        <v>2.3025850929999998</v>
      </c>
      <c r="F73">
        <v>6</v>
      </c>
      <c r="G73">
        <v>2.3213042239999999</v>
      </c>
      <c r="H73">
        <v>2</v>
      </c>
      <c r="I73">
        <v>8</v>
      </c>
      <c r="J73">
        <f t="shared" ca="1" si="2"/>
        <v>0.91748733106915037</v>
      </c>
      <c r="L73">
        <f>COUNTIF($A$2:A73,A73)</f>
        <v>1</v>
      </c>
      <c r="M73">
        <f t="shared" si="3"/>
        <v>7</v>
      </c>
    </row>
    <row r="74" spans="1:13" x14ac:dyDescent="0.55000000000000004">
      <c r="A74" t="s">
        <v>182</v>
      </c>
      <c r="B74">
        <v>5.2999999999999999E-2</v>
      </c>
      <c r="C74">
        <v>6.7</v>
      </c>
      <c r="D74">
        <v>19</v>
      </c>
      <c r="E74">
        <v>2.9444389790000001</v>
      </c>
      <c r="F74">
        <v>3</v>
      </c>
      <c r="G74">
        <v>3.2498227179999999</v>
      </c>
      <c r="H74">
        <v>1</v>
      </c>
      <c r="I74">
        <v>10</v>
      </c>
      <c r="J74">
        <f t="shared" ca="1" si="2"/>
        <v>0.63293646513914115</v>
      </c>
      <c r="L74">
        <f>COUNTIF($A$2:A74,A74)</f>
        <v>2</v>
      </c>
      <c r="M74">
        <f t="shared" si="3"/>
        <v>9</v>
      </c>
    </row>
    <row r="75" spans="1:13" x14ac:dyDescent="0.55000000000000004">
      <c r="A75" t="s">
        <v>184</v>
      </c>
      <c r="B75">
        <v>1.0999999999999999E-2</v>
      </c>
      <c r="C75">
        <v>6.4</v>
      </c>
      <c r="D75">
        <v>1</v>
      </c>
      <c r="E75">
        <v>0</v>
      </c>
      <c r="F75">
        <v>9</v>
      </c>
      <c r="G75">
        <v>0.82453257899999999</v>
      </c>
      <c r="H75">
        <v>4</v>
      </c>
      <c r="I75">
        <v>10</v>
      </c>
      <c r="J75">
        <f t="shared" ca="1" si="2"/>
        <v>0.27877686225167764</v>
      </c>
      <c r="L75">
        <f>COUNTIF($A$2:A75,A75)</f>
        <v>4</v>
      </c>
      <c r="M75">
        <f t="shared" si="3"/>
        <v>9</v>
      </c>
    </row>
    <row r="76" spans="1:13" x14ac:dyDescent="0.55000000000000004">
      <c r="A76" t="s">
        <v>68</v>
      </c>
      <c r="B76">
        <v>6.0000000000000001E-3</v>
      </c>
      <c r="C76">
        <v>5.75</v>
      </c>
      <c r="D76">
        <v>1</v>
      </c>
      <c r="E76">
        <v>0</v>
      </c>
      <c r="F76">
        <v>9</v>
      </c>
      <c r="G76">
        <v>2.6238453700000002</v>
      </c>
      <c r="H76">
        <v>3</v>
      </c>
      <c r="I76">
        <v>7</v>
      </c>
      <c r="J76">
        <f t="shared" ca="1" si="2"/>
        <v>0.97940968840694598</v>
      </c>
      <c r="L76">
        <f>COUNTIF($A$2:A76,A76)</f>
        <v>1</v>
      </c>
      <c r="M76">
        <f t="shared" si="3"/>
        <v>5</v>
      </c>
    </row>
    <row r="77" spans="1:13" x14ac:dyDescent="0.55000000000000004">
      <c r="A77" t="s">
        <v>188</v>
      </c>
      <c r="B77">
        <v>1.7999999999999999E-2</v>
      </c>
      <c r="C77">
        <v>6.05</v>
      </c>
      <c r="D77">
        <v>1</v>
      </c>
      <c r="E77">
        <v>0</v>
      </c>
      <c r="F77">
        <v>8</v>
      </c>
      <c r="G77">
        <v>2.94541977</v>
      </c>
      <c r="H77">
        <v>3</v>
      </c>
      <c r="I77">
        <v>10</v>
      </c>
      <c r="J77">
        <f t="shared" ca="1" si="2"/>
        <v>0.15430728179797326</v>
      </c>
      <c r="L77">
        <f>COUNTIF($A$2:A77,A77)</f>
        <v>3</v>
      </c>
      <c r="M77">
        <f t="shared" si="3"/>
        <v>9</v>
      </c>
    </row>
    <row r="78" spans="1:13" x14ac:dyDescent="0.55000000000000004">
      <c r="A78" t="s">
        <v>153</v>
      </c>
      <c r="B78">
        <v>0.06</v>
      </c>
      <c r="C78">
        <v>6.1</v>
      </c>
      <c r="D78">
        <v>1</v>
      </c>
      <c r="E78">
        <v>0</v>
      </c>
      <c r="F78">
        <v>7</v>
      </c>
      <c r="G78">
        <v>0.49112755400000002</v>
      </c>
      <c r="H78">
        <v>2</v>
      </c>
      <c r="I78">
        <v>8</v>
      </c>
      <c r="J78">
        <f t="shared" ca="1" si="2"/>
        <v>0.58688409532224428</v>
      </c>
      <c r="L78">
        <f>COUNTIF($A$2:A78,A78)</f>
        <v>1</v>
      </c>
      <c r="M78">
        <f t="shared" si="3"/>
        <v>7</v>
      </c>
    </row>
    <row r="79" spans="1:13" x14ac:dyDescent="0.55000000000000004">
      <c r="A79" t="s">
        <v>177</v>
      </c>
      <c r="B79">
        <v>2.1000000000000001E-2</v>
      </c>
      <c r="C79">
        <v>2.9</v>
      </c>
      <c r="D79">
        <v>1</v>
      </c>
      <c r="E79">
        <v>0</v>
      </c>
      <c r="F79">
        <v>9</v>
      </c>
      <c r="G79">
        <v>1.6721828860000001</v>
      </c>
      <c r="H79">
        <v>4</v>
      </c>
      <c r="I79">
        <v>10</v>
      </c>
      <c r="J79">
        <f t="shared" ca="1" si="2"/>
        <v>0.20913613853601343</v>
      </c>
      <c r="L79">
        <f>COUNTIF($A$2:A79,A79)</f>
        <v>2</v>
      </c>
      <c r="M79">
        <f t="shared" si="3"/>
        <v>9</v>
      </c>
    </row>
    <row r="80" spans="1:13" x14ac:dyDescent="0.55000000000000004">
      <c r="A80" t="s">
        <v>184</v>
      </c>
      <c r="B80">
        <v>1.0999999999999999E-2</v>
      </c>
      <c r="C80">
        <v>6.4</v>
      </c>
      <c r="D80">
        <v>1</v>
      </c>
      <c r="E80">
        <v>0</v>
      </c>
      <c r="F80">
        <v>9</v>
      </c>
      <c r="G80">
        <v>0.82453257899999999</v>
      </c>
      <c r="H80">
        <v>4</v>
      </c>
      <c r="I80">
        <v>10</v>
      </c>
      <c r="J80">
        <f t="shared" ca="1" si="2"/>
        <v>0.7937296596502903</v>
      </c>
      <c r="L80">
        <f>COUNTIF($A$2:A80,A80)</f>
        <v>5</v>
      </c>
      <c r="M80">
        <f t="shared" si="3"/>
        <v>9</v>
      </c>
    </row>
    <row r="81" spans="1:13" x14ac:dyDescent="0.55000000000000004">
      <c r="A81" t="s">
        <v>172</v>
      </c>
      <c r="B81">
        <v>5.6000000000000001E-2</v>
      </c>
      <c r="C81">
        <v>5.7</v>
      </c>
      <c r="D81">
        <v>9</v>
      </c>
      <c r="E81">
        <v>2.1972245770000001</v>
      </c>
      <c r="F81">
        <v>6</v>
      </c>
      <c r="G81">
        <v>1.876621885</v>
      </c>
      <c r="H81">
        <v>2</v>
      </c>
      <c r="I81">
        <v>10</v>
      </c>
      <c r="J81">
        <f t="shared" ca="1" si="2"/>
        <v>0.84538294499975342</v>
      </c>
      <c r="L81">
        <f>COUNTIF($A$2:A81,A81)</f>
        <v>1</v>
      </c>
      <c r="M81">
        <f t="shared" si="3"/>
        <v>9</v>
      </c>
    </row>
    <row r="82" spans="1:13" x14ac:dyDescent="0.55000000000000004">
      <c r="A82" t="s">
        <v>147</v>
      </c>
      <c r="B82">
        <v>0.02</v>
      </c>
      <c r="C82">
        <v>7.4</v>
      </c>
      <c r="D82">
        <v>24</v>
      </c>
      <c r="E82">
        <v>3.1780538300000001</v>
      </c>
      <c r="F82">
        <v>5</v>
      </c>
      <c r="G82">
        <v>1.349468439</v>
      </c>
      <c r="H82">
        <v>1</v>
      </c>
      <c r="I82">
        <v>6</v>
      </c>
      <c r="J82">
        <f t="shared" ca="1" si="2"/>
        <v>0.53471847902999003</v>
      </c>
      <c r="L82">
        <f>COUNTIF($A$2:A82,A82)</f>
        <v>1</v>
      </c>
      <c r="M82">
        <f t="shared" si="3"/>
        <v>3</v>
      </c>
    </row>
    <row r="83" spans="1:13" x14ac:dyDescent="0.55000000000000004">
      <c r="A83" t="s">
        <v>148</v>
      </c>
      <c r="B83">
        <v>6.0999999999999999E-2</v>
      </c>
      <c r="C83">
        <v>5.8</v>
      </c>
      <c r="D83">
        <v>4</v>
      </c>
      <c r="E83">
        <v>1.386294361</v>
      </c>
      <c r="F83">
        <v>6</v>
      </c>
      <c r="G83">
        <v>1.1402319480000001</v>
      </c>
      <c r="H83">
        <v>2</v>
      </c>
      <c r="I83">
        <v>6</v>
      </c>
      <c r="J83">
        <f t="shared" ca="1" si="2"/>
        <v>0.51398917598090188</v>
      </c>
      <c r="L83">
        <f>COUNTIF($A$2:A83,A83)</f>
        <v>1</v>
      </c>
      <c r="M83">
        <f t="shared" si="3"/>
        <v>3</v>
      </c>
    </row>
    <row r="84" spans="1:13" x14ac:dyDescent="0.55000000000000004">
      <c r="A84" t="s">
        <v>153</v>
      </c>
      <c r="B84">
        <v>0.06</v>
      </c>
      <c r="C84">
        <v>6.1</v>
      </c>
      <c r="D84">
        <v>1</v>
      </c>
      <c r="E84">
        <v>0</v>
      </c>
      <c r="F84">
        <v>7</v>
      </c>
      <c r="G84">
        <v>0.49112755400000002</v>
      </c>
      <c r="H84">
        <v>2</v>
      </c>
      <c r="I84">
        <v>8</v>
      </c>
      <c r="J84">
        <f t="shared" ca="1" si="2"/>
        <v>0.20602832600316201</v>
      </c>
      <c r="L84">
        <f>COUNTIF($A$2:A84,A84)</f>
        <v>2</v>
      </c>
      <c r="M84">
        <f t="shared" si="3"/>
        <v>7</v>
      </c>
    </row>
    <row r="85" spans="1:13" x14ac:dyDescent="0.55000000000000004">
      <c r="A85" t="s">
        <v>143</v>
      </c>
      <c r="B85">
        <v>5.0999999999999997E-2</v>
      </c>
      <c r="C85">
        <v>7.05</v>
      </c>
      <c r="D85">
        <v>60</v>
      </c>
      <c r="E85">
        <v>4.0943445619999999</v>
      </c>
      <c r="F85">
        <v>5</v>
      </c>
      <c r="G85">
        <v>0.47713584999999997</v>
      </c>
      <c r="H85">
        <v>1</v>
      </c>
      <c r="I85">
        <v>6</v>
      </c>
      <c r="J85">
        <f t="shared" ca="1" si="2"/>
        <v>0.40115481045430712</v>
      </c>
      <c r="L85">
        <f>COUNTIF($A$2:A85,A85)</f>
        <v>1</v>
      </c>
      <c r="M85">
        <f t="shared" si="3"/>
        <v>3</v>
      </c>
    </row>
    <row r="86" spans="1:13" x14ac:dyDescent="0.55000000000000004">
      <c r="A86" t="s">
        <v>166</v>
      </c>
      <c r="B86">
        <v>1.7999999999999999E-2</v>
      </c>
      <c r="C86">
        <v>6.05</v>
      </c>
      <c r="D86">
        <v>2</v>
      </c>
      <c r="E86">
        <v>0.69314718099999995</v>
      </c>
      <c r="F86">
        <v>6</v>
      </c>
      <c r="G86">
        <v>1.0466822229999999</v>
      </c>
      <c r="H86">
        <v>2</v>
      </c>
      <c r="I86">
        <v>8</v>
      </c>
      <c r="J86">
        <f t="shared" ca="1" si="2"/>
        <v>0.41401322583801137</v>
      </c>
      <c r="L86">
        <f>COUNTIF($A$2:A86,A86)</f>
        <v>1</v>
      </c>
      <c r="M86">
        <f t="shared" si="3"/>
        <v>7</v>
      </c>
    </row>
    <row r="87" spans="1:13" x14ac:dyDescent="0.55000000000000004">
      <c r="A87" t="s">
        <v>175</v>
      </c>
      <c r="B87">
        <v>1.7999999999999999E-2</v>
      </c>
      <c r="C87">
        <v>5.7</v>
      </c>
      <c r="D87">
        <v>9</v>
      </c>
      <c r="E87">
        <v>2.1972245770000001</v>
      </c>
      <c r="F87">
        <v>10</v>
      </c>
      <c r="G87">
        <v>0.41392047399999998</v>
      </c>
      <c r="H87">
        <v>3</v>
      </c>
      <c r="I87">
        <v>10</v>
      </c>
      <c r="J87">
        <f t="shared" ca="1" si="2"/>
        <v>0.52334661056809584</v>
      </c>
      <c r="L87">
        <f>COUNTIF($A$2:A87,A87)</f>
        <v>2</v>
      </c>
      <c r="M87">
        <f t="shared" si="3"/>
        <v>9</v>
      </c>
    </row>
    <row r="88" spans="1:13" x14ac:dyDescent="0.55000000000000004">
      <c r="A88" t="s">
        <v>169</v>
      </c>
      <c r="B88">
        <v>5.1999999999999998E-2</v>
      </c>
      <c r="C88">
        <v>4.5</v>
      </c>
      <c r="D88">
        <v>33</v>
      </c>
      <c r="E88">
        <v>3.496507561</v>
      </c>
      <c r="F88">
        <v>3</v>
      </c>
      <c r="G88">
        <v>3.1988310530000001</v>
      </c>
      <c r="H88">
        <v>1</v>
      </c>
      <c r="I88">
        <v>8</v>
      </c>
      <c r="J88">
        <f t="shared" ca="1" si="2"/>
        <v>0.22201349376055024</v>
      </c>
      <c r="L88">
        <f>COUNTIF($A$2:A88,A88)</f>
        <v>1</v>
      </c>
      <c r="M88">
        <f t="shared" si="3"/>
        <v>7</v>
      </c>
    </row>
    <row r="89" spans="1:13" x14ac:dyDescent="0.55000000000000004">
      <c r="A89" t="s">
        <v>179</v>
      </c>
      <c r="B89">
        <v>2.1000000000000001E-2</v>
      </c>
      <c r="C89">
        <v>6.9</v>
      </c>
      <c r="D89">
        <v>19</v>
      </c>
      <c r="E89">
        <v>2.9444389790000001</v>
      </c>
      <c r="F89">
        <v>4</v>
      </c>
      <c r="G89">
        <v>1.173394746</v>
      </c>
      <c r="H89">
        <v>1</v>
      </c>
      <c r="I89">
        <v>10</v>
      </c>
      <c r="J89">
        <f t="shared" ca="1" si="2"/>
        <v>0.11396578165731852</v>
      </c>
      <c r="L89">
        <f>COUNTIF($A$2:A89,A89)</f>
        <v>3</v>
      </c>
      <c r="M89">
        <f t="shared" si="3"/>
        <v>9</v>
      </c>
    </row>
    <row r="90" spans="1:13" x14ac:dyDescent="0.55000000000000004">
      <c r="A90" t="s">
        <v>161</v>
      </c>
      <c r="B90">
        <v>6.6000000000000003E-2</v>
      </c>
      <c r="C90">
        <v>6.95</v>
      </c>
      <c r="D90">
        <v>24</v>
      </c>
      <c r="E90">
        <v>3.1780538300000001</v>
      </c>
      <c r="F90">
        <v>4</v>
      </c>
      <c r="G90">
        <v>3.3497362110000002</v>
      </c>
      <c r="H90">
        <v>1</v>
      </c>
      <c r="I90">
        <v>8</v>
      </c>
      <c r="J90">
        <f t="shared" ca="1" si="2"/>
        <v>0.93855562107574986</v>
      </c>
      <c r="L90">
        <f>COUNTIF($A$2:A90,A90)</f>
        <v>1</v>
      </c>
      <c r="M90">
        <f t="shared" si="3"/>
        <v>7</v>
      </c>
    </row>
    <row r="91" spans="1:13" x14ac:dyDescent="0.55000000000000004">
      <c r="A91" t="s">
        <v>177</v>
      </c>
      <c r="B91">
        <v>2.1000000000000001E-2</v>
      </c>
      <c r="C91">
        <v>2.9</v>
      </c>
      <c r="D91">
        <v>1</v>
      </c>
      <c r="E91">
        <v>0</v>
      </c>
      <c r="F91">
        <v>9</v>
      </c>
      <c r="G91">
        <v>1.6721828860000001</v>
      </c>
      <c r="H91">
        <v>4</v>
      </c>
      <c r="I91">
        <v>10</v>
      </c>
      <c r="J91">
        <f t="shared" ca="1" si="2"/>
        <v>0.41521602668053159</v>
      </c>
      <c r="L91">
        <f>COUNTIF($A$2:A91,A91)</f>
        <v>3</v>
      </c>
      <c r="M91">
        <f t="shared" si="3"/>
        <v>9</v>
      </c>
    </row>
    <row r="92" spans="1:13" x14ac:dyDescent="0.55000000000000004">
      <c r="A92" t="s">
        <v>172</v>
      </c>
      <c r="B92">
        <v>5.6000000000000001E-2</v>
      </c>
      <c r="C92">
        <v>5.7</v>
      </c>
      <c r="D92">
        <v>9</v>
      </c>
      <c r="E92">
        <v>2.1972245770000001</v>
      </c>
      <c r="F92">
        <v>6</v>
      </c>
      <c r="G92">
        <v>1.876621885</v>
      </c>
      <c r="H92">
        <v>2</v>
      </c>
      <c r="I92">
        <v>10</v>
      </c>
      <c r="J92">
        <f t="shared" ca="1" si="2"/>
        <v>0.48134592090395312</v>
      </c>
      <c r="L92">
        <f>COUNTIF($A$2:A92,A92)</f>
        <v>2</v>
      </c>
      <c r="M92">
        <f t="shared" si="3"/>
        <v>9</v>
      </c>
    </row>
    <row r="93" spans="1:13" x14ac:dyDescent="0.55000000000000004">
      <c r="A93" t="s">
        <v>135</v>
      </c>
      <c r="B93">
        <v>0.05</v>
      </c>
      <c r="C93">
        <v>3.85</v>
      </c>
      <c r="D93">
        <v>1</v>
      </c>
      <c r="E93">
        <v>0</v>
      </c>
      <c r="F93">
        <v>7</v>
      </c>
      <c r="G93">
        <v>4.4935857559999999</v>
      </c>
      <c r="H93">
        <v>2</v>
      </c>
      <c r="I93">
        <v>6</v>
      </c>
      <c r="J93">
        <f t="shared" ca="1" si="2"/>
        <v>0.62222635727138731</v>
      </c>
      <c r="L93">
        <f>COUNTIF($A$2:A93,A93)</f>
        <v>1</v>
      </c>
      <c r="M93">
        <f t="shared" si="3"/>
        <v>3</v>
      </c>
    </row>
    <row r="94" spans="1:13" x14ac:dyDescent="0.55000000000000004">
      <c r="A94" t="s">
        <v>142</v>
      </c>
      <c r="B94">
        <v>6.0999999999999999E-2</v>
      </c>
      <c r="C94">
        <v>5.0999999999999996</v>
      </c>
      <c r="D94">
        <v>1</v>
      </c>
      <c r="E94">
        <v>0</v>
      </c>
      <c r="F94">
        <v>7</v>
      </c>
      <c r="G94">
        <v>2.425854594</v>
      </c>
      <c r="H94">
        <v>2</v>
      </c>
      <c r="I94">
        <v>6</v>
      </c>
      <c r="J94">
        <f t="shared" ca="1" si="2"/>
        <v>0.67346507425413948</v>
      </c>
      <c r="L94">
        <f>COUNTIF($A$2:A94,A94)</f>
        <v>1</v>
      </c>
      <c r="M94">
        <f t="shared" si="3"/>
        <v>3</v>
      </c>
    </row>
    <row r="95" spans="1:13" x14ac:dyDescent="0.55000000000000004">
      <c r="A95" s="1" t="s">
        <v>53</v>
      </c>
      <c r="B95" s="1">
        <v>5.6000000000000001E-2</v>
      </c>
      <c r="C95" s="1">
        <v>7.45</v>
      </c>
      <c r="D95" s="1">
        <v>28</v>
      </c>
      <c r="E95" s="1">
        <v>3.33220451</v>
      </c>
      <c r="F95" s="1">
        <v>3</v>
      </c>
      <c r="G95" s="1">
        <v>2.6728329500000001</v>
      </c>
      <c r="H95" s="1">
        <v>1</v>
      </c>
      <c r="I95" s="1">
        <v>2</v>
      </c>
      <c r="J95">
        <f t="shared" ca="1" si="2"/>
        <v>0.14375292766976033</v>
      </c>
      <c r="L95">
        <f>COUNTIF($A$2:A95,A95)</f>
        <v>1</v>
      </c>
      <c r="M95">
        <f t="shared" si="3"/>
        <v>1</v>
      </c>
    </row>
    <row r="96" spans="1:13" x14ac:dyDescent="0.55000000000000004">
      <c r="A96" t="s">
        <v>67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J96">
        <f t="shared" ca="1" si="2"/>
        <v>5.0123414348684281E-2</v>
      </c>
      <c r="L96">
        <f>COUNTIF($A$2:A96,A96)</f>
        <v>3</v>
      </c>
      <c r="M96">
        <f t="shared" si="3"/>
        <v>5</v>
      </c>
    </row>
    <row r="97" spans="1:13" x14ac:dyDescent="0.55000000000000004">
      <c r="A97" t="s">
        <v>159</v>
      </c>
      <c r="B97">
        <v>5.6000000000000001E-2</v>
      </c>
      <c r="C97">
        <v>5.4</v>
      </c>
      <c r="D97">
        <v>13</v>
      </c>
      <c r="E97">
        <v>2.5649493570000002</v>
      </c>
      <c r="F97">
        <v>4</v>
      </c>
      <c r="G97">
        <v>1.8805944619999999</v>
      </c>
      <c r="H97">
        <v>1</v>
      </c>
      <c r="I97">
        <v>8</v>
      </c>
      <c r="J97">
        <f t="shared" ca="1" si="2"/>
        <v>0.44989586054431807</v>
      </c>
      <c r="L97">
        <f>COUNTIF($A$2:A97,A97)</f>
        <v>2</v>
      </c>
      <c r="M97">
        <f t="shared" si="3"/>
        <v>7</v>
      </c>
    </row>
    <row r="98" spans="1:13" x14ac:dyDescent="0.55000000000000004">
      <c r="A98" t="s">
        <v>182</v>
      </c>
      <c r="B98">
        <v>5.2999999999999999E-2</v>
      </c>
      <c r="C98">
        <v>6.7</v>
      </c>
      <c r="D98">
        <v>19</v>
      </c>
      <c r="E98">
        <v>2.9444389790000001</v>
      </c>
      <c r="F98">
        <v>3</v>
      </c>
      <c r="G98">
        <v>3.2498227179999999</v>
      </c>
      <c r="H98">
        <v>1</v>
      </c>
      <c r="I98">
        <v>10</v>
      </c>
      <c r="J98">
        <f t="shared" ca="1" si="2"/>
        <v>0.9714754307009339</v>
      </c>
      <c r="L98">
        <f>COUNTIF($A$2:A98,A98)</f>
        <v>3</v>
      </c>
      <c r="M98">
        <f t="shared" si="3"/>
        <v>9</v>
      </c>
    </row>
    <row r="99" spans="1:13" x14ac:dyDescent="0.55000000000000004">
      <c r="A99" t="s">
        <v>153</v>
      </c>
      <c r="B99">
        <v>0.06</v>
      </c>
      <c r="C99">
        <v>6.1</v>
      </c>
      <c r="D99">
        <v>1</v>
      </c>
      <c r="E99">
        <v>0</v>
      </c>
      <c r="F99">
        <v>7</v>
      </c>
      <c r="G99">
        <v>0.49112755400000002</v>
      </c>
      <c r="H99">
        <v>2</v>
      </c>
      <c r="I99">
        <v>8</v>
      </c>
      <c r="J99">
        <f t="shared" ca="1" si="2"/>
        <v>0.88630288936396528</v>
      </c>
      <c r="L99">
        <f>COUNTIF($A$2:A99,A99)</f>
        <v>3</v>
      </c>
      <c r="M99">
        <f t="shared" si="3"/>
        <v>7</v>
      </c>
    </row>
    <row r="100" spans="1:13" x14ac:dyDescent="0.55000000000000004">
      <c r="A100" t="s">
        <v>137</v>
      </c>
      <c r="B100">
        <v>2.5999999999999999E-2</v>
      </c>
      <c r="C100">
        <v>4.3</v>
      </c>
      <c r="D100">
        <v>1</v>
      </c>
      <c r="E100">
        <v>0</v>
      </c>
      <c r="F100">
        <v>8</v>
      </c>
      <c r="G100">
        <v>0.526637511</v>
      </c>
      <c r="H100">
        <v>3</v>
      </c>
      <c r="I100">
        <v>6</v>
      </c>
      <c r="J100">
        <f t="shared" ca="1" si="2"/>
        <v>0.10031299431581575</v>
      </c>
      <c r="L100">
        <f>COUNTIF($A$2:A100,A100)</f>
        <v>1</v>
      </c>
      <c r="M100">
        <f t="shared" si="3"/>
        <v>3</v>
      </c>
    </row>
    <row r="101" spans="1:13" x14ac:dyDescent="0.55000000000000004">
      <c r="A101" t="s">
        <v>70</v>
      </c>
      <c r="B101">
        <v>5.1999999999999998E-2</v>
      </c>
      <c r="C101">
        <v>6.2</v>
      </c>
      <c r="D101">
        <v>24</v>
      </c>
      <c r="E101">
        <v>3.1780538300000001</v>
      </c>
      <c r="F101">
        <v>6</v>
      </c>
      <c r="G101">
        <v>0.84706338400000003</v>
      </c>
      <c r="H101">
        <v>2</v>
      </c>
      <c r="I101">
        <v>7</v>
      </c>
      <c r="J101">
        <f t="shared" ca="1" si="2"/>
        <v>0.93534683649753125</v>
      </c>
      <c r="L101">
        <f>COUNTIF($A$2:A101,A101)</f>
        <v>1</v>
      </c>
      <c r="M101">
        <f t="shared" si="3"/>
        <v>5</v>
      </c>
    </row>
    <row r="102" spans="1:13" x14ac:dyDescent="0.55000000000000004">
      <c r="A102" t="s">
        <v>170</v>
      </c>
      <c r="B102">
        <v>2.8000000000000001E-2</v>
      </c>
      <c r="C102">
        <v>1.75</v>
      </c>
      <c r="D102">
        <v>9</v>
      </c>
      <c r="E102">
        <v>2.1972245770000001</v>
      </c>
      <c r="F102">
        <v>7</v>
      </c>
      <c r="G102">
        <v>2.1299019490000002</v>
      </c>
      <c r="H102">
        <v>3</v>
      </c>
      <c r="I102">
        <v>8</v>
      </c>
      <c r="J102">
        <f t="shared" ca="1" si="2"/>
        <v>0.53374452062682187</v>
      </c>
      <c r="L102">
        <f>COUNTIF($A$2:A102,A102)</f>
        <v>2</v>
      </c>
      <c r="M102">
        <f t="shared" si="3"/>
        <v>7</v>
      </c>
    </row>
    <row r="103" spans="1:13" x14ac:dyDescent="0.55000000000000004">
      <c r="A103" t="s">
        <v>185</v>
      </c>
      <c r="B103">
        <v>5.1999999999999998E-2</v>
      </c>
      <c r="C103">
        <v>4.25</v>
      </c>
      <c r="D103">
        <v>23</v>
      </c>
      <c r="E103">
        <v>3.1354942160000001</v>
      </c>
      <c r="F103">
        <v>5</v>
      </c>
      <c r="G103">
        <v>1.4673793509999999</v>
      </c>
      <c r="H103">
        <v>1</v>
      </c>
      <c r="I103">
        <v>10</v>
      </c>
      <c r="J103">
        <f t="shared" ca="1" si="2"/>
        <v>0.22673696353238526</v>
      </c>
      <c r="L103">
        <f>COUNTIF($A$2:A103,A103)</f>
        <v>3</v>
      </c>
      <c r="M103">
        <f t="shared" si="3"/>
        <v>9</v>
      </c>
    </row>
    <row r="104" spans="1:13" x14ac:dyDescent="0.55000000000000004">
      <c r="A104" t="s">
        <v>71</v>
      </c>
      <c r="B104">
        <v>5.8999999999999997E-2</v>
      </c>
      <c r="C104">
        <v>7.5</v>
      </c>
      <c r="D104">
        <v>33</v>
      </c>
      <c r="E104">
        <v>3.496507561</v>
      </c>
      <c r="F104">
        <v>4</v>
      </c>
      <c r="G104">
        <v>1.806443386</v>
      </c>
      <c r="H104">
        <v>1</v>
      </c>
      <c r="I104">
        <v>7</v>
      </c>
      <c r="J104">
        <f t="shared" ca="1" si="2"/>
        <v>1.8315470686409485E-2</v>
      </c>
      <c r="L104">
        <f>COUNTIF($A$2:A104,A104)</f>
        <v>3</v>
      </c>
      <c r="M104">
        <f t="shared" si="3"/>
        <v>5</v>
      </c>
    </row>
    <row r="105" spans="1:13" x14ac:dyDescent="0.55000000000000004">
      <c r="A105" t="s">
        <v>158</v>
      </c>
      <c r="B105">
        <v>6.0999999999999999E-2</v>
      </c>
      <c r="C105">
        <v>6.4</v>
      </c>
      <c r="D105">
        <v>4</v>
      </c>
      <c r="E105">
        <v>1.386294361</v>
      </c>
      <c r="F105">
        <v>7</v>
      </c>
      <c r="G105">
        <v>0.40697080400000002</v>
      </c>
      <c r="H105">
        <v>2</v>
      </c>
      <c r="I105">
        <v>8</v>
      </c>
      <c r="J105">
        <f t="shared" ca="1" si="2"/>
        <v>3.8855373850051445E-2</v>
      </c>
      <c r="L105">
        <f>COUNTIF($A$2:A105,A105)</f>
        <v>3</v>
      </c>
      <c r="M105">
        <f t="shared" si="3"/>
        <v>7</v>
      </c>
    </row>
    <row r="106" spans="1:13" x14ac:dyDescent="0.55000000000000004">
      <c r="A106" t="s">
        <v>140</v>
      </c>
      <c r="B106">
        <v>8.0000000000000002E-3</v>
      </c>
      <c r="C106">
        <v>5.0999999999999996</v>
      </c>
      <c r="D106">
        <v>1</v>
      </c>
      <c r="E106">
        <v>0</v>
      </c>
      <c r="F106">
        <v>7</v>
      </c>
      <c r="G106">
        <v>0.112350407</v>
      </c>
      <c r="H106">
        <v>2</v>
      </c>
      <c r="I106">
        <v>6</v>
      </c>
      <c r="J106">
        <f t="shared" ca="1" si="2"/>
        <v>0.17028704414896312</v>
      </c>
      <c r="L106">
        <f>COUNTIF($A$2:A106,A106)</f>
        <v>1</v>
      </c>
      <c r="M106">
        <f t="shared" si="3"/>
        <v>3</v>
      </c>
    </row>
    <row r="107" spans="1:13" x14ac:dyDescent="0.55000000000000004">
      <c r="A107" t="s">
        <v>177</v>
      </c>
      <c r="B107">
        <v>2.1000000000000001E-2</v>
      </c>
      <c r="C107">
        <v>2.9</v>
      </c>
      <c r="D107">
        <v>1</v>
      </c>
      <c r="E107">
        <v>0</v>
      </c>
      <c r="F107">
        <v>9</v>
      </c>
      <c r="G107">
        <v>1.6721828860000001</v>
      </c>
      <c r="H107">
        <v>4</v>
      </c>
      <c r="I107">
        <v>10</v>
      </c>
      <c r="J107">
        <f t="shared" ca="1" si="2"/>
        <v>0.52394119402223105</v>
      </c>
      <c r="L107">
        <f>COUNTIF($A$2:A107,A107)</f>
        <v>4</v>
      </c>
      <c r="M107">
        <f t="shared" si="3"/>
        <v>9</v>
      </c>
    </row>
    <row r="108" spans="1:13" x14ac:dyDescent="0.55000000000000004">
      <c r="A108" t="s">
        <v>74</v>
      </c>
      <c r="B108">
        <v>5.5E-2</v>
      </c>
      <c r="C108">
        <v>6.55</v>
      </c>
      <c r="D108">
        <v>21</v>
      </c>
      <c r="E108">
        <v>3.044522438</v>
      </c>
      <c r="F108">
        <v>8</v>
      </c>
      <c r="G108">
        <v>1.7780737419999999</v>
      </c>
      <c r="H108">
        <v>2</v>
      </c>
      <c r="I108">
        <v>7</v>
      </c>
      <c r="J108">
        <f t="shared" ca="1" si="2"/>
        <v>0.14501589830872175</v>
      </c>
      <c r="L108">
        <f>COUNTIF($A$2:A108,A108)</f>
        <v>2</v>
      </c>
      <c r="M108">
        <f t="shared" si="3"/>
        <v>5</v>
      </c>
    </row>
    <row r="109" spans="1:13" x14ac:dyDescent="0.55000000000000004">
      <c r="A109" t="s">
        <v>178</v>
      </c>
      <c r="B109">
        <v>5.1999999999999998E-2</v>
      </c>
      <c r="C109">
        <v>4.6500000000000004</v>
      </c>
      <c r="D109">
        <v>4</v>
      </c>
      <c r="E109">
        <v>1.386294361</v>
      </c>
      <c r="F109">
        <v>4</v>
      </c>
      <c r="G109">
        <v>2.1403398779999998</v>
      </c>
      <c r="H109">
        <v>1</v>
      </c>
      <c r="I109">
        <v>10</v>
      </c>
      <c r="J109">
        <f t="shared" ca="1" si="2"/>
        <v>0.31612532607327248</v>
      </c>
      <c r="L109">
        <f>COUNTIF($A$2:A109,A109)</f>
        <v>2</v>
      </c>
      <c r="M109">
        <f t="shared" si="3"/>
        <v>9</v>
      </c>
    </row>
    <row r="110" spans="1:13" x14ac:dyDescent="0.55000000000000004">
      <c r="A110" t="s">
        <v>157</v>
      </c>
      <c r="B110">
        <v>2.1000000000000001E-2</v>
      </c>
      <c r="C110">
        <v>6.15</v>
      </c>
      <c r="D110">
        <v>23</v>
      </c>
      <c r="E110">
        <v>3.1354942160000001</v>
      </c>
      <c r="F110">
        <v>7</v>
      </c>
      <c r="G110">
        <v>1.5755533960000001</v>
      </c>
      <c r="H110">
        <v>2</v>
      </c>
      <c r="I110">
        <v>8</v>
      </c>
      <c r="J110">
        <f t="shared" ca="1" si="2"/>
        <v>0.11285948021172354</v>
      </c>
      <c r="L110">
        <f>COUNTIF($A$2:A110,A110)</f>
        <v>1</v>
      </c>
      <c r="M110">
        <f t="shared" si="3"/>
        <v>7</v>
      </c>
    </row>
    <row r="111" spans="1:13" x14ac:dyDescent="0.55000000000000004">
      <c r="A111" t="s">
        <v>150</v>
      </c>
      <c r="B111">
        <v>5.0999999999999997E-2</v>
      </c>
      <c r="C111">
        <v>8.1</v>
      </c>
      <c r="D111">
        <v>5</v>
      </c>
      <c r="E111">
        <v>1.609437912</v>
      </c>
      <c r="F111">
        <v>6</v>
      </c>
      <c r="G111">
        <v>0.863295233</v>
      </c>
      <c r="H111">
        <v>3</v>
      </c>
      <c r="I111">
        <v>6</v>
      </c>
      <c r="J111">
        <f t="shared" ca="1" si="2"/>
        <v>0.23514295077778635</v>
      </c>
      <c r="L111">
        <f>COUNTIF($A$2:A111,A111)</f>
        <v>1</v>
      </c>
      <c r="M111">
        <f t="shared" si="3"/>
        <v>3</v>
      </c>
    </row>
    <row r="112" spans="1:13" x14ac:dyDescent="0.55000000000000004">
      <c r="A112" t="s">
        <v>153</v>
      </c>
      <c r="B112">
        <v>0.06</v>
      </c>
      <c r="C112">
        <v>6.1</v>
      </c>
      <c r="D112">
        <v>1</v>
      </c>
      <c r="E112">
        <v>0</v>
      </c>
      <c r="F112">
        <v>7</v>
      </c>
      <c r="G112">
        <v>0.49112755400000002</v>
      </c>
      <c r="H112">
        <v>2</v>
      </c>
      <c r="I112">
        <v>8</v>
      </c>
      <c r="J112">
        <f t="shared" ca="1" si="2"/>
        <v>0.34440169000315179</v>
      </c>
      <c r="L112">
        <f>COUNTIF($A$2:A112,A112)</f>
        <v>4</v>
      </c>
      <c r="M112">
        <f t="shared" si="3"/>
        <v>7</v>
      </c>
    </row>
    <row r="113" spans="1:13" x14ac:dyDescent="0.55000000000000004">
      <c r="A113" t="s">
        <v>70</v>
      </c>
      <c r="B113">
        <v>5.1999999999999998E-2</v>
      </c>
      <c r="C113">
        <v>6.2</v>
      </c>
      <c r="D113">
        <v>24</v>
      </c>
      <c r="E113">
        <v>3.1780538300000001</v>
      </c>
      <c r="F113">
        <v>6</v>
      </c>
      <c r="G113">
        <v>0.84706338400000003</v>
      </c>
      <c r="H113">
        <v>2</v>
      </c>
      <c r="I113">
        <v>7</v>
      </c>
      <c r="J113">
        <f t="shared" ca="1" si="2"/>
        <v>0.54900635981437917</v>
      </c>
      <c r="L113">
        <f>COUNTIF($A$2:A113,A113)</f>
        <v>2</v>
      </c>
      <c r="M113">
        <f t="shared" si="3"/>
        <v>5</v>
      </c>
    </row>
    <row r="114" spans="1:13" x14ac:dyDescent="0.55000000000000004">
      <c r="A114" t="s">
        <v>142</v>
      </c>
      <c r="B114">
        <v>6.0999999999999999E-2</v>
      </c>
      <c r="C114">
        <v>5.0999999999999996</v>
      </c>
      <c r="D114">
        <v>1</v>
      </c>
      <c r="E114">
        <v>0</v>
      </c>
      <c r="F114">
        <v>7</v>
      </c>
      <c r="G114">
        <v>2.425854594</v>
      </c>
      <c r="H114">
        <v>2</v>
      </c>
      <c r="I114">
        <v>6</v>
      </c>
      <c r="J114">
        <f t="shared" ca="1" si="2"/>
        <v>0.92646441616738484</v>
      </c>
      <c r="L114">
        <f>COUNTIF($A$2:A114,A114)</f>
        <v>2</v>
      </c>
      <c r="M114">
        <f t="shared" si="3"/>
        <v>3</v>
      </c>
    </row>
    <row r="115" spans="1:13" x14ac:dyDescent="0.55000000000000004">
      <c r="A115" t="s">
        <v>188</v>
      </c>
      <c r="B115">
        <v>1.7999999999999999E-2</v>
      </c>
      <c r="C115">
        <v>6.05</v>
      </c>
      <c r="D115">
        <v>1</v>
      </c>
      <c r="E115">
        <v>0</v>
      </c>
      <c r="F115">
        <v>8</v>
      </c>
      <c r="G115">
        <v>2.94541977</v>
      </c>
      <c r="H115">
        <v>3</v>
      </c>
      <c r="I115">
        <v>10</v>
      </c>
      <c r="J115">
        <f t="shared" ca="1" si="2"/>
        <v>0.17122730359095384</v>
      </c>
      <c r="L115">
        <f>COUNTIF($A$2:A115,A115)</f>
        <v>4</v>
      </c>
      <c r="M115">
        <f t="shared" si="3"/>
        <v>9</v>
      </c>
    </row>
    <row r="116" spans="1:13" x14ac:dyDescent="0.55000000000000004">
      <c r="A116" t="s">
        <v>184</v>
      </c>
      <c r="B116">
        <v>1.0999999999999999E-2</v>
      </c>
      <c r="C116">
        <v>6.4</v>
      </c>
      <c r="D116">
        <v>1</v>
      </c>
      <c r="E116">
        <v>0</v>
      </c>
      <c r="F116">
        <v>9</v>
      </c>
      <c r="G116">
        <v>0.82453257899999999</v>
      </c>
      <c r="H116">
        <v>4</v>
      </c>
      <c r="I116">
        <v>10</v>
      </c>
      <c r="J116">
        <f t="shared" ca="1" si="2"/>
        <v>0.75958957851485209</v>
      </c>
      <c r="L116">
        <f>COUNTIF($A$2:A116,A116)</f>
        <v>6</v>
      </c>
      <c r="M116">
        <f t="shared" si="3"/>
        <v>9</v>
      </c>
    </row>
    <row r="117" spans="1:13" x14ac:dyDescent="0.55000000000000004">
      <c r="A117" s="1" t="s">
        <v>57</v>
      </c>
      <c r="B117" s="1">
        <v>7.0000000000000001E-3</v>
      </c>
      <c r="C117" s="1">
        <v>7.75</v>
      </c>
      <c r="D117" s="1">
        <v>22</v>
      </c>
      <c r="E117" s="1">
        <v>3.091042453</v>
      </c>
      <c r="F117" s="1">
        <v>4</v>
      </c>
      <c r="G117" s="1">
        <v>0.60350675399999998</v>
      </c>
      <c r="H117" s="1">
        <v>1</v>
      </c>
      <c r="I117" s="1">
        <v>2</v>
      </c>
      <c r="J117">
        <f t="shared" ca="1" si="2"/>
        <v>0.84634414326783691</v>
      </c>
      <c r="L117">
        <f>COUNTIF($A$2:A117,A117)</f>
        <v>1</v>
      </c>
      <c r="M117">
        <f t="shared" si="3"/>
        <v>1</v>
      </c>
    </row>
    <row r="118" spans="1:13" x14ac:dyDescent="0.55000000000000004">
      <c r="A118" t="s">
        <v>73</v>
      </c>
      <c r="B118">
        <v>2.1000000000000001E-2</v>
      </c>
      <c r="C118">
        <v>4.2</v>
      </c>
      <c r="D118">
        <v>1</v>
      </c>
      <c r="E118">
        <v>0</v>
      </c>
      <c r="F118">
        <v>8</v>
      </c>
      <c r="G118">
        <v>2.9010607000000001E-2</v>
      </c>
      <c r="H118">
        <v>3</v>
      </c>
      <c r="I118">
        <v>7</v>
      </c>
      <c r="J118">
        <f t="shared" ca="1" si="2"/>
        <v>0.66005607533034993</v>
      </c>
      <c r="L118">
        <f>COUNTIF($A$2:A118,A118)</f>
        <v>1</v>
      </c>
      <c r="M118">
        <f t="shared" si="3"/>
        <v>5</v>
      </c>
    </row>
    <row r="119" spans="1:13" x14ac:dyDescent="0.55000000000000004">
      <c r="A119" t="s">
        <v>176</v>
      </c>
      <c r="B119">
        <v>1.7000000000000001E-2</v>
      </c>
      <c r="C119">
        <v>6.1</v>
      </c>
      <c r="D119">
        <v>37</v>
      </c>
      <c r="E119">
        <v>3.6109179130000002</v>
      </c>
      <c r="F119">
        <v>8</v>
      </c>
      <c r="G119">
        <v>1.476122012</v>
      </c>
      <c r="H119">
        <v>2</v>
      </c>
      <c r="I119">
        <v>10</v>
      </c>
      <c r="J119">
        <f t="shared" ca="1" si="2"/>
        <v>0.10411016127873007</v>
      </c>
      <c r="L119">
        <f>COUNTIF($A$2:A119,A119)</f>
        <v>3</v>
      </c>
      <c r="M119">
        <f t="shared" si="3"/>
        <v>9</v>
      </c>
    </row>
    <row r="120" spans="1:13" x14ac:dyDescent="0.55000000000000004">
      <c r="A120" t="s">
        <v>77</v>
      </c>
      <c r="B120">
        <v>0.05</v>
      </c>
      <c r="C120">
        <v>4.9000000000000004</v>
      </c>
      <c r="D120">
        <v>11</v>
      </c>
      <c r="E120">
        <v>2.397895273</v>
      </c>
      <c r="F120">
        <v>5</v>
      </c>
      <c r="G120">
        <v>0.28049922300000002</v>
      </c>
      <c r="H120">
        <v>1</v>
      </c>
      <c r="I120">
        <v>7</v>
      </c>
      <c r="J120">
        <f t="shared" ca="1" si="2"/>
        <v>0.60059604995522187</v>
      </c>
      <c r="L120">
        <f>COUNTIF($A$2:A120,A120)</f>
        <v>4</v>
      </c>
      <c r="M120">
        <f t="shared" si="3"/>
        <v>5</v>
      </c>
    </row>
    <row r="121" spans="1:13" x14ac:dyDescent="0.55000000000000004">
      <c r="A121" t="s">
        <v>161</v>
      </c>
      <c r="B121">
        <v>6.6000000000000003E-2</v>
      </c>
      <c r="C121">
        <v>6.95</v>
      </c>
      <c r="D121">
        <v>24</v>
      </c>
      <c r="E121">
        <v>3.1780538300000001</v>
      </c>
      <c r="F121">
        <v>4</v>
      </c>
      <c r="G121">
        <v>3.3497362110000002</v>
      </c>
      <c r="H121">
        <v>1</v>
      </c>
      <c r="I121">
        <v>8</v>
      </c>
      <c r="J121">
        <f t="shared" ca="1" si="2"/>
        <v>0.46726571543690754</v>
      </c>
      <c r="L121">
        <f>COUNTIF($A$2:A121,A121)</f>
        <v>2</v>
      </c>
      <c r="M121">
        <f t="shared" si="3"/>
        <v>7</v>
      </c>
    </row>
    <row r="122" spans="1:13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>
        <f t="shared" ca="1" si="2"/>
        <v>0.89886025294148231</v>
      </c>
      <c r="L122">
        <f>COUNTIF($A$2:A122,A122)</f>
        <v>2</v>
      </c>
      <c r="M122">
        <f t="shared" si="3"/>
        <v>9</v>
      </c>
    </row>
    <row r="123" spans="1:13" x14ac:dyDescent="0.55000000000000004">
      <c r="A123" t="s">
        <v>172</v>
      </c>
      <c r="B123">
        <v>5.6000000000000001E-2</v>
      </c>
      <c r="C123">
        <v>5.7</v>
      </c>
      <c r="D123">
        <v>9</v>
      </c>
      <c r="E123">
        <v>2.1972245770000001</v>
      </c>
      <c r="F123">
        <v>6</v>
      </c>
      <c r="G123">
        <v>1.876621885</v>
      </c>
      <c r="H123">
        <v>2</v>
      </c>
      <c r="I123">
        <v>10</v>
      </c>
      <c r="J123">
        <f t="shared" ca="1" si="2"/>
        <v>0.25343988551158303</v>
      </c>
      <c r="L123">
        <f>COUNTIF($A$2:A123,A123)</f>
        <v>3</v>
      </c>
      <c r="M123">
        <f t="shared" si="3"/>
        <v>9</v>
      </c>
    </row>
    <row r="124" spans="1:13" x14ac:dyDescent="0.55000000000000004">
      <c r="A124" t="s">
        <v>174</v>
      </c>
      <c r="B124">
        <v>2.7E-2</v>
      </c>
      <c r="C124">
        <v>7.5</v>
      </c>
      <c r="D124">
        <v>8</v>
      </c>
      <c r="E124">
        <v>2.0794415420000001</v>
      </c>
      <c r="F124">
        <v>4</v>
      </c>
      <c r="G124">
        <v>3.173214846</v>
      </c>
      <c r="H124">
        <v>2</v>
      </c>
      <c r="I124">
        <v>10</v>
      </c>
      <c r="J124">
        <f t="shared" ca="1" si="2"/>
        <v>5.5953628603621186E-2</v>
      </c>
      <c r="L124">
        <f>COUNTIF($A$2:A124,A124)</f>
        <v>3</v>
      </c>
      <c r="M124">
        <f t="shared" si="3"/>
        <v>9</v>
      </c>
    </row>
    <row r="125" spans="1:13" x14ac:dyDescent="0.55000000000000004">
      <c r="A125" t="s">
        <v>161</v>
      </c>
      <c r="B125">
        <v>6.6000000000000003E-2</v>
      </c>
      <c r="C125">
        <v>6.95</v>
      </c>
      <c r="D125">
        <v>24</v>
      </c>
      <c r="E125">
        <v>3.1780538300000001</v>
      </c>
      <c r="F125">
        <v>4</v>
      </c>
      <c r="G125">
        <v>3.3497362110000002</v>
      </c>
      <c r="H125">
        <v>1</v>
      </c>
      <c r="I125">
        <v>8</v>
      </c>
      <c r="J125">
        <f t="shared" ca="1" si="2"/>
        <v>0.93698003137366903</v>
      </c>
      <c r="L125">
        <f>COUNTIF($A$2:A125,A125)</f>
        <v>3</v>
      </c>
      <c r="M125">
        <f t="shared" si="3"/>
        <v>7</v>
      </c>
    </row>
    <row r="126" spans="1:13" x14ac:dyDescent="0.55000000000000004">
      <c r="A126" t="s">
        <v>171</v>
      </c>
      <c r="B126">
        <v>5.5E-2</v>
      </c>
      <c r="C126">
        <v>4.4000000000000004</v>
      </c>
      <c r="D126">
        <v>1</v>
      </c>
      <c r="E126">
        <v>0</v>
      </c>
      <c r="F126">
        <v>6</v>
      </c>
      <c r="G126">
        <v>1.400596964</v>
      </c>
      <c r="H126">
        <v>2</v>
      </c>
      <c r="I126">
        <v>10</v>
      </c>
      <c r="J126">
        <f t="shared" ca="1" si="2"/>
        <v>0.65043896294753789</v>
      </c>
      <c r="L126">
        <f>COUNTIF($A$2:A126,A126)</f>
        <v>3</v>
      </c>
      <c r="M126">
        <f t="shared" si="3"/>
        <v>9</v>
      </c>
    </row>
    <row r="127" spans="1:13" x14ac:dyDescent="0.55000000000000004">
      <c r="A127" t="s">
        <v>177</v>
      </c>
      <c r="B127">
        <v>2.1000000000000001E-2</v>
      </c>
      <c r="C127">
        <v>2.9</v>
      </c>
      <c r="D127">
        <v>1</v>
      </c>
      <c r="E127">
        <v>0</v>
      </c>
      <c r="F127">
        <v>9</v>
      </c>
      <c r="G127">
        <v>1.6721828860000001</v>
      </c>
      <c r="H127">
        <v>4</v>
      </c>
      <c r="I127">
        <v>10</v>
      </c>
      <c r="J127">
        <f t="shared" ca="1" si="2"/>
        <v>0.18876751686213833</v>
      </c>
      <c r="L127">
        <f>COUNTIF($A$2:A127,A127)</f>
        <v>5</v>
      </c>
      <c r="M127">
        <f t="shared" si="3"/>
        <v>9</v>
      </c>
    </row>
    <row r="128" spans="1:13" x14ac:dyDescent="0.55000000000000004">
      <c r="A128" t="s">
        <v>186</v>
      </c>
      <c r="B128">
        <v>5.6000000000000001E-2</v>
      </c>
      <c r="C128">
        <v>7.75</v>
      </c>
      <c r="D128">
        <v>7</v>
      </c>
      <c r="E128">
        <v>1.9459101489999999</v>
      </c>
      <c r="F128">
        <v>6</v>
      </c>
      <c r="G128">
        <v>4.506836088</v>
      </c>
      <c r="H128">
        <v>3</v>
      </c>
      <c r="I128">
        <v>10</v>
      </c>
      <c r="J128">
        <f t="shared" ca="1" si="2"/>
        <v>0.74072985156728077</v>
      </c>
      <c r="L128">
        <f>COUNTIF($A$2:A128,A128)</f>
        <v>3</v>
      </c>
      <c r="M128">
        <f t="shared" si="3"/>
        <v>9</v>
      </c>
    </row>
    <row r="129" spans="1:13" x14ac:dyDescent="0.55000000000000004">
      <c r="A129" t="s">
        <v>157</v>
      </c>
      <c r="B129">
        <v>2.1000000000000001E-2</v>
      </c>
      <c r="C129">
        <v>6.15</v>
      </c>
      <c r="D129">
        <v>23</v>
      </c>
      <c r="E129">
        <v>3.1354942160000001</v>
      </c>
      <c r="F129">
        <v>7</v>
      </c>
      <c r="G129">
        <v>1.5755533960000001</v>
      </c>
      <c r="H129">
        <v>2</v>
      </c>
      <c r="I129">
        <v>8</v>
      </c>
      <c r="J129">
        <f t="shared" ca="1" si="2"/>
        <v>0.37447946847089553</v>
      </c>
      <c r="L129">
        <f>COUNTIF($A$2:A129,A129)</f>
        <v>2</v>
      </c>
      <c r="M129">
        <f t="shared" si="3"/>
        <v>7</v>
      </c>
    </row>
    <row r="130" spans="1:13" x14ac:dyDescent="0.55000000000000004">
      <c r="A130" t="s">
        <v>69</v>
      </c>
      <c r="B130">
        <v>1.0999999999999999E-2</v>
      </c>
      <c r="C130">
        <v>6.1</v>
      </c>
      <c r="D130">
        <v>144</v>
      </c>
      <c r="E130">
        <v>4.9698133000000002</v>
      </c>
      <c r="F130">
        <v>6</v>
      </c>
      <c r="G130">
        <v>2.4203688099999998</v>
      </c>
      <c r="H130">
        <v>1</v>
      </c>
      <c r="I130">
        <v>7</v>
      </c>
      <c r="J130">
        <f t="shared" ref="J130:J193" ca="1" si="4">RAND()</f>
        <v>0.81443616734730018</v>
      </c>
      <c r="L130">
        <f>COUNTIF($A$2:A130,A130)</f>
        <v>2</v>
      </c>
      <c r="M130">
        <f t="shared" si="3"/>
        <v>5</v>
      </c>
    </row>
    <row r="131" spans="1:13" x14ac:dyDescent="0.55000000000000004">
      <c r="A131" t="s">
        <v>156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J131">
        <f t="shared" ca="1" si="4"/>
        <v>0.30522083412457379</v>
      </c>
      <c r="L131">
        <f>COUNTIF($A$2:A131,A131)</f>
        <v>3</v>
      </c>
      <c r="M131">
        <f t="shared" ref="M131:M194" si="5">IF(I131=10,9,IF(I131=8,7,IF(I131=7,5,IF(I131=6,3,IF(I131=2,1)))))</f>
        <v>7</v>
      </c>
    </row>
    <row r="132" spans="1:13" x14ac:dyDescent="0.55000000000000004">
      <c r="A132" t="s">
        <v>165</v>
      </c>
      <c r="B132">
        <v>1.6E-2</v>
      </c>
      <c r="C132">
        <v>8.65</v>
      </c>
      <c r="D132">
        <v>24</v>
      </c>
      <c r="E132">
        <v>3.1780538300000001</v>
      </c>
      <c r="F132">
        <v>5</v>
      </c>
      <c r="G132">
        <v>3.6144332380000002</v>
      </c>
      <c r="H132">
        <v>1</v>
      </c>
      <c r="I132">
        <v>8</v>
      </c>
      <c r="J132">
        <f t="shared" ca="1" si="4"/>
        <v>0.80951464558074082</v>
      </c>
      <c r="L132">
        <f>COUNTIF($A$2:A132,A132)</f>
        <v>2</v>
      </c>
      <c r="M132">
        <f t="shared" si="5"/>
        <v>7</v>
      </c>
    </row>
    <row r="133" spans="1:13" x14ac:dyDescent="0.55000000000000004">
      <c r="A133" t="s">
        <v>180</v>
      </c>
      <c r="B133">
        <v>2.7E-2</v>
      </c>
      <c r="C133">
        <v>6.1</v>
      </c>
      <c r="D133">
        <v>9</v>
      </c>
      <c r="E133">
        <v>2.1972245770000001</v>
      </c>
      <c r="F133">
        <v>5</v>
      </c>
      <c r="G133">
        <v>0.67355275699999995</v>
      </c>
      <c r="H133">
        <v>2</v>
      </c>
      <c r="I133">
        <v>10</v>
      </c>
      <c r="J133">
        <f t="shared" ca="1" si="4"/>
        <v>0.47920117334922241</v>
      </c>
      <c r="L133">
        <f>COUNTIF($A$2:A133,A133)</f>
        <v>3</v>
      </c>
      <c r="M133">
        <f t="shared" si="5"/>
        <v>9</v>
      </c>
    </row>
    <row r="134" spans="1:13" x14ac:dyDescent="0.55000000000000004">
      <c r="A134" t="s">
        <v>140</v>
      </c>
      <c r="B134">
        <v>8.0000000000000002E-3</v>
      </c>
      <c r="C134">
        <v>5.0999999999999996</v>
      </c>
      <c r="D134">
        <v>1</v>
      </c>
      <c r="E134">
        <v>0</v>
      </c>
      <c r="F134">
        <v>7</v>
      </c>
      <c r="G134">
        <v>0.112350407</v>
      </c>
      <c r="H134">
        <v>2</v>
      </c>
      <c r="I134">
        <v>6</v>
      </c>
      <c r="J134">
        <f t="shared" ca="1" si="4"/>
        <v>0.80021357180781361</v>
      </c>
      <c r="L134">
        <f>COUNTIF($A$2:A134,A134)</f>
        <v>2</v>
      </c>
      <c r="M134">
        <f t="shared" si="5"/>
        <v>3</v>
      </c>
    </row>
    <row r="135" spans="1:13" x14ac:dyDescent="0.55000000000000004">
      <c r="A135" t="s">
        <v>173</v>
      </c>
      <c r="B135">
        <v>7.2999999999999995E-2</v>
      </c>
      <c r="C135">
        <v>4.9000000000000004</v>
      </c>
      <c r="D135">
        <v>7</v>
      </c>
      <c r="E135">
        <v>1.9459101489999999</v>
      </c>
      <c r="F135">
        <v>5</v>
      </c>
      <c r="G135">
        <v>0.58416263999999996</v>
      </c>
      <c r="H135">
        <v>1</v>
      </c>
      <c r="I135">
        <v>10</v>
      </c>
      <c r="J135">
        <f t="shared" ca="1" si="4"/>
        <v>0.92655420997011873</v>
      </c>
      <c r="L135">
        <f>COUNTIF($A$2:A135,A135)</f>
        <v>3</v>
      </c>
      <c r="M135">
        <f t="shared" si="5"/>
        <v>9</v>
      </c>
    </row>
    <row r="136" spans="1:13" x14ac:dyDescent="0.55000000000000004">
      <c r="A136" t="s">
        <v>187</v>
      </c>
      <c r="B136">
        <v>2.5999999999999999E-2</v>
      </c>
      <c r="C136">
        <v>2.1</v>
      </c>
      <c r="D136">
        <v>1</v>
      </c>
      <c r="E136">
        <v>0</v>
      </c>
      <c r="F136">
        <v>8</v>
      </c>
      <c r="G136">
        <v>2.1033899690000002</v>
      </c>
      <c r="H136">
        <v>3</v>
      </c>
      <c r="I136">
        <v>10</v>
      </c>
      <c r="J136">
        <f t="shared" ca="1" si="4"/>
        <v>0.32630874858192804</v>
      </c>
      <c r="L136">
        <f>COUNTIF($A$2:A136,A136)</f>
        <v>2</v>
      </c>
      <c r="M136">
        <f t="shared" si="5"/>
        <v>9</v>
      </c>
    </row>
    <row r="137" spans="1:13" x14ac:dyDescent="0.55000000000000004">
      <c r="A137" t="s">
        <v>63</v>
      </c>
      <c r="B137">
        <v>5.8000000000000003E-2</v>
      </c>
      <c r="C137">
        <v>5.85</v>
      </c>
      <c r="D137">
        <v>1</v>
      </c>
      <c r="E137">
        <v>0</v>
      </c>
      <c r="F137">
        <v>9</v>
      </c>
      <c r="G137">
        <v>2.936139426</v>
      </c>
      <c r="H137">
        <v>4</v>
      </c>
      <c r="I137">
        <v>7</v>
      </c>
      <c r="J137">
        <f t="shared" ca="1" si="4"/>
        <v>0.21738195573728081</v>
      </c>
      <c r="L137">
        <f>COUNTIF($A$2:A137,A137)</f>
        <v>3</v>
      </c>
      <c r="M137">
        <f t="shared" si="5"/>
        <v>5</v>
      </c>
    </row>
    <row r="138" spans="1:13" x14ac:dyDescent="0.55000000000000004">
      <c r="A138" t="s">
        <v>170</v>
      </c>
      <c r="B138">
        <v>2.8000000000000001E-2</v>
      </c>
      <c r="C138">
        <v>1.75</v>
      </c>
      <c r="D138">
        <v>9</v>
      </c>
      <c r="E138">
        <v>2.1972245770000001</v>
      </c>
      <c r="F138">
        <v>7</v>
      </c>
      <c r="G138">
        <v>2.1299019490000002</v>
      </c>
      <c r="H138">
        <v>3</v>
      </c>
      <c r="I138">
        <v>8</v>
      </c>
      <c r="J138">
        <f t="shared" ca="1" si="4"/>
        <v>0.45746398192216364</v>
      </c>
      <c r="L138">
        <f>COUNTIF($A$2:A138,A138)</f>
        <v>3</v>
      </c>
      <c r="M138">
        <f t="shared" si="5"/>
        <v>7</v>
      </c>
    </row>
    <row r="139" spans="1:13" x14ac:dyDescent="0.55000000000000004">
      <c r="A139" t="s">
        <v>147</v>
      </c>
      <c r="B139">
        <v>0.02</v>
      </c>
      <c r="C139">
        <v>7.4</v>
      </c>
      <c r="D139">
        <v>24</v>
      </c>
      <c r="E139">
        <v>3.1780538300000001</v>
      </c>
      <c r="F139">
        <v>5</v>
      </c>
      <c r="G139">
        <v>1.349468439</v>
      </c>
      <c r="H139">
        <v>1</v>
      </c>
      <c r="I139">
        <v>6</v>
      </c>
      <c r="J139">
        <f t="shared" ca="1" si="4"/>
        <v>0.16525310124398429</v>
      </c>
      <c r="L139">
        <f>COUNTIF($A$2:A139,A139)</f>
        <v>2</v>
      </c>
      <c r="M139">
        <f t="shared" si="5"/>
        <v>3</v>
      </c>
    </row>
    <row r="140" spans="1:13" x14ac:dyDescent="0.55000000000000004">
      <c r="A140" t="s">
        <v>155</v>
      </c>
      <c r="B140">
        <v>2.5000000000000001E-2</v>
      </c>
      <c r="C140">
        <v>5.7</v>
      </c>
      <c r="D140">
        <v>10</v>
      </c>
      <c r="E140">
        <v>2.3025850929999998</v>
      </c>
      <c r="F140">
        <v>4</v>
      </c>
      <c r="G140">
        <v>2.287635077</v>
      </c>
      <c r="H140">
        <v>1</v>
      </c>
      <c r="I140">
        <v>8</v>
      </c>
      <c r="J140">
        <f t="shared" ca="1" si="4"/>
        <v>0.97284802819361882</v>
      </c>
      <c r="L140">
        <f>COUNTIF($A$2:A140,A140)</f>
        <v>1</v>
      </c>
      <c r="M140">
        <f t="shared" si="5"/>
        <v>7</v>
      </c>
    </row>
    <row r="141" spans="1:13" x14ac:dyDescent="0.55000000000000004">
      <c r="A141" t="s">
        <v>159</v>
      </c>
      <c r="B141">
        <v>5.6000000000000001E-2</v>
      </c>
      <c r="C141">
        <v>5.4</v>
      </c>
      <c r="D141">
        <v>13</v>
      </c>
      <c r="E141">
        <v>2.5649493570000002</v>
      </c>
      <c r="F141">
        <v>4</v>
      </c>
      <c r="G141">
        <v>1.8805944619999999</v>
      </c>
      <c r="H141">
        <v>1</v>
      </c>
      <c r="I141">
        <v>8</v>
      </c>
      <c r="J141">
        <f t="shared" ca="1" si="4"/>
        <v>0.16343989971346384</v>
      </c>
      <c r="L141">
        <f>COUNTIF($A$2:A141,A141)</f>
        <v>3</v>
      </c>
      <c r="M141">
        <f t="shared" si="5"/>
        <v>7</v>
      </c>
    </row>
    <row r="142" spans="1:13" x14ac:dyDescent="0.55000000000000004">
      <c r="A142" t="s">
        <v>172</v>
      </c>
      <c r="B142">
        <v>5.6000000000000001E-2</v>
      </c>
      <c r="C142">
        <v>5.7</v>
      </c>
      <c r="D142">
        <v>9</v>
      </c>
      <c r="E142">
        <v>2.1972245770000001</v>
      </c>
      <c r="F142">
        <v>6</v>
      </c>
      <c r="G142">
        <v>1.876621885</v>
      </c>
      <c r="H142">
        <v>2</v>
      </c>
      <c r="I142">
        <v>10</v>
      </c>
      <c r="J142">
        <f t="shared" ca="1" si="4"/>
        <v>0.6887298601385885</v>
      </c>
      <c r="L142">
        <f>COUNTIF($A$2:A142,A142)</f>
        <v>4</v>
      </c>
      <c r="M142">
        <f t="shared" si="5"/>
        <v>9</v>
      </c>
    </row>
    <row r="143" spans="1:13" x14ac:dyDescent="0.55000000000000004">
      <c r="A143" t="s">
        <v>180</v>
      </c>
      <c r="B143">
        <v>2.7E-2</v>
      </c>
      <c r="C143">
        <v>6.1</v>
      </c>
      <c r="D143">
        <v>9</v>
      </c>
      <c r="E143">
        <v>2.1972245770000001</v>
      </c>
      <c r="F143">
        <v>5</v>
      </c>
      <c r="G143">
        <v>0.67355275699999995</v>
      </c>
      <c r="H143">
        <v>2</v>
      </c>
      <c r="I143">
        <v>10</v>
      </c>
      <c r="J143">
        <f t="shared" ca="1" si="4"/>
        <v>0.88672758590136502</v>
      </c>
      <c r="L143">
        <f>COUNTIF($A$2:A143,A143)</f>
        <v>4</v>
      </c>
      <c r="M143">
        <f t="shared" si="5"/>
        <v>9</v>
      </c>
    </row>
    <row r="144" spans="1:13" x14ac:dyDescent="0.55000000000000004">
      <c r="A144" t="s">
        <v>168</v>
      </c>
      <c r="B144">
        <v>5.1999999999999998E-2</v>
      </c>
      <c r="C144">
        <v>5.5</v>
      </c>
      <c r="D144">
        <v>10</v>
      </c>
      <c r="E144">
        <v>2.3025850929999998</v>
      </c>
      <c r="F144">
        <v>6</v>
      </c>
      <c r="G144">
        <v>2.3213042239999999</v>
      </c>
      <c r="H144">
        <v>2</v>
      </c>
      <c r="I144">
        <v>8</v>
      </c>
      <c r="J144">
        <f t="shared" ca="1" si="4"/>
        <v>0.54420899397153644</v>
      </c>
      <c r="L144">
        <f>COUNTIF($A$2:A144,A144)</f>
        <v>2</v>
      </c>
      <c r="M144">
        <f t="shared" si="5"/>
        <v>7</v>
      </c>
    </row>
    <row r="145" spans="1:13" x14ac:dyDescent="0.55000000000000004">
      <c r="A145" t="s">
        <v>170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J145">
        <f t="shared" ca="1" si="4"/>
        <v>1.1350644934850163E-2</v>
      </c>
      <c r="L145">
        <f>COUNTIF($A$2:A145,A145)</f>
        <v>4</v>
      </c>
      <c r="M145">
        <f t="shared" si="5"/>
        <v>7</v>
      </c>
    </row>
    <row r="146" spans="1:13" x14ac:dyDescent="0.55000000000000004">
      <c r="A146" t="s">
        <v>172</v>
      </c>
      <c r="B146">
        <v>5.6000000000000001E-2</v>
      </c>
      <c r="C146">
        <v>5.7</v>
      </c>
      <c r="D146">
        <v>9</v>
      </c>
      <c r="E146">
        <v>2.1972245770000001</v>
      </c>
      <c r="F146">
        <v>6</v>
      </c>
      <c r="G146">
        <v>1.876621885</v>
      </c>
      <c r="H146">
        <v>2</v>
      </c>
      <c r="I146">
        <v>10</v>
      </c>
      <c r="J146">
        <f t="shared" ca="1" si="4"/>
        <v>0.29593946675075555</v>
      </c>
      <c r="L146">
        <f>COUNTIF($A$2:A146,A146)</f>
        <v>5</v>
      </c>
      <c r="M146">
        <f t="shared" si="5"/>
        <v>9</v>
      </c>
    </row>
    <row r="147" spans="1:13" x14ac:dyDescent="0.55000000000000004">
      <c r="A147" t="s">
        <v>67</v>
      </c>
      <c r="B147">
        <v>1.4999999999999999E-2</v>
      </c>
      <c r="C147">
        <v>8.75</v>
      </c>
      <c r="D147">
        <v>17</v>
      </c>
      <c r="E147">
        <v>2.8332133439999998</v>
      </c>
      <c r="F147">
        <v>6</v>
      </c>
      <c r="G147">
        <v>1.102909725</v>
      </c>
      <c r="H147">
        <v>2</v>
      </c>
      <c r="I147">
        <v>7</v>
      </c>
      <c r="J147">
        <f t="shared" ca="1" si="4"/>
        <v>3.7189996349791254E-2</v>
      </c>
      <c r="L147">
        <f>COUNTIF($A$2:A147,A147)</f>
        <v>4</v>
      </c>
      <c r="M147">
        <f t="shared" si="5"/>
        <v>5</v>
      </c>
    </row>
    <row r="148" spans="1:13" x14ac:dyDescent="0.55000000000000004">
      <c r="A148" t="s">
        <v>185</v>
      </c>
      <c r="B148">
        <v>5.1999999999999998E-2</v>
      </c>
      <c r="C148">
        <v>4.25</v>
      </c>
      <c r="D148">
        <v>23</v>
      </c>
      <c r="E148">
        <v>3.1354942160000001</v>
      </c>
      <c r="F148">
        <v>5</v>
      </c>
      <c r="G148">
        <v>1.4673793509999999</v>
      </c>
      <c r="H148">
        <v>1</v>
      </c>
      <c r="I148">
        <v>10</v>
      </c>
      <c r="J148">
        <f t="shared" ca="1" si="4"/>
        <v>4.8392365767834677E-2</v>
      </c>
      <c r="L148">
        <f>COUNTIF($A$2:A148,A148)</f>
        <v>4</v>
      </c>
      <c r="M148">
        <f t="shared" si="5"/>
        <v>9</v>
      </c>
    </row>
    <row r="149" spans="1:13" x14ac:dyDescent="0.55000000000000004">
      <c r="A149" t="s">
        <v>168</v>
      </c>
      <c r="B149">
        <v>5.1999999999999998E-2</v>
      </c>
      <c r="C149">
        <v>5.5</v>
      </c>
      <c r="D149">
        <v>10</v>
      </c>
      <c r="E149">
        <v>2.3025850929999998</v>
      </c>
      <c r="F149">
        <v>6</v>
      </c>
      <c r="G149">
        <v>2.3213042239999999</v>
      </c>
      <c r="H149">
        <v>2</v>
      </c>
      <c r="I149">
        <v>8</v>
      </c>
      <c r="J149">
        <f t="shared" ca="1" si="4"/>
        <v>0.68541795486904344</v>
      </c>
      <c r="L149">
        <f>COUNTIF($A$2:A149,A149)</f>
        <v>3</v>
      </c>
      <c r="M149">
        <f t="shared" si="5"/>
        <v>7</v>
      </c>
    </row>
    <row r="150" spans="1:13" x14ac:dyDescent="0.55000000000000004">
      <c r="A150" t="s">
        <v>180</v>
      </c>
      <c r="B150">
        <v>2.7E-2</v>
      </c>
      <c r="C150">
        <v>6.1</v>
      </c>
      <c r="D150">
        <v>9</v>
      </c>
      <c r="E150">
        <v>2.1972245770000001</v>
      </c>
      <c r="F150">
        <v>5</v>
      </c>
      <c r="G150">
        <v>0.67355275699999995</v>
      </c>
      <c r="H150">
        <v>2</v>
      </c>
      <c r="I150">
        <v>10</v>
      </c>
      <c r="J150">
        <f t="shared" ca="1" si="4"/>
        <v>0.53063689392303581</v>
      </c>
      <c r="L150">
        <f>COUNTIF($A$2:A150,A150)</f>
        <v>5</v>
      </c>
      <c r="M150">
        <f t="shared" si="5"/>
        <v>9</v>
      </c>
    </row>
    <row r="151" spans="1:13" x14ac:dyDescent="0.55000000000000004">
      <c r="A151" t="s">
        <v>139</v>
      </c>
      <c r="B151">
        <v>5.1999999999999998E-2</v>
      </c>
      <c r="C151">
        <v>7.4</v>
      </c>
      <c r="D151">
        <v>7</v>
      </c>
      <c r="E151">
        <v>1.9459101489999999</v>
      </c>
      <c r="F151">
        <v>7</v>
      </c>
      <c r="G151">
        <v>2.4361646850000001</v>
      </c>
      <c r="H151">
        <v>2</v>
      </c>
      <c r="I151">
        <v>6</v>
      </c>
      <c r="J151">
        <f t="shared" ca="1" si="4"/>
        <v>2.979203106917061E-2</v>
      </c>
      <c r="L151">
        <f>COUNTIF($A$2:A151,A151)</f>
        <v>1</v>
      </c>
      <c r="M151">
        <f t="shared" si="5"/>
        <v>3</v>
      </c>
    </row>
    <row r="152" spans="1:13" x14ac:dyDescent="0.55000000000000004">
      <c r="A152" t="s">
        <v>188</v>
      </c>
      <c r="B152">
        <v>1.7999999999999999E-2</v>
      </c>
      <c r="C152">
        <v>6.05</v>
      </c>
      <c r="D152">
        <v>1</v>
      </c>
      <c r="E152">
        <v>0</v>
      </c>
      <c r="F152">
        <v>8</v>
      </c>
      <c r="G152">
        <v>2.94541977</v>
      </c>
      <c r="H152">
        <v>3</v>
      </c>
      <c r="I152">
        <v>10</v>
      </c>
      <c r="J152">
        <f t="shared" ca="1" si="4"/>
        <v>9.9014723175840036E-2</v>
      </c>
      <c r="L152">
        <f>COUNTIF($A$2:A152,A152)</f>
        <v>5</v>
      </c>
      <c r="M152">
        <f t="shared" si="5"/>
        <v>9</v>
      </c>
    </row>
    <row r="153" spans="1:13" x14ac:dyDescent="0.55000000000000004">
      <c r="A153" t="s">
        <v>174</v>
      </c>
      <c r="B153">
        <v>2.7E-2</v>
      </c>
      <c r="C153">
        <v>7.5</v>
      </c>
      <c r="D153">
        <v>8</v>
      </c>
      <c r="E153">
        <v>2.0794415420000001</v>
      </c>
      <c r="F153">
        <v>4</v>
      </c>
      <c r="G153">
        <v>3.173214846</v>
      </c>
      <c r="H153">
        <v>2</v>
      </c>
      <c r="I153">
        <v>10</v>
      </c>
      <c r="J153">
        <f t="shared" ca="1" si="4"/>
        <v>0.82078717335113349</v>
      </c>
      <c r="L153">
        <f>COUNTIF($A$2:A153,A153)</f>
        <v>4</v>
      </c>
      <c r="M153">
        <f t="shared" si="5"/>
        <v>9</v>
      </c>
    </row>
    <row r="154" spans="1:13" x14ac:dyDescent="0.55000000000000004">
      <c r="A154" s="1" t="s">
        <v>61</v>
      </c>
      <c r="B154" s="1">
        <v>5.0999999999999997E-2</v>
      </c>
      <c r="C154" s="1">
        <v>7.35</v>
      </c>
      <c r="D154" s="1">
        <v>2</v>
      </c>
      <c r="E154" s="1">
        <v>0.69314718099999995</v>
      </c>
      <c r="F154" s="1">
        <v>6</v>
      </c>
      <c r="G154" s="1">
        <v>3.8071118620000002</v>
      </c>
      <c r="H154" s="1">
        <v>2</v>
      </c>
      <c r="I154" s="1">
        <v>2</v>
      </c>
      <c r="J154">
        <f t="shared" ca="1" si="4"/>
        <v>0.79791708218813207</v>
      </c>
      <c r="L154">
        <f>COUNTIF($A$2:A154,A154)</f>
        <v>1</v>
      </c>
      <c r="M154">
        <f t="shared" si="5"/>
        <v>1</v>
      </c>
    </row>
    <row r="155" spans="1:13" x14ac:dyDescent="0.55000000000000004">
      <c r="A155" t="s">
        <v>169</v>
      </c>
      <c r="B155">
        <v>5.1999999999999998E-2</v>
      </c>
      <c r="C155">
        <v>4.5</v>
      </c>
      <c r="D155">
        <v>33</v>
      </c>
      <c r="E155">
        <v>3.496507561</v>
      </c>
      <c r="F155">
        <v>3</v>
      </c>
      <c r="G155">
        <v>3.1988310530000001</v>
      </c>
      <c r="H155">
        <v>1</v>
      </c>
      <c r="I155">
        <v>8</v>
      </c>
      <c r="J155">
        <f t="shared" ca="1" si="4"/>
        <v>0.10291069673546049</v>
      </c>
      <c r="L155">
        <f>COUNTIF($A$2:A155,A155)</f>
        <v>2</v>
      </c>
      <c r="M155">
        <f t="shared" si="5"/>
        <v>7</v>
      </c>
    </row>
    <row r="156" spans="1:13" x14ac:dyDescent="0.55000000000000004">
      <c r="A156" t="s">
        <v>164</v>
      </c>
      <c r="B156">
        <v>5.2999999999999999E-2</v>
      </c>
      <c r="C156">
        <v>6.05</v>
      </c>
      <c r="D156">
        <v>16</v>
      </c>
      <c r="E156">
        <v>2.7725887220000001</v>
      </c>
      <c r="F156">
        <v>6</v>
      </c>
      <c r="G156">
        <v>0.64339064099999999</v>
      </c>
      <c r="H156">
        <v>2</v>
      </c>
      <c r="I156">
        <v>8</v>
      </c>
      <c r="J156">
        <f t="shared" ca="1" si="4"/>
        <v>0.1687697954771471</v>
      </c>
      <c r="L156">
        <f>COUNTIF($A$2:A156,A156)</f>
        <v>1</v>
      </c>
      <c r="M156">
        <f t="shared" si="5"/>
        <v>7</v>
      </c>
    </row>
    <row r="157" spans="1:13" x14ac:dyDescent="0.55000000000000004">
      <c r="A157" t="s">
        <v>184</v>
      </c>
      <c r="B157">
        <v>1.0999999999999999E-2</v>
      </c>
      <c r="C157">
        <v>6.4</v>
      </c>
      <c r="D157">
        <v>1</v>
      </c>
      <c r="E157">
        <v>0</v>
      </c>
      <c r="F157">
        <v>9</v>
      </c>
      <c r="G157">
        <v>0.82453257899999999</v>
      </c>
      <c r="H157">
        <v>4</v>
      </c>
      <c r="I157">
        <v>10</v>
      </c>
      <c r="J157">
        <f t="shared" ca="1" si="4"/>
        <v>0.52471417817596644</v>
      </c>
      <c r="L157">
        <f>COUNTIF($A$2:A157,A157)</f>
        <v>7</v>
      </c>
      <c r="M157">
        <f t="shared" si="5"/>
        <v>9</v>
      </c>
    </row>
    <row r="158" spans="1:13" x14ac:dyDescent="0.55000000000000004">
      <c r="A158" t="s">
        <v>171</v>
      </c>
      <c r="B158">
        <v>5.5E-2</v>
      </c>
      <c r="C158">
        <v>4.4000000000000004</v>
      </c>
      <c r="D158">
        <v>1</v>
      </c>
      <c r="E158">
        <v>0</v>
      </c>
      <c r="F158">
        <v>6</v>
      </c>
      <c r="G158">
        <v>1.400596964</v>
      </c>
      <c r="H158">
        <v>2</v>
      </c>
      <c r="I158">
        <v>10</v>
      </c>
      <c r="J158">
        <f t="shared" ca="1" si="4"/>
        <v>0.297927416827243</v>
      </c>
      <c r="L158">
        <f>COUNTIF($A$2:A158,A158)</f>
        <v>4</v>
      </c>
      <c r="M158">
        <f t="shared" si="5"/>
        <v>9</v>
      </c>
    </row>
    <row r="159" spans="1:13" x14ac:dyDescent="0.55000000000000004">
      <c r="A159" t="s">
        <v>63</v>
      </c>
      <c r="B159">
        <v>5.8000000000000003E-2</v>
      </c>
      <c r="C159">
        <v>5.85</v>
      </c>
      <c r="D159">
        <v>1</v>
      </c>
      <c r="E159">
        <v>0</v>
      </c>
      <c r="F159">
        <v>9</v>
      </c>
      <c r="G159">
        <v>2.936139426</v>
      </c>
      <c r="H159">
        <v>4</v>
      </c>
      <c r="I159">
        <v>7</v>
      </c>
      <c r="J159">
        <f t="shared" ca="1" si="4"/>
        <v>0.38891767771459895</v>
      </c>
      <c r="L159">
        <f>COUNTIF($A$2:A159,A159)</f>
        <v>4</v>
      </c>
      <c r="M159">
        <f t="shared" si="5"/>
        <v>5</v>
      </c>
    </row>
    <row r="160" spans="1:13" x14ac:dyDescent="0.55000000000000004">
      <c r="A160" t="s">
        <v>78</v>
      </c>
      <c r="B160">
        <v>5.1999999999999998E-2</v>
      </c>
      <c r="C160">
        <v>5.6</v>
      </c>
      <c r="D160">
        <v>3</v>
      </c>
      <c r="E160">
        <v>1.0986122890000001</v>
      </c>
      <c r="F160">
        <v>9</v>
      </c>
      <c r="G160">
        <v>3.758683188</v>
      </c>
      <c r="H160">
        <v>2</v>
      </c>
      <c r="I160">
        <v>7</v>
      </c>
      <c r="J160">
        <f t="shared" ca="1" si="4"/>
        <v>0.50965883095090103</v>
      </c>
      <c r="L160">
        <f>COUNTIF($A$2:A160,A160)</f>
        <v>3</v>
      </c>
      <c r="M160">
        <f t="shared" si="5"/>
        <v>5</v>
      </c>
    </row>
    <row r="161" spans="1:13" x14ac:dyDescent="0.55000000000000004">
      <c r="A161" t="s">
        <v>145</v>
      </c>
      <c r="B161">
        <v>5.2999999999999999E-2</v>
      </c>
      <c r="C161">
        <v>1.8</v>
      </c>
      <c r="D161">
        <v>5</v>
      </c>
      <c r="E161">
        <v>1.609437912</v>
      </c>
      <c r="F161">
        <v>11</v>
      </c>
      <c r="G161">
        <v>0.59175090200000002</v>
      </c>
      <c r="H161">
        <v>3</v>
      </c>
      <c r="I161">
        <v>6</v>
      </c>
      <c r="J161">
        <f t="shared" ca="1" si="4"/>
        <v>0.1306182670595768</v>
      </c>
      <c r="L161">
        <f>COUNTIF($A$2:A161,A161)</f>
        <v>1</v>
      </c>
      <c r="M161">
        <f t="shared" si="5"/>
        <v>3</v>
      </c>
    </row>
    <row r="162" spans="1:13" x14ac:dyDescent="0.55000000000000004">
      <c r="A162" t="s">
        <v>139</v>
      </c>
      <c r="B162">
        <v>5.1999999999999998E-2</v>
      </c>
      <c r="C162">
        <v>7.4</v>
      </c>
      <c r="D162">
        <v>7</v>
      </c>
      <c r="E162">
        <v>1.9459101489999999</v>
      </c>
      <c r="F162">
        <v>7</v>
      </c>
      <c r="G162">
        <v>2.4361646850000001</v>
      </c>
      <c r="H162">
        <v>2</v>
      </c>
      <c r="I162">
        <v>6</v>
      </c>
      <c r="J162">
        <f t="shared" ca="1" si="4"/>
        <v>0.66047449048987883</v>
      </c>
      <c r="L162">
        <f>COUNTIF($A$2:A162,A162)</f>
        <v>2</v>
      </c>
      <c r="M162">
        <f t="shared" si="5"/>
        <v>3</v>
      </c>
    </row>
    <row r="163" spans="1:13" x14ac:dyDescent="0.55000000000000004">
      <c r="A163" t="s">
        <v>169</v>
      </c>
      <c r="B163">
        <v>5.1999999999999998E-2</v>
      </c>
      <c r="C163">
        <v>4.5</v>
      </c>
      <c r="D163">
        <v>33</v>
      </c>
      <c r="E163">
        <v>3.496507561</v>
      </c>
      <c r="F163">
        <v>3</v>
      </c>
      <c r="G163">
        <v>3.1988310530000001</v>
      </c>
      <c r="H163">
        <v>1</v>
      </c>
      <c r="I163">
        <v>8</v>
      </c>
      <c r="J163">
        <f t="shared" ca="1" si="4"/>
        <v>0.65595988154231921</v>
      </c>
      <c r="L163">
        <f>COUNTIF($A$2:A163,A163)</f>
        <v>3</v>
      </c>
      <c r="M163">
        <f t="shared" si="5"/>
        <v>7</v>
      </c>
    </row>
    <row r="164" spans="1:13" x14ac:dyDescent="0.55000000000000004">
      <c r="A164" t="s">
        <v>164</v>
      </c>
      <c r="B164">
        <v>5.2999999999999999E-2</v>
      </c>
      <c r="C164">
        <v>6.05</v>
      </c>
      <c r="D164">
        <v>16</v>
      </c>
      <c r="E164">
        <v>2.7725887220000001</v>
      </c>
      <c r="F164">
        <v>6</v>
      </c>
      <c r="G164">
        <v>0.64339064099999999</v>
      </c>
      <c r="H164">
        <v>2</v>
      </c>
      <c r="I164">
        <v>8</v>
      </c>
      <c r="J164">
        <f t="shared" ca="1" si="4"/>
        <v>0.7691702993794719</v>
      </c>
      <c r="L164">
        <f>COUNTIF($A$2:A164,A164)</f>
        <v>2</v>
      </c>
      <c r="M164">
        <f t="shared" si="5"/>
        <v>7</v>
      </c>
    </row>
    <row r="165" spans="1:13" x14ac:dyDescent="0.55000000000000004">
      <c r="A165" t="s">
        <v>186</v>
      </c>
      <c r="B165">
        <v>5.6000000000000001E-2</v>
      </c>
      <c r="C165">
        <v>7.75</v>
      </c>
      <c r="D165">
        <v>7</v>
      </c>
      <c r="E165">
        <v>1.9459101489999999</v>
      </c>
      <c r="F165">
        <v>6</v>
      </c>
      <c r="G165">
        <v>4.506836088</v>
      </c>
      <c r="H165">
        <v>3</v>
      </c>
      <c r="I165">
        <v>10</v>
      </c>
      <c r="J165">
        <f t="shared" ca="1" si="4"/>
        <v>0.46491312796954498</v>
      </c>
      <c r="L165">
        <f>COUNTIF($A$2:A165,A165)</f>
        <v>4</v>
      </c>
      <c r="M165">
        <f t="shared" si="5"/>
        <v>9</v>
      </c>
    </row>
    <row r="166" spans="1:13" x14ac:dyDescent="0.55000000000000004">
      <c r="A166" t="s">
        <v>182</v>
      </c>
      <c r="B166">
        <v>5.2999999999999999E-2</v>
      </c>
      <c r="C166">
        <v>6.7</v>
      </c>
      <c r="D166">
        <v>19</v>
      </c>
      <c r="E166">
        <v>2.9444389790000001</v>
      </c>
      <c r="F166">
        <v>3</v>
      </c>
      <c r="G166">
        <v>3.2498227179999999</v>
      </c>
      <c r="H166">
        <v>1</v>
      </c>
      <c r="I166">
        <v>10</v>
      </c>
      <c r="J166">
        <f t="shared" ca="1" si="4"/>
        <v>3.1410445284785204E-2</v>
      </c>
      <c r="L166">
        <f>COUNTIF($A$2:A166,A166)</f>
        <v>4</v>
      </c>
      <c r="M166">
        <f t="shared" si="5"/>
        <v>9</v>
      </c>
    </row>
    <row r="167" spans="1:13" x14ac:dyDescent="0.55000000000000004">
      <c r="A167" t="s">
        <v>161</v>
      </c>
      <c r="B167">
        <v>6.6000000000000003E-2</v>
      </c>
      <c r="C167">
        <v>6.95</v>
      </c>
      <c r="D167">
        <v>24</v>
      </c>
      <c r="E167">
        <v>3.1780538300000001</v>
      </c>
      <c r="F167">
        <v>4</v>
      </c>
      <c r="G167">
        <v>3.3497362110000002</v>
      </c>
      <c r="H167">
        <v>1</v>
      </c>
      <c r="I167">
        <v>8</v>
      </c>
      <c r="J167">
        <f t="shared" ca="1" si="4"/>
        <v>0.72883088431485676</v>
      </c>
      <c r="L167">
        <f>COUNTIF($A$2:A167,A167)</f>
        <v>4</v>
      </c>
      <c r="M167">
        <f t="shared" si="5"/>
        <v>7</v>
      </c>
    </row>
    <row r="168" spans="1:13" x14ac:dyDescent="0.55000000000000004">
      <c r="A168" t="s">
        <v>70</v>
      </c>
      <c r="B168">
        <v>5.1999999999999998E-2</v>
      </c>
      <c r="C168">
        <v>6.2</v>
      </c>
      <c r="D168">
        <v>24</v>
      </c>
      <c r="E168">
        <v>3.1780538300000001</v>
      </c>
      <c r="F168">
        <v>6</v>
      </c>
      <c r="G168">
        <v>0.84706338400000003</v>
      </c>
      <c r="H168">
        <v>2</v>
      </c>
      <c r="I168">
        <v>7</v>
      </c>
      <c r="J168">
        <f t="shared" ca="1" si="4"/>
        <v>0.29987462930239173</v>
      </c>
      <c r="L168">
        <f>COUNTIF($A$2:A168,A168)</f>
        <v>3</v>
      </c>
      <c r="M168">
        <f t="shared" si="5"/>
        <v>5</v>
      </c>
    </row>
    <row r="169" spans="1:13" x14ac:dyDescent="0.55000000000000004">
      <c r="A169" t="s">
        <v>175</v>
      </c>
      <c r="B169">
        <v>1.7999999999999999E-2</v>
      </c>
      <c r="C169">
        <v>5.7</v>
      </c>
      <c r="D169">
        <v>9</v>
      </c>
      <c r="E169">
        <v>2.1972245770000001</v>
      </c>
      <c r="F169">
        <v>10</v>
      </c>
      <c r="G169">
        <v>0.41392047399999998</v>
      </c>
      <c r="H169">
        <v>3</v>
      </c>
      <c r="I169">
        <v>10</v>
      </c>
      <c r="J169">
        <f t="shared" ca="1" si="4"/>
        <v>0.90092243779634074</v>
      </c>
      <c r="L169">
        <f>COUNTIF($A$2:A169,A169)</f>
        <v>3</v>
      </c>
      <c r="M169">
        <f t="shared" si="5"/>
        <v>9</v>
      </c>
    </row>
    <row r="170" spans="1:13" x14ac:dyDescent="0.55000000000000004">
      <c r="A170" t="s">
        <v>153</v>
      </c>
      <c r="B170">
        <v>0.06</v>
      </c>
      <c r="C170">
        <v>6.1</v>
      </c>
      <c r="D170">
        <v>1</v>
      </c>
      <c r="E170">
        <v>0</v>
      </c>
      <c r="F170">
        <v>7</v>
      </c>
      <c r="G170">
        <v>0.49112755400000002</v>
      </c>
      <c r="H170">
        <v>2</v>
      </c>
      <c r="I170">
        <v>8</v>
      </c>
      <c r="J170">
        <f t="shared" ca="1" si="4"/>
        <v>7.0001428741670257E-2</v>
      </c>
      <c r="L170">
        <f>COUNTIF($A$2:A170,A170)</f>
        <v>5</v>
      </c>
      <c r="M170">
        <f t="shared" si="5"/>
        <v>7</v>
      </c>
    </row>
    <row r="171" spans="1:13" x14ac:dyDescent="0.55000000000000004">
      <c r="A171" t="s">
        <v>161</v>
      </c>
      <c r="B171">
        <v>6.6000000000000003E-2</v>
      </c>
      <c r="C171">
        <v>6.95</v>
      </c>
      <c r="D171">
        <v>24</v>
      </c>
      <c r="E171">
        <v>3.1780538300000001</v>
      </c>
      <c r="F171">
        <v>4</v>
      </c>
      <c r="G171">
        <v>3.3497362110000002</v>
      </c>
      <c r="H171">
        <v>1</v>
      </c>
      <c r="I171">
        <v>8</v>
      </c>
      <c r="J171">
        <f t="shared" ca="1" si="4"/>
        <v>0.56495477593915955</v>
      </c>
      <c r="L171">
        <f>COUNTIF($A$2:A171,A171)</f>
        <v>5</v>
      </c>
      <c r="M171">
        <f t="shared" si="5"/>
        <v>7</v>
      </c>
    </row>
    <row r="172" spans="1:13" x14ac:dyDescent="0.55000000000000004">
      <c r="A172" t="s">
        <v>183</v>
      </c>
      <c r="B172">
        <v>1.6E-2</v>
      </c>
      <c r="C172">
        <v>6.2</v>
      </c>
      <c r="D172">
        <v>36</v>
      </c>
      <c r="E172">
        <v>3.5835189380000001</v>
      </c>
      <c r="F172">
        <v>5</v>
      </c>
      <c r="G172">
        <v>3.1402849879999999</v>
      </c>
      <c r="H172">
        <v>1</v>
      </c>
      <c r="I172">
        <v>10</v>
      </c>
      <c r="J172">
        <f t="shared" ca="1" si="4"/>
        <v>0.87419252126280522</v>
      </c>
      <c r="L172">
        <f>COUNTIF($A$2:A172,A172)</f>
        <v>2</v>
      </c>
      <c r="M172">
        <f t="shared" si="5"/>
        <v>9</v>
      </c>
    </row>
    <row r="173" spans="1:13" x14ac:dyDescent="0.55000000000000004">
      <c r="A173" t="s">
        <v>163</v>
      </c>
      <c r="B173">
        <v>2.4E-2</v>
      </c>
      <c r="C173">
        <v>2.7</v>
      </c>
      <c r="D173">
        <v>3</v>
      </c>
      <c r="E173">
        <v>1.0986122890000001</v>
      </c>
      <c r="F173">
        <v>7</v>
      </c>
      <c r="G173">
        <v>2.4116888830000001</v>
      </c>
      <c r="H173">
        <v>3</v>
      </c>
      <c r="I173">
        <v>8</v>
      </c>
      <c r="J173">
        <f t="shared" ca="1" si="4"/>
        <v>0.44614184858709949</v>
      </c>
      <c r="L173">
        <f>COUNTIF($A$2:A173,A173)</f>
        <v>2</v>
      </c>
      <c r="M173">
        <f t="shared" si="5"/>
        <v>7</v>
      </c>
    </row>
    <row r="174" spans="1:13" x14ac:dyDescent="0.55000000000000004">
      <c r="A174" t="s">
        <v>188</v>
      </c>
      <c r="B174">
        <v>1.7999999999999999E-2</v>
      </c>
      <c r="C174">
        <v>6.05</v>
      </c>
      <c r="D174">
        <v>1</v>
      </c>
      <c r="E174">
        <v>0</v>
      </c>
      <c r="F174">
        <v>8</v>
      </c>
      <c r="G174">
        <v>2.94541977</v>
      </c>
      <c r="H174">
        <v>3</v>
      </c>
      <c r="I174">
        <v>10</v>
      </c>
      <c r="J174">
        <f t="shared" ca="1" si="4"/>
        <v>0.40382693659355007</v>
      </c>
      <c r="L174">
        <f>COUNTIF($A$2:A174,A174)</f>
        <v>6</v>
      </c>
      <c r="M174">
        <f t="shared" si="5"/>
        <v>9</v>
      </c>
    </row>
    <row r="175" spans="1:13" x14ac:dyDescent="0.55000000000000004">
      <c r="A175" t="s">
        <v>64</v>
      </c>
      <c r="B175">
        <v>1.6E-2</v>
      </c>
      <c r="C175">
        <v>5.5</v>
      </c>
      <c r="D175">
        <v>1</v>
      </c>
      <c r="E175">
        <v>0</v>
      </c>
      <c r="F175">
        <v>5</v>
      </c>
      <c r="G175">
        <v>3.7087200519999999</v>
      </c>
      <c r="H175">
        <v>2</v>
      </c>
      <c r="I175">
        <v>7</v>
      </c>
      <c r="J175">
        <f t="shared" ca="1" si="4"/>
        <v>0.71906323792541316</v>
      </c>
      <c r="L175">
        <f>COUNTIF($A$2:A175,A175)</f>
        <v>2</v>
      </c>
      <c r="M175">
        <f t="shared" si="5"/>
        <v>5</v>
      </c>
    </row>
    <row r="176" spans="1:13" x14ac:dyDescent="0.55000000000000004">
      <c r="A176" t="s">
        <v>175</v>
      </c>
      <c r="B176">
        <v>1.7999999999999999E-2</v>
      </c>
      <c r="C176">
        <v>5.7</v>
      </c>
      <c r="D176">
        <v>9</v>
      </c>
      <c r="E176">
        <v>2.1972245770000001</v>
      </c>
      <c r="F176">
        <v>10</v>
      </c>
      <c r="G176">
        <v>0.41392047399999998</v>
      </c>
      <c r="H176">
        <v>3</v>
      </c>
      <c r="I176">
        <v>10</v>
      </c>
      <c r="J176">
        <f t="shared" ca="1" si="4"/>
        <v>0.36005157499237683</v>
      </c>
      <c r="L176">
        <f>COUNTIF($A$2:A176,A176)</f>
        <v>4</v>
      </c>
      <c r="M176">
        <f t="shared" si="5"/>
        <v>9</v>
      </c>
    </row>
    <row r="177" spans="1:13" x14ac:dyDescent="0.55000000000000004">
      <c r="A177" t="s">
        <v>75</v>
      </c>
      <c r="B177">
        <v>1.9E-2</v>
      </c>
      <c r="C177">
        <v>7.35</v>
      </c>
      <c r="D177">
        <v>19</v>
      </c>
      <c r="E177">
        <v>2.9444389790000001</v>
      </c>
      <c r="F177">
        <v>4</v>
      </c>
      <c r="G177">
        <v>1.3890640990000001</v>
      </c>
      <c r="H177">
        <v>2</v>
      </c>
      <c r="I177">
        <v>7</v>
      </c>
      <c r="J177">
        <f t="shared" ca="1" si="4"/>
        <v>0.78006879198019319</v>
      </c>
      <c r="L177">
        <f>COUNTIF($A$2:A177,A177)</f>
        <v>2</v>
      </c>
      <c r="M177">
        <f t="shared" si="5"/>
        <v>5</v>
      </c>
    </row>
    <row r="178" spans="1:13" x14ac:dyDescent="0.55000000000000004">
      <c r="A178" t="s">
        <v>174</v>
      </c>
      <c r="B178">
        <v>2.7E-2</v>
      </c>
      <c r="C178">
        <v>7.5</v>
      </c>
      <c r="D178">
        <v>8</v>
      </c>
      <c r="E178">
        <v>2.0794415420000001</v>
      </c>
      <c r="F178">
        <v>4</v>
      </c>
      <c r="G178">
        <v>3.173214846</v>
      </c>
      <c r="H178">
        <v>2</v>
      </c>
      <c r="I178">
        <v>10</v>
      </c>
      <c r="J178">
        <f t="shared" ca="1" si="4"/>
        <v>0.57731688912600099</v>
      </c>
      <c r="L178">
        <f>COUNTIF($A$2:A178,A178)</f>
        <v>5</v>
      </c>
      <c r="M178">
        <f t="shared" si="5"/>
        <v>9</v>
      </c>
    </row>
    <row r="179" spans="1:13" x14ac:dyDescent="0.55000000000000004">
      <c r="A179" t="s">
        <v>185</v>
      </c>
      <c r="B179">
        <v>5.1999999999999998E-2</v>
      </c>
      <c r="C179">
        <v>4.25</v>
      </c>
      <c r="D179">
        <v>23</v>
      </c>
      <c r="E179">
        <v>3.1354942160000001</v>
      </c>
      <c r="F179">
        <v>5</v>
      </c>
      <c r="G179">
        <v>1.4673793509999999</v>
      </c>
      <c r="H179">
        <v>1</v>
      </c>
      <c r="I179">
        <v>10</v>
      </c>
      <c r="J179">
        <f t="shared" ca="1" si="4"/>
        <v>0.16486108850320436</v>
      </c>
      <c r="L179">
        <f>COUNTIF($A$2:A179,A179)</f>
        <v>5</v>
      </c>
      <c r="M179">
        <f t="shared" si="5"/>
        <v>9</v>
      </c>
    </row>
    <row r="180" spans="1:13" x14ac:dyDescent="0.55000000000000004">
      <c r="A180" t="s">
        <v>183</v>
      </c>
      <c r="B180">
        <v>1.6E-2</v>
      </c>
      <c r="C180">
        <v>6.2</v>
      </c>
      <c r="D180">
        <v>36</v>
      </c>
      <c r="E180">
        <v>3.5835189380000001</v>
      </c>
      <c r="F180">
        <v>5</v>
      </c>
      <c r="G180">
        <v>3.1402849879999999</v>
      </c>
      <c r="H180">
        <v>1</v>
      </c>
      <c r="I180">
        <v>10</v>
      </c>
      <c r="J180">
        <f t="shared" ca="1" si="4"/>
        <v>0.48605014664406654</v>
      </c>
      <c r="L180">
        <f>COUNTIF($A$2:A180,A180)</f>
        <v>3</v>
      </c>
      <c r="M180">
        <f t="shared" si="5"/>
        <v>9</v>
      </c>
    </row>
    <row r="181" spans="1:13" x14ac:dyDescent="0.55000000000000004">
      <c r="A181" t="s">
        <v>171</v>
      </c>
      <c r="B181">
        <v>5.5E-2</v>
      </c>
      <c r="C181">
        <v>4.4000000000000004</v>
      </c>
      <c r="D181">
        <v>1</v>
      </c>
      <c r="E181">
        <v>0</v>
      </c>
      <c r="F181">
        <v>6</v>
      </c>
      <c r="G181">
        <v>1.400596964</v>
      </c>
      <c r="H181">
        <v>2</v>
      </c>
      <c r="I181">
        <v>10</v>
      </c>
      <c r="J181">
        <f t="shared" ca="1" si="4"/>
        <v>0.80952974662346988</v>
      </c>
      <c r="L181">
        <f>COUNTIF($A$2:A181,A181)</f>
        <v>5</v>
      </c>
      <c r="M181">
        <f t="shared" si="5"/>
        <v>9</v>
      </c>
    </row>
    <row r="182" spans="1:13" x14ac:dyDescent="0.55000000000000004">
      <c r="A182" t="s">
        <v>165</v>
      </c>
      <c r="B182">
        <v>1.6E-2</v>
      </c>
      <c r="C182">
        <v>8.65</v>
      </c>
      <c r="D182">
        <v>24</v>
      </c>
      <c r="E182">
        <v>3.1780538300000001</v>
      </c>
      <c r="F182">
        <v>5</v>
      </c>
      <c r="G182">
        <v>3.6144332380000002</v>
      </c>
      <c r="H182">
        <v>1</v>
      </c>
      <c r="I182">
        <v>8</v>
      </c>
      <c r="J182">
        <f t="shared" ca="1" si="4"/>
        <v>0.89865589174265348</v>
      </c>
      <c r="L182">
        <f>COUNTIF($A$2:A182,A182)</f>
        <v>3</v>
      </c>
      <c r="M182">
        <f t="shared" si="5"/>
        <v>7</v>
      </c>
    </row>
    <row r="183" spans="1:13" x14ac:dyDescent="0.55000000000000004">
      <c r="A183" t="s">
        <v>170</v>
      </c>
      <c r="B183">
        <v>2.8000000000000001E-2</v>
      </c>
      <c r="C183">
        <v>1.75</v>
      </c>
      <c r="D183">
        <v>9</v>
      </c>
      <c r="E183">
        <v>2.1972245770000001</v>
      </c>
      <c r="F183">
        <v>7</v>
      </c>
      <c r="G183">
        <v>2.1299019490000002</v>
      </c>
      <c r="H183">
        <v>3</v>
      </c>
      <c r="I183">
        <v>8</v>
      </c>
      <c r="J183">
        <f t="shared" ca="1" si="4"/>
        <v>0.14123582125715084</v>
      </c>
      <c r="L183">
        <f>COUNTIF($A$2:A183,A183)</f>
        <v>5</v>
      </c>
      <c r="M183">
        <f t="shared" si="5"/>
        <v>7</v>
      </c>
    </row>
    <row r="184" spans="1:13" x14ac:dyDescent="0.55000000000000004">
      <c r="A184" t="s">
        <v>139</v>
      </c>
      <c r="B184">
        <v>5.1999999999999998E-2</v>
      </c>
      <c r="C184">
        <v>7.4</v>
      </c>
      <c r="D184">
        <v>7</v>
      </c>
      <c r="E184">
        <v>1.9459101489999999</v>
      </c>
      <c r="F184">
        <v>7</v>
      </c>
      <c r="G184">
        <v>2.4361646850000001</v>
      </c>
      <c r="H184">
        <v>2</v>
      </c>
      <c r="I184">
        <v>6</v>
      </c>
      <c r="J184">
        <f t="shared" ca="1" si="4"/>
        <v>0.77796135060392324</v>
      </c>
      <c r="L184">
        <f>COUNTIF($A$2:A184,A184)</f>
        <v>3</v>
      </c>
      <c r="M184">
        <f t="shared" si="5"/>
        <v>3</v>
      </c>
    </row>
    <row r="185" spans="1:13" x14ac:dyDescent="0.55000000000000004">
      <c r="A185" t="s">
        <v>186</v>
      </c>
      <c r="B185">
        <v>5.6000000000000001E-2</v>
      </c>
      <c r="C185">
        <v>7.75</v>
      </c>
      <c r="D185">
        <v>7</v>
      </c>
      <c r="E185">
        <v>1.9459101489999999</v>
      </c>
      <c r="F185">
        <v>6</v>
      </c>
      <c r="G185">
        <v>4.506836088</v>
      </c>
      <c r="H185">
        <v>3</v>
      </c>
      <c r="I185">
        <v>10</v>
      </c>
      <c r="J185">
        <f t="shared" ca="1" si="4"/>
        <v>0.98502536311241862</v>
      </c>
      <c r="L185">
        <f>COUNTIF($A$2:A185,A185)</f>
        <v>5</v>
      </c>
      <c r="M185">
        <f t="shared" si="5"/>
        <v>9</v>
      </c>
    </row>
    <row r="186" spans="1:13" x14ac:dyDescent="0.55000000000000004">
      <c r="A186" t="s">
        <v>188</v>
      </c>
      <c r="B186">
        <v>1.7999999999999999E-2</v>
      </c>
      <c r="C186">
        <v>6.05</v>
      </c>
      <c r="D186">
        <v>1</v>
      </c>
      <c r="E186">
        <v>0</v>
      </c>
      <c r="F186">
        <v>8</v>
      </c>
      <c r="G186">
        <v>2.94541977</v>
      </c>
      <c r="H186">
        <v>3</v>
      </c>
      <c r="I186">
        <v>10</v>
      </c>
      <c r="J186">
        <f t="shared" ca="1" si="4"/>
        <v>0.84767851864399935</v>
      </c>
      <c r="L186">
        <f>COUNTIF($A$2:A186,A186)</f>
        <v>7</v>
      </c>
      <c r="M186">
        <f t="shared" si="5"/>
        <v>9</v>
      </c>
    </row>
    <row r="187" spans="1:13" x14ac:dyDescent="0.55000000000000004">
      <c r="A187" t="s">
        <v>175</v>
      </c>
      <c r="B187">
        <v>1.7999999999999999E-2</v>
      </c>
      <c r="C187">
        <v>5.7</v>
      </c>
      <c r="D187">
        <v>9</v>
      </c>
      <c r="E187">
        <v>2.1972245770000001</v>
      </c>
      <c r="F187">
        <v>10</v>
      </c>
      <c r="G187">
        <v>0.41392047399999998</v>
      </c>
      <c r="H187">
        <v>3</v>
      </c>
      <c r="I187">
        <v>10</v>
      </c>
      <c r="J187">
        <f t="shared" ca="1" si="4"/>
        <v>0.45575694365775055</v>
      </c>
      <c r="L187">
        <f>COUNTIF($A$2:A187,A187)</f>
        <v>5</v>
      </c>
      <c r="M187">
        <f t="shared" si="5"/>
        <v>9</v>
      </c>
    </row>
    <row r="188" spans="1:13" x14ac:dyDescent="0.55000000000000004">
      <c r="A188" t="s">
        <v>162</v>
      </c>
      <c r="B188">
        <v>5.0000000000000001E-3</v>
      </c>
      <c r="C188">
        <v>6.05</v>
      </c>
      <c r="D188">
        <v>5</v>
      </c>
      <c r="E188">
        <v>1.609437912</v>
      </c>
      <c r="F188">
        <v>7</v>
      </c>
      <c r="G188">
        <v>5.1818291160000003</v>
      </c>
      <c r="H188">
        <v>2</v>
      </c>
      <c r="I188">
        <v>8</v>
      </c>
      <c r="J188">
        <f t="shared" ca="1" si="4"/>
        <v>9.8585884710715166E-2</v>
      </c>
      <c r="L188">
        <f>COUNTIF($A$2:A188,A188)</f>
        <v>3</v>
      </c>
      <c r="M188">
        <f t="shared" si="5"/>
        <v>7</v>
      </c>
    </row>
    <row r="189" spans="1:13" x14ac:dyDescent="0.55000000000000004">
      <c r="A189" t="s">
        <v>156</v>
      </c>
      <c r="B189">
        <v>5.2999999999999999E-2</v>
      </c>
      <c r="C189">
        <v>5.65</v>
      </c>
      <c r="D189">
        <v>11</v>
      </c>
      <c r="E189">
        <v>2.397895273</v>
      </c>
      <c r="F189">
        <v>4</v>
      </c>
      <c r="G189">
        <v>0.25150196200000002</v>
      </c>
      <c r="H189">
        <v>1</v>
      </c>
      <c r="I189">
        <v>8</v>
      </c>
      <c r="J189">
        <f t="shared" ca="1" si="4"/>
        <v>0.89217680675975164</v>
      </c>
      <c r="L189">
        <f>COUNTIF($A$2:A189,A189)</f>
        <v>4</v>
      </c>
      <c r="M189">
        <f t="shared" si="5"/>
        <v>7</v>
      </c>
    </row>
    <row r="190" spans="1:13" x14ac:dyDescent="0.55000000000000004">
      <c r="A190" t="s">
        <v>178</v>
      </c>
      <c r="B190">
        <v>5.1999999999999998E-2</v>
      </c>
      <c r="C190">
        <v>4.6500000000000004</v>
      </c>
      <c r="D190">
        <v>4</v>
      </c>
      <c r="E190">
        <v>1.386294361</v>
      </c>
      <c r="F190">
        <v>4</v>
      </c>
      <c r="G190">
        <v>2.1403398779999998</v>
      </c>
      <c r="H190">
        <v>1</v>
      </c>
      <c r="I190">
        <v>10</v>
      </c>
      <c r="J190">
        <f t="shared" ca="1" si="4"/>
        <v>0.68002722405327387</v>
      </c>
      <c r="L190">
        <f>COUNTIF($A$2:A190,A190)</f>
        <v>3</v>
      </c>
      <c r="M190">
        <f t="shared" si="5"/>
        <v>9</v>
      </c>
    </row>
    <row r="191" spans="1:13" x14ac:dyDescent="0.55000000000000004">
      <c r="A191" t="s">
        <v>142</v>
      </c>
      <c r="B191">
        <v>6.0999999999999999E-2</v>
      </c>
      <c r="C191">
        <v>5.0999999999999996</v>
      </c>
      <c r="D191">
        <v>1</v>
      </c>
      <c r="E191">
        <v>0</v>
      </c>
      <c r="F191">
        <v>7</v>
      </c>
      <c r="G191">
        <v>2.425854594</v>
      </c>
      <c r="H191">
        <v>2</v>
      </c>
      <c r="I191">
        <v>6</v>
      </c>
      <c r="J191">
        <f t="shared" ca="1" si="4"/>
        <v>0.40289599371088647</v>
      </c>
      <c r="L191">
        <f>COUNTIF($A$2:A191,A191)</f>
        <v>3</v>
      </c>
      <c r="M191">
        <f t="shared" si="5"/>
        <v>3</v>
      </c>
    </row>
    <row r="192" spans="1:13" x14ac:dyDescent="0.55000000000000004">
      <c r="A192" t="s">
        <v>170</v>
      </c>
      <c r="B192">
        <v>2.8000000000000001E-2</v>
      </c>
      <c r="C192">
        <v>1.75</v>
      </c>
      <c r="D192">
        <v>9</v>
      </c>
      <c r="E192">
        <v>2.1972245770000001</v>
      </c>
      <c r="F192">
        <v>7</v>
      </c>
      <c r="G192">
        <v>2.1299019490000002</v>
      </c>
      <c r="H192">
        <v>3</v>
      </c>
      <c r="I192">
        <v>8</v>
      </c>
      <c r="J192">
        <f t="shared" ca="1" si="4"/>
        <v>0.73619469665655479</v>
      </c>
      <c r="L192">
        <f>COUNTIF($A$2:A192,A192)</f>
        <v>6</v>
      </c>
      <c r="M192">
        <f t="shared" si="5"/>
        <v>7</v>
      </c>
    </row>
    <row r="193" spans="1:13" x14ac:dyDescent="0.55000000000000004">
      <c r="A193" t="s">
        <v>64</v>
      </c>
      <c r="B193">
        <v>1.6E-2</v>
      </c>
      <c r="C193">
        <v>5.5</v>
      </c>
      <c r="D193">
        <v>1</v>
      </c>
      <c r="E193">
        <v>0</v>
      </c>
      <c r="F193">
        <v>5</v>
      </c>
      <c r="G193">
        <v>3.7087200519999999</v>
      </c>
      <c r="H193">
        <v>2</v>
      </c>
      <c r="I193">
        <v>7</v>
      </c>
      <c r="J193">
        <f t="shared" ca="1" si="4"/>
        <v>0.62344114253308114</v>
      </c>
      <c r="L193">
        <f>COUNTIF($A$2:A193,A193)</f>
        <v>3</v>
      </c>
      <c r="M193">
        <f t="shared" si="5"/>
        <v>5</v>
      </c>
    </row>
    <row r="194" spans="1:13" x14ac:dyDescent="0.55000000000000004">
      <c r="A194" t="s">
        <v>183</v>
      </c>
      <c r="B194">
        <v>1.6E-2</v>
      </c>
      <c r="C194">
        <v>6.2</v>
      </c>
      <c r="D194">
        <v>36</v>
      </c>
      <c r="E194">
        <v>3.5835189380000001</v>
      </c>
      <c r="F194">
        <v>5</v>
      </c>
      <c r="G194">
        <v>3.1402849879999999</v>
      </c>
      <c r="H194">
        <v>1</v>
      </c>
      <c r="I194">
        <v>10</v>
      </c>
      <c r="J194">
        <f t="shared" ref="J194:J257" ca="1" si="6">RAND()</f>
        <v>4.8134121441834044E-3</v>
      </c>
      <c r="L194">
        <f>COUNTIF($A$2:A194,A194)</f>
        <v>4</v>
      </c>
      <c r="M194">
        <f t="shared" si="5"/>
        <v>9</v>
      </c>
    </row>
    <row r="195" spans="1:13" x14ac:dyDescent="0.55000000000000004">
      <c r="A195" t="s">
        <v>169</v>
      </c>
      <c r="B195">
        <v>5.1999999999999998E-2</v>
      </c>
      <c r="C195">
        <v>4.5</v>
      </c>
      <c r="D195">
        <v>33</v>
      </c>
      <c r="E195">
        <v>3.496507561</v>
      </c>
      <c r="F195">
        <v>3</v>
      </c>
      <c r="G195">
        <v>3.1988310530000001</v>
      </c>
      <c r="H195">
        <v>1</v>
      </c>
      <c r="I195">
        <v>8</v>
      </c>
      <c r="J195">
        <f t="shared" ca="1" si="6"/>
        <v>0.7739519472768871</v>
      </c>
      <c r="L195">
        <f>COUNTIF($A$2:A195,A195)</f>
        <v>4</v>
      </c>
      <c r="M195">
        <f t="shared" ref="M195:M258" si="7">IF(I195=10,9,IF(I195=8,7,IF(I195=7,5,IF(I195=6,3,IF(I195=2,1)))))</f>
        <v>7</v>
      </c>
    </row>
    <row r="196" spans="1:13" x14ac:dyDescent="0.55000000000000004">
      <c r="A196" t="s">
        <v>163</v>
      </c>
      <c r="B196">
        <v>2.4E-2</v>
      </c>
      <c r="C196">
        <v>2.7</v>
      </c>
      <c r="D196">
        <v>3</v>
      </c>
      <c r="E196">
        <v>1.0986122890000001</v>
      </c>
      <c r="F196">
        <v>7</v>
      </c>
      <c r="G196">
        <v>2.4116888830000001</v>
      </c>
      <c r="H196">
        <v>3</v>
      </c>
      <c r="I196">
        <v>8</v>
      </c>
      <c r="J196">
        <f t="shared" ca="1" si="6"/>
        <v>6.7190136596109729E-2</v>
      </c>
      <c r="L196">
        <f>COUNTIF($A$2:A196,A196)</f>
        <v>3</v>
      </c>
      <c r="M196">
        <f t="shared" si="7"/>
        <v>7</v>
      </c>
    </row>
    <row r="197" spans="1:13" x14ac:dyDescent="0.55000000000000004">
      <c r="A197" t="s">
        <v>174</v>
      </c>
      <c r="B197">
        <v>2.7E-2</v>
      </c>
      <c r="C197">
        <v>7.5</v>
      </c>
      <c r="D197">
        <v>8</v>
      </c>
      <c r="E197">
        <v>2.0794415420000001</v>
      </c>
      <c r="F197">
        <v>4</v>
      </c>
      <c r="G197">
        <v>3.173214846</v>
      </c>
      <c r="H197">
        <v>2</v>
      </c>
      <c r="I197">
        <v>10</v>
      </c>
      <c r="J197">
        <f t="shared" ca="1" si="6"/>
        <v>0.18999560546264671</v>
      </c>
      <c r="L197">
        <f>COUNTIF($A$2:A197,A197)</f>
        <v>6</v>
      </c>
      <c r="M197">
        <f t="shared" si="7"/>
        <v>9</v>
      </c>
    </row>
    <row r="198" spans="1:13" x14ac:dyDescent="0.55000000000000004">
      <c r="A198" t="s">
        <v>176</v>
      </c>
      <c r="B198">
        <v>1.7000000000000001E-2</v>
      </c>
      <c r="C198">
        <v>6.1</v>
      </c>
      <c r="D198">
        <v>37</v>
      </c>
      <c r="E198">
        <v>3.6109179130000002</v>
      </c>
      <c r="F198">
        <v>8</v>
      </c>
      <c r="G198">
        <v>1.476122012</v>
      </c>
      <c r="H198">
        <v>2</v>
      </c>
      <c r="I198">
        <v>10</v>
      </c>
      <c r="J198">
        <f t="shared" ca="1" si="6"/>
        <v>0.95889607149658851</v>
      </c>
      <c r="L198">
        <f>COUNTIF($A$2:A198,A198)</f>
        <v>4</v>
      </c>
      <c r="M198">
        <f t="shared" si="7"/>
        <v>9</v>
      </c>
    </row>
    <row r="199" spans="1:13" x14ac:dyDescent="0.55000000000000004">
      <c r="A199" t="s">
        <v>175</v>
      </c>
      <c r="B199">
        <v>1.7999999999999999E-2</v>
      </c>
      <c r="C199">
        <v>5.7</v>
      </c>
      <c r="D199">
        <v>9</v>
      </c>
      <c r="E199">
        <v>2.1972245770000001</v>
      </c>
      <c r="F199">
        <v>10</v>
      </c>
      <c r="G199">
        <v>0.41392047399999998</v>
      </c>
      <c r="H199">
        <v>3</v>
      </c>
      <c r="I199">
        <v>10</v>
      </c>
      <c r="J199">
        <f t="shared" ca="1" si="6"/>
        <v>0.12812897474670004</v>
      </c>
      <c r="L199">
        <f>COUNTIF($A$2:A199,A199)</f>
        <v>6</v>
      </c>
      <c r="M199">
        <f t="shared" si="7"/>
        <v>9</v>
      </c>
    </row>
    <row r="200" spans="1:13" x14ac:dyDescent="0.55000000000000004">
      <c r="A200" t="s">
        <v>64</v>
      </c>
      <c r="B200">
        <v>1.6E-2</v>
      </c>
      <c r="C200">
        <v>5.5</v>
      </c>
      <c r="D200">
        <v>1</v>
      </c>
      <c r="E200">
        <v>0</v>
      </c>
      <c r="F200">
        <v>5</v>
      </c>
      <c r="G200">
        <v>3.7087200519999999</v>
      </c>
      <c r="H200">
        <v>2</v>
      </c>
      <c r="I200">
        <v>7</v>
      </c>
      <c r="J200">
        <f t="shared" ca="1" si="6"/>
        <v>0.3475937632246624</v>
      </c>
      <c r="L200">
        <f>COUNTIF($A$2:A200,A200)</f>
        <v>4</v>
      </c>
      <c r="M200">
        <f t="shared" si="7"/>
        <v>5</v>
      </c>
    </row>
    <row r="201" spans="1:13" x14ac:dyDescent="0.55000000000000004">
      <c r="A201" t="s">
        <v>162</v>
      </c>
      <c r="B201">
        <v>5.0000000000000001E-3</v>
      </c>
      <c r="C201">
        <v>6.05</v>
      </c>
      <c r="D201">
        <v>5</v>
      </c>
      <c r="E201">
        <v>1.609437912</v>
      </c>
      <c r="F201">
        <v>7</v>
      </c>
      <c r="G201">
        <v>5.1818291160000003</v>
      </c>
      <c r="H201">
        <v>2</v>
      </c>
      <c r="I201">
        <v>8</v>
      </c>
      <c r="J201">
        <f t="shared" ca="1" si="6"/>
        <v>0.5338787177582166</v>
      </c>
      <c r="L201">
        <f>COUNTIF($A$2:A201,A201)</f>
        <v>4</v>
      </c>
      <c r="M201">
        <f t="shared" si="7"/>
        <v>7</v>
      </c>
    </row>
    <row r="202" spans="1:13" x14ac:dyDescent="0.55000000000000004">
      <c r="A202" t="s">
        <v>70</v>
      </c>
      <c r="B202">
        <v>5.1999999999999998E-2</v>
      </c>
      <c r="C202">
        <v>6.2</v>
      </c>
      <c r="D202">
        <v>24</v>
      </c>
      <c r="E202">
        <v>3.1780538300000001</v>
      </c>
      <c r="F202">
        <v>6</v>
      </c>
      <c r="G202">
        <v>0.84706338400000003</v>
      </c>
      <c r="H202">
        <v>2</v>
      </c>
      <c r="I202">
        <v>7</v>
      </c>
      <c r="J202">
        <f t="shared" ca="1" si="6"/>
        <v>0.80327170028833472</v>
      </c>
      <c r="L202">
        <f>COUNTIF($A$2:A202,A202)</f>
        <v>4</v>
      </c>
      <c r="M202">
        <f t="shared" si="7"/>
        <v>5</v>
      </c>
    </row>
    <row r="203" spans="1:13" x14ac:dyDescent="0.55000000000000004">
      <c r="A203" t="s">
        <v>168</v>
      </c>
      <c r="B203">
        <v>5.1999999999999998E-2</v>
      </c>
      <c r="C203">
        <v>5.5</v>
      </c>
      <c r="D203">
        <v>10</v>
      </c>
      <c r="E203">
        <v>2.3025850929999998</v>
      </c>
      <c r="F203">
        <v>6</v>
      </c>
      <c r="G203">
        <v>2.3213042239999999</v>
      </c>
      <c r="H203">
        <v>2</v>
      </c>
      <c r="I203">
        <v>8</v>
      </c>
      <c r="J203">
        <f t="shared" ca="1" si="6"/>
        <v>0.60842787052026015</v>
      </c>
      <c r="L203">
        <f>COUNTIF($A$2:A203,A203)</f>
        <v>4</v>
      </c>
      <c r="M203">
        <f t="shared" si="7"/>
        <v>7</v>
      </c>
    </row>
    <row r="204" spans="1:13" x14ac:dyDescent="0.55000000000000004">
      <c r="A204" t="s">
        <v>179</v>
      </c>
      <c r="B204">
        <v>2.1000000000000001E-2</v>
      </c>
      <c r="C204">
        <v>6.9</v>
      </c>
      <c r="D204">
        <v>19</v>
      </c>
      <c r="E204">
        <v>2.9444389790000001</v>
      </c>
      <c r="F204">
        <v>4</v>
      </c>
      <c r="G204">
        <v>1.173394746</v>
      </c>
      <c r="H204">
        <v>1</v>
      </c>
      <c r="I204">
        <v>10</v>
      </c>
      <c r="J204">
        <f t="shared" ca="1" si="6"/>
        <v>0.48317119354578653</v>
      </c>
      <c r="L204">
        <f>COUNTIF($A$2:A204,A204)</f>
        <v>4</v>
      </c>
      <c r="M204">
        <f t="shared" si="7"/>
        <v>9</v>
      </c>
    </row>
    <row r="205" spans="1:13" x14ac:dyDescent="0.55000000000000004">
      <c r="A205" t="s">
        <v>156</v>
      </c>
      <c r="B205">
        <v>5.2999999999999999E-2</v>
      </c>
      <c r="C205">
        <v>5.65</v>
      </c>
      <c r="D205">
        <v>11</v>
      </c>
      <c r="E205">
        <v>2.397895273</v>
      </c>
      <c r="F205">
        <v>4</v>
      </c>
      <c r="G205">
        <v>0.25150196200000002</v>
      </c>
      <c r="H205">
        <v>1</v>
      </c>
      <c r="I205">
        <v>8</v>
      </c>
      <c r="J205">
        <f t="shared" ca="1" si="6"/>
        <v>0.77940677886771859</v>
      </c>
      <c r="L205">
        <f>COUNTIF($A$2:A205,A205)</f>
        <v>5</v>
      </c>
      <c r="M205">
        <f t="shared" si="7"/>
        <v>7</v>
      </c>
    </row>
    <row r="206" spans="1:13" x14ac:dyDescent="0.55000000000000004">
      <c r="A206" t="s">
        <v>164</v>
      </c>
      <c r="B206">
        <v>5.2999999999999999E-2</v>
      </c>
      <c r="C206">
        <v>6.05</v>
      </c>
      <c r="D206">
        <v>16</v>
      </c>
      <c r="E206">
        <v>2.7725887220000001</v>
      </c>
      <c r="F206">
        <v>6</v>
      </c>
      <c r="G206">
        <v>0.64339064099999999</v>
      </c>
      <c r="H206">
        <v>2</v>
      </c>
      <c r="I206">
        <v>8</v>
      </c>
      <c r="J206">
        <f t="shared" ca="1" si="6"/>
        <v>9.6850854169170941E-2</v>
      </c>
      <c r="L206">
        <f>COUNTIF($A$2:A206,A206)</f>
        <v>3</v>
      </c>
      <c r="M206">
        <f t="shared" si="7"/>
        <v>7</v>
      </c>
    </row>
    <row r="207" spans="1:13" x14ac:dyDescent="0.55000000000000004">
      <c r="A207" t="s">
        <v>151</v>
      </c>
      <c r="B207">
        <v>1.4E-2</v>
      </c>
      <c r="C207">
        <v>6.45</v>
      </c>
      <c r="D207">
        <v>2</v>
      </c>
      <c r="E207">
        <v>0.69314718099999995</v>
      </c>
      <c r="F207">
        <v>7</v>
      </c>
      <c r="G207">
        <v>3.357304568</v>
      </c>
      <c r="H207">
        <v>2</v>
      </c>
      <c r="I207">
        <v>6</v>
      </c>
      <c r="J207">
        <f t="shared" ca="1" si="6"/>
        <v>0.81229800876949443</v>
      </c>
      <c r="L207">
        <f>COUNTIF($A$2:A207,A207)</f>
        <v>3</v>
      </c>
      <c r="M207">
        <f t="shared" si="7"/>
        <v>3</v>
      </c>
    </row>
    <row r="208" spans="1:13" x14ac:dyDescent="0.55000000000000004">
      <c r="A208" t="s">
        <v>76</v>
      </c>
      <c r="B208">
        <v>1.4999999999999999E-2</v>
      </c>
      <c r="C208">
        <v>3.7</v>
      </c>
      <c r="D208">
        <v>11</v>
      </c>
      <c r="E208">
        <v>2.397895273</v>
      </c>
      <c r="F208">
        <v>4</v>
      </c>
      <c r="G208">
        <v>-2.0613042830000001</v>
      </c>
      <c r="H208">
        <v>1</v>
      </c>
      <c r="I208">
        <v>7</v>
      </c>
      <c r="J208">
        <f t="shared" ca="1" si="6"/>
        <v>0.15328398387677189</v>
      </c>
      <c r="L208">
        <f>COUNTIF($A$2:A208,A208)</f>
        <v>1</v>
      </c>
      <c r="M208">
        <f t="shared" si="7"/>
        <v>5</v>
      </c>
    </row>
    <row r="209" spans="1:13" x14ac:dyDescent="0.55000000000000004">
      <c r="A209" t="s">
        <v>145</v>
      </c>
      <c r="B209">
        <v>5.2999999999999999E-2</v>
      </c>
      <c r="C209">
        <v>1.8</v>
      </c>
      <c r="D209">
        <v>5</v>
      </c>
      <c r="E209">
        <v>1.609437912</v>
      </c>
      <c r="F209">
        <v>11</v>
      </c>
      <c r="G209">
        <v>0.59175090200000002</v>
      </c>
      <c r="H209">
        <v>3</v>
      </c>
      <c r="I209">
        <v>6</v>
      </c>
      <c r="J209">
        <f t="shared" ca="1" si="6"/>
        <v>0.66472892689327523</v>
      </c>
      <c r="L209">
        <f>COUNTIF($A$2:A209,A209)</f>
        <v>2</v>
      </c>
      <c r="M209">
        <f t="shared" si="7"/>
        <v>3</v>
      </c>
    </row>
    <row r="210" spans="1:13" x14ac:dyDescent="0.55000000000000004">
      <c r="A210" s="1" t="s">
        <v>48</v>
      </c>
      <c r="B210" s="1">
        <v>2.4E-2</v>
      </c>
      <c r="C210" s="1">
        <v>8.6999999999999993</v>
      </c>
      <c r="D210" s="1">
        <v>12</v>
      </c>
      <c r="E210" s="1">
        <v>2.4849066500000001</v>
      </c>
      <c r="F210" s="1">
        <v>6</v>
      </c>
      <c r="G210" s="1">
        <v>1.805014406</v>
      </c>
      <c r="H210" s="1">
        <v>2</v>
      </c>
      <c r="I210" s="1">
        <v>2</v>
      </c>
      <c r="J210">
        <f t="shared" ca="1" si="6"/>
        <v>0.33927474024203863</v>
      </c>
      <c r="L210">
        <f>COUNTIF($A$2:A210,A210)</f>
        <v>1</v>
      </c>
      <c r="M210">
        <f t="shared" si="7"/>
        <v>1</v>
      </c>
    </row>
    <row r="211" spans="1:13" x14ac:dyDescent="0.55000000000000004">
      <c r="A211" t="s">
        <v>169</v>
      </c>
      <c r="B211">
        <v>5.1999999999999998E-2</v>
      </c>
      <c r="C211">
        <v>4.5</v>
      </c>
      <c r="D211">
        <v>33</v>
      </c>
      <c r="E211">
        <v>3.496507561</v>
      </c>
      <c r="F211">
        <v>3</v>
      </c>
      <c r="G211">
        <v>3.1988310530000001</v>
      </c>
      <c r="H211">
        <v>1</v>
      </c>
      <c r="I211">
        <v>8</v>
      </c>
      <c r="J211">
        <f t="shared" ca="1" si="6"/>
        <v>0.40715277663490912</v>
      </c>
      <c r="L211">
        <f>COUNTIF($A$2:A211,A211)</f>
        <v>5</v>
      </c>
      <c r="M211">
        <f t="shared" si="7"/>
        <v>7</v>
      </c>
    </row>
    <row r="212" spans="1:13" x14ac:dyDescent="0.55000000000000004">
      <c r="A212" t="s">
        <v>174</v>
      </c>
      <c r="B212">
        <v>2.7E-2</v>
      </c>
      <c r="C212">
        <v>7.5</v>
      </c>
      <c r="D212">
        <v>8</v>
      </c>
      <c r="E212">
        <v>2.0794415420000001</v>
      </c>
      <c r="F212">
        <v>4</v>
      </c>
      <c r="G212">
        <v>3.173214846</v>
      </c>
      <c r="H212">
        <v>2</v>
      </c>
      <c r="I212">
        <v>10</v>
      </c>
      <c r="J212">
        <f t="shared" ca="1" si="6"/>
        <v>0.65463040697878572</v>
      </c>
      <c r="L212">
        <f>COUNTIF($A$2:A212,A212)</f>
        <v>7</v>
      </c>
      <c r="M212">
        <f t="shared" si="7"/>
        <v>9</v>
      </c>
    </row>
    <row r="213" spans="1:13" x14ac:dyDescent="0.55000000000000004">
      <c r="A213" t="s">
        <v>157</v>
      </c>
      <c r="B213">
        <v>2.1000000000000001E-2</v>
      </c>
      <c r="C213">
        <v>6.15</v>
      </c>
      <c r="D213">
        <v>23</v>
      </c>
      <c r="E213">
        <v>3.1354942160000001</v>
      </c>
      <c r="F213">
        <v>7</v>
      </c>
      <c r="G213">
        <v>1.5755533960000001</v>
      </c>
      <c r="H213">
        <v>2</v>
      </c>
      <c r="I213">
        <v>8</v>
      </c>
      <c r="J213">
        <f t="shared" ca="1" si="6"/>
        <v>0.76676488807111787</v>
      </c>
      <c r="L213">
        <f>COUNTIF($A$2:A213,A213)</f>
        <v>3</v>
      </c>
      <c r="M213">
        <f t="shared" si="7"/>
        <v>7</v>
      </c>
    </row>
    <row r="214" spans="1:13" x14ac:dyDescent="0.55000000000000004">
      <c r="A214" t="s">
        <v>162</v>
      </c>
      <c r="B214">
        <v>5.0000000000000001E-3</v>
      </c>
      <c r="C214">
        <v>6.05</v>
      </c>
      <c r="D214">
        <v>5</v>
      </c>
      <c r="E214">
        <v>1.609437912</v>
      </c>
      <c r="F214">
        <v>7</v>
      </c>
      <c r="G214">
        <v>5.1818291160000003</v>
      </c>
      <c r="H214">
        <v>2</v>
      </c>
      <c r="I214">
        <v>8</v>
      </c>
      <c r="J214">
        <f t="shared" ca="1" si="6"/>
        <v>0.7638382309416677</v>
      </c>
      <c r="L214">
        <f>COUNTIF($A$2:A214,A214)</f>
        <v>5</v>
      </c>
      <c r="M214">
        <f t="shared" si="7"/>
        <v>7</v>
      </c>
    </row>
    <row r="215" spans="1:13" x14ac:dyDescent="0.55000000000000004">
      <c r="A215" t="s">
        <v>73</v>
      </c>
      <c r="B215">
        <v>2.1000000000000001E-2</v>
      </c>
      <c r="C215">
        <v>4.2</v>
      </c>
      <c r="D215">
        <v>1</v>
      </c>
      <c r="E215">
        <v>0</v>
      </c>
      <c r="F215">
        <v>8</v>
      </c>
      <c r="G215">
        <v>2.9010607000000001E-2</v>
      </c>
      <c r="H215">
        <v>3</v>
      </c>
      <c r="I215">
        <v>7</v>
      </c>
      <c r="J215">
        <f t="shared" ca="1" si="6"/>
        <v>0.35044036925318667</v>
      </c>
      <c r="L215">
        <f>COUNTIF($A$2:A215,A215)</f>
        <v>2</v>
      </c>
      <c r="M215">
        <f t="shared" si="7"/>
        <v>5</v>
      </c>
    </row>
    <row r="216" spans="1:13" x14ac:dyDescent="0.55000000000000004">
      <c r="A216" t="s">
        <v>179</v>
      </c>
      <c r="B216">
        <v>2.1000000000000001E-2</v>
      </c>
      <c r="C216">
        <v>6.9</v>
      </c>
      <c r="D216">
        <v>19</v>
      </c>
      <c r="E216">
        <v>2.9444389790000001</v>
      </c>
      <c r="F216">
        <v>4</v>
      </c>
      <c r="G216">
        <v>1.173394746</v>
      </c>
      <c r="H216">
        <v>1</v>
      </c>
      <c r="I216">
        <v>10</v>
      </c>
      <c r="J216">
        <f t="shared" ca="1" si="6"/>
        <v>0.4269586682692339</v>
      </c>
      <c r="L216">
        <f>COUNTIF($A$2:A216,A216)</f>
        <v>5</v>
      </c>
      <c r="M216">
        <f t="shared" si="7"/>
        <v>9</v>
      </c>
    </row>
    <row r="217" spans="1:13" x14ac:dyDescent="0.55000000000000004">
      <c r="A217" t="s">
        <v>66</v>
      </c>
      <c r="B217">
        <v>6.0999999999999999E-2</v>
      </c>
      <c r="C217">
        <v>5.5</v>
      </c>
      <c r="D217">
        <v>1</v>
      </c>
      <c r="E217">
        <v>0</v>
      </c>
      <c r="F217">
        <v>5</v>
      </c>
      <c r="G217">
        <v>2.082466766</v>
      </c>
      <c r="H217">
        <v>1</v>
      </c>
      <c r="I217">
        <v>7</v>
      </c>
      <c r="J217">
        <f t="shared" ca="1" si="6"/>
        <v>0.28707664858431792</v>
      </c>
      <c r="L217">
        <f>COUNTIF($A$2:A217,A217)</f>
        <v>2</v>
      </c>
      <c r="M217">
        <f t="shared" si="7"/>
        <v>5</v>
      </c>
    </row>
    <row r="218" spans="1:13" x14ac:dyDescent="0.55000000000000004">
      <c r="A218" t="s">
        <v>157</v>
      </c>
      <c r="B218">
        <v>2.1000000000000001E-2</v>
      </c>
      <c r="C218">
        <v>6.15</v>
      </c>
      <c r="D218">
        <v>23</v>
      </c>
      <c r="E218">
        <v>3.1354942160000001</v>
      </c>
      <c r="F218">
        <v>7</v>
      </c>
      <c r="G218">
        <v>1.5755533960000001</v>
      </c>
      <c r="H218">
        <v>2</v>
      </c>
      <c r="I218">
        <v>8</v>
      </c>
      <c r="J218">
        <f t="shared" ca="1" si="6"/>
        <v>0.52838192449891463</v>
      </c>
      <c r="L218">
        <f>COUNTIF($A$2:A218,A218)</f>
        <v>4</v>
      </c>
      <c r="M218">
        <f t="shared" si="7"/>
        <v>7</v>
      </c>
    </row>
    <row r="219" spans="1:13" x14ac:dyDescent="0.55000000000000004">
      <c r="A219" t="s">
        <v>166</v>
      </c>
      <c r="B219">
        <v>1.7999999999999999E-2</v>
      </c>
      <c r="C219">
        <v>6.05</v>
      </c>
      <c r="D219">
        <v>2</v>
      </c>
      <c r="E219">
        <v>0.69314718099999995</v>
      </c>
      <c r="F219">
        <v>6</v>
      </c>
      <c r="G219">
        <v>1.0466822229999999</v>
      </c>
      <c r="H219">
        <v>2</v>
      </c>
      <c r="I219">
        <v>8</v>
      </c>
      <c r="J219">
        <f t="shared" ca="1" si="6"/>
        <v>0.6647412626967355</v>
      </c>
      <c r="L219">
        <f>COUNTIF($A$2:A219,A219)</f>
        <v>2</v>
      </c>
      <c r="M219">
        <f t="shared" si="7"/>
        <v>7</v>
      </c>
    </row>
    <row r="220" spans="1:13" x14ac:dyDescent="0.55000000000000004">
      <c r="A220" t="s">
        <v>175</v>
      </c>
      <c r="B220">
        <v>1.7999999999999999E-2</v>
      </c>
      <c r="C220">
        <v>5.7</v>
      </c>
      <c r="D220">
        <v>9</v>
      </c>
      <c r="E220">
        <v>2.1972245770000001</v>
      </c>
      <c r="F220">
        <v>10</v>
      </c>
      <c r="G220">
        <v>0.41392047399999998</v>
      </c>
      <c r="H220">
        <v>3</v>
      </c>
      <c r="I220">
        <v>10</v>
      </c>
      <c r="J220">
        <f t="shared" ca="1" si="6"/>
        <v>3.4484532593743844E-2</v>
      </c>
      <c r="L220">
        <f>COUNTIF($A$2:A220,A220)</f>
        <v>7</v>
      </c>
      <c r="M220">
        <f t="shared" si="7"/>
        <v>9</v>
      </c>
    </row>
    <row r="221" spans="1:13" x14ac:dyDescent="0.55000000000000004">
      <c r="A221" t="s">
        <v>71</v>
      </c>
      <c r="B221">
        <v>5.8999999999999997E-2</v>
      </c>
      <c r="C221">
        <v>7.5</v>
      </c>
      <c r="D221">
        <v>33</v>
      </c>
      <c r="E221">
        <v>3.496507561</v>
      </c>
      <c r="F221">
        <v>4</v>
      </c>
      <c r="G221">
        <v>1.806443386</v>
      </c>
      <c r="H221">
        <v>1</v>
      </c>
      <c r="I221">
        <v>7</v>
      </c>
      <c r="J221">
        <f t="shared" ca="1" si="6"/>
        <v>0.11044060718664306</v>
      </c>
      <c r="L221">
        <f>COUNTIF($A$2:A221,A221)</f>
        <v>4</v>
      </c>
      <c r="M221">
        <f t="shared" si="7"/>
        <v>5</v>
      </c>
    </row>
    <row r="222" spans="1:13" x14ac:dyDescent="0.55000000000000004">
      <c r="A222" t="s">
        <v>80</v>
      </c>
      <c r="B222">
        <v>0.01</v>
      </c>
      <c r="C222">
        <v>8.9499999999999993</v>
      </c>
      <c r="D222">
        <v>12</v>
      </c>
      <c r="E222">
        <v>2.4849066500000001</v>
      </c>
      <c r="F222">
        <v>6</v>
      </c>
      <c r="G222">
        <v>0.60184471799999995</v>
      </c>
      <c r="H222">
        <v>3</v>
      </c>
      <c r="I222">
        <v>7</v>
      </c>
      <c r="J222">
        <f t="shared" ca="1" si="6"/>
        <v>0.82494407829404193</v>
      </c>
      <c r="L222">
        <f>COUNTIF($A$2:A222,A222)</f>
        <v>2</v>
      </c>
      <c r="M222">
        <f t="shared" si="7"/>
        <v>5</v>
      </c>
    </row>
    <row r="223" spans="1:13" x14ac:dyDescent="0.55000000000000004">
      <c r="A223" t="s">
        <v>76</v>
      </c>
      <c r="B223">
        <v>1.4999999999999999E-2</v>
      </c>
      <c r="C223">
        <v>3.7</v>
      </c>
      <c r="D223">
        <v>11</v>
      </c>
      <c r="E223">
        <v>2.397895273</v>
      </c>
      <c r="F223">
        <v>4</v>
      </c>
      <c r="G223">
        <v>-2.0613042830000001</v>
      </c>
      <c r="H223">
        <v>1</v>
      </c>
      <c r="I223">
        <v>7</v>
      </c>
      <c r="J223">
        <f t="shared" ca="1" si="6"/>
        <v>0.71450321281858398</v>
      </c>
      <c r="L223">
        <f>COUNTIF($A$2:A223,A223)</f>
        <v>2</v>
      </c>
      <c r="M223">
        <f t="shared" si="7"/>
        <v>5</v>
      </c>
    </row>
    <row r="224" spans="1:13" x14ac:dyDescent="0.55000000000000004">
      <c r="A224" t="s">
        <v>178</v>
      </c>
      <c r="B224">
        <v>5.1999999999999998E-2</v>
      </c>
      <c r="C224">
        <v>4.6500000000000004</v>
      </c>
      <c r="D224">
        <v>4</v>
      </c>
      <c r="E224">
        <v>1.386294361</v>
      </c>
      <c r="F224">
        <v>4</v>
      </c>
      <c r="G224">
        <v>2.1403398779999998</v>
      </c>
      <c r="H224">
        <v>1</v>
      </c>
      <c r="I224">
        <v>10</v>
      </c>
      <c r="J224">
        <f t="shared" ca="1" si="6"/>
        <v>0.39812656328377394</v>
      </c>
      <c r="L224">
        <f>COUNTIF($A$2:A224,A224)</f>
        <v>4</v>
      </c>
      <c r="M224">
        <f t="shared" si="7"/>
        <v>9</v>
      </c>
    </row>
    <row r="225" spans="1:13" x14ac:dyDescent="0.55000000000000004">
      <c r="A225" t="s">
        <v>145</v>
      </c>
      <c r="B225">
        <v>5.2999999999999999E-2</v>
      </c>
      <c r="C225">
        <v>1.8</v>
      </c>
      <c r="D225">
        <v>5</v>
      </c>
      <c r="E225">
        <v>1.609437912</v>
      </c>
      <c r="F225">
        <v>11</v>
      </c>
      <c r="G225">
        <v>0.59175090200000002</v>
      </c>
      <c r="H225">
        <v>3</v>
      </c>
      <c r="I225">
        <v>6</v>
      </c>
      <c r="J225">
        <f t="shared" ca="1" si="6"/>
        <v>0.40760002274917939</v>
      </c>
      <c r="L225">
        <f>COUNTIF($A$2:A225,A225)</f>
        <v>3</v>
      </c>
      <c r="M225">
        <f t="shared" si="7"/>
        <v>3</v>
      </c>
    </row>
    <row r="226" spans="1:13" x14ac:dyDescent="0.55000000000000004">
      <c r="A226" t="s">
        <v>78</v>
      </c>
      <c r="B226">
        <v>5.1999999999999998E-2</v>
      </c>
      <c r="C226">
        <v>5.6</v>
      </c>
      <c r="D226">
        <v>3</v>
      </c>
      <c r="E226">
        <v>1.0986122890000001</v>
      </c>
      <c r="F226">
        <v>9</v>
      </c>
      <c r="G226">
        <v>3.758683188</v>
      </c>
      <c r="H226">
        <v>2</v>
      </c>
      <c r="I226">
        <v>7</v>
      </c>
      <c r="J226">
        <f t="shared" ca="1" si="6"/>
        <v>0.82927196288957294</v>
      </c>
      <c r="L226">
        <f>COUNTIF($A$2:A226,A226)</f>
        <v>4</v>
      </c>
      <c r="M226">
        <f t="shared" si="7"/>
        <v>5</v>
      </c>
    </row>
    <row r="227" spans="1:13" x14ac:dyDescent="0.55000000000000004">
      <c r="A227" t="s">
        <v>160</v>
      </c>
      <c r="B227">
        <v>0.02</v>
      </c>
      <c r="C227">
        <v>5.2</v>
      </c>
      <c r="D227">
        <v>1</v>
      </c>
      <c r="E227">
        <v>0</v>
      </c>
      <c r="F227">
        <v>4</v>
      </c>
      <c r="G227">
        <v>2.0667746519999999</v>
      </c>
      <c r="H227">
        <v>1</v>
      </c>
      <c r="I227">
        <v>8</v>
      </c>
      <c r="J227">
        <f t="shared" ca="1" si="6"/>
        <v>0.56757273868901326</v>
      </c>
      <c r="L227">
        <f>COUNTIF($A$2:A227,A227)</f>
        <v>3</v>
      </c>
      <c r="M227">
        <f t="shared" si="7"/>
        <v>7</v>
      </c>
    </row>
    <row r="228" spans="1:13" x14ac:dyDescent="0.55000000000000004">
      <c r="A228" t="s">
        <v>180</v>
      </c>
      <c r="B228">
        <v>2.7E-2</v>
      </c>
      <c r="C228">
        <v>6.1</v>
      </c>
      <c r="D228">
        <v>9</v>
      </c>
      <c r="E228">
        <v>2.1972245770000001</v>
      </c>
      <c r="F228">
        <v>5</v>
      </c>
      <c r="G228">
        <v>0.67355275699999995</v>
      </c>
      <c r="H228">
        <v>2</v>
      </c>
      <c r="I228">
        <v>10</v>
      </c>
      <c r="J228">
        <f t="shared" ca="1" si="6"/>
        <v>0.76517142236684266</v>
      </c>
      <c r="L228">
        <f>COUNTIF($A$2:A228,A228)</f>
        <v>6</v>
      </c>
      <c r="M228">
        <f t="shared" si="7"/>
        <v>9</v>
      </c>
    </row>
    <row r="229" spans="1:13" x14ac:dyDescent="0.55000000000000004">
      <c r="A229" t="s">
        <v>178</v>
      </c>
      <c r="B229">
        <v>5.1999999999999998E-2</v>
      </c>
      <c r="C229">
        <v>4.6500000000000004</v>
      </c>
      <c r="D229">
        <v>4</v>
      </c>
      <c r="E229">
        <v>1.386294361</v>
      </c>
      <c r="F229">
        <v>4</v>
      </c>
      <c r="G229">
        <v>2.1403398779999998</v>
      </c>
      <c r="H229">
        <v>1</v>
      </c>
      <c r="I229">
        <v>10</v>
      </c>
      <c r="J229">
        <f t="shared" ca="1" si="6"/>
        <v>0.16538758680906929</v>
      </c>
      <c r="L229">
        <f>COUNTIF($A$2:A229,A229)</f>
        <v>5</v>
      </c>
      <c r="M229">
        <f t="shared" si="7"/>
        <v>9</v>
      </c>
    </row>
    <row r="230" spans="1:13" x14ac:dyDescent="0.55000000000000004">
      <c r="A230" t="s">
        <v>144</v>
      </c>
      <c r="B230">
        <v>2.1999999999999999E-2</v>
      </c>
      <c r="C230">
        <v>6.8</v>
      </c>
      <c r="D230">
        <v>10</v>
      </c>
      <c r="E230">
        <v>2.3025850929999998</v>
      </c>
      <c r="F230">
        <v>8</v>
      </c>
      <c r="G230">
        <v>2.0641682819999998</v>
      </c>
      <c r="H230">
        <v>2</v>
      </c>
      <c r="I230">
        <v>6</v>
      </c>
      <c r="J230">
        <f t="shared" ca="1" si="6"/>
        <v>0.33934524537147859</v>
      </c>
      <c r="L230">
        <f>COUNTIF($A$2:A230,A230)</f>
        <v>1</v>
      </c>
      <c r="M230">
        <f t="shared" si="7"/>
        <v>3</v>
      </c>
    </row>
    <row r="231" spans="1:13" x14ac:dyDescent="0.55000000000000004">
      <c r="A231" t="s">
        <v>174</v>
      </c>
      <c r="B231">
        <v>2.7E-2</v>
      </c>
      <c r="C231">
        <v>7.5</v>
      </c>
      <c r="D231">
        <v>8</v>
      </c>
      <c r="E231">
        <v>2.0794415420000001</v>
      </c>
      <c r="F231">
        <v>4</v>
      </c>
      <c r="G231">
        <v>3.173214846</v>
      </c>
      <c r="H231">
        <v>2</v>
      </c>
      <c r="I231">
        <v>10</v>
      </c>
      <c r="J231">
        <f t="shared" ca="1" si="6"/>
        <v>0.27056377988714297</v>
      </c>
      <c r="L231">
        <f>COUNTIF($A$2:A231,A231)</f>
        <v>8</v>
      </c>
      <c r="M231">
        <f t="shared" si="7"/>
        <v>9</v>
      </c>
    </row>
    <row r="232" spans="1:13" x14ac:dyDescent="0.55000000000000004">
      <c r="A232" s="1" t="s">
        <v>50</v>
      </c>
      <c r="B232" s="1">
        <v>1.6E-2</v>
      </c>
      <c r="C232" s="1">
        <v>7</v>
      </c>
      <c r="D232" s="1">
        <v>16</v>
      </c>
      <c r="E232" s="1">
        <v>2.7725887220000001</v>
      </c>
      <c r="F232" s="1">
        <v>11</v>
      </c>
      <c r="G232" s="1">
        <v>1.2275817010000001</v>
      </c>
      <c r="H232" s="1">
        <v>4</v>
      </c>
      <c r="I232" s="1">
        <v>2</v>
      </c>
      <c r="J232">
        <f t="shared" ca="1" si="6"/>
        <v>0.40850128139928865</v>
      </c>
      <c r="L232">
        <f>COUNTIF($A$2:A232,A232)</f>
        <v>1</v>
      </c>
      <c r="M232">
        <f t="shared" si="7"/>
        <v>1</v>
      </c>
    </row>
    <row r="233" spans="1:13" x14ac:dyDescent="0.55000000000000004">
      <c r="A233" t="s">
        <v>176</v>
      </c>
      <c r="B233">
        <v>1.7000000000000001E-2</v>
      </c>
      <c r="C233">
        <v>6.1</v>
      </c>
      <c r="D233">
        <v>37</v>
      </c>
      <c r="E233">
        <v>3.6109179130000002</v>
      </c>
      <c r="F233">
        <v>8</v>
      </c>
      <c r="G233">
        <v>1.476122012</v>
      </c>
      <c r="H233">
        <v>2</v>
      </c>
      <c r="I233">
        <v>10</v>
      </c>
      <c r="J233">
        <f t="shared" ca="1" si="6"/>
        <v>0.79411475795277453</v>
      </c>
      <c r="L233">
        <f>COUNTIF($A$2:A233,A233)</f>
        <v>5</v>
      </c>
      <c r="M233">
        <f t="shared" si="7"/>
        <v>9</v>
      </c>
    </row>
    <row r="234" spans="1:13" x14ac:dyDescent="0.55000000000000004">
      <c r="A234" t="s">
        <v>153</v>
      </c>
      <c r="B234">
        <v>0.06</v>
      </c>
      <c r="C234">
        <v>6.1</v>
      </c>
      <c r="D234">
        <v>1</v>
      </c>
      <c r="E234">
        <v>0</v>
      </c>
      <c r="F234">
        <v>7</v>
      </c>
      <c r="G234">
        <v>0.49112755400000002</v>
      </c>
      <c r="H234">
        <v>2</v>
      </c>
      <c r="I234">
        <v>8</v>
      </c>
      <c r="J234">
        <f t="shared" ca="1" si="6"/>
        <v>0.30153252065621972</v>
      </c>
      <c r="L234">
        <f>COUNTIF($A$2:A234,A234)</f>
        <v>6</v>
      </c>
      <c r="M234">
        <f t="shared" si="7"/>
        <v>7</v>
      </c>
    </row>
    <row r="235" spans="1:13" x14ac:dyDescent="0.55000000000000004">
      <c r="A235" t="s">
        <v>182</v>
      </c>
      <c r="B235">
        <v>5.2999999999999999E-2</v>
      </c>
      <c r="C235">
        <v>6.7</v>
      </c>
      <c r="D235">
        <v>19</v>
      </c>
      <c r="E235">
        <v>2.9444389790000001</v>
      </c>
      <c r="F235">
        <v>3</v>
      </c>
      <c r="G235">
        <v>3.2498227179999999</v>
      </c>
      <c r="H235">
        <v>1</v>
      </c>
      <c r="I235">
        <v>10</v>
      </c>
      <c r="J235">
        <f t="shared" ca="1" si="6"/>
        <v>0.85876644326276863</v>
      </c>
      <c r="L235">
        <f>COUNTIF($A$2:A235,A235)</f>
        <v>5</v>
      </c>
      <c r="M235">
        <f t="shared" si="7"/>
        <v>9</v>
      </c>
    </row>
    <row r="236" spans="1:13" x14ac:dyDescent="0.55000000000000004">
      <c r="A236" t="s">
        <v>154</v>
      </c>
      <c r="B236">
        <v>6.3E-2</v>
      </c>
      <c r="C236">
        <v>5</v>
      </c>
      <c r="D236">
        <v>3</v>
      </c>
      <c r="E236">
        <v>1.0986122890000001</v>
      </c>
      <c r="F236">
        <v>4</v>
      </c>
      <c r="G236">
        <v>2.468407682</v>
      </c>
      <c r="H236">
        <v>1</v>
      </c>
      <c r="I236">
        <v>8</v>
      </c>
      <c r="J236">
        <f t="shared" ca="1" si="6"/>
        <v>0.38195405811244731</v>
      </c>
      <c r="L236">
        <f>COUNTIF($A$2:A236,A236)</f>
        <v>1</v>
      </c>
      <c r="M236">
        <f t="shared" si="7"/>
        <v>7</v>
      </c>
    </row>
    <row r="237" spans="1:13" x14ac:dyDescent="0.55000000000000004">
      <c r="A237" t="s">
        <v>68</v>
      </c>
      <c r="B237">
        <v>6.0000000000000001E-3</v>
      </c>
      <c r="C237">
        <v>5.75</v>
      </c>
      <c r="D237">
        <v>1</v>
      </c>
      <c r="E237">
        <v>0</v>
      </c>
      <c r="F237">
        <v>9</v>
      </c>
      <c r="G237">
        <v>2.6238453700000002</v>
      </c>
      <c r="H237">
        <v>3</v>
      </c>
      <c r="I237">
        <v>7</v>
      </c>
      <c r="J237">
        <f t="shared" ca="1" si="6"/>
        <v>0.84448142728342213</v>
      </c>
      <c r="L237">
        <f>COUNTIF($A$2:A237,A237)</f>
        <v>2</v>
      </c>
      <c r="M237">
        <f t="shared" si="7"/>
        <v>5</v>
      </c>
    </row>
    <row r="238" spans="1:13" x14ac:dyDescent="0.55000000000000004">
      <c r="A238" t="s">
        <v>73</v>
      </c>
      <c r="B238">
        <v>2.1000000000000001E-2</v>
      </c>
      <c r="C238">
        <v>4.2</v>
      </c>
      <c r="D238">
        <v>1</v>
      </c>
      <c r="E238">
        <v>0</v>
      </c>
      <c r="F238">
        <v>8</v>
      </c>
      <c r="G238">
        <v>2.9010607000000001E-2</v>
      </c>
      <c r="H238">
        <v>3</v>
      </c>
      <c r="I238">
        <v>7</v>
      </c>
      <c r="J238">
        <f t="shared" ca="1" si="6"/>
        <v>0.2408201863652174</v>
      </c>
      <c r="L238">
        <f>COUNTIF($A$2:A238,A238)</f>
        <v>3</v>
      </c>
      <c r="M238">
        <f t="shared" si="7"/>
        <v>5</v>
      </c>
    </row>
    <row r="239" spans="1:13" x14ac:dyDescent="0.55000000000000004">
      <c r="A239" t="s">
        <v>155</v>
      </c>
      <c r="B239">
        <v>2.5000000000000001E-2</v>
      </c>
      <c r="C239">
        <v>5.7</v>
      </c>
      <c r="D239">
        <v>10</v>
      </c>
      <c r="E239">
        <v>2.3025850929999998</v>
      </c>
      <c r="F239">
        <v>4</v>
      </c>
      <c r="G239">
        <v>2.287635077</v>
      </c>
      <c r="H239">
        <v>1</v>
      </c>
      <c r="I239">
        <v>8</v>
      </c>
      <c r="J239">
        <f t="shared" ca="1" si="6"/>
        <v>0.62646043530134898</v>
      </c>
      <c r="L239">
        <f>COUNTIF($A$2:A239,A239)</f>
        <v>2</v>
      </c>
      <c r="M239">
        <f t="shared" si="7"/>
        <v>7</v>
      </c>
    </row>
    <row r="240" spans="1:13" x14ac:dyDescent="0.55000000000000004">
      <c r="A240" t="s">
        <v>179</v>
      </c>
      <c r="B240">
        <v>2.1000000000000001E-2</v>
      </c>
      <c r="C240">
        <v>6.9</v>
      </c>
      <c r="D240">
        <v>19</v>
      </c>
      <c r="E240">
        <v>2.9444389790000001</v>
      </c>
      <c r="F240">
        <v>4</v>
      </c>
      <c r="G240">
        <v>1.173394746</v>
      </c>
      <c r="H240">
        <v>1</v>
      </c>
      <c r="I240">
        <v>10</v>
      </c>
      <c r="J240">
        <f t="shared" ca="1" si="6"/>
        <v>0.90287260167864103</v>
      </c>
      <c r="L240">
        <f>COUNTIF($A$2:A240,A240)</f>
        <v>6</v>
      </c>
      <c r="M240">
        <f t="shared" si="7"/>
        <v>9</v>
      </c>
    </row>
    <row r="241" spans="1:13" x14ac:dyDescent="0.55000000000000004">
      <c r="A241" t="s">
        <v>63</v>
      </c>
      <c r="B241">
        <v>5.8000000000000003E-2</v>
      </c>
      <c r="C241">
        <v>5.85</v>
      </c>
      <c r="D241">
        <v>1</v>
      </c>
      <c r="E241">
        <v>0</v>
      </c>
      <c r="F241">
        <v>9</v>
      </c>
      <c r="G241">
        <v>2.936139426</v>
      </c>
      <c r="H241">
        <v>4</v>
      </c>
      <c r="I241">
        <v>7</v>
      </c>
      <c r="J241">
        <f t="shared" ca="1" si="6"/>
        <v>0.76628844350319725</v>
      </c>
      <c r="L241">
        <f>COUNTIF($A$2:A241,A241)</f>
        <v>5</v>
      </c>
      <c r="M241">
        <f t="shared" si="7"/>
        <v>5</v>
      </c>
    </row>
    <row r="242" spans="1:13" x14ac:dyDescent="0.55000000000000004">
      <c r="A242" t="s">
        <v>173</v>
      </c>
      <c r="B242">
        <v>7.2999999999999995E-2</v>
      </c>
      <c r="C242">
        <v>4.9000000000000004</v>
      </c>
      <c r="D242">
        <v>7</v>
      </c>
      <c r="E242">
        <v>1.9459101489999999</v>
      </c>
      <c r="F242">
        <v>5</v>
      </c>
      <c r="G242">
        <v>0.58416263999999996</v>
      </c>
      <c r="H242">
        <v>1</v>
      </c>
      <c r="I242">
        <v>10</v>
      </c>
      <c r="J242">
        <f t="shared" ca="1" si="6"/>
        <v>0.44592003692082038</v>
      </c>
      <c r="L242">
        <f>COUNTIF($A$2:A242,A242)</f>
        <v>4</v>
      </c>
      <c r="M242">
        <f t="shared" si="7"/>
        <v>9</v>
      </c>
    </row>
    <row r="243" spans="1:13" x14ac:dyDescent="0.55000000000000004">
      <c r="A243" t="s">
        <v>77</v>
      </c>
      <c r="B243">
        <v>0.05</v>
      </c>
      <c r="C243">
        <v>4.9000000000000004</v>
      </c>
      <c r="D243">
        <v>11</v>
      </c>
      <c r="E243">
        <v>2.397895273</v>
      </c>
      <c r="F243">
        <v>5</v>
      </c>
      <c r="G243">
        <v>0.28049922300000002</v>
      </c>
      <c r="H243">
        <v>1</v>
      </c>
      <c r="I243">
        <v>7</v>
      </c>
      <c r="J243">
        <f t="shared" ca="1" si="6"/>
        <v>0.4487164266862097</v>
      </c>
      <c r="L243">
        <f>COUNTIF($A$2:A243,A243)</f>
        <v>5</v>
      </c>
      <c r="M243">
        <f t="shared" si="7"/>
        <v>5</v>
      </c>
    </row>
    <row r="244" spans="1:13" x14ac:dyDescent="0.55000000000000004">
      <c r="A244" t="s">
        <v>157</v>
      </c>
      <c r="B244">
        <v>2.1000000000000001E-2</v>
      </c>
      <c r="C244">
        <v>6.15</v>
      </c>
      <c r="D244">
        <v>23</v>
      </c>
      <c r="E244">
        <v>3.1354942160000001</v>
      </c>
      <c r="F244">
        <v>7</v>
      </c>
      <c r="G244">
        <v>1.5755533960000001</v>
      </c>
      <c r="H244">
        <v>2</v>
      </c>
      <c r="I244">
        <v>8</v>
      </c>
      <c r="J244">
        <f t="shared" ca="1" si="6"/>
        <v>0.966352086479773</v>
      </c>
      <c r="L244">
        <f>COUNTIF($A$2:A244,A244)</f>
        <v>5</v>
      </c>
      <c r="M244">
        <f t="shared" si="7"/>
        <v>7</v>
      </c>
    </row>
    <row r="245" spans="1:13" x14ac:dyDescent="0.55000000000000004">
      <c r="A245" t="s">
        <v>179</v>
      </c>
      <c r="B245">
        <v>2.1000000000000001E-2</v>
      </c>
      <c r="C245">
        <v>6.9</v>
      </c>
      <c r="D245">
        <v>19</v>
      </c>
      <c r="E245">
        <v>2.9444389790000001</v>
      </c>
      <c r="F245">
        <v>4</v>
      </c>
      <c r="G245">
        <v>1.173394746</v>
      </c>
      <c r="H245">
        <v>1</v>
      </c>
      <c r="I245">
        <v>10</v>
      </c>
      <c r="J245">
        <f t="shared" ca="1" si="6"/>
        <v>0.86655572765015332</v>
      </c>
      <c r="L245">
        <f>COUNTIF($A$2:A245,A245)</f>
        <v>7</v>
      </c>
      <c r="M245">
        <f t="shared" si="7"/>
        <v>9</v>
      </c>
    </row>
    <row r="246" spans="1:13" x14ac:dyDescent="0.55000000000000004">
      <c r="A246" t="s">
        <v>79</v>
      </c>
      <c r="B246">
        <v>1.7000000000000001E-2</v>
      </c>
      <c r="C246">
        <v>5.2</v>
      </c>
      <c r="D246">
        <v>37</v>
      </c>
      <c r="E246">
        <v>3.6109179130000002</v>
      </c>
      <c r="F246">
        <v>9</v>
      </c>
      <c r="G246">
        <v>-5.8666827999999997E-2</v>
      </c>
      <c r="H246">
        <v>3</v>
      </c>
      <c r="I246">
        <v>7</v>
      </c>
      <c r="J246">
        <f t="shared" ca="1" si="6"/>
        <v>0.20860267154179468</v>
      </c>
      <c r="L246">
        <f>COUNTIF($A$2:A246,A246)</f>
        <v>4</v>
      </c>
      <c r="M246">
        <f t="shared" si="7"/>
        <v>5</v>
      </c>
    </row>
    <row r="247" spans="1:13" x14ac:dyDescent="0.55000000000000004">
      <c r="A247" t="s">
        <v>150</v>
      </c>
      <c r="B247">
        <v>5.0999999999999997E-2</v>
      </c>
      <c r="C247">
        <v>8.1</v>
      </c>
      <c r="D247">
        <v>5</v>
      </c>
      <c r="E247">
        <v>1.609437912</v>
      </c>
      <c r="F247">
        <v>6</v>
      </c>
      <c r="G247">
        <v>0.863295233</v>
      </c>
      <c r="H247">
        <v>3</v>
      </c>
      <c r="I247">
        <v>6</v>
      </c>
      <c r="J247">
        <f t="shared" ca="1" si="6"/>
        <v>0.55122580308884561</v>
      </c>
      <c r="L247">
        <f>COUNTIF($A$2:A247,A247)</f>
        <v>2</v>
      </c>
      <c r="M247">
        <f t="shared" si="7"/>
        <v>3</v>
      </c>
    </row>
    <row r="248" spans="1:13" x14ac:dyDescent="0.55000000000000004">
      <c r="A248" s="1" t="s">
        <v>49</v>
      </c>
      <c r="B248" s="1">
        <v>7.5999999999999998E-2</v>
      </c>
      <c r="C248" s="1">
        <v>3.8</v>
      </c>
      <c r="D248" s="1">
        <v>1</v>
      </c>
      <c r="E248" s="1">
        <v>0</v>
      </c>
      <c r="F248" s="1">
        <v>12</v>
      </c>
      <c r="G248" s="1">
        <v>0.59819540699999996</v>
      </c>
      <c r="H248" s="1">
        <v>3</v>
      </c>
      <c r="I248" s="1">
        <v>2</v>
      </c>
      <c r="J248">
        <f t="shared" ca="1" si="6"/>
        <v>0.65023779903360335</v>
      </c>
      <c r="L248">
        <f>COUNTIF($A$2:A248,A248)</f>
        <v>1</v>
      </c>
      <c r="M248">
        <f t="shared" si="7"/>
        <v>1</v>
      </c>
    </row>
    <row r="249" spans="1:13" x14ac:dyDescent="0.55000000000000004">
      <c r="A249" t="s">
        <v>158</v>
      </c>
      <c r="B249">
        <v>6.0999999999999999E-2</v>
      </c>
      <c r="C249">
        <v>6.4</v>
      </c>
      <c r="D249">
        <v>4</v>
      </c>
      <c r="E249">
        <v>1.386294361</v>
      </c>
      <c r="F249">
        <v>7</v>
      </c>
      <c r="G249">
        <v>0.40697080400000002</v>
      </c>
      <c r="H249">
        <v>2</v>
      </c>
      <c r="I249">
        <v>8</v>
      </c>
      <c r="J249">
        <f t="shared" ca="1" si="6"/>
        <v>0.14883109208223111</v>
      </c>
      <c r="L249">
        <f>COUNTIF($A$2:A249,A249)</f>
        <v>4</v>
      </c>
      <c r="M249">
        <f t="shared" si="7"/>
        <v>7</v>
      </c>
    </row>
    <row r="250" spans="1:13" x14ac:dyDescent="0.55000000000000004">
      <c r="A250" t="s">
        <v>65</v>
      </c>
      <c r="B250">
        <v>5.8999999999999997E-2</v>
      </c>
      <c r="C250">
        <v>6.05</v>
      </c>
      <c r="D250">
        <v>2</v>
      </c>
      <c r="E250">
        <v>0.69314718099999995</v>
      </c>
      <c r="F250">
        <v>9</v>
      </c>
      <c r="G250">
        <v>1.03951126</v>
      </c>
      <c r="H250">
        <v>3</v>
      </c>
      <c r="I250">
        <v>7</v>
      </c>
      <c r="J250">
        <f t="shared" ca="1" si="6"/>
        <v>0.57076943386051537</v>
      </c>
      <c r="L250">
        <f>COUNTIF($A$2:A250,A250)</f>
        <v>1</v>
      </c>
      <c r="M250">
        <f t="shared" si="7"/>
        <v>5</v>
      </c>
    </row>
    <row r="251" spans="1:13" x14ac:dyDescent="0.55000000000000004">
      <c r="A251" t="s">
        <v>183</v>
      </c>
      <c r="B251">
        <v>1.6E-2</v>
      </c>
      <c r="C251">
        <v>6.2</v>
      </c>
      <c r="D251">
        <v>36</v>
      </c>
      <c r="E251">
        <v>3.5835189380000001</v>
      </c>
      <c r="F251">
        <v>5</v>
      </c>
      <c r="G251">
        <v>3.1402849879999999</v>
      </c>
      <c r="H251">
        <v>1</v>
      </c>
      <c r="I251">
        <v>10</v>
      </c>
      <c r="J251">
        <f t="shared" ca="1" si="6"/>
        <v>0.44794451176961292</v>
      </c>
      <c r="L251">
        <f>COUNTIF($A$2:A251,A251)</f>
        <v>5</v>
      </c>
      <c r="M251">
        <f t="shared" si="7"/>
        <v>9</v>
      </c>
    </row>
    <row r="252" spans="1:13" x14ac:dyDescent="0.55000000000000004">
      <c r="A252" t="s">
        <v>146</v>
      </c>
      <c r="B252">
        <v>5.1999999999999998E-2</v>
      </c>
      <c r="C252">
        <v>7.55</v>
      </c>
      <c r="D252">
        <v>61</v>
      </c>
      <c r="E252">
        <v>4.1108738640000002</v>
      </c>
      <c r="F252">
        <v>5</v>
      </c>
      <c r="G252">
        <v>1.3168760230000001</v>
      </c>
      <c r="H252">
        <v>1</v>
      </c>
      <c r="I252">
        <v>6</v>
      </c>
      <c r="J252">
        <f t="shared" ca="1" si="6"/>
        <v>6.4053185439632343E-2</v>
      </c>
      <c r="L252">
        <f>COUNTIF($A$2:A252,A252)</f>
        <v>1</v>
      </c>
      <c r="M252">
        <f t="shared" si="7"/>
        <v>3</v>
      </c>
    </row>
    <row r="253" spans="1:13" x14ac:dyDescent="0.55000000000000004">
      <c r="A253" t="s">
        <v>181</v>
      </c>
      <c r="B253">
        <v>0.05</v>
      </c>
      <c r="C253">
        <v>7.1</v>
      </c>
      <c r="D253">
        <v>10</v>
      </c>
      <c r="E253">
        <v>2.3025850929999998</v>
      </c>
      <c r="F253">
        <v>5</v>
      </c>
      <c r="G253">
        <v>-5.5492650999999997E-2</v>
      </c>
      <c r="H253">
        <v>1</v>
      </c>
      <c r="I253">
        <v>10</v>
      </c>
      <c r="J253">
        <f t="shared" ca="1" si="6"/>
        <v>0.3866840509077023</v>
      </c>
      <c r="L253">
        <f>COUNTIF($A$2:A253,A253)</f>
        <v>3</v>
      </c>
      <c r="M253">
        <f t="shared" si="7"/>
        <v>9</v>
      </c>
    </row>
    <row r="254" spans="1:13" x14ac:dyDescent="0.55000000000000004">
      <c r="A254" t="s">
        <v>67</v>
      </c>
      <c r="B254">
        <v>1.4999999999999999E-2</v>
      </c>
      <c r="C254">
        <v>8.75</v>
      </c>
      <c r="D254">
        <v>17</v>
      </c>
      <c r="E254">
        <v>2.8332133439999998</v>
      </c>
      <c r="F254">
        <v>6</v>
      </c>
      <c r="G254">
        <v>1.102909725</v>
      </c>
      <c r="H254">
        <v>2</v>
      </c>
      <c r="I254">
        <v>7</v>
      </c>
      <c r="J254">
        <f t="shared" ca="1" si="6"/>
        <v>0.889911329102552</v>
      </c>
      <c r="L254">
        <f>COUNTIF($A$2:A254,A254)</f>
        <v>5</v>
      </c>
      <c r="M254">
        <f t="shared" si="7"/>
        <v>5</v>
      </c>
    </row>
    <row r="255" spans="1:13" x14ac:dyDescent="0.55000000000000004">
      <c r="A255" t="s">
        <v>74</v>
      </c>
      <c r="B255">
        <v>5.5E-2</v>
      </c>
      <c r="C255">
        <v>6.55</v>
      </c>
      <c r="D255">
        <v>21</v>
      </c>
      <c r="E255">
        <v>3.044522438</v>
      </c>
      <c r="F255">
        <v>8</v>
      </c>
      <c r="G255">
        <v>1.7780737419999999</v>
      </c>
      <c r="H255">
        <v>2</v>
      </c>
      <c r="I255">
        <v>7</v>
      </c>
      <c r="J255">
        <f t="shared" ca="1" si="6"/>
        <v>0.11349128955187415</v>
      </c>
      <c r="L255">
        <f>COUNTIF($A$2:A255,A255)</f>
        <v>3</v>
      </c>
      <c r="M255">
        <f t="shared" si="7"/>
        <v>5</v>
      </c>
    </row>
    <row r="256" spans="1:13" x14ac:dyDescent="0.55000000000000004">
      <c r="A256" t="s">
        <v>135</v>
      </c>
      <c r="B256">
        <v>0.05</v>
      </c>
      <c r="C256">
        <v>3.85</v>
      </c>
      <c r="D256">
        <v>1</v>
      </c>
      <c r="E256">
        <v>0</v>
      </c>
      <c r="F256">
        <v>7</v>
      </c>
      <c r="G256">
        <v>4.4935857559999999</v>
      </c>
      <c r="H256">
        <v>2</v>
      </c>
      <c r="I256">
        <v>6</v>
      </c>
      <c r="J256">
        <f t="shared" ca="1" si="6"/>
        <v>0.59899247511720988</v>
      </c>
      <c r="L256">
        <f>COUNTIF($A$2:A256,A256)</f>
        <v>2</v>
      </c>
      <c r="M256">
        <f t="shared" si="7"/>
        <v>3</v>
      </c>
    </row>
    <row r="257" spans="1:13" x14ac:dyDescent="0.55000000000000004">
      <c r="A257" t="s">
        <v>187</v>
      </c>
      <c r="B257">
        <v>2.5999999999999999E-2</v>
      </c>
      <c r="C257">
        <v>2.1</v>
      </c>
      <c r="D257">
        <v>1</v>
      </c>
      <c r="E257">
        <v>0</v>
      </c>
      <c r="F257">
        <v>8</v>
      </c>
      <c r="G257">
        <v>2.1033899690000002</v>
      </c>
      <c r="H257">
        <v>3</v>
      </c>
      <c r="I257">
        <v>10</v>
      </c>
      <c r="J257">
        <f t="shared" ca="1" si="6"/>
        <v>0.35737180286778769</v>
      </c>
      <c r="L257">
        <f>COUNTIF($A$2:A257,A257)</f>
        <v>3</v>
      </c>
      <c r="M257">
        <f t="shared" si="7"/>
        <v>9</v>
      </c>
    </row>
    <row r="258" spans="1:13" x14ac:dyDescent="0.55000000000000004">
      <c r="A258" s="1" t="s">
        <v>52</v>
      </c>
      <c r="B258" s="1">
        <v>5.6000000000000001E-2</v>
      </c>
      <c r="C258" s="1">
        <v>6.2</v>
      </c>
      <c r="D258" s="1">
        <v>1</v>
      </c>
      <c r="E258" s="1">
        <v>0</v>
      </c>
      <c r="F258" s="1">
        <v>4</v>
      </c>
      <c r="G258" s="1">
        <v>3.633084186</v>
      </c>
      <c r="H258" s="1">
        <v>1</v>
      </c>
      <c r="I258" s="1">
        <v>2</v>
      </c>
      <c r="J258">
        <f t="shared" ref="J258:J321" ca="1" si="8">RAND()</f>
        <v>0.7549246201864187</v>
      </c>
      <c r="L258">
        <f>COUNTIF($A$2:A258,A258)</f>
        <v>1</v>
      </c>
      <c r="M258">
        <f t="shared" si="7"/>
        <v>1</v>
      </c>
    </row>
    <row r="259" spans="1:13" x14ac:dyDescent="0.55000000000000004">
      <c r="A259" s="1" t="s">
        <v>58</v>
      </c>
      <c r="B259" s="1">
        <v>5.0000000000000001E-3</v>
      </c>
      <c r="C259" s="1">
        <v>8.15</v>
      </c>
      <c r="D259" s="1">
        <v>64</v>
      </c>
      <c r="E259" s="1">
        <v>4.1588830830000001</v>
      </c>
      <c r="F259" s="1">
        <v>8</v>
      </c>
      <c r="G259" s="1">
        <v>1.609421239</v>
      </c>
      <c r="H259" s="1">
        <v>3</v>
      </c>
      <c r="I259" s="1">
        <v>2</v>
      </c>
      <c r="J259">
        <f t="shared" ca="1" si="8"/>
        <v>0.66462884624325336</v>
      </c>
      <c r="L259">
        <f>COUNTIF($A$2:A259,A259)</f>
        <v>1</v>
      </c>
      <c r="M259">
        <f t="shared" ref="M259:M322" si="9">IF(I259=10,9,IF(I259=8,7,IF(I259=7,5,IF(I259=6,3,IF(I259=2,1)))))</f>
        <v>1</v>
      </c>
    </row>
    <row r="260" spans="1:13" x14ac:dyDescent="0.55000000000000004">
      <c r="A260" t="s">
        <v>178</v>
      </c>
      <c r="B260">
        <v>5.1999999999999998E-2</v>
      </c>
      <c r="C260">
        <v>4.6500000000000004</v>
      </c>
      <c r="D260">
        <v>4</v>
      </c>
      <c r="E260">
        <v>1.386294361</v>
      </c>
      <c r="F260">
        <v>4</v>
      </c>
      <c r="G260">
        <v>2.1403398779999998</v>
      </c>
      <c r="H260">
        <v>1</v>
      </c>
      <c r="I260">
        <v>10</v>
      </c>
      <c r="J260">
        <f t="shared" ca="1" si="8"/>
        <v>0.71059701220782345</v>
      </c>
      <c r="L260">
        <f>COUNTIF($A$2:A260,A260)</f>
        <v>6</v>
      </c>
      <c r="M260">
        <f t="shared" si="9"/>
        <v>9</v>
      </c>
    </row>
    <row r="261" spans="1:13" x14ac:dyDescent="0.55000000000000004">
      <c r="A261" t="s">
        <v>66</v>
      </c>
      <c r="B261">
        <v>6.0999999999999999E-2</v>
      </c>
      <c r="C261">
        <v>5.5</v>
      </c>
      <c r="D261">
        <v>1</v>
      </c>
      <c r="E261">
        <v>0</v>
      </c>
      <c r="F261">
        <v>5</v>
      </c>
      <c r="G261">
        <v>2.082466766</v>
      </c>
      <c r="H261">
        <v>1</v>
      </c>
      <c r="I261">
        <v>7</v>
      </c>
      <c r="J261">
        <f t="shared" ca="1" si="8"/>
        <v>0.33634072973245532</v>
      </c>
      <c r="L261">
        <f>COUNTIF($A$2:A261,A261)</f>
        <v>3</v>
      </c>
      <c r="M261">
        <f t="shared" si="9"/>
        <v>5</v>
      </c>
    </row>
    <row r="262" spans="1:13" x14ac:dyDescent="0.55000000000000004">
      <c r="A262" t="s">
        <v>177</v>
      </c>
      <c r="B262">
        <v>2.1000000000000001E-2</v>
      </c>
      <c r="C262">
        <v>2.9</v>
      </c>
      <c r="D262">
        <v>1</v>
      </c>
      <c r="E262">
        <v>0</v>
      </c>
      <c r="F262">
        <v>9</v>
      </c>
      <c r="G262">
        <v>1.6721828860000001</v>
      </c>
      <c r="H262">
        <v>4</v>
      </c>
      <c r="I262">
        <v>10</v>
      </c>
      <c r="J262">
        <f t="shared" ca="1" si="8"/>
        <v>0.74432539144987686</v>
      </c>
      <c r="L262">
        <f>COUNTIF($A$2:A262,A262)</f>
        <v>6</v>
      </c>
      <c r="M262">
        <f t="shared" si="9"/>
        <v>9</v>
      </c>
    </row>
    <row r="263" spans="1:13" x14ac:dyDescent="0.55000000000000004">
      <c r="A263" t="s">
        <v>174</v>
      </c>
      <c r="B263">
        <v>2.7E-2</v>
      </c>
      <c r="C263">
        <v>7.5</v>
      </c>
      <c r="D263">
        <v>8</v>
      </c>
      <c r="E263">
        <v>2.0794415420000001</v>
      </c>
      <c r="F263">
        <v>4</v>
      </c>
      <c r="G263">
        <v>3.173214846</v>
      </c>
      <c r="H263">
        <v>2</v>
      </c>
      <c r="I263">
        <v>10</v>
      </c>
      <c r="J263">
        <f t="shared" ca="1" si="8"/>
        <v>0.98603773227299862</v>
      </c>
      <c r="L263">
        <f>COUNTIF($A$2:A263,A263)</f>
        <v>9</v>
      </c>
      <c r="M263">
        <f t="shared" si="9"/>
        <v>9</v>
      </c>
    </row>
    <row r="264" spans="1:13" x14ac:dyDescent="0.55000000000000004">
      <c r="A264" t="s">
        <v>167</v>
      </c>
      <c r="B264">
        <v>5.3999999999999999E-2</v>
      </c>
      <c r="C264">
        <v>4.0999999999999996</v>
      </c>
      <c r="D264">
        <v>1</v>
      </c>
      <c r="E264">
        <v>0</v>
      </c>
      <c r="F264">
        <v>10</v>
      </c>
      <c r="G264">
        <v>1.1063694209999999</v>
      </c>
      <c r="H264">
        <v>3</v>
      </c>
      <c r="I264">
        <v>8</v>
      </c>
      <c r="J264">
        <f t="shared" ca="1" si="8"/>
        <v>1.3382308742050708E-2</v>
      </c>
      <c r="L264">
        <f>COUNTIF($A$2:A264,A264)</f>
        <v>3</v>
      </c>
      <c r="M264">
        <f t="shared" si="9"/>
        <v>7</v>
      </c>
    </row>
    <row r="265" spans="1:13" x14ac:dyDescent="0.55000000000000004">
      <c r="A265" t="s">
        <v>186</v>
      </c>
      <c r="B265">
        <v>5.6000000000000001E-2</v>
      </c>
      <c r="C265">
        <v>7.75</v>
      </c>
      <c r="D265">
        <v>7</v>
      </c>
      <c r="E265">
        <v>1.9459101489999999</v>
      </c>
      <c r="F265">
        <v>6</v>
      </c>
      <c r="G265">
        <v>4.506836088</v>
      </c>
      <c r="H265">
        <v>3</v>
      </c>
      <c r="I265">
        <v>10</v>
      </c>
      <c r="J265">
        <f t="shared" ca="1" si="8"/>
        <v>0.37064014453268146</v>
      </c>
      <c r="L265">
        <f>COUNTIF($A$2:A265,A265)</f>
        <v>6</v>
      </c>
      <c r="M265">
        <f t="shared" si="9"/>
        <v>9</v>
      </c>
    </row>
    <row r="266" spans="1:13" x14ac:dyDescent="0.55000000000000004">
      <c r="A266" t="s">
        <v>66</v>
      </c>
      <c r="B266">
        <v>6.0999999999999999E-2</v>
      </c>
      <c r="C266">
        <v>5.5</v>
      </c>
      <c r="D266">
        <v>1</v>
      </c>
      <c r="E266">
        <v>0</v>
      </c>
      <c r="F266">
        <v>5</v>
      </c>
      <c r="G266">
        <v>2.082466766</v>
      </c>
      <c r="H266">
        <v>1</v>
      </c>
      <c r="I266">
        <v>7</v>
      </c>
      <c r="J266">
        <f t="shared" ca="1" si="8"/>
        <v>8.5490892424686993E-2</v>
      </c>
      <c r="L266">
        <f>COUNTIF($A$2:A266,A266)</f>
        <v>4</v>
      </c>
      <c r="M266">
        <f t="shared" si="9"/>
        <v>5</v>
      </c>
    </row>
    <row r="267" spans="1:13" x14ac:dyDescent="0.55000000000000004">
      <c r="A267" t="s">
        <v>68</v>
      </c>
      <c r="B267">
        <v>6.0000000000000001E-3</v>
      </c>
      <c r="C267">
        <v>5.75</v>
      </c>
      <c r="D267">
        <v>1</v>
      </c>
      <c r="E267">
        <v>0</v>
      </c>
      <c r="F267">
        <v>9</v>
      </c>
      <c r="G267">
        <v>2.6238453700000002</v>
      </c>
      <c r="H267">
        <v>3</v>
      </c>
      <c r="I267">
        <v>7</v>
      </c>
      <c r="J267">
        <f t="shared" ca="1" si="8"/>
        <v>0.72860458288612395</v>
      </c>
      <c r="L267">
        <f>COUNTIF($A$2:A267,A267)</f>
        <v>3</v>
      </c>
      <c r="M267">
        <f t="shared" si="9"/>
        <v>5</v>
      </c>
    </row>
    <row r="268" spans="1:13" x14ac:dyDescent="0.55000000000000004">
      <c r="A268" t="s">
        <v>176</v>
      </c>
      <c r="B268">
        <v>1.7000000000000001E-2</v>
      </c>
      <c r="C268">
        <v>6.1</v>
      </c>
      <c r="D268">
        <v>37</v>
      </c>
      <c r="E268">
        <v>3.6109179130000002</v>
      </c>
      <c r="F268">
        <v>8</v>
      </c>
      <c r="G268">
        <v>1.476122012</v>
      </c>
      <c r="H268">
        <v>2</v>
      </c>
      <c r="I268">
        <v>10</v>
      </c>
      <c r="J268">
        <f t="shared" ca="1" si="8"/>
        <v>3.7768673691305987E-2</v>
      </c>
      <c r="L268">
        <f>COUNTIF($A$2:A268,A268)</f>
        <v>6</v>
      </c>
      <c r="M268">
        <f t="shared" si="9"/>
        <v>9</v>
      </c>
    </row>
    <row r="269" spans="1:13" x14ac:dyDescent="0.55000000000000004">
      <c r="A269" t="s">
        <v>160</v>
      </c>
      <c r="B269">
        <v>0.02</v>
      </c>
      <c r="C269">
        <v>5.2</v>
      </c>
      <c r="D269">
        <v>1</v>
      </c>
      <c r="E269">
        <v>0</v>
      </c>
      <c r="F269">
        <v>4</v>
      </c>
      <c r="G269">
        <v>2.0667746519999999</v>
      </c>
      <c r="H269">
        <v>1</v>
      </c>
      <c r="I269">
        <v>8</v>
      </c>
      <c r="J269">
        <f t="shared" ca="1" si="8"/>
        <v>0.42055162428911497</v>
      </c>
      <c r="L269">
        <f>COUNTIF($A$2:A269,A269)</f>
        <v>4</v>
      </c>
      <c r="M269">
        <f t="shared" si="9"/>
        <v>7</v>
      </c>
    </row>
    <row r="270" spans="1:13" x14ac:dyDescent="0.55000000000000004">
      <c r="A270" t="s">
        <v>175</v>
      </c>
      <c r="B270">
        <v>1.7999999999999999E-2</v>
      </c>
      <c r="C270">
        <v>5.7</v>
      </c>
      <c r="D270">
        <v>9</v>
      </c>
      <c r="E270">
        <v>2.1972245770000001</v>
      </c>
      <c r="F270">
        <v>10</v>
      </c>
      <c r="G270">
        <v>0.41392047399999998</v>
      </c>
      <c r="H270">
        <v>3</v>
      </c>
      <c r="I270">
        <v>10</v>
      </c>
      <c r="J270">
        <f t="shared" ca="1" si="8"/>
        <v>0.26004592323205566</v>
      </c>
      <c r="L270">
        <f>COUNTIF($A$2:A270,A270)</f>
        <v>8</v>
      </c>
      <c r="M270">
        <f t="shared" si="9"/>
        <v>9</v>
      </c>
    </row>
    <row r="271" spans="1:13" x14ac:dyDescent="0.55000000000000004">
      <c r="A271" t="s">
        <v>164</v>
      </c>
      <c r="B271">
        <v>5.2999999999999999E-2</v>
      </c>
      <c r="C271">
        <v>6.05</v>
      </c>
      <c r="D271">
        <v>16</v>
      </c>
      <c r="E271">
        <v>2.7725887220000001</v>
      </c>
      <c r="F271">
        <v>6</v>
      </c>
      <c r="G271">
        <v>0.64339064099999999</v>
      </c>
      <c r="H271">
        <v>2</v>
      </c>
      <c r="I271">
        <v>8</v>
      </c>
      <c r="J271">
        <f t="shared" ca="1" si="8"/>
        <v>0.6461116779595063</v>
      </c>
      <c r="L271">
        <f>COUNTIF($A$2:A271,A271)</f>
        <v>4</v>
      </c>
      <c r="M271">
        <f t="shared" si="9"/>
        <v>7</v>
      </c>
    </row>
    <row r="272" spans="1:13" x14ac:dyDescent="0.55000000000000004">
      <c r="A272" t="s">
        <v>156</v>
      </c>
      <c r="B272">
        <v>5.2999999999999999E-2</v>
      </c>
      <c r="C272">
        <v>5.65</v>
      </c>
      <c r="D272">
        <v>11</v>
      </c>
      <c r="E272">
        <v>2.397895273</v>
      </c>
      <c r="F272">
        <v>4</v>
      </c>
      <c r="G272">
        <v>0.25150196200000002</v>
      </c>
      <c r="H272">
        <v>1</v>
      </c>
      <c r="I272">
        <v>8</v>
      </c>
      <c r="J272">
        <f t="shared" ca="1" si="8"/>
        <v>0.57445420680974635</v>
      </c>
      <c r="L272">
        <f>COUNTIF($A$2:A272,A272)</f>
        <v>6</v>
      </c>
      <c r="M272">
        <f t="shared" si="9"/>
        <v>7</v>
      </c>
    </row>
    <row r="273" spans="1:13" x14ac:dyDescent="0.55000000000000004">
      <c r="A273" t="s">
        <v>185</v>
      </c>
      <c r="B273">
        <v>5.1999999999999998E-2</v>
      </c>
      <c r="C273">
        <v>4.25</v>
      </c>
      <c r="D273">
        <v>23</v>
      </c>
      <c r="E273">
        <v>3.1354942160000001</v>
      </c>
      <c r="F273">
        <v>5</v>
      </c>
      <c r="G273">
        <v>1.4673793509999999</v>
      </c>
      <c r="H273">
        <v>1</v>
      </c>
      <c r="I273">
        <v>10</v>
      </c>
      <c r="J273">
        <f t="shared" ca="1" si="8"/>
        <v>0.85170361304845277</v>
      </c>
      <c r="L273">
        <f>COUNTIF($A$2:A273,A273)</f>
        <v>6</v>
      </c>
      <c r="M273">
        <f t="shared" si="9"/>
        <v>9</v>
      </c>
    </row>
    <row r="274" spans="1:13" x14ac:dyDescent="0.55000000000000004">
      <c r="A274" t="s">
        <v>182</v>
      </c>
      <c r="B274">
        <v>5.2999999999999999E-2</v>
      </c>
      <c r="C274">
        <v>6.7</v>
      </c>
      <c r="D274">
        <v>19</v>
      </c>
      <c r="E274">
        <v>2.9444389790000001</v>
      </c>
      <c r="F274">
        <v>3</v>
      </c>
      <c r="G274">
        <v>3.2498227179999999</v>
      </c>
      <c r="H274">
        <v>1</v>
      </c>
      <c r="I274">
        <v>10</v>
      </c>
      <c r="J274">
        <f t="shared" ca="1" si="8"/>
        <v>7.2402994993364556E-2</v>
      </c>
      <c r="L274">
        <f>COUNTIF($A$2:A274,A274)</f>
        <v>6</v>
      </c>
      <c r="M274">
        <f t="shared" si="9"/>
        <v>9</v>
      </c>
    </row>
    <row r="275" spans="1:13" x14ac:dyDescent="0.55000000000000004">
      <c r="A275" t="s">
        <v>181</v>
      </c>
      <c r="B275">
        <v>0.05</v>
      </c>
      <c r="C275">
        <v>7.1</v>
      </c>
      <c r="D275">
        <v>10</v>
      </c>
      <c r="E275">
        <v>2.3025850929999998</v>
      </c>
      <c r="F275">
        <v>5</v>
      </c>
      <c r="G275">
        <v>-5.5492650999999997E-2</v>
      </c>
      <c r="H275">
        <v>1</v>
      </c>
      <c r="I275">
        <v>10</v>
      </c>
      <c r="J275">
        <f t="shared" ca="1" si="8"/>
        <v>0.64987792896323748</v>
      </c>
      <c r="L275">
        <f>COUNTIF($A$2:A275,A275)</f>
        <v>4</v>
      </c>
      <c r="M275">
        <f t="shared" si="9"/>
        <v>9</v>
      </c>
    </row>
    <row r="276" spans="1:13" x14ac:dyDescent="0.55000000000000004">
      <c r="A276" t="s">
        <v>136</v>
      </c>
      <c r="B276">
        <v>1.4E-2</v>
      </c>
      <c r="C276">
        <v>3.75</v>
      </c>
      <c r="D276">
        <v>27</v>
      </c>
      <c r="E276">
        <v>3.2958368660000001</v>
      </c>
      <c r="F276">
        <v>6</v>
      </c>
      <c r="G276">
        <v>2.2216989589999998</v>
      </c>
      <c r="H276">
        <v>2</v>
      </c>
      <c r="I276">
        <v>6</v>
      </c>
      <c r="J276">
        <f t="shared" ca="1" si="8"/>
        <v>0.25527082004983015</v>
      </c>
      <c r="L276">
        <f>COUNTIF($A$2:A276,A276)</f>
        <v>1</v>
      </c>
      <c r="M276">
        <f t="shared" si="9"/>
        <v>3</v>
      </c>
    </row>
    <row r="277" spans="1:13" x14ac:dyDescent="0.55000000000000004">
      <c r="A277" t="s">
        <v>183</v>
      </c>
      <c r="B277">
        <v>1.6E-2</v>
      </c>
      <c r="C277">
        <v>6.2</v>
      </c>
      <c r="D277">
        <v>36</v>
      </c>
      <c r="E277">
        <v>3.5835189380000001</v>
      </c>
      <c r="F277">
        <v>5</v>
      </c>
      <c r="G277">
        <v>3.1402849879999999</v>
      </c>
      <c r="H277">
        <v>1</v>
      </c>
      <c r="I277">
        <v>10</v>
      </c>
      <c r="J277">
        <f t="shared" ca="1" si="8"/>
        <v>0.25649241969155323</v>
      </c>
      <c r="L277">
        <f>COUNTIF($A$2:A277,A277)</f>
        <v>6</v>
      </c>
      <c r="M277">
        <f t="shared" si="9"/>
        <v>9</v>
      </c>
    </row>
    <row r="278" spans="1:13" x14ac:dyDescent="0.55000000000000004">
      <c r="A278" t="s">
        <v>154</v>
      </c>
      <c r="B278">
        <v>6.3E-2</v>
      </c>
      <c r="C278">
        <v>5</v>
      </c>
      <c r="D278">
        <v>3</v>
      </c>
      <c r="E278">
        <v>1.0986122890000001</v>
      </c>
      <c r="F278">
        <v>4</v>
      </c>
      <c r="G278">
        <v>2.468407682</v>
      </c>
      <c r="H278">
        <v>1</v>
      </c>
      <c r="I278">
        <v>8</v>
      </c>
      <c r="J278">
        <f t="shared" ca="1" si="8"/>
        <v>9.8026268579558429E-2</v>
      </c>
      <c r="L278">
        <f>COUNTIF($A$2:A278,A278)</f>
        <v>2</v>
      </c>
      <c r="M278">
        <f t="shared" si="9"/>
        <v>7</v>
      </c>
    </row>
    <row r="279" spans="1:13" x14ac:dyDescent="0.55000000000000004">
      <c r="A279" t="s">
        <v>80</v>
      </c>
      <c r="B279">
        <v>0.01</v>
      </c>
      <c r="C279">
        <v>8.9499999999999993</v>
      </c>
      <c r="D279">
        <v>12</v>
      </c>
      <c r="E279">
        <v>2.4849066500000001</v>
      </c>
      <c r="F279">
        <v>6</v>
      </c>
      <c r="G279">
        <v>0.60184471799999995</v>
      </c>
      <c r="H279">
        <v>3</v>
      </c>
      <c r="I279">
        <v>7</v>
      </c>
      <c r="J279">
        <f t="shared" ca="1" si="8"/>
        <v>0.68727936207169715</v>
      </c>
      <c r="L279">
        <f>COUNTIF($A$2:A279,A279)</f>
        <v>3</v>
      </c>
      <c r="M279">
        <f t="shared" si="9"/>
        <v>5</v>
      </c>
    </row>
    <row r="280" spans="1:13" x14ac:dyDescent="0.55000000000000004">
      <c r="A280" t="s">
        <v>184</v>
      </c>
      <c r="B280">
        <v>1.0999999999999999E-2</v>
      </c>
      <c r="C280">
        <v>6.4</v>
      </c>
      <c r="D280">
        <v>1</v>
      </c>
      <c r="E280">
        <v>0</v>
      </c>
      <c r="F280">
        <v>9</v>
      </c>
      <c r="G280">
        <v>0.82453257899999999</v>
      </c>
      <c r="H280">
        <v>4</v>
      </c>
      <c r="I280">
        <v>10</v>
      </c>
      <c r="J280">
        <f t="shared" ca="1" si="8"/>
        <v>0.19667408064817704</v>
      </c>
      <c r="L280">
        <f>COUNTIF($A$2:A280,A280)</f>
        <v>8</v>
      </c>
      <c r="M280">
        <f t="shared" si="9"/>
        <v>9</v>
      </c>
    </row>
    <row r="281" spans="1:13" x14ac:dyDescent="0.55000000000000004">
      <c r="A281" t="s">
        <v>74</v>
      </c>
      <c r="B281">
        <v>5.5E-2</v>
      </c>
      <c r="C281">
        <v>6.55</v>
      </c>
      <c r="D281">
        <v>21</v>
      </c>
      <c r="E281">
        <v>3.044522438</v>
      </c>
      <c r="F281">
        <v>8</v>
      </c>
      <c r="G281">
        <v>1.7780737419999999</v>
      </c>
      <c r="H281">
        <v>2</v>
      </c>
      <c r="I281">
        <v>7</v>
      </c>
      <c r="J281">
        <f t="shared" ca="1" si="8"/>
        <v>1.5976761655758454E-2</v>
      </c>
      <c r="L281">
        <f>COUNTIF($A$2:A281,A281)</f>
        <v>4</v>
      </c>
      <c r="M281">
        <f t="shared" si="9"/>
        <v>5</v>
      </c>
    </row>
    <row r="282" spans="1:13" x14ac:dyDescent="0.55000000000000004">
      <c r="A282" t="s">
        <v>164</v>
      </c>
      <c r="B282">
        <v>5.2999999999999999E-2</v>
      </c>
      <c r="C282">
        <v>6.05</v>
      </c>
      <c r="D282">
        <v>16</v>
      </c>
      <c r="E282">
        <v>2.7725887220000001</v>
      </c>
      <c r="F282">
        <v>6</v>
      </c>
      <c r="G282">
        <v>0.64339064099999999</v>
      </c>
      <c r="H282">
        <v>2</v>
      </c>
      <c r="I282">
        <v>8</v>
      </c>
      <c r="J282">
        <f t="shared" ca="1" si="8"/>
        <v>0.79137178179161138</v>
      </c>
      <c r="L282">
        <f>COUNTIF($A$2:A282,A282)</f>
        <v>5</v>
      </c>
      <c r="M282">
        <f t="shared" si="9"/>
        <v>7</v>
      </c>
    </row>
    <row r="283" spans="1:13" x14ac:dyDescent="0.55000000000000004">
      <c r="A283" t="s">
        <v>172</v>
      </c>
      <c r="B283">
        <v>5.6000000000000001E-2</v>
      </c>
      <c r="C283">
        <v>5.7</v>
      </c>
      <c r="D283">
        <v>9</v>
      </c>
      <c r="E283">
        <v>2.1972245770000001</v>
      </c>
      <c r="F283">
        <v>6</v>
      </c>
      <c r="G283">
        <v>1.876621885</v>
      </c>
      <c r="H283">
        <v>2</v>
      </c>
      <c r="I283">
        <v>10</v>
      </c>
      <c r="J283">
        <f t="shared" ca="1" si="8"/>
        <v>0.41028752082341025</v>
      </c>
      <c r="L283">
        <f>COUNTIF($A$2:A283,A283)</f>
        <v>6</v>
      </c>
      <c r="M283">
        <f t="shared" si="9"/>
        <v>9</v>
      </c>
    </row>
    <row r="284" spans="1:13" x14ac:dyDescent="0.55000000000000004">
      <c r="A284" t="s">
        <v>155</v>
      </c>
      <c r="B284">
        <v>2.5000000000000001E-2</v>
      </c>
      <c r="C284">
        <v>5.7</v>
      </c>
      <c r="D284">
        <v>10</v>
      </c>
      <c r="E284">
        <v>2.3025850929999998</v>
      </c>
      <c r="F284">
        <v>4</v>
      </c>
      <c r="G284">
        <v>2.287635077</v>
      </c>
      <c r="H284">
        <v>1</v>
      </c>
      <c r="I284">
        <v>8</v>
      </c>
      <c r="J284">
        <f t="shared" ca="1" si="8"/>
        <v>0.25124413128813849</v>
      </c>
      <c r="L284">
        <f>COUNTIF($A$2:A284,A284)</f>
        <v>3</v>
      </c>
      <c r="M284">
        <f t="shared" si="9"/>
        <v>7</v>
      </c>
    </row>
    <row r="285" spans="1:13" x14ac:dyDescent="0.55000000000000004">
      <c r="A285" t="s">
        <v>163</v>
      </c>
      <c r="B285">
        <v>2.4E-2</v>
      </c>
      <c r="C285">
        <v>2.7</v>
      </c>
      <c r="D285">
        <v>3</v>
      </c>
      <c r="E285">
        <v>1.0986122890000001</v>
      </c>
      <c r="F285">
        <v>7</v>
      </c>
      <c r="G285">
        <v>2.4116888830000001</v>
      </c>
      <c r="H285">
        <v>3</v>
      </c>
      <c r="I285">
        <v>8</v>
      </c>
      <c r="J285">
        <f t="shared" ca="1" si="8"/>
        <v>0.18856790138382029</v>
      </c>
      <c r="L285">
        <f>COUNTIF($A$2:A285,A285)</f>
        <v>4</v>
      </c>
      <c r="M285">
        <f t="shared" si="9"/>
        <v>7</v>
      </c>
    </row>
    <row r="286" spans="1:13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 t="shared" ca="1" si="8"/>
        <v>0.27725384628928884</v>
      </c>
      <c r="L286">
        <f>COUNTIF($A$2:A286,A286)</f>
        <v>4</v>
      </c>
      <c r="M286">
        <f t="shared" si="9"/>
        <v>7</v>
      </c>
    </row>
    <row r="287" spans="1:13" x14ac:dyDescent="0.55000000000000004">
      <c r="A287" t="s">
        <v>68</v>
      </c>
      <c r="B287">
        <v>6.0000000000000001E-3</v>
      </c>
      <c r="C287">
        <v>5.75</v>
      </c>
      <c r="D287">
        <v>1</v>
      </c>
      <c r="E287">
        <v>0</v>
      </c>
      <c r="F287">
        <v>9</v>
      </c>
      <c r="G287">
        <v>2.6238453700000002</v>
      </c>
      <c r="H287">
        <v>3</v>
      </c>
      <c r="I287">
        <v>7</v>
      </c>
      <c r="J287">
        <f t="shared" ca="1" si="8"/>
        <v>0.86798812540900905</v>
      </c>
      <c r="L287">
        <f>COUNTIF($A$2:A287,A287)</f>
        <v>4</v>
      </c>
      <c r="M287">
        <f t="shared" si="9"/>
        <v>5</v>
      </c>
    </row>
    <row r="288" spans="1:13" x14ac:dyDescent="0.55000000000000004">
      <c r="A288" t="s">
        <v>162</v>
      </c>
      <c r="B288">
        <v>5.0000000000000001E-3</v>
      </c>
      <c r="C288">
        <v>6.05</v>
      </c>
      <c r="D288">
        <v>5</v>
      </c>
      <c r="E288">
        <v>1.609437912</v>
      </c>
      <c r="F288">
        <v>7</v>
      </c>
      <c r="G288">
        <v>5.1818291160000003</v>
      </c>
      <c r="H288">
        <v>2</v>
      </c>
      <c r="I288">
        <v>8</v>
      </c>
      <c r="J288">
        <f t="shared" ca="1" si="8"/>
        <v>0.83723315347818594</v>
      </c>
      <c r="L288">
        <f>COUNTIF($A$2:A288,A288)</f>
        <v>6</v>
      </c>
      <c r="M288">
        <f t="shared" si="9"/>
        <v>7</v>
      </c>
    </row>
    <row r="289" spans="1:13" x14ac:dyDescent="0.55000000000000004">
      <c r="A289" t="s">
        <v>70</v>
      </c>
      <c r="B289">
        <v>5.1999999999999998E-2</v>
      </c>
      <c r="C289">
        <v>6.2</v>
      </c>
      <c r="D289">
        <v>24</v>
      </c>
      <c r="E289">
        <v>3.1780538300000001</v>
      </c>
      <c r="F289">
        <v>6</v>
      </c>
      <c r="G289">
        <v>0.84706338400000003</v>
      </c>
      <c r="H289">
        <v>2</v>
      </c>
      <c r="I289">
        <v>7</v>
      </c>
      <c r="J289">
        <f t="shared" ca="1" si="8"/>
        <v>0.87814839760723862</v>
      </c>
      <c r="L289">
        <f>COUNTIF($A$2:A289,A289)</f>
        <v>5</v>
      </c>
      <c r="M289">
        <f t="shared" si="9"/>
        <v>5</v>
      </c>
    </row>
    <row r="290" spans="1:13" x14ac:dyDescent="0.55000000000000004">
      <c r="A290" t="s">
        <v>74</v>
      </c>
      <c r="B290">
        <v>5.5E-2</v>
      </c>
      <c r="C290">
        <v>6.55</v>
      </c>
      <c r="D290">
        <v>21</v>
      </c>
      <c r="E290">
        <v>3.044522438</v>
      </c>
      <c r="F290">
        <v>8</v>
      </c>
      <c r="G290">
        <v>1.7780737419999999</v>
      </c>
      <c r="H290">
        <v>2</v>
      </c>
      <c r="I290">
        <v>7</v>
      </c>
      <c r="J290">
        <f t="shared" ca="1" si="8"/>
        <v>0.15349612763759879</v>
      </c>
      <c r="L290">
        <f>COUNTIF($A$2:A290,A290)</f>
        <v>5</v>
      </c>
      <c r="M290">
        <f t="shared" si="9"/>
        <v>5</v>
      </c>
    </row>
    <row r="291" spans="1:13" x14ac:dyDescent="0.55000000000000004">
      <c r="A291" t="s">
        <v>171</v>
      </c>
      <c r="B291">
        <v>5.5E-2</v>
      </c>
      <c r="C291">
        <v>4.4000000000000004</v>
      </c>
      <c r="D291">
        <v>1</v>
      </c>
      <c r="E291">
        <v>0</v>
      </c>
      <c r="F291">
        <v>6</v>
      </c>
      <c r="G291">
        <v>1.400596964</v>
      </c>
      <c r="H291">
        <v>2</v>
      </c>
      <c r="I291">
        <v>10</v>
      </c>
      <c r="J291">
        <f t="shared" ca="1" si="8"/>
        <v>0.62482183353794163</v>
      </c>
      <c r="L291">
        <f>COUNTIF($A$2:A291,A291)</f>
        <v>6</v>
      </c>
      <c r="M291">
        <f t="shared" si="9"/>
        <v>9</v>
      </c>
    </row>
    <row r="292" spans="1:13" x14ac:dyDescent="0.55000000000000004">
      <c r="A292" t="s">
        <v>160</v>
      </c>
      <c r="B292">
        <v>0.02</v>
      </c>
      <c r="C292">
        <v>5.2</v>
      </c>
      <c r="D292">
        <v>1</v>
      </c>
      <c r="E292">
        <v>0</v>
      </c>
      <c r="F292">
        <v>4</v>
      </c>
      <c r="G292">
        <v>2.0667746519999999</v>
      </c>
      <c r="H292">
        <v>1</v>
      </c>
      <c r="I292">
        <v>8</v>
      </c>
      <c r="J292">
        <f t="shared" ca="1" si="8"/>
        <v>0.82495928495351556</v>
      </c>
      <c r="L292">
        <f>COUNTIF($A$2:A292,A292)</f>
        <v>5</v>
      </c>
      <c r="M292">
        <f t="shared" si="9"/>
        <v>7</v>
      </c>
    </row>
    <row r="293" spans="1:13" x14ac:dyDescent="0.55000000000000004">
      <c r="A293" t="s">
        <v>172</v>
      </c>
      <c r="B293">
        <v>5.6000000000000001E-2</v>
      </c>
      <c r="C293">
        <v>5.7</v>
      </c>
      <c r="D293">
        <v>9</v>
      </c>
      <c r="E293">
        <v>2.1972245770000001</v>
      </c>
      <c r="F293">
        <v>6</v>
      </c>
      <c r="G293">
        <v>1.876621885</v>
      </c>
      <c r="H293">
        <v>2</v>
      </c>
      <c r="I293">
        <v>10</v>
      </c>
      <c r="J293">
        <f t="shared" ca="1" si="8"/>
        <v>0.67744917995734433</v>
      </c>
      <c r="L293">
        <f>COUNTIF($A$2:A293,A293)</f>
        <v>7</v>
      </c>
      <c r="M293">
        <f t="shared" si="9"/>
        <v>9</v>
      </c>
    </row>
    <row r="294" spans="1:13" x14ac:dyDescent="0.55000000000000004">
      <c r="A294" t="s">
        <v>181</v>
      </c>
      <c r="B294">
        <v>0.05</v>
      </c>
      <c r="C294">
        <v>7.1</v>
      </c>
      <c r="D294">
        <v>10</v>
      </c>
      <c r="E294">
        <v>2.3025850929999998</v>
      </c>
      <c r="F294">
        <v>5</v>
      </c>
      <c r="G294">
        <v>-5.5492650999999997E-2</v>
      </c>
      <c r="H294">
        <v>1</v>
      </c>
      <c r="I294">
        <v>10</v>
      </c>
      <c r="J294">
        <f t="shared" ca="1" si="8"/>
        <v>0.54385491185618651</v>
      </c>
      <c r="L294">
        <f>COUNTIF($A$2:A294,A294)</f>
        <v>5</v>
      </c>
      <c r="M294">
        <f t="shared" si="9"/>
        <v>9</v>
      </c>
    </row>
    <row r="295" spans="1:13" x14ac:dyDescent="0.55000000000000004">
      <c r="A295" t="s">
        <v>69</v>
      </c>
      <c r="B295">
        <v>1.0999999999999999E-2</v>
      </c>
      <c r="C295">
        <v>6.1</v>
      </c>
      <c r="D295">
        <v>144</v>
      </c>
      <c r="E295">
        <v>4.9698133000000002</v>
      </c>
      <c r="F295">
        <v>6</v>
      </c>
      <c r="G295">
        <v>2.4203688099999998</v>
      </c>
      <c r="H295">
        <v>1</v>
      </c>
      <c r="I295">
        <v>7</v>
      </c>
      <c r="J295">
        <f t="shared" ca="1" si="8"/>
        <v>0.22372905570156509</v>
      </c>
      <c r="L295">
        <f>COUNTIF($A$2:A295,A295)</f>
        <v>3</v>
      </c>
      <c r="M295">
        <f t="shared" si="9"/>
        <v>5</v>
      </c>
    </row>
    <row r="296" spans="1:13" x14ac:dyDescent="0.55000000000000004">
      <c r="A296" t="s">
        <v>76</v>
      </c>
      <c r="B296">
        <v>1.4999999999999999E-2</v>
      </c>
      <c r="C296">
        <v>3.7</v>
      </c>
      <c r="D296">
        <v>11</v>
      </c>
      <c r="E296">
        <v>2.397895273</v>
      </c>
      <c r="F296">
        <v>4</v>
      </c>
      <c r="G296">
        <v>-2.0613042830000001</v>
      </c>
      <c r="H296">
        <v>1</v>
      </c>
      <c r="I296">
        <v>7</v>
      </c>
      <c r="J296">
        <f t="shared" ca="1" si="8"/>
        <v>0.43957925143377818</v>
      </c>
      <c r="L296">
        <f>COUNTIF($A$2:A296,A296)</f>
        <v>3</v>
      </c>
      <c r="M296">
        <f t="shared" si="9"/>
        <v>5</v>
      </c>
    </row>
    <row r="297" spans="1:13" x14ac:dyDescent="0.55000000000000004">
      <c r="A297" t="s">
        <v>147</v>
      </c>
      <c r="B297">
        <v>0.02</v>
      </c>
      <c r="C297">
        <v>7.4</v>
      </c>
      <c r="D297">
        <v>24</v>
      </c>
      <c r="E297">
        <v>3.1780538300000001</v>
      </c>
      <c r="F297">
        <v>5</v>
      </c>
      <c r="G297">
        <v>1.349468439</v>
      </c>
      <c r="H297">
        <v>1</v>
      </c>
      <c r="I297">
        <v>6</v>
      </c>
      <c r="J297">
        <f t="shared" ca="1" si="8"/>
        <v>0.22474413452260522</v>
      </c>
      <c r="L297">
        <f>COUNTIF($A$2:A297,A297)</f>
        <v>3</v>
      </c>
      <c r="M297">
        <f t="shared" si="9"/>
        <v>3</v>
      </c>
    </row>
    <row r="298" spans="1:13" x14ac:dyDescent="0.55000000000000004">
      <c r="A298" t="s">
        <v>184</v>
      </c>
      <c r="B298">
        <v>1.0999999999999999E-2</v>
      </c>
      <c r="C298">
        <v>6.4</v>
      </c>
      <c r="D298">
        <v>1</v>
      </c>
      <c r="E298">
        <v>0</v>
      </c>
      <c r="F298">
        <v>9</v>
      </c>
      <c r="G298">
        <v>0.82453257899999999</v>
      </c>
      <c r="H298">
        <v>4</v>
      </c>
      <c r="I298">
        <v>10</v>
      </c>
      <c r="J298">
        <f t="shared" ca="1" si="8"/>
        <v>0.79568793202873511</v>
      </c>
      <c r="L298">
        <f>COUNTIF($A$2:A298,A298)</f>
        <v>9</v>
      </c>
      <c r="M298">
        <f t="shared" si="9"/>
        <v>9</v>
      </c>
    </row>
    <row r="299" spans="1:13" x14ac:dyDescent="0.55000000000000004">
      <c r="A299" t="s">
        <v>150</v>
      </c>
      <c r="B299">
        <v>5.0999999999999997E-2</v>
      </c>
      <c r="C299">
        <v>8.1</v>
      </c>
      <c r="D299">
        <v>5</v>
      </c>
      <c r="E299">
        <v>1.609437912</v>
      </c>
      <c r="F299">
        <v>6</v>
      </c>
      <c r="G299">
        <v>0.863295233</v>
      </c>
      <c r="H299">
        <v>3</v>
      </c>
      <c r="I299">
        <v>6</v>
      </c>
      <c r="J299">
        <f t="shared" ca="1" si="8"/>
        <v>0.38361222868793388</v>
      </c>
      <c r="L299">
        <f>COUNTIF($A$2:A299,A299)</f>
        <v>3</v>
      </c>
      <c r="M299">
        <f t="shared" si="9"/>
        <v>3</v>
      </c>
    </row>
    <row r="300" spans="1:13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 t="shared" ca="1" si="8"/>
        <v>0.19664313382756859</v>
      </c>
      <c r="L300">
        <f>COUNTIF($A$2:A300,A300)</f>
        <v>5</v>
      </c>
      <c r="M300">
        <f t="shared" si="9"/>
        <v>7</v>
      </c>
    </row>
    <row r="301" spans="1:13" x14ac:dyDescent="0.55000000000000004">
      <c r="A301" t="s">
        <v>75</v>
      </c>
      <c r="B301">
        <v>1.9E-2</v>
      </c>
      <c r="C301">
        <v>7.35</v>
      </c>
      <c r="D301">
        <v>19</v>
      </c>
      <c r="E301">
        <v>2.9444389790000001</v>
      </c>
      <c r="F301">
        <v>4</v>
      </c>
      <c r="G301">
        <v>1.3890640990000001</v>
      </c>
      <c r="H301">
        <v>2</v>
      </c>
      <c r="I301">
        <v>7</v>
      </c>
      <c r="J301">
        <f t="shared" ca="1" si="8"/>
        <v>0.33221807843669837</v>
      </c>
      <c r="L301">
        <f>COUNTIF($A$2:A301,A301)</f>
        <v>3</v>
      </c>
      <c r="M301">
        <f t="shared" si="9"/>
        <v>5</v>
      </c>
    </row>
    <row r="302" spans="1:13" x14ac:dyDescent="0.55000000000000004">
      <c r="A302" t="s">
        <v>158</v>
      </c>
      <c r="B302">
        <v>6.0999999999999999E-2</v>
      </c>
      <c r="C302">
        <v>6.4</v>
      </c>
      <c r="D302">
        <v>4</v>
      </c>
      <c r="E302">
        <v>1.386294361</v>
      </c>
      <c r="F302">
        <v>7</v>
      </c>
      <c r="G302">
        <v>0.40697080400000002</v>
      </c>
      <c r="H302">
        <v>2</v>
      </c>
      <c r="I302">
        <v>8</v>
      </c>
      <c r="J302">
        <f t="shared" ca="1" si="8"/>
        <v>0.54212372546037535</v>
      </c>
      <c r="L302">
        <f>COUNTIF($A$2:A302,A302)</f>
        <v>5</v>
      </c>
      <c r="M302">
        <f t="shared" si="9"/>
        <v>7</v>
      </c>
    </row>
    <row r="303" spans="1:13" x14ac:dyDescent="0.55000000000000004">
      <c r="A303" t="s">
        <v>185</v>
      </c>
      <c r="B303">
        <v>5.1999999999999998E-2</v>
      </c>
      <c r="C303">
        <v>4.25</v>
      </c>
      <c r="D303">
        <v>23</v>
      </c>
      <c r="E303">
        <v>3.1354942160000001</v>
      </c>
      <c r="F303">
        <v>5</v>
      </c>
      <c r="G303">
        <v>1.4673793509999999</v>
      </c>
      <c r="H303">
        <v>1</v>
      </c>
      <c r="I303">
        <v>10</v>
      </c>
      <c r="J303">
        <f t="shared" ca="1" si="8"/>
        <v>0.72972974043840089</v>
      </c>
      <c r="L303">
        <f>COUNTIF($A$2:A303,A303)</f>
        <v>7</v>
      </c>
      <c r="M303">
        <f t="shared" si="9"/>
        <v>9</v>
      </c>
    </row>
    <row r="304" spans="1:13" x14ac:dyDescent="0.55000000000000004">
      <c r="A304" t="s">
        <v>137</v>
      </c>
      <c r="B304">
        <v>2.5999999999999999E-2</v>
      </c>
      <c r="C304">
        <v>4.3</v>
      </c>
      <c r="D304">
        <v>1</v>
      </c>
      <c r="E304">
        <v>0</v>
      </c>
      <c r="F304">
        <v>8</v>
      </c>
      <c r="G304">
        <v>0.526637511</v>
      </c>
      <c r="H304">
        <v>3</v>
      </c>
      <c r="I304">
        <v>6</v>
      </c>
      <c r="J304">
        <f t="shared" ca="1" si="8"/>
        <v>0.1243823463738758</v>
      </c>
      <c r="L304">
        <f>COUNTIF($A$2:A304,A304)</f>
        <v>2</v>
      </c>
      <c r="M304">
        <f t="shared" si="9"/>
        <v>3</v>
      </c>
    </row>
    <row r="305" spans="1:13" x14ac:dyDescent="0.55000000000000004">
      <c r="A305" t="s">
        <v>72</v>
      </c>
      <c r="B305">
        <v>0.02</v>
      </c>
      <c r="C305">
        <v>4.75</v>
      </c>
      <c r="D305">
        <v>8</v>
      </c>
      <c r="E305">
        <v>2.0794415420000001</v>
      </c>
      <c r="F305">
        <v>5</v>
      </c>
      <c r="G305">
        <v>3.7082065389999999</v>
      </c>
      <c r="H305">
        <v>2</v>
      </c>
      <c r="I305">
        <v>7</v>
      </c>
      <c r="J305">
        <f t="shared" ca="1" si="8"/>
        <v>0.40185789882254819</v>
      </c>
      <c r="L305">
        <f>COUNTIF($A$2:A305,A305)</f>
        <v>1</v>
      </c>
      <c r="M305">
        <f t="shared" si="9"/>
        <v>5</v>
      </c>
    </row>
    <row r="306" spans="1:13" x14ac:dyDescent="0.55000000000000004">
      <c r="A306" t="s">
        <v>65</v>
      </c>
      <c r="B306">
        <v>5.8999999999999997E-2</v>
      </c>
      <c r="C306">
        <v>6.05</v>
      </c>
      <c r="D306">
        <v>2</v>
      </c>
      <c r="E306">
        <v>0.69314718099999995</v>
      </c>
      <c r="F306">
        <v>9</v>
      </c>
      <c r="G306">
        <v>1.03951126</v>
      </c>
      <c r="H306">
        <v>3</v>
      </c>
      <c r="I306">
        <v>7</v>
      </c>
      <c r="J306">
        <f t="shared" ca="1" si="8"/>
        <v>0.85559794962417246</v>
      </c>
      <c r="L306">
        <f>COUNTIF($A$2:A306,A306)</f>
        <v>2</v>
      </c>
      <c r="M306">
        <f t="shared" si="9"/>
        <v>5</v>
      </c>
    </row>
    <row r="307" spans="1:13" x14ac:dyDescent="0.55000000000000004">
      <c r="A307" t="s">
        <v>153</v>
      </c>
      <c r="B307">
        <v>0.06</v>
      </c>
      <c r="C307">
        <v>6.1</v>
      </c>
      <c r="D307">
        <v>1</v>
      </c>
      <c r="E307">
        <v>0</v>
      </c>
      <c r="F307">
        <v>7</v>
      </c>
      <c r="G307">
        <v>0.49112755400000002</v>
      </c>
      <c r="H307">
        <v>2</v>
      </c>
      <c r="I307">
        <v>8</v>
      </c>
      <c r="J307">
        <f t="shared" ca="1" si="8"/>
        <v>9.9132541206726321E-2</v>
      </c>
      <c r="L307">
        <f>COUNTIF($A$2:A307,A307)</f>
        <v>7</v>
      </c>
      <c r="M307">
        <f t="shared" si="9"/>
        <v>7</v>
      </c>
    </row>
    <row r="308" spans="1:13" x14ac:dyDescent="0.55000000000000004">
      <c r="A308" t="s">
        <v>183</v>
      </c>
      <c r="B308">
        <v>1.6E-2</v>
      </c>
      <c r="C308">
        <v>6.2</v>
      </c>
      <c r="D308">
        <v>36</v>
      </c>
      <c r="E308">
        <v>3.5835189380000001</v>
      </c>
      <c r="F308">
        <v>5</v>
      </c>
      <c r="G308">
        <v>3.1402849879999999</v>
      </c>
      <c r="H308">
        <v>1</v>
      </c>
      <c r="I308">
        <v>10</v>
      </c>
      <c r="J308">
        <f t="shared" ca="1" si="8"/>
        <v>0.79107883080681529</v>
      </c>
      <c r="L308">
        <f>COUNTIF($A$2:A308,A308)</f>
        <v>7</v>
      </c>
      <c r="M308">
        <f t="shared" si="9"/>
        <v>9</v>
      </c>
    </row>
    <row r="309" spans="1:13" x14ac:dyDescent="0.55000000000000004">
      <c r="A309" t="s">
        <v>169</v>
      </c>
      <c r="B309">
        <v>5.1999999999999998E-2</v>
      </c>
      <c r="C309">
        <v>4.5</v>
      </c>
      <c r="D309">
        <v>33</v>
      </c>
      <c r="E309">
        <v>3.496507561</v>
      </c>
      <c r="F309">
        <v>3</v>
      </c>
      <c r="G309">
        <v>3.1988310530000001</v>
      </c>
      <c r="H309">
        <v>1</v>
      </c>
      <c r="I309">
        <v>8</v>
      </c>
      <c r="J309">
        <f t="shared" ca="1" si="8"/>
        <v>0.68518361129622518</v>
      </c>
      <c r="L309">
        <f>COUNTIF($A$2:A309,A309)</f>
        <v>6</v>
      </c>
      <c r="M309">
        <f t="shared" si="9"/>
        <v>7</v>
      </c>
    </row>
    <row r="310" spans="1:13" x14ac:dyDescent="0.55000000000000004">
      <c r="A310" t="s">
        <v>161</v>
      </c>
      <c r="B310">
        <v>6.6000000000000003E-2</v>
      </c>
      <c r="C310">
        <v>6.95</v>
      </c>
      <c r="D310">
        <v>24</v>
      </c>
      <c r="E310">
        <v>3.1780538300000001</v>
      </c>
      <c r="F310">
        <v>4</v>
      </c>
      <c r="G310">
        <v>3.3497362110000002</v>
      </c>
      <c r="H310">
        <v>1</v>
      </c>
      <c r="I310">
        <v>8</v>
      </c>
      <c r="J310">
        <f t="shared" ca="1" si="8"/>
        <v>0.53792186888678151</v>
      </c>
      <c r="L310">
        <f>COUNTIF($A$2:A310,A310)</f>
        <v>6</v>
      </c>
      <c r="M310">
        <f t="shared" si="9"/>
        <v>7</v>
      </c>
    </row>
    <row r="311" spans="1:13" x14ac:dyDescent="0.55000000000000004">
      <c r="A311" t="s">
        <v>165</v>
      </c>
      <c r="B311">
        <v>1.6E-2</v>
      </c>
      <c r="C311">
        <v>8.65</v>
      </c>
      <c r="D311">
        <v>24</v>
      </c>
      <c r="E311">
        <v>3.1780538300000001</v>
      </c>
      <c r="F311">
        <v>5</v>
      </c>
      <c r="G311">
        <v>3.6144332380000002</v>
      </c>
      <c r="H311">
        <v>1</v>
      </c>
      <c r="I311">
        <v>8</v>
      </c>
      <c r="J311">
        <f t="shared" ca="1" si="8"/>
        <v>0.70227340978592212</v>
      </c>
      <c r="L311">
        <f>COUNTIF($A$2:A311,A311)</f>
        <v>4</v>
      </c>
      <c r="M311">
        <f t="shared" si="9"/>
        <v>7</v>
      </c>
    </row>
    <row r="312" spans="1:13" x14ac:dyDescent="0.55000000000000004">
      <c r="A312" s="1" t="s">
        <v>54</v>
      </c>
      <c r="B312" s="1">
        <v>1.7000000000000001E-2</v>
      </c>
      <c r="C312" s="1">
        <v>5</v>
      </c>
      <c r="D312" s="1">
        <v>6</v>
      </c>
      <c r="E312" s="1">
        <v>1.791759469</v>
      </c>
      <c r="F312" s="1">
        <v>6</v>
      </c>
      <c r="G312" s="1">
        <v>-0.695929452</v>
      </c>
      <c r="H312" s="1">
        <v>2</v>
      </c>
      <c r="I312" s="1">
        <v>2</v>
      </c>
      <c r="J312">
        <f t="shared" ca="1" si="8"/>
        <v>0.11789293670890921</v>
      </c>
      <c r="L312">
        <f>COUNTIF($A$2:A312,A312)</f>
        <v>1</v>
      </c>
      <c r="M312">
        <f t="shared" si="9"/>
        <v>1</v>
      </c>
    </row>
    <row r="313" spans="1:13" x14ac:dyDescent="0.55000000000000004">
      <c r="A313" t="s">
        <v>187</v>
      </c>
      <c r="B313">
        <v>2.5999999999999999E-2</v>
      </c>
      <c r="C313">
        <v>2.1</v>
      </c>
      <c r="D313">
        <v>1</v>
      </c>
      <c r="E313">
        <v>0</v>
      </c>
      <c r="F313">
        <v>8</v>
      </c>
      <c r="G313">
        <v>2.1033899690000002</v>
      </c>
      <c r="H313">
        <v>3</v>
      </c>
      <c r="I313">
        <v>10</v>
      </c>
      <c r="J313">
        <f t="shared" ca="1" si="8"/>
        <v>0.70732598177726291</v>
      </c>
      <c r="L313">
        <f>COUNTIF($A$2:A313,A313)</f>
        <v>4</v>
      </c>
      <c r="M313">
        <f t="shared" si="9"/>
        <v>9</v>
      </c>
    </row>
    <row r="314" spans="1:13" x14ac:dyDescent="0.55000000000000004">
      <c r="A314" t="s">
        <v>173</v>
      </c>
      <c r="B314">
        <v>7.2999999999999995E-2</v>
      </c>
      <c r="C314">
        <v>4.9000000000000004</v>
      </c>
      <c r="D314">
        <v>7</v>
      </c>
      <c r="E314">
        <v>1.9459101489999999</v>
      </c>
      <c r="F314">
        <v>5</v>
      </c>
      <c r="G314">
        <v>0.58416263999999996</v>
      </c>
      <c r="H314">
        <v>1</v>
      </c>
      <c r="I314">
        <v>10</v>
      </c>
      <c r="J314">
        <f t="shared" ca="1" si="8"/>
        <v>6.8733926613471219E-2</v>
      </c>
      <c r="L314">
        <f>COUNTIF($A$2:A314,A314)</f>
        <v>5</v>
      </c>
      <c r="M314">
        <f t="shared" si="9"/>
        <v>9</v>
      </c>
    </row>
    <row r="315" spans="1:13" x14ac:dyDescent="0.55000000000000004">
      <c r="A315" t="s">
        <v>176</v>
      </c>
      <c r="B315">
        <v>1.7000000000000001E-2</v>
      </c>
      <c r="C315">
        <v>6.1</v>
      </c>
      <c r="D315">
        <v>37</v>
      </c>
      <c r="E315">
        <v>3.6109179130000002</v>
      </c>
      <c r="F315">
        <v>8</v>
      </c>
      <c r="G315">
        <v>1.476122012</v>
      </c>
      <c r="H315">
        <v>2</v>
      </c>
      <c r="I315">
        <v>10</v>
      </c>
      <c r="J315">
        <f t="shared" ca="1" si="8"/>
        <v>0.55288151637690985</v>
      </c>
      <c r="L315">
        <f>COUNTIF($A$2:A315,A315)</f>
        <v>7</v>
      </c>
      <c r="M315">
        <f t="shared" si="9"/>
        <v>9</v>
      </c>
    </row>
    <row r="316" spans="1:13" x14ac:dyDescent="0.55000000000000004">
      <c r="A316" t="s">
        <v>65</v>
      </c>
      <c r="B316">
        <v>5.8999999999999997E-2</v>
      </c>
      <c r="C316">
        <v>6.05</v>
      </c>
      <c r="D316">
        <v>2</v>
      </c>
      <c r="E316">
        <v>0.69314718099999995</v>
      </c>
      <c r="F316">
        <v>9</v>
      </c>
      <c r="G316">
        <v>1.03951126</v>
      </c>
      <c r="H316">
        <v>3</v>
      </c>
      <c r="I316">
        <v>7</v>
      </c>
      <c r="J316">
        <f t="shared" ca="1" si="8"/>
        <v>0.87415619984194826</v>
      </c>
      <c r="L316">
        <f>COUNTIF($A$2:A316,A316)</f>
        <v>3</v>
      </c>
      <c r="M316">
        <f t="shared" si="9"/>
        <v>5</v>
      </c>
    </row>
    <row r="317" spans="1:13" x14ac:dyDescent="0.55000000000000004">
      <c r="A317" t="s">
        <v>187</v>
      </c>
      <c r="B317">
        <v>2.5999999999999999E-2</v>
      </c>
      <c r="C317">
        <v>2.1</v>
      </c>
      <c r="D317">
        <v>1</v>
      </c>
      <c r="E317">
        <v>0</v>
      </c>
      <c r="F317">
        <v>8</v>
      </c>
      <c r="G317">
        <v>2.1033899690000002</v>
      </c>
      <c r="H317">
        <v>3</v>
      </c>
      <c r="I317">
        <v>10</v>
      </c>
      <c r="J317">
        <f t="shared" ca="1" si="8"/>
        <v>0.94331836473815911</v>
      </c>
      <c r="L317">
        <f>COUNTIF($A$2:A317,A317)</f>
        <v>5</v>
      </c>
      <c r="M317">
        <f t="shared" si="9"/>
        <v>9</v>
      </c>
    </row>
    <row r="318" spans="1:13" x14ac:dyDescent="0.55000000000000004">
      <c r="A318" t="s">
        <v>138</v>
      </c>
      <c r="B318">
        <v>1.4E-2</v>
      </c>
      <c r="C318">
        <v>6.85</v>
      </c>
      <c r="D318">
        <v>7</v>
      </c>
      <c r="E318">
        <v>1.9459101489999999</v>
      </c>
      <c r="F318">
        <v>3</v>
      </c>
      <c r="G318">
        <v>4.4504567450000003</v>
      </c>
      <c r="H318">
        <v>1</v>
      </c>
      <c r="I318">
        <v>6</v>
      </c>
      <c r="J318">
        <f t="shared" ca="1" si="8"/>
        <v>0.24997567027517587</v>
      </c>
      <c r="L318">
        <f>COUNTIF($A$2:A318,A318)</f>
        <v>1</v>
      </c>
      <c r="M318">
        <f t="shared" si="9"/>
        <v>3</v>
      </c>
    </row>
    <row r="319" spans="1:13" x14ac:dyDescent="0.55000000000000004">
      <c r="A319" t="s">
        <v>144</v>
      </c>
      <c r="B319">
        <v>2.1999999999999999E-2</v>
      </c>
      <c r="C319">
        <v>6.8</v>
      </c>
      <c r="D319">
        <v>10</v>
      </c>
      <c r="E319">
        <v>2.3025850929999998</v>
      </c>
      <c r="F319">
        <v>8</v>
      </c>
      <c r="G319">
        <v>2.0641682819999998</v>
      </c>
      <c r="H319">
        <v>2</v>
      </c>
      <c r="I319">
        <v>6</v>
      </c>
      <c r="J319">
        <f t="shared" ca="1" si="8"/>
        <v>0.84495937246935859</v>
      </c>
      <c r="L319">
        <f>COUNTIF($A$2:A319,A319)</f>
        <v>2</v>
      </c>
      <c r="M319">
        <f t="shared" si="9"/>
        <v>3</v>
      </c>
    </row>
    <row r="320" spans="1:13" x14ac:dyDescent="0.55000000000000004">
      <c r="A320" s="1" t="s">
        <v>60</v>
      </c>
      <c r="B320" s="1">
        <v>2.3E-2</v>
      </c>
      <c r="C320" s="1">
        <v>7.25</v>
      </c>
      <c r="D320" s="1">
        <v>2</v>
      </c>
      <c r="E320" s="1">
        <v>0.69314718099999995</v>
      </c>
      <c r="F320" s="1">
        <v>6</v>
      </c>
      <c r="G320" s="1">
        <v>3.2400912829999999</v>
      </c>
      <c r="H320" s="1">
        <v>1</v>
      </c>
      <c r="I320" s="1">
        <v>2</v>
      </c>
      <c r="J320">
        <f t="shared" ca="1" si="8"/>
        <v>0.46565469744285426</v>
      </c>
      <c r="L320">
        <f>COUNTIF($A$2:A320,A320)</f>
        <v>1</v>
      </c>
      <c r="M320">
        <f t="shared" si="9"/>
        <v>1</v>
      </c>
    </row>
    <row r="321" spans="1:13" x14ac:dyDescent="0.55000000000000004">
      <c r="A321" t="s">
        <v>136</v>
      </c>
      <c r="B321">
        <v>1.4E-2</v>
      </c>
      <c r="C321">
        <v>3.75</v>
      </c>
      <c r="D321">
        <v>27</v>
      </c>
      <c r="E321">
        <v>3.2958368660000001</v>
      </c>
      <c r="F321">
        <v>6</v>
      </c>
      <c r="G321">
        <v>2.2216989589999998</v>
      </c>
      <c r="H321">
        <v>2</v>
      </c>
      <c r="I321">
        <v>6</v>
      </c>
      <c r="J321">
        <f t="shared" ca="1" si="8"/>
        <v>6.9916120357989775E-2</v>
      </c>
      <c r="L321">
        <f>COUNTIF($A$2:A321,A321)</f>
        <v>2</v>
      </c>
      <c r="M321">
        <f t="shared" si="9"/>
        <v>3</v>
      </c>
    </row>
    <row r="322" spans="1:13" x14ac:dyDescent="0.55000000000000004">
      <c r="A322" t="s">
        <v>176</v>
      </c>
      <c r="B322">
        <v>1.7000000000000001E-2</v>
      </c>
      <c r="C322">
        <v>6.1</v>
      </c>
      <c r="D322">
        <v>37</v>
      </c>
      <c r="E322">
        <v>3.6109179130000002</v>
      </c>
      <c r="F322">
        <v>8</v>
      </c>
      <c r="G322">
        <v>1.476122012</v>
      </c>
      <c r="H322">
        <v>2</v>
      </c>
      <c r="I322">
        <v>10</v>
      </c>
      <c r="J322">
        <f t="shared" ref="J322:J385" ca="1" si="10">RAND()</f>
        <v>0.4332001148859278</v>
      </c>
      <c r="L322">
        <f>COUNTIF($A$2:A322,A322)</f>
        <v>8</v>
      </c>
      <c r="M322">
        <f t="shared" si="9"/>
        <v>9</v>
      </c>
    </row>
    <row r="323" spans="1:13" x14ac:dyDescent="0.55000000000000004">
      <c r="A323" t="s">
        <v>163</v>
      </c>
      <c r="B323">
        <v>2.4E-2</v>
      </c>
      <c r="C323">
        <v>2.7</v>
      </c>
      <c r="D323">
        <v>3</v>
      </c>
      <c r="E323">
        <v>1.0986122890000001</v>
      </c>
      <c r="F323">
        <v>7</v>
      </c>
      <c r="G323">
        <v>2.4116888830000001</v>
      </c>
      <c r="H323">
        <v>3</v>
      </c>
      <c r="I323">
        <v>8</v>
      </c>
      <c r="J323">
        <f t="shared" ca="1" si="10"/>
        <v>0.34317257166841386</v>
      </c>
      <c r="L323">
        <f>COUNTIF($A$2:A323,A323)</f>
        <v>6</v>
      </c>
      <c r="M323">
        <f t="shared" ref="M323:M386" si="11">IF(I323=10,9,IF(I323=8,7,IF(I323=7,5,IF(I323=6,3,IF(I323=2,1)))))</f>
        <v>7</v>
      </c>
    </row>
    <row r="324" spans="1:13" x14ac:dyDescent="0.55000000000000004">
      <c r="A324" t="s">
        <v>140</v>
      </c>
      <c r="B324">
        <v>8.0000000000000002E-3</v>
      </c>
      <c r="C324">
        <v>5.0999999999999996</v>
      </c>
      <c r="D324">
        <v>1</v>
      </c>
      <c r="E324">
        <v>0</v>
      </c>
      <c r="F324">
        <v>7</v>
      </c>
      <c r="G324">
        <v>0.112350407</v>
      </c>
      <c r="H324">
        <v>2</v>
      </c>
      <c r="I324">
        <v>6</v>
      </c>
      <c r="J324">
        <f t="shared" ca="1" si="10"/>
        <v>0.89449422636132192</v>
      </c>
      <c r="L324">
        <f>COUNTIF($A$2:A324,A324)</f>
        <v>3</v>
      </c>
      <c r="M324">
        <f t="shared" si="11"/>
        <v>3</v>
      </c>
    </row>
    <row r="325" spans="1:13" x14ac:dyDescent="0.55000000000000004">
      <c r="A325" t="s">
        <v>166</v>
      </c>
      <c r="B325">
        <v>1.7999999999999999E-2</v>
      </c>
      <c r="C325">
        <v>6.05</v>
      </c>
      <c r="D325">
        <v>2</v>
      </c>
      <c r="E325">
        <v>0.69314718099999995</v>
      </c>
      <c r="F325">
        <v>6</v>
      </c>
      <c r="G325">
        <v>1.0466822229999999</v>
      </c>
      <c r="H325">
        <v>2</v>
      </c>
      <c r="I325">
        <v>8</v>
      </c>
      <c r="J325">
        <f t="shared" ca="1" si="10"/>
        <v>2.9065538761980925E-3</v>
      </c>
      <c r="L325">
        <f>COUNTIF($A$2:A325,A325)</f>
        <v>3</v>
      </c>
      <c r="M325">
        <f t="shared" si="11"/>
        <v>7</v>
      </c>
    </row>
    <row r="326" spans="1:13" x14ac:dyDescent="0.55000000000000004">
      <c r="A326" t="s">
        <v>141</v>
      </c>
      <c r="B326">
        <v>6.3E-2</v>
      </c>
      <c r="C326">
        <v>6.15</v>
      </c>
      <c r="D326">
        <v>2</v>
      </c>
      <c r="E326">
        <v>0.69314718099999995</v>
      </c>
      <c r="F326">
        <v>5</v>
      </c>
      <c r="G326">
        <v>1.450565393</v>
      </c>
      <c r="H326">
        <v>1</v>
      </c>
      <c r="I326">
        <v>6</v>
      </c>
      <c r="J326">
        <f t="shared" ca="1" si="10"/>
        <v>0.21096177044337339</v>
      </c>
      <c r="L326">
        <f>COUNTIF($A$2:A326,A326)</f>
        <v>2</v>
      </c>
      <c r="M326">
        <f t="shared" si="11"/>
        <v>3</v>
      </c>
    </row>
    <row r="327" spans="1:13" x14ac:dyDescent="0.55000000000000004">
      <c r="A327" t="s">
        <v>160</v>
      </c>
      <c r="B327">
        <v>0.02</v>
      </c>
      <c r="C327">
        <v>5.2</v>
      </c>
      <c r="D327">
        <v>1</v>
      </c>
      <c r="E327">
        <v>0</v>
      </c>
      <c r="F327">
        <v>4</v>
      </c>
      <c r="G327">
        <v>2.0667746519999999</v>
      </c>
      <c r="H327">
        <v>1</v>
      </c>
      <c r="I327">
        <v>8</v>
      </c>
      <c r="J327">
        <f t="shared" ca="1" si="10"/>
        <v>3.7054254836817679E-2</v>
      </c>
      <c r="L327">
        <f>COUNTIF($A$2:A327,A327)</f>
        <v>6</v>
      </c>
      <c r="M327">
        <f t="shared" si="11"/>
        <v>7</v>
      </c>
    </row>
    <row r="328" spans="1:13" x14ac:dyDescent="0.55000000000000004">
      <c r="A328" t="s">
        <v>80</v>
      </c>
      <c r="B328">
        <v>0.01</v>
      </c>
      <c r="C328">
        <v>8.9499999999999993</v>
      </c>
      <c r="D328">
        <v>12</v>
      </c>
      <c r="E328">
        <v>2.4849066500000001</v>
      </c>
      <c r="F328">
        <v>6</v>
      </c>
      <c r="G328">
        <v>0.60184471799999995</v>
      </c>
      <c r="H328">
        <v>3</v>
      </c>
      <c r="I328">
        <v>7</v>
      </c>
      <c r="J328">
        <f t="shared" ca="1" si="10"/>
        <v>0.12575710328362122</v>
      </c>
      <c r="L328">
        <f>COUNTIF($A$2:A328,A328)</f>
        <v>4</v>
      </c>
      <c r="M328">
        <f t="shared" si="11"/>
        <v>5</v>
      </c>
    </row>
    <row r="329" spans="1:13" x14ac:dyDescent="0.55000000000000004">
      <c r="A329" t="s">
        <v>177</v>
      </c>
      <c r="B329">
        <v>2.1000000000000001E-2</v>
      </c>
      <c r="C329">
        <v>2.9</v>
      </c>
      <c r="D329">
        <v>1</v>
      </c>
      <c r="E329">
        <v>0</v>
      </c>
      <c r="F329">
        <v>9</v>
      </c>
      <c r="G329">
        <v>1.6721828860000001</v>
      </c>
      <c r="H329">
        <v>4</v>
      </c>
      <c r="I329">
        <v>10</v>
      </c>
      <c r="J329">
        <f t="shared" ca="1" si="10"/>
        <v>0.276420343055373</v>
      </c>
      <c r="L329">
        <f>COUNTIF($A$2:A329,A329)</f>
        <v>7</v>
      </c>
      <c r="M329">
        <f t="shared" si="11"/>
        <v>9</v>
      </c>
    </row>
    <row r="330" spans="1:13" x14ac:dyDescent="0.55000000000000004">
      <c r="A330" t="s">
        <v>158</v>
      </c>
      <c r="B330">
        <v>6.0999999999999999E-2</v>
      </c>
      <c r="C330">
        <v>6.4</v>
      </c>
      <c r="D330">
        <v>4</v>
      </c>
      <c r="E330">
        <v>1.386294361</v>
      </c>
      <c r="F330">
        <v>7</v>
      </c>
      <c r="G330">
        <v>0.40697080400000002</v>
      </c>
      <c r="H330">
        <v>2</v>
      </c>
      <c r="I330">
        <v>8</v>
      </c>
      <c r="J330">
        <f t="shared" ca="1" si="10"/>
        <v>0.31917060636634975</v>
      </c>
      <c r="L330">
        <f>COUNTIF($A$2:A330,A330)</f>
        <v>6</v>
      </c>
      <c r="M330">
        <f t="shared" si="11"/>
        <v>7</v>
      </c>
    </row>
    <row r="331" spans="1:13" x14ac:dyDescent="0.55000000000000004">
      <c r="A331" t="s">
        <v>156</v>
      </c>
      <c r="B331">
        <v>5.2999999999999999E-2</v>
      </c>
      <c r="C331">
        <v>5.65</v>
      </c>
      <c r="D331">
        <v>11</v>
      </c>
      <c r="E331">
        <v>2.397895273</v>
      </c>
      <c r="F331">
        <v>4</v>
      </c>
      <c r="G331">
        <v>0.25150196200000002</v>
      </c>
      <c r="H331">
        <v>1</v>
      </c>
      <c r="I331">
        <v>8</v>
      </c>
      <c r="J331">
        <f t="shared" ca="1" si="10"/>
        <v>0.15628106847136014</v>
      </c>
      <c r="L331">
        <f>COUNTIF($A$2:A331,A331)</f>
        <v>7</v>
      </c>
      <c r="M331">
        <f t="shared" si="11"/>
        <v>7</v>
      </c>
    </row>
    <row r="332" spans="1:13" x14ac:dyDescent="0.55000000000000004">
      <c r="A332" t="s">
        <v>168</v>
      </c>
      <c r="B332">
        <v>5.1999999999999998E-2</v>
      </c>
      <c r="C332">
        <v>5.5</v>
      </c>
      <c r="D332">
        <v>10</v>
      </c>
      <c r="E332">
        <v>2.3025850929999998</v>
      </c>
      <c r="F332">
        <v>6</v>
      </c>
      <c r="G332">
        <v>2.3213042239999999</v>
      </c>
      <c r="H332">
        <v>2</v>
      </c>
      <c r="I332">
        <v>8</v>
      </c>
      <c r="J332">
        <f t="shared" ca="1" si="10"/>
        <v>0.20029509828251901</v>
      </c>
      <c r="L332">
        <f>COUNTIF($A$2:A332,A332)</f>
        <v>5</v>
      </c>
      <c r="M332">
        <f t="shared" si="11"/>
        <v>7</v>
      </c>
    </row>
    <row r="333" spans="1:13" x14ac:dyDescent="0.55000000000000004">
      <c r="A333" t="s">
        <v>155</v>
      </c>
      <c r="B333">
        <v>2.5000000000000001E-2</v>
      </c>
      <c r="C333">
        <v>5.7</v>
      </c>
      <c r="D333">
        <v>10</v>
      </c>
      <c r="E333">
        <v>2.3025850929999998</v>
      </c>
      <c r="F333">
        <v>4</v>
      </c>
      <c r="G333">
        <v>2.287635077</v>
      </c>
      <c r="H333">
        <v>1</v>
      </c>
      <c r="I333">
        <v>8</v>
      </c>
      <c r="J333">
        <f t="shared" ca="1" si="10"/>
        <v>0.59776558729395346</v>
      </c>
      <c r="L333">
        <f>COUNTIF($A$2:A333,A333)</f>
        <v>4</v>
      </c>
      <c r="M333">
        <f t="shared" si="11"/>
        <v>7</v>
      </c>
    </row>
    <row r="334" spans="1:13" x14ac:dyDescent="0.55000000000000004">
      <c r="A334" t="s">
        <v>171</v>
      </c>
      <c r="B334">
        <v>5.5E-2</v>
      </c>
      <c r="C334">
        <v>4.4000000000000004</v>
      </c>
      <c r="D334">
        <v>1</v>
      </c>
      <c r="E334">
        <v>0</v>
      </c>
      <c r="F334">
        <v>6</v>
      </c>
      <c r="G334">
        <v>1.400596964</v>
      </c>
      <c r="H334">
        <v>2</v>
      </c>
      <c r="I334">
        <v>10</v>
      </c>
      <c r="J334">
        <f t="shared" ca="1" si="10"/>
        <v>0.76386564020803005</v>
      </c>
      <c r="L334">
        <f>COUNTIF($A$2:A334,A334)</f>
        <v>7</v>
      </c>
      <c r="M334">
        <f t="shared" si="11"/>
        <v>9</v>
      </c>
    </row>
    <row r="335" spans="1:13" x14ac:dyDescent="0.55000000000000004">
      <c r="A335" t="s">
        <v>161</v>
      </c>
      <c r="B335">
        <v>6.6000000000000003E-2</v>
      </c>
      <c r="C335">
        <v>6.95</v>
      </c>
      <c r="D335">
        <v>24</v>
      </c>
      <c r="E335">
        <v>3.1780538300000001</v>
      </c>
      <c r="F335">
        <v>4</v>
      </c>
      <c r="G335">
        <v>3.3497362110000002</v>
      </c>
      <c r="H335">
        <v>1</v>
      </c>
      <c r="I335">
        <v>8</v>
      </c>
      <c r="J335">
        <f t="shared" ca="1" si="10"/>
        <v>0.26222539252636801</v>
      </c>
      <c r="L335">
        <f>COUNTIF($A$2:A335,A335)</f>
        <v>7</v>
      </c>
      <c r="M335">
        <f t="shared" si="11"/>
        <v>7</v>
      </c>
    </row>
    <row r="336" spans="1:13" x14ac:dyDescent="0.55000000000000004">
      <c r="A336" t="s">
        <v>165</v>
      </c>
      <c r="B336">
        <v>1.6E-2</v>
      </c>
      <c r="C336">
        <v>8.65</v>
      </c>
      <c r="D336">
        <v>24</v>
      </c>
      <c r="E336">
        <v>3.1780538300000001</v>
      </c>
      <c r="F336">
        <v>5</v>
      </c>
      <c r="G336">
        <v>3.6144332380000002</v>
      </c>
      <c r="H336">
        <v>1</v>
      </c>
      <c r="I336">
        <v>8</v>
      </c>
      <c r="J336">
        <f t="shared" ca="1" si="10"/>
        <v>0.68411275087110579</v>
      </c>
      <c r="L336">
        <f>COUNTIF($A$2:A336,A336)</f>
        <v>5</v>
      </c>
      <c r="M336">
        <f t="shared" si="11"/>
        <v>7</v>
      </c>
    </row>
    <row r="337" spans="1:13" x14ac:dyDescent="0.55000000000000004">
      <c r="A337" t="s">
        <v>154</v>
      </c>
      <c r="B337">
        <v>6.3E-2</v>
      </c>
      <c r="C337">
        <v>5</v>
      </c>
      <c r="D337">
        <v>3</v>
      </c>
      <c r="E337">
        <v>1.0986122890000001</v>
      </c>
      <c r="F337">
        <v>4</v>
      </c>
      <c r="G337">
        <v>2.468407682</v>
      </c>
      <c r="H337">
        <v>1</v>
      </c>
      <c r="I337">
        <v>8</v>
      </c>
      <c r="J337">
        <f t="shared" ca="1" si="10"/>
        <v>1.0376189096999999E-2</v>
      </c>
      <c r="L337">
        <f>COUNTIF($A$2:A337,A337)</f>
        <v>3</v>
      </c>
      <c r="M337">
        <f t="shared" si="11"/>
        <v>7</v>
      </c>
    </row>
    <row r="338" spans="1:13" x14ac:dyDescent="0.55000000000000004">
      <c r="A338" t="s">
        <v>75</v>
      </c>
      <c r="B338">
        <v>1.9E-2</v>
      </c>
      <c r="C338">
        <v>7.35</v>
      </c>
      <c r="D338">
        <v>19</v>
      </c>
      <c r="E338">
        <v>2.9444389790000001</v>
      </c>
      <c r="F338">
        <v>4</v>
      </c>
      <c r="G338">
        <v>1.3890640990000001</v>
      </c>
      <c r="H338">
        <v>2</v>
      </c>
      <c r="I338">
        <v>7</v>
      </c>
      <c r="J338">
        <f t="shared" ca="1" si="10"/>
        <v>0.61235176333151276</v>
      </c>
      <c r="L338">
        <f>COUNTIF($A$2:A338,A338)</f>
        <v>4</v>
      </c>
      <c r="M338">
        <f t="shared" si="11"/>
        <v>5</v>
      </c>
    </row>
    <row r="339" spans="1:13" x14ac:dyDescent="0.55000000000000004">
      <c r="A339" t="s">
        <v>76</v>
      </c>
      <c r="B339">
        <v>1.4999999999999999E-2</v>
      </c>
      <c r="C339">
        <v>3.7</v>
      </c>
      <c r="D339">
        <v>11</v>
      </c>
      <c r="E339">
        <v>2.397895273</v>
      </c>
      <c r="F339">
        <v>4</v>
      </c>
      <c r="G339">
        <v>-2.0613042830000001</v>
      </c>
      <c r="H339">
        <v>1</v>
      </c>
      <c r="I339">
        <v>7</v>
      </c>
      <c r="J339">
        <f t="shared" ca="1" si="10"/>
        <v>0.15170293353496855</v>
      </c>
      <c r="L339">
        <f>COUNTIF($A$2:A339,A339)</f>
        <v>4</v>
      </c>
      <c r="M339">
        <f t="shared" si="11"/>
        <v>5</v>
      </c>
    </row>
    <row r="340" spans="1:13" x14ac:dyDescent="0.55000000000000004">
      <c r="A340" t="s">
        <v>165</v>
      </c>
      <c r="B340">
        <v>1.6E-2</v>
      </c>
      <c r="C340">
        <v>8.65</v>
      </c>
      <c r="D340">
        <v>24</v>
      </c>
      <c r="E340">
        <v>3.1780538300000001</v>
      </c>
      <c r="F340">
        <v>5</v>
      </c>
      <c r="G340">
        <v>3.6144332380000002</v>
      </c>
      <c r="H340">
        <v>1</v>
      </c>
      <c r="I340">
        <v>8</v>
      </c>
      <c r="J340">
        <f t="shared" ca="1" si="10"/>
        <v>8.0119746233988987E-2</v>
      </c>
      <c r="L340">
        <f>COUNTIF($A$2:A340,A340)</f>
        <v>6</v>
      </c>
      <c r="M340">
        <f t="shared" si="11"/>
        <v>7</v>
      </c>
    </row>
    <row r="341" spans="1:13" x14ac:dyDescent="0.55000000000000004">
      <c r="A341" t="s">
        <v>160</v>
      </c>
      <c r="B341">
        <v>0.02</v>
      </c>
      <c r="C341">
        <v>5.2</v>
      </c>
      <c r="D341">
        <v>1</v>
      </c>
      <c r="E341">
        <v>0</v>
      </c>
      <c r="F341">
        <v>4</v>
      </c>
      <c r="G341">
        <v>2.0667746519999999</v>
      </c>
      <c r="H341">
        <v>1</v>
      </c>
      <c r="I341">
        <v>8</v>
      </c>
      <c r="J341">
        <f t="shared" ca="1" si="10"/>
        <v>0.95396333598764171</v>
      </c>
      <c r="L341">
        <f>COUNTIF($A$2:A341,A341)</f>
        <v>7</v>
      </c>
      <c r="M341">
        <f t="shared" si="11"/>
        <v>7</v>
      </c>
    </row>
    <row r="342" spans="1:13" x14ac:dyDescent="0.55000000000000004">
      <c r="A342" t="s">
        <v>188</v>
      </c>
      <c r="B342">
        <v>1.7999999999999999E-2</v>
      </c>
      <c r="C342">
        <v>6.05</v>
      </c>
      <c r="D342">
        <v>1</v>
      </c>
      <c r="E342">
        <v>0</v>
      </c>
      <c r="F342">
        <v>8</v>
      </c>
      <c r="G342">
        <v>2.94541977</v>
      </c>
      <c r="H342">
        <v>3</v>
      </c>
      <c r="I342">
        <v>10</v>
      </c>
      <c r="J342">
        <f t="shared" ca="1" si="10"/>
        <v>0.25945767372235951</v>
      </c>
      <c r="L342">
        <f>COUNTIF($A$2:A342,A342)</f>
        <v>8</v>
      </c>
      <c r="M342">
        <f t="shared" si="11"/>
        <v>9</v>
      </c>
    </row>
    <row r="343" spans="1:13" x14ac:dyDescent="0.55000000000000004">
      <c r="A343" t="s">
        <v>159</v>
      </c>
      <c r="B343">
        <v>5.6000000000000001E-2</v>
      </c>
      <c r="C343">
        <v>5.4</v>
      </c>
      <c r="D343">
        <v>13</v>
      </c>
      <c r="E343">
        <v>2.5649493570000002</v>
      </c>
      <c r="F343">
        <v>4</v>
      </c>
      <c r="G343">
        <v>1.8805944619999999</v>
      </c>
      <c r="H343">
        <v>1</v>
      </c>
      <c r="I343">
        <v>8</v>
      </c>
      <c r="J343">
        <f t="shared" ca="1" si="10"/>
        <v>0.31746015833246544</v>
      </c>
      <c r="L343">
        <f>COUNTIF($A$2:A343,A343)</f>
        <v>4</v>
      </c>
      <c r="M343">
        <f t="shared" si="11"/>
        <v>7</v>
      </c>
    </row>
    <row r="344" spans="1:13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 t="shared" ca="1" si="10"/>
        <v>0.87078893176582262</v>
      </c>
      <c r="L344">
        <f>COUNTIF($A$2:A344,A344)</f>
        <v>8</v>
      </c>
      <c r="M344">
        <f t="shared" si="11"/>
        <v>9</v>
      </c>
    </row>
    <row r="345" spans="1:13" x14ac:dyDescent="0.55000000000000004">
      <c r="A345" t="s">
        <v>181</v>
      </c>
      <c r="B345">
        <v>0.05</v>
      </c>
      <c r="C345">
        <v>7.1</v>
      </c>
      <c r="D345">
        <v>10</v>
      </c>
      <c r="E345">
        <v>2.3025850929999998</v>
      </c>
      <c r="F345">
        <v>5</v>
      </c>
      <c r="G345">
        <v>-5.5492650999999997E-2</v>
      </c>
      <c r="H345">
        <v>1</v>
      </c>
      <c r="I345">
        <v>10</v>
      </c>
      <c r="J345">
        <f t="shared" ca="1" si="10"/>
        <v>0.58066945561628036</v>
      </c>
      <c r="L345">
        <f>COUNTIF($A$2:A345,A345)</f>
        <v>6</v>
      </c>
      <c r="M345">
        <f t="shared" si="11"/>
        <v>9</v>
      </c>
    </row>
    <row r="346" spans="1:13" x14ac:dyDescent="0.55000000000000004">
      <c r="A346" t="s">
        <v>154</v>
      </c>
      <c r="B346">
        <v>6.3E-2</v>
      </c>
      <c r="C346">
        <v>5</v>
      </c>
      <c r="D346">
        <v>3</v>
      </c>
      <c r="E346">
        <v>1.0986122890000001</v>
      </c>
      <c r="F346">
        <v>4</v>
      </c>
      <c r="G346">
        <v>2.468407682</v>
      </c>
      <c r="H346">
        <v>1</v>
      </c>
      <c r="I346">
        <v>8</v>
      </c>
      <c r="J346">
        <f t="shared" ca="1" si="10"/>
        <v>0.7532892173190765</v>
      </c>
      <c r="L346">
        <f>COUNTIF($A$2:A346,A346)</f>
        <v>4</v>
      </c>
      <c r="M346">
        <f t="shared" si="11"/>
        <v>7</v>
      </c>
    </row>
    <row r="347" spans="1:13" x14ac:dyDescent="0.55000000000000004">
      <c r="A347" s="1" t="s">
        <v>45</v>
      </c>
      <c r="B347" s="1">
        <v>0.06</v>
      </c>
      <c r="C347" s="1">
        <v>5.0999999999999996</v>
      </c>
      <c r="D347" s="1">
        <v>1</v>
      </c>
      <c r="E347" s="1">
        <v>0</v>
      </c>
      <c r="F347" s="1">
        <v>7</v>
      </c>
      <c r="G347" s="1">
        <v>2.4956567559999998</v>
      </c>
      <c r="H347" s="1">
        <v>2</v>
      </c>
      <c r="I347" s="1">
        <v>2</v>
      </c>
      <c r="J347">
        <f t="shared" ca="1" si="10"/>
        <v>0.42135687402021971</v>
      </c>
      <c r="L347">
        <f>COUNTIF($A$2:A347,A347)</f>
        <v>1</v>
      </c>
      <c r="M347">
        <f t="shared" si="11"/>
        <v>1</v>
      </c>
    </row>
    <row r="348" spans="1:13" x14ac:dyDescent="0.55000000000000004">
      <c r="A348" t="s">
        <v>166</v>
      </c>
      <c r="B348">
        <v>1.7999999999999999E-2</v>
      </c>
      <c r="C348">
        <v>6.05</v>
      </c>
      <c r="D348">
        <v>2</v>
      </c>
      <c r="E348">
        <v>0.69314718099999995</v>
      </c>
      <c r="F348">
        <v>6</v>
      </c>
      <c r="G348">
        <v>1.0466822229999999</v>
      </c>
      <c r="H348">
        <v>2</v>
      </c>
      <c r="I348">
        <v>8</v>
      </c>
      <c r="J348">
        <f t="shared" ca="1" si="10"/>
        <v>0.12092539704203931</v>
      </c>
      <c r="L348">
        <f>COUNTIF($A$2:A348,A348)</f>
        <v>4</v>
      </c>
      <c r="M348">
        <f t="shared" si="11"/>
        <v>7</v>
      </c>
    </row>
    <row r="349" spans="1:13" x14ac:dyDescent="0.55000000000000004">
      <c r="A349" t="s">
        <v>152</v>
      </c>
      <c r="B349">
        <v>0.02</v>
      </c>
      <c r="C349">
        <v>5.5</v>
      </c>
      <c r="D349">
        <v>3</v>
      </c>
      <c r="E349">
        <v>1.0986122890000001</v>
      </c>
      <c r="F349">
        <v>5</v>
      </c>
      <c r="G349">
        <v>3.1024067350000002</v>
      </c>
      <c r="H349">
        <v>1</v>
      </c>
      <c r="I349">
        <v>6</v>
      </c>
      <c r="J349">
        <f t="shared" ca="1" si="10"/>
        <v>0.7776654325399005</v>
      </c>
      <c r="L349">
        <f>COUNTIF($A$2:A349,A349)</f>
        <v>2</v>
      </c>
      <c r="M349">
        <f t="shared" si="11"/>
        <v>3</v>
      </c>
    </row>
    <row r="350" spans="1:13" x14ac:dyDescent="0.55000000000000004">
      <c r="A350" t="s">
        <v>155</v>
      </c>
      <c r="B350">
        <v>2.5000000000000001E-2</v>
      </c>
      <c r="C350">
        <v>5.7</v>
      </c>
      <c r="D350">
        <v>10</v>
      </c>
      <c r="E350">
        <v>2.3025850929999998</v>
      </c>
      <c r="F350">
        <v>4</v>
      </c>
      <c r="G350">
        <v>2.287635077</v>
      </c>
      <c r="H350">
        <v>1</v>
      </c>
      <c r="I350">
        <v>8</v>
      </c>
      <c r="J350">
        <f t="shared" ca="1" si="10"/>
        <v>0.10005276637418559</v>
      </c>
      <c r="L350">
        <f>COUNTIF($A$2:A350,A350)</f>
        <v>5</v>
      </c>
      <c r="M350">
        <f t="shared" si="11"/>
        <v>7</v>
      </c>
    </row>
    <row r="351" spans="1:13" x14ac:dyDescent="0.55000000000000004">
      <c r="A351" t="s">
        <v>169</v>
      </c>
      <c r="B351">
        <v>5.1999999999999998E-2</v>
      </c>
      <c r="C351">
        <v>4.5</v>
      </c>
      <c r="D351">
        <v>33</v>
      </c>
      <c r="E351">
        <v>3.496507561</v>
      </c>
      <c r="F351">
        <v>3</v>
      </c>
      <c r="G351">
        <v>3.1988310530000001</v>
      </c>
      <c r="H351">
        <v>1</v>
      </c>
      <c r="I351">
        <v>8</v>
      </c>
      <c r="J351">
        <f t="shared" ca="1" si="10"/>
        <v>0.42663637480000227</v>
      </c>
      <c r="L351">
        <f>COUNTIF($A$2:A351,A351)</f>
        <v>7</v>
      </c>
      <c r="M351">
        <f t="shared" si="11"/>
        <v>7</v>
      </c>
    </row>
    <row r="352" spans="1:13" x14ac:dyDescent="0.55000000000000004">
      <c r="A352" t="s">
        <v>72</v>
      </c>
      <c r="B352">
        <v>0.02</v>
      </c>
      <c r="C352">
        <v>4.75</v>
      </c>
      <c r="D352">
        <v>8</v>
      </c>
      <c r="E352">
        <v>2.0794415420000001</v>
      </c>
      <c r="F352">
        <v>5</v>
      </c>
      <c r="G352">
        <v>3.7082065389999999</v>
      </c>
      <c r="H352">
        <v>2</v>
      </c>
      <c r="I352">
        <v>7</v>
      </c>
      <c r="J352">
        <f t="shared" ca="1" si="10"/>
        <v>0.90812068335073326</v>
      </c>
      <c r="L352">
        <f>COUNTIF($A$2:A352,A352)</f>
        <v>2</v>
      </c>
      <c r="M352">
        <f t="shared" si="11"/>
        <v>5</v>
      </c>
    </row>
    <row r="353" spans="1:13" x14ac:dyDescent="0.55000000000000004">
      <c r="A353" t="s">
        <v>69</v>
      </c>
      <c r="B353">
        <v>1.0999999999999999E-2</v>
      </c>
      <c r="C353">
        <v>6.1</v>
      </c>
      <c r="D353">
        <v>144</v>
      </c>
      <c r="E353">
        <v>4.9698133000000002</v>
      </c>
      <c r="F353">
        <v>6</v>
      </c>
      <c r="G353">
        <v>2.4203688099999998</v>
      </c>
      <c r="H353">
        <v>1</v>
      </c>
      <c r="I353">
        <v>7</v>
      </c>
      <c r="J353">
        <f t="shared" ca="1" si="10"/>
        <v>0.77168929731548663</v>
      </c>
      <c r="L353">
        <f>COUNTIF($A$2:A353,A353)</f>
        <v>4</v>
      </c>
      <c r="M353">
        <f t="shared" si="11"/>
        <v>5</v>
      </c>
    </row>
    <row r="354" spans="1:13" x14ac:dyDescent="0.55000000000000004">
      <c r="A354" t="s">
        <v>66</v>
      </c>
      <c r="B354">
        <v>6.0999999999999999E-2</v>
      </c>
      <c r="C354">
        <v>5.5</v>
      </c>
      <c r="D354">
        <v>1</v>
      </c>
      <c r="E354">
        <v>0</v>
      </c>
      <c r="F354">
        <v>5</v>
      </c>
      <c r="G354">
        <v>2.082466766</v>
      </c>
      <c r="H354">
        <v>1</v>
      </c>
      <c r="I354">
        <v>7</v>
      </c>
      <c r="J354">
        <f t="shared" ca="1" si="10"/>
        <v>0.5072863044844852</v>
      </c>
      <c r="L354">
        <f>COUNTIF($A$2:A354,A354)</f>
        <v>5</v>
      </c>
      <c r="M354">
        <f t="shared" si="11"/>
        <v>5</v>
      </c>
    </row>
    <row r="355" spans="1:13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 t="shared" ca="1" si="10"/>
        <v>6.9372136507056315E-2</v>
      </c>
      <c r="L355">
        <f>COUNTIF($A$2:A355,A355)</f>
        <v>7</v>
      </c>
      <c r="M355">
        <f t="shared" si="11"/>
        <v>9</v>
      </c>
    </row>
    <row r="356" spans="1:13" x14ac:dyDescent="0.55000000000000004">
      <c r="A356" t="s">
        <v>185</v>
      </c>
      <c r="B356">
        <v>5.1999999999999998E-2</v>
      </c>
      <c r="C356">
        <v>4.25</v>
      </c>
      <c r="D356">
        <v>23</v>
      </c>
      <c r="E356">
        <v>3.1354942160000001</v>
      </c>
      <c r="F356">
        <v>5</v>
      </c>
      <c r="G356">
        <v>1.4673793509999999</v>
      </c>
      <c r="H356">
        <v>1</v>
      </c>
      <c r="I356">
        <v>10</v>
      </c>
      <c r="J356">
        <f t="shared" ca="1" si="10"/>
        <v>0.32107131279550782</v>
      </c>
      <c r="L356">
        <f>COUNTIF($A$2:A356,A356)</f>
        <v>8</v>
      </c>
      <c r="M356">
        <f t="shared" si="11"/>
        <v>9</v>
      </c>
    </row>
    <row r="357" spans="1:13" x14ac:dyDescent="0.55000000000000004">
      <c r="A357" t="s">
        <v>166</v>
      </c>
      <c r="B357">
        <v>1.7999999999999999E-2</v>
      </c>
      <c r="C357">
        <v>6.05</v>
      </c>
      <c r="D357">
        <v>2</v>
      </c>
      <c r="E357">
        <v>0.69314718099999995</v>
      </c>
      <c r="F357">
        <v>6</v>
      </c>
      <c r="G357">
        <v>1.0466822229999999</v>
      </c>
      <c r="H357">
        <v>2</v>
      </c>
      <c r="I357">
        <v>8</v>
      </c>
      <c r="J357">
        <f t="shared" ca="1" si="10"/>
        <v>0.83353327816048195</v>
      </c>
      <c r="L357">
        <f>COUNTIF($A$2:A357,A357)</f>
        <v>5</v>
      </c>
      <c r="M357">
        <f t="shared" si="11"/>
        <v>7</v>
      </c>
    </row>
    <row r="358" spans="1:13" x14ac:dyDescent="0.55000000000000004">
      <c r="A358" t="s">
        <v>154</v>
      </c>
      <c r="B358">
        <v>6.3E-2</v>
      </c>
      <c r="C358">
        <v>5</v>
      </c>
      <c r="D358">
        <v>3</v>
      </c>
      <c r="E358">
        <v>1.0986122890000001</v>
      </c>
      <c r="F358">
        <v>4</v>
      </c>
      <c r="G358">
        <v>2.468407682</v>
      </c>
      <c r="H358">
        <v>1</v>
      </c>
      <c r="I358">
        <v>8</v>
      </c>
      <c r="J358">
        <f t="shared" ca="1" si="10"/>
        <v>0.87986858539184687</v>
      </c>
      <c r="L358">
        <f>COUNTIF($A$2:A358,A358)</f>
        <v>5</v>
      </c>
      <c r="M358">
        <f t="shared" si="11"/>
        <v>7</v>
      </c>
    </row>
    <row r="359" spans="1:13" x14ac:dyDescent="0.55000000000000004">
      <c r="A359" t="s">
        <v>181</v>
      </c>
      <c r="B359">
        <v>0.05</v>
      </c>
      <c r="C359">
        <v>7.1</v>
      </c>
      <c r="D359">
        <v>10</v>
      </c>
      <c r="E359">
        <v>2.3025850929999998</v>
      </c>
      <c r="F359">
        <v>5</v>
      </c>
      <c r="G359">
        <v>-5.5492650999999997E-2</v>
      </c>
      <c r="H359">
        <v>1</v>
      </c>
      <c r="I359">
        <v>10</v>
      </c>
      <c r="J359">
        <f t="shared" ca="1" si="10"/>
        <v>0.16069248740811037</v>
      </c>
      <c r="L359">
        <f>COUNTIF($A$2:A359,A359)</f>
        <v>7</v>
      </c>
      <c r="M359">
        <f t="shared" si="11"/>
        <v>9</v>
      </c>
    </row>
    <row r="360" spans="1:13" x14ac:dyDescent="0.55000000000000004">
      <c r="A360" t="s">
        <v>168</v>
      </c>
      <c r="B360">
        <v>5.1999999999999998E-2</v>
      </c>
      <c r="C360">
        <v>5.5</v>
      </c>
      <c r="D360">
        <v>10</v>
      </c>
      <c r="E360">
        <v>2.3025850929999998</v>
      </c>
      <c r="F360">
        <v>6</v>
      </c>
      <c r="G360">
        <v>2.3213042239999999</v>
      </c>
      <c r="H360">
        <v>2</v>
      </c>
      <c r="I360">
        <v>8</v>
      </c>
      <c r="J360">
        <f t="shared" ca="1" si="10"/>
        <v>0.42947414571868647</v>
      </c>
      <c r="L360">
        <f>COUNTIF($A$2:A360,A360)</f>
        <v>6</v>
      </c>
      <c r="M360">
        <f t="shared" si="11"/>
        <v>7</v>
      </c>
    </row>
    <row r="361" spans="1:13" x14ac:dyDescent="0.55000000000000004">
      <c r="A361" t="s">
        <v>164</v>
      </c>
      <c r="B361">
        <v>5.2999999999999999E-2</v>
      </c>
      <c r="C361">
        <v>6.05</v>
      </c>
      <c r="D361">
        <v>16</v>
      </c>
      <c r="E361">
        <v>2.7725887220000001</v>
      </c>
      <c r="F361">
        <v>6</v>
      </c>
      <c r="G361">
        <v>0.64339064099999999</v>
      </c>
      <c r="H361">
        <v>2</v>
      </c>
      <c r="I361">
        <v>8</v>
      </c>
      <c r="J361">
        <f t="shared" ca="1" si="10"/>
        <v>0.11702568918702339</v>
      </c>
      <c r="L361">
        <f>COUNTIF($A$2:A361,A361)</f>
        <v>6</v>
      </c>
      <c r="M361">
        <f t="shared" si="11"/>
        <v>7</v>
      </c>
    </row>
    <row r="362" spans="1:13" x14ac:dyDescent="0.55000000000000004">
      <c r="A362" t="s">
        <v>173</v>
      </c>
      <c r="B362">
        <v>7.2999999999999995E-2</v>
      </c>
      <c r="C362">
        <v>4.9000000000000004</v>
      </c>
      <c r="D362">
        <v>7</v>
      </c>
      <c r="E362">
        <v>1.9459101489999999</v>
      </c>
      <c r="F362">
        <v>5</v>
      </c>
      <c r="G362">
        <v>0.58416263999999996</v>
      </c>
      <c r="H362">
        <v>1</v>
      </c>
      <c r="I362">
        <v>10</v>
      </c>
      <c r="J362">
        <f t="shared" ca="1" si="10"/>
        <v>0.7133419725505159</v>
      </c>
      <c r="L362">
        <f>COUNTIF($A$2:A362,A362)</f>
        <v>6</v>
      </c>
      <c r="M362">
        <f t="shared" si="11"/>
        <v>9</v>
      </c>
    </row>
    <row r="363" spans="1:13" x14ac:dyDescent="0.55000000000000004">
      <c r="A363" t="s">
        <v>146</v>
      </c>
      <c r="B363">
        <v>5.1999999999999998E-2</v>
      </c>
      <c r="C363">
        <v>7.55</v>
      </c>
      <c r="D363">
        <v>61</v>
      </c>
      <c r="E363">
        <v>4.1108738640000002</v>
      </c>
      <c r="F363">
        <v>5</v>
      </c>
      <c r="G363">
        <v>1.3168760230000001</v>
      </c>
      <c r="H363">
        <v>1</v>
      </c>
      <c r="I363">
        <v>6</v>
      </c>
      <c r="J363">
        <f t="shared" ca="1" si="10"/>
        <v>0.34962630247425885</v>
      </c>
      <c r="L363">
        <f>COUNTIF($A$2:A363,A363)</f>
        <v>2</v>
      </c>
      <c r="M363">
        <f t="shared" si="11"/>
        <v>3</v>
      </c>
    </row>
    <row r="364" spans="1:13" x14ac:dyDescent="0.55000000000000004">
      <c r="A364" t="s">
        <v>167</v>
      </c>
      <c r="B364">
        <v>5.3999999999999999E-2</v>
      </c>
      <c r="C364">
        <v>4.0999999999999996</v>
      </c>
      <c r="D364">
        <v>1</v>
      </c>
      <c r="E364">
        <v>0</v>
      </c>
      <c r="F364">
        <v>10</v>
      </c>
      <c r="G364">
        <v>1.1063694209999999</v>
      </c>
      <c r="H364">
        <v>3</v>
      </c>
      <c r="I364">
        <v>8</v>
      </c>
      <c r="J364">
        <f t="shared" ca="1" si="10"/>
        <v>0.94523982569937293</v>
      </c>
      <c r="L364">
        <f>COUNTIF($A$2:A364,A364)</f>
        <v>5</v>
      </c>
      <c r="M364">
        <f t="shared" si="11"/>
        <v>7</v>
      </c>
    </row>
    <row r="365" spans="1:13" x14ac:dyDescent="0.55000000000000004">
      <c r="A365" t="s">
        <v>64</v>
      </c>
      <c r="B365">
        <v>1.6E-2</v>
      </c>
      <c r="C365">
        <v>5.5</v>
      </c>
      <c r="D365">
        <v>1</v>
      </c>
      <c r="E365">
        <v>0</v>
      </c>
      <c r="F365">
        <v>5</v>
      </c>
      <c r="G365">
        <v>3.7087200519999999</v>
      </c>
      <c r="H365">
        <v>2</v>
      </c>
      <c r="I365">
        <v>7</v>
      </c>
      <c r="J365">
        <f t="shared" ca="1" si="10"/>
        <v>0.95449127686904423</v>
      </c>
      <c r="L365">
        <f>COUNTIF($A$2:A365,A365)</f>
        <v>5</v>
      </c>
      <c r="M365">
        <f t="shared" si="11"/>
        <v>5</v>
      </c>
    </row>
    <row r="366" spans="1:13" x14ac:dyDescent="0.55000000000000004">
      <c r="A366" t="s">
        <v>173</v>
      </c>
      <c r="B366">
        <v>7.2999999999999995E-2</v>
      </c>
      <c r="C366">
        <v>4.9000000000000004</v>
      </c>
      <c r="D366">
        <v>7</v>
      </c>
      <c r="E366">
        <v>1.9459101489999999</v>
      </c>
      <c r="F366">
        <v>5</v>
      </c>
      <c r="G366">
        <v>0.58416263999999996</v>
      </c>
      <c r="H366">
        <v>1</v>
      </c>
      <c r="I366">
        <v>10</v>
      </c>
      <c r="J366">
        <f t="shared" ca="1" si="10"/>
        <v>0.54722385940464424</v>
      </c>
      <c r="L366">
        <f>COUNTIF($A$2:A366,A366)</f>
        <v>7</v>
      </c>
      <c r="M366">
        <f t="shared" si="11"/>
        <v>9</v>
      </c>
    </row>
    <row r="367" spans="1:13" x14ac:dyDescent="0.55000000000000004">
      <c r="A367" t="s">
        <v>143</v>
      </c>
      <c r="B367">
        <v>5.0999999999999997E-2</v>
      </c>
      <c r="C367">
        <v>7.05</v>
      </c>
      <c r="D367">
        <v>60</v>
      </c>
      <c r="E367">
        <v>4.0943445619999999</v>
      </c>
      <c r="F367">
        <v>5</v>
      </c>
      <c r="G367">
        <v>0.47713584999999997</v>
      </c>
      <c r="H367">
        <v>1</v>
      </c>
      <c r="I367">
        <v>6</v>
      </c>
      <c r="J367">
        <f t="shared" ca="1" si="10"/>
        <v>0.93925274175595586</v>
      </c>
      <c r="L367">
        <f>COUNTIF($A$2:A367,A367)</f>
        <v>2</v>
      </c>
      <c r="M367">
        <f t="shared" si="11"/>
        <v>3</v>
      </c>
    </row>
    <row r="368" spans="1:13" x14ac:dyDescent="0.55000000000000004">
      <c r="A368" t="s">
        <v>170</v>
      </c>
      <c r="B368">
        <v>2.8000000000000001E-2</v>
      </c>
      <c r="C368">
        <v>1.75</v>
      </c>
      <c r="D368">
        <v>9</v>
      </c>
      <c r="E368">
        <v>2.1972245770000001</v>
      </c>
      <c r="F368">
        <v>7</v>
      </c>
      <c r="G368">
        <v>2.1299019490000002</v>
      </c>
      <c r="H368">
        <v>3</v>
      </c>
      <c r="I368">
        <v>8</v>
      </c>
      <c r="J368">
        <f t="shared" ca="1" si="10"/>
        <v>0.79862713020419496</v>
      </c>
      <c r="L368">
        <f>COUNTIF($A$2:A368,A368)</f>
        <v>7</v>
      </c>
      <c r="M368">
        <f t="shared" si="11"/>
        <v>7</v>
      </c>
    </row>
    <row r="369" spans="1:13" x14ac:dyDescent="0.55000000000000004">
      <c r="A369" t="s">
        <v>141</v>
      </c>
      <c r="B369">
        <v>6.3E-2</v>
      </c>
      <c r="C369">
        <v>6.15</v>
      </c>
      <c r="D369">
        <v>2</v>
      </c>
      <c r="E369">
        <v>0.69314718099999995</v>
      </c>
      <c r="F369">
        <v>5</v>
      </c>
      <c r="G369">
        <v>1.450565393</v>
      </c>
      <c r="H369">
        <v>1</v>
      </c>
      <c r="I369">
        <v>6</v>
      </c>
      <c r="J369">
        <f t="shared" ca="1" si="10"/>
        <v>0.78057546925191834</v>
      </c>
      <c r="L369">
        <f>COUNTIF($A$2:A369,A369)</f>
        <v>3</v>
      </c>
      <c r="M369">
        <f t="shared" si="11"/>
        <v>3</v>
      </c>
    </row>
    <row r="370" spans="1:13" x14ac:dyDescent="0.55000000000000004">
      <c r="A370" t="s">
        <v>72</v>
      </c>
      <c r="B370">
        <v>0.02</v>
      </c>
      <c r="C370">
        <v>4.75</v>
      </c>
      <c r="D370">
        <v>8</v>
      </c>
      <c r="E370">
        <v>2.0794415420000001</v>
      </c>
      <c r="F370">
        <v>5</v>
      </c>
      <c r="G370">
        <v>3.7082065389999999</v>
      </c>
      <c r="H370">
        <v>2</v>
      </c>
      <c r="I370">
        <v>7</v>
      </c>
      <c r="J370">
        <f t="shared" ca="1" si="10"/>
        <v>0.88488323201251595</v>
      </c>
      <c r="L370">
        <f>COUNTIF($A$2:A370,A370)</f>
        <v>3</v>
      </c>
      <c r="M370">
        <f t="shared" si="11"/>
        <v>5</v>
      </c>
    </row>
    <row r="371" spans="1:13" x14ac:dyDescent="0.55000000000000004">
      <c r="A371" t="s">
        <v>80</v>
      </c>
      <c r="B371">
        <v>0.01</v>
      </c>
      <c r="C371">
        <v>8.9499999999999993</v>
      </c>
      <c r="D371">
        <v>12</v>
      </c>
      <c r="E371">
        <v>2.4849066500000001</v>
      </c>
      <c r="F371">
        <v>6</v>
      </c>
      <c r="G371">
        <v>0.60184471799999995</v>
      </c>
      <c r="H371">
        <v>3</v>
      </c>
      <c r="I371">
        <v>7</v>
      </c>
      <c r="J371">
        <f t="shared" ca="1" si="10"/>
        <v>0.4397981175162563</v>
      </c>
      <c r="L371">
        <f>COUNTIF($A$2:A371,A371)</f>
        <v>5</v>
      </c>
      <c r="M371">
        <f t="shared" si="11"/>
        <v>5</v>
      </c>
    </row>
    <row r="372" spans="1:13" x14ac:dyDescent="0.55000000000000004">
      <c r="A372" t="s">
        <v>178</v>
      </c>
      <c r="B372">
        <v>5.1999999999999998E-2</v>
      </c>
      <c r="C372">
        <v>4.6500000000000004</v>
      </c>
      <c r="D372">
        <v>4</v>
      </c>
      <c r="E372">
        <v>1.386294361</v>
      </c>
      <c r="F372">
        <v>4</v>
      </c>
      <c r="G372">
        <v>2.1403398779999998</v>
      </c>
      <c r="H372">
        <v>1</v>
      </c>
      <c r="I372">
        <v>10</v>
      </c>
      <c r="J372">
        <f t="shared" ca="1" si="10"/>
        <v>0.47580384599692727</v>
      </c>
      <c r="L372">
        <f>COUNTIF($A$2:A372,A372)</f>
        <v>7</v>
      </c>
      <c r="M372">
        <f t="shared" si="11"/>
        <v>9</v>
      </c>
    </row>
    <row r="373" spans="1:13" x14ac:dyDescent="0.55000000000000004">
      <c r="A373" t="s">
        <v>148</v>
      </c>
      <c r="B373">
        <v>6.0999999999999999E-2</v>
      </c>
      <c r="C373">
        <v>5.8</v>
      </c>
      <c r="D373">
        <v>4</v>
      </c>
      <c r="E373">
        <v>1.386294361</v>
      </c>
      <c r="F373">
        <v>6</v>
      </c>
      <c r="G373">
        <v>1.1402319480000001</v>
      </c>
      <c r="H373">
        <v>2</v>
      </c>
      <c r="I373">
        <v>6</v>
      </c>
      <c r="J373">
        <f t="shared" ca="1" si="10"/>
        <v>0.63368661071858101</v>
      </c>
      <c r="L373">
        <f>COUNTIF($A$2:A373,A373)</f>
        <v>2</v>
      </c>
      <c r="M373">
        <f t="shared" si="11"/>
        <v>3</v>
      </c>
    </row>
    <row r="374" spans="1:13" x14ac:dyDescent="0.55000000000000004">
      <c r="A374" t="s">
        <v>155</v>
      </c>
      <c r="B374">
        <v>2.5000000000000001E-2</v>
      </c>
      <c r="C374">
        <v>5.7</v>
      </c>
      <c r="D374">
        <v>10</v>
      </c>
      <c r="E374">
        <v>2.3025850929999998</v>
      </c>
      <c r="F374">
        <v>4</v>
      </c>
      <c r="G374">
        <v>2.287635077</v>
      </c>
      <c r="H374">
        <v>1</v>
      </c>
      <c r="I374">
        <v>8</v>
      </c>
      <c r="J374">
        <f t="shared" ca="1" si="10"/>
        <v>0.34255743962394569</v>
      </c>
      <c r="L374">
        <f>COUNTIF($A$2:A374,A374)</f>
        <v>6</v>
      </c>
      <c r="M374">
        <f t="shared" si="11"/>
        <v>7</v>
      </c>
    </row>
    <row r="375" spans="1:13" x14ac:dyDescent="0.55000000000000004">
      <c r="A375" t="s">
        <v>159</v>
      </c>
      <c r="B375">
        <v>5.6000000000000001E-2</v>
      </c>
      <c r="C375">
        <v>5.4</v>
      </c>
      <c r="D375">
        <v>13</v>
      </c>
      <c r="E375">
        <v>2.5649493570000002</v>
      </c>
      <c r="F375">
        <v>4</v>
      </c>
      <c r="G375">
        <v>1.8805944619999999</v>
      </c>
      <c r="H375">
        <v>1</v>
      </c>
      <c r="I375">
        <v>8</v>
      </c>
      <c r="J375">
        <f t="shared" ca="1" si="10"/>
        <v>7.0600963422759344E-2</v>
      </c>
      <c r="L375">
        <f>COUNTIF($A$2:A375,A375)</f>
        <v>5</v>
      </c>
      <c r="M375">
        <f t="shared" si="11"/>
        <v>7</v>
      </c>
    </row>
    <row r="376" spans="1:13" x14ac:dyDescent="0.55000000000000004">
      <c r="A376" t="s">
        <v>167</v>
      </c>
      <c r="B376">
        <v>5.3999999999999999E-2</v>
      </c>
      <c r="C376">
        <v>4.0999999999999996</v>
      </c>
      <c r="D376">
        <v>1</v>
      </c>
      <c r="E376">
        <v>0</v>
      </c>
      <c r="F376">
        <v>10</v>
      </c>
      <c r="G376">
        <v>1.1063694209999999</v>
      </c>
      <c r="H376">
        <v>3</v>
      </c>
      <c r="I376">
        <v>8</v>
      </c>
      <c r="J376">
        <f t="shared" ca="1" si="10"/>
        <v>3.5020085588137295E-2</v>
      </c>
      <c r="L376">
        <f>COUNTIF($A$2:A376,A376)</f>
        <v>6</v>
      </c>
      <c r="M376">
        <f t="shared" si="11"/>
        <v>7</v>
      </c>
    </row>
    <row r="377" spans="1:13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 t="shared" ca="1" si="10"/>
        <v>0.57660342624753713</v>
      </c>
      <c r="L377">
        <f>COUNTIF($A$2:A377,A377)</f>
        <v>7</v>
      </c>
      <c r="M377">
        <f t="shared" si="11"/>
        <v>9</v>
      </c>
    </row>
    <row r="378" spans="1:13" x14ac:dyDescent="0.55000000000000004">
      <c r="A378" t="s">
        <v>182</v>
      </c>
      <c r="B378">
        <v>5.2999999999999999E-2</v>
      </c>
      <c r="C378">
        <v>6.7</v>
      </c>
      <c r="D378">
        <v>19</v>
      </c>
      <c r="E378">
        <v>2.9444389790000001</v>
      </c>
      <c r="F378">
        <v>3</v>
      </c>
      <c r="G378">
        <v>3.2498227179999999</v>
      </c>
      <c r="H378">
        <v>1</v>
      </c>
      <c r="I378">
        <v>10</v>
      </c>
      <c r="J378">
        <f t="shared" ca="1" si="10"/>
        <v>5.3257824774222362E-2</v>
      </c>
      <c r="L378">
        <f>COUNTIF($A$2:A378,A378)</f>
        <v>8</v>
      </c>
      <c r="M378">
        <f t="shared" si="11"/>
        <v>9</v>
      </c>
    </row>
    <row r="379" spans="1:13" x14ac:dyDescent="0.55000000000000004">
      <c r="A379" t="s">
        <v>177</v>
      </c>
      <c r="B379">
        <v>2.1000000000000001E-2</v>
      </c>
      <c r="C379">
        <v>2.9</v>
      </c>
      <c r="D379">
        <v>1</v>
      </c>
      <c r="E379">
        <v>0</v>
      </c>
      <c r="F379">
        <v>9</v>
      </c>
      <c r="G379">
        <v>1.6721828860000001</v>
      </c>
      <c r="H379">
        <v>4</v>
      </c>
      <c r="I379">
        <v>10</v>
      </c>
      <c r="J379">
        <f t="shared" ca="1" si="10"/>
        <v>9.4293606245406392E-2</v>
      </c>
      <c r="L379">
        <f>COUNTIF($A$2:A379,A379)</f>
        <v>8</v>
      </c>
      <c r="M379">
        <f t="shared" si="11"/>
        <v>9</v>
      </c>
    </row>
    <row r="380" spans="1:13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 t="shared" ca="1" si="10"/>
        <v>0.81747421010251864</v>
      </c>
      <c r="L380">
        <f>COUNTIF($A$2:A380,A380)</f>
        <v>9</v>
      </c>
      <c r="M380">
        <f t="shared" si="11"/>
        <v>9</v>
      </c>
    </row>
    <row r="381" spans="1:13" x14ac:dyDescent="0.55000000000000004">
      <c r="A381" t="s">
        <v>138</v>
      </c>
      <c r="B381">
        <v>1.4E-2</v>
      </c>
      <c r="C381">
        <v>6.85</v>
      </c>
      <c r="D381">
        <v>7</v>
      </c>
      <c r="E381">
        <v>1.9459101489999999</v>
      </c>
      <c r="F381">
        <v>3</v>
      </c>
      <c r="G381">
        <v>4.4504567450000003</v>
      </c>
      <c r="H381">
        <v>1</v>
      </c>
      <c r="I381">
        <v>6</v>
      </c>
      <c r="J381">
        <f t="shared" ca="1" si="10"/>
        <v>0.47563887826742324</v>
      </c>
      <c r="L381">
        <f>COUNTIF($A$2:A381,A381)</f>
        <v>2</v>
      </c>
      <c r="M381">
        <f t="shared" si="11"/>
        <v>3</v>
      </c>
    </row>
    <row r="382" spans="1:13" x14ac:dyDescent="0.55000000000000004">
      <c r="A382" t="s">
        <v>178</v>
      </c>
      <c r="B382">
        <v>5.1999999999999998E-2</v>
      </c>
      <c r="C382">
        <v>4.6500000000000004</v>
      </c>
      <c r="D382">
        <v>4</v>
      </c>
      <c r="E382">
        <v>1.386294361</v>
      </c>
      <c r="F382">
        <v>4</v>
      </c>
      <c r="G382">
        <v>2.1403398779999998</v>
      </c>
      <c r="H382">
        <v>1</v>
      </c>
      <c r="I382">
        <v>10</v>
      </c>
      <c r="J382">
        <f t="shared" ca="1" si="10"/>
        <v>0.49161702204944357</v>
      </c>
      <c r="L382">
        <f>COUNTIF($A$2:A382,A382)</f>
        <v>8</v>
      </c>
      <c r="M382">
        <f t="shared" si="11"/>
        <v>9</v>
      </c>
    </row>
    <row r="383" spans="1:13" x14ac:dyDescent="0.55000000000000004">
      <c r="A383" t="s">
        <v>187</v>
      </c>
      <c r="B383">
        <v>2.5999999999999999E-2</v>
      </c>
      <c r="C383">
        <v>2.1</v>
      </c>
      <c r="D383">
        <v>1</v>
      </c>
      <c r="E383">
        <v>0</v>
      </c>
      <c r="F383">
        <v>8</v>
      </c>
      <c r="G383">
        <v>2.1033899690000002</v>
      </c>
      <c r="H383">
        <v>3</v>
      </c>
      <c r="I383">
        <v>10</v>
      </c>
      <c r="J383">
        <f t="shared" ca="1" si="10"/>
        <v>0.96973721783202571</v>
      </c>
      <c r="L383">
        <f>COUNTIF($A$2:A383,A383)</f>
        <v>6</v>
      </c>
      <c r="M383">
        <f t="shared" si="11"/>
        <v>9</v>
      </c>
    </row>
    <row r="384" spans="1:13" x14ac:dyDescent="0.55000000000000004">
      <c r="A384" s="1" t="s">
        <v>47</v>
      </c>
      <c r="B384" s="1">
        <v>1.6E-2</v>
      </c>
      <c r="C384" s="1">
        <v>3.2</v>
      </c>
      <c r="D384" s="1">
        <v>1</v>
      </c>
      <c r="E384" s="1">
        <v>0</v>
      </c>
      <c r="F384" s="1">
        <v>7</v>
      </c>
      <c r="G384" s="1">
        <v>1.4536915269999999</v>
      </c>
      <c r="H384" s="1">
        <v>2</v>
      </c>
      <c r="I384" s="1">
        <v>2</v>
      </c>
      <c r="J384">
        <f t="shared" ca="1" si="10"/>
        <v>0.55381112366309748</v>
      </c>
      <c r="L384">
        <f>COUNTIF($A$2:A384,A384)</f>
        <v>1</v>
      </c>
      <c r="M384">
        <f t="shared" si="11"/>
        <v>1</v>
      </c>
    </row>
    <row r="385" spans="1:13" x14ac:dyDescent="0.55000000000000004">
      <c r="A385" t="s">
        <v>72</v>
      </c>
      <c r="B385">
        <v>0.02</v>
      </c>
      <c r="C385">
        <v>4.75</v>
      </c>
      <c r="D385">
        <v>8</v>
      </c>
      <c r="E385">
        <v>2.0794415420000001</v>
      </c>
      <c r="F385">
        <v>5</v>
      </c>
      <c r="G385">
        <v>3.7082065389999999</v>
      </c>
      <c r="H385">
        <v>2</v>
      </c>
      <c r="I385">
        <v>7</v>
      </c>
      <c r="J385">
        <f t="shared" ca="1" si="10"/>
        <v>0.18678012233794661</v>
      </c>
      <c r="L385">
        <f>COUNTIF($A$2:A385,A385)</f>
        <v>4</v>
      </c>
      <c r="M385">
        <f t="shared" si="11"/>
        <v>5</v>
      </c>
    </row>
    <row r="386" spans="1:13" x14ac:dyDescent="0.55000000000000004">
      <c r="A386" t="s">
        <v>163</v>
      </c>
      <c r="B386">
        <v>2.4E-2</v>
      </c>
      <c r="C386">
        <v>2.7</v>
      </c>
      <c r="D386">
        <v>3</v>
      </c>
      <c r="E386">
        <v>1.0986122890000001</v>
      </c>
      <c r="F386">
        <v>7</v>
      </c>
      <c r="G386">
        <v>2.4116888830000001</v>
      </c>
      <c r="H386">
        <v>3</v>
      </c>
      <c r="I386">
        <v>8</v>
      </c>
      <c r="J386">
        <f t="shared" ref="J386:J451" ca="1" si="12">RAND()</f>
        <v>0.44252939984069073</v>
      </c>
      <c r="L386">
        <f>COUNTIF($A$2:A386,A386)</f>
        <v>7</v>
      </c>
      <c r="M386">
        <f t="shared" si="11"/>
        <v>7</v>
      </c>
    </row>
    <row r="387" spans="1:13" x14ac:dyDescent="0.55000000000000004">
      <c r="A387" t="s">
        <v>155</v>
      </c>
      <c r="B387">
        <v>2.5000000000000001E-2</v>
      </c>
      <c r="C387">
        <v>5.7</v>
      </c>
      <c r="D387">
        <v>10</v>
      </c>
      <c r="E387">
        <v>2.3025850929999998</v>
      </c>
      <c r="F387">
        <v>4</v>
      </c>
      <c r="G387">
        <v>2.287635077</v>
      </c>
      <c r="H387">
        <v>1</v>
      </c>
      <c r="I387">
        <v>8</v>
      </c>
      <c r="J387">
        <f t="shared" ca="1" si="12"/>
        <v>0.76351943055426108</v>
      </c>
      <c r="L387">
        <f>COUNTIF($A$2:A387,A387)</f>
        <v>7</v>
      </c>
      <c r="M387">
        <f t="shared" ref="M387:M450" si="13">IF(I387=10,9,IF(I387=8,7,IF(I387=7,5,IF(I387=6,3,IF(I387=2,1)))))</f>
        <v>7</v>
      </c>
    </row>
    <row r="388" spans="1:13" x14ac:dyDescent="0.55000000000000004">
      <c r="A388" t="s">
        <v>165</v>
      </c>
      <c r="B388">
        <v>1.6E-2</v>
      </c>
      <c r="C388">
        <v>8.65</v>
      </c>
      <c r="D388">
        <v>24</v>
      </c>
      <c r="E388">
        <v>3.1780538300000001</v>
      </c>
      <c r="F388">
        <v>5</v>
      </c>
      <c r="G388">
        <v>3.6144332380000002</v>
      </c>
      <c r="H388">
        <v>1</v>
      </c>
      <c r="I388">
        <v>8</v>
      </c>
      <c r="J388">
        <f t="shared" ca="1" si="12"/>
        <v>0.42122313486779928</v>
      </c>
      <c r="L388">
        <f>COUNTIF($A$2:A388,A388)</f>
        <v>7</v>
      </c>
      <c r="M388">
        <f t="shared" si="13"/>
        <v>7</v>
      </c>
    </row>
    <row r="389" spans="1:13" x14ac:dyDescent="0.55000000000000004">
      <c r="A389" t="s">
        <v>188</v>
      </c>
      <c r="B389">
        <v>1.7999999999999999E-2</v>
      </c>
      <c r="C389">
        <v>6.05</v>
      </c>
      <c r="D389">
        <v>1</v>
      </c>
      <c r="E389">
        <v>0</v>
      </c>
      <c r="F389">
        <v>8</v>
      </c>
      <c r="G389">
        <v>2.94541977</v>
      </c>
      <c r="H389">
        <v>3</v>
      </c>
      <c r="I389">
        <v>10</v>
      </c>
      <c r="J389">
        <f t="shared" ca="1" si="12"/>
        <v>0.68946419966976336</v>
      </c>
      <c r="L389">
        <f>COUNTIF($A$2:A389,A389)</f>
        <v>9</v>
      </c>
      <c r="M389">
        <f t="shared" si="13"/>
        <v>9</v>
      </c>
    </row>
    <row r="390" spans="1:13" x14ac:dyDescent="0.55000000000000004">
      <c r="A390" t="s">
        <v>75</v>
      </c>
      <c r="B390">
        <v>1.9E-2</v>
      </c>
      <c r="C390">
        <v>7.35</v>
      </c>
      <c r="D390">
        <v>19</v>
      </c>
      <c r="E390">
        <v>2.9444389790000001</v>
      </c>
      <c r="F390">
        <v>4</v>
      </c>
      <c r="G390">
        <v>1.3890640990000001</v>
      </c>
      <c r="H390">
        <v>2</v>
      </c>
      <c r="I390">
        <v>7</v>
      </c>
      <c r="J390">
        <f t="shared" ca="1" si="12"/>
        <v>0.91256130876531938</v>
      </c>
      <c r="L390">
        <f>COUNTIF($A$2:A390,A390)</f>
        <v>5</v>
      </c>
      <c r="M390">
        <f t="shared" si="13"/>
        <v>5</v>
      </c>
    </row>
    <row r="391" spans="1:13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 t="shared" ca="1" si="12"/>
        <v>0.52939187497599294</v>
      </c>
      <c r="L391">
        <f>COUNTIF($A$2:A391,A391)</f>
        <v>9</v>
      </c>
      <c r="M391">
        <f t="shared" si="13"/>
        <v>9</v>
      </c>
    </row>
    <row r="392" spans="1:13" x14ac:dyDescent="0.55000000000000004">
      <c r="A392" t="s">
        <v>152</v>
      </c>
      <c r="B392">
        <v>0.02</v>
      </c>
      <c r="C392">
        <v>5.5</v>
      </c>
      <c r="D392">
        <v>3</v>
      </c>
      <c r="E392">
        <v>1.0986122890000001</v>
      </c>
      <c r="F392">
        <v>5</v>
      </c>
      <c r="G392">
        <v>3.1024067350000002</v>
      </c>
      <c r="H392">
        <v>1</v>
      </c>
      <c r="I392">
        <v>6</v>
      </c>
      <c r="J392">
        <f t="shared" ca="1" si="12"/>
        <v>0.81616943414660759</v>
      </c>
      <c r="L392">
        <f>COUNTIF($A$2:A392,A392)</f>
        <v>3</v>
      </c>
      <c r="M392">
        <f t="shared" si="13"/>
        <v>3</v>
      </c>
    </row>
    <row r="393" spans="1:13" x14ac:dyDescent="0.55000000000000004">
      <c r="A393" t="s">
        <v>162</v>
      </c>
      <c r="B393">
        <v>5.0000000000000001E-3</v>
      </c>
      <c r="C393">
        <v>6.05</v>
      </c>
      <c r="D393">
        <v>5</v>
      </c>
      <c r="E393">
        <v>1.609437912</v>
      </c>
      <c r="F393">
        <v>7</v>
      </c>
      <c r="G393">
        <v>5.1818291160000003</v>
      </c>
      <c r="H393">
        <v>2</v>
      </c>
      <c r="I393">
        <v>8</v>
      </c>
      <c r="J393">
        <f t="shared" ca="1" si="12"/>
        <v>0.23337457730708211</v>
      </c>
      <c r="L393">
        <f>COUNTIF($A$2:A393,A393)</f>
        <v>7</v>
      </c>
      <c r="M393">
        <f t="shared" si="13"/>
        <v>7</v>
      </c>
    </row>
    <row r="394" spans="1:13" x14ac:dyDescent="0.55000000000000004">
      <c r="A394" t="s">
        <v>166</v>
      </c>
      <c r="B394">
        <v>1.7999999999999999E-2</v>
      </c>
      <c r="C394">
        <v>6.05</v>
      </c>
      <c r="D394">
        <v>2</v>
      </c>
      <c r="E394">
        <v>0.69314718099999995</v>
      </c>
      <c r="F394">
        <v>6</v>
      </c>
      <c r="G394">
        <v>1.0466822229999999</v>
      </c>
      <c r="H394">
        <v>2</v>
      </c>
      <c r="I394">
        <v>8</v>
      </c>
      <c r="J394">
        <f t="shared" ca="1" si="12"/>
        <v>0.99860043124954767</v>
      </c>
      <c r="L394">
        <f>COUNTIF($A$2:A394,A394)</f>
        <v>6</v>
      </c>
      <c r="M394">
        <f t="shared" si="13"/>
        <v>7</v>
      </c>
    </row>
    <row r="395" spans="1:13" x14ac:dyDescent="0.55000000000000004">
      <c r="A395" t="s">
        <v>65</v>
      </c>
      <c r="B395">
        <v>5.8999999999999997E-2</v>
      </c>
      <c r="C395">
        <v>6.05</v>
      </c>
      <c r="D395">
        <v>2</v>
      </c>
      <c r="E395">
        <v>0.69314718099999995</v>
      </c>
      <c r="F395">
        <v>9</v>
      </c>
      <c r="G395">
        <v>1.03951126</v>
      </c>
      <c r="H395">
        <v>3</v>
      </c>
      <c r="I395">
        <v>7</v>
      </c>
      <c r="J395">
        <f t="shared" ca="1" si="12"/>
        <v>0.4913249038863341</v>
      </c>
      <c r="L395">
        <f>COUNTIF($A$2:A395,A395)</f>
        <v>4</v>
      </c>
      <c r="M395">
        <f t="shared" si="13"/>
        <v>5</v>
      </c>
    </row>
    <row r="396" spans="1:13" x14ac:dyDescent="0.55000000000000004">
      <c r="A396" t="s">
        <v>157</v>
      </c>
      <c r="B396">
        <v>2.1000000000000001E-2</v>
      </c>
      <c r="C396">
        <v>6.15</v>
      </c>
      <c r="D396">
        <v>23</v>
      </c>
      <c r="E396">
        <v>3.1354942160000001</v>
      </c>
      <c r="F396">
        <v>7</v>
      </c>
      <c r="G396">
        <v>1.5755533960000001</v>
      </c>
      <c r="H396">
        <v>2</v>
      </c>
      <c r="I396">
        <v>8</v>
      </c>
      <c r="J396">
        <f t="shared" ca="1" si="12"/>
        <v>2.6156105843058497E-2</v>
      </c>
      <c r="L396">
        <f>COUNTIF($A$2:A396,A396)</f>
        <v>6</v>
      </c>
      <c r="M396">
        <f t="shared" si="13"/>
        <v>7</v>
      </c>
    </row>
    <row r="397" spans="1:13" x14ac:dyDescent="0.55000000000000004">
      <c r="A397" t="s">
        <v>181</v>
      </c>
      <c r="B397">
        <v>0.05</v>
      </c>
      <c r="C397">
        <v>7.1</v>
      </c>
      <c r="D397">
        <v>10</v>
      </c>
      <c r="E397">
        <v>2.3025850929999998</v>
      </c>
      <c r="F397">
        <v>5</v>
      </c>
      <c r="G397">
        <v>-5.5492650999999997E-2</v>
      </c>
      <c r="H397">
        <v>1</v>
      </c>
      <c r="I397">
        <v>10</v>
      </c>
      <c r="J397">
        <f t="shared" ca="1" si="12"/>
        <v>0.44056763631906537</v>
      </c>
      <c r="L397">
        <f>COUNTIF($A$2:A397,A397)</f>
        <v>8</v>
      </c>
      <c r="M397">
        <f t="shared" si="13"/>
        <v>9</v>
      </c>
    </row>
    <row r="398" spans="1:13" x14ac:dyDescent="0.55000000000000004">
      <c r="A398" t="s">
        <v>149</v>
      </c>
      <c r="B398">
        <v>5.8999999999999997E-2</v>
      </c>
      <c r="C398">
        <v>8.9499999999999993</v>
      </c>
      <c r="D398">
        <v>348</v>
      </c>
      <c r="E398">
        <v>5.8522024799999999</v>
      </c>
      <c r="F398">
        <v>4</v>
      </c>
      <c r="G398">
        <v>2.4814550139999998</v>
      </c>
      <c r="H398">
        <v>1</v>
      </c>
      <c r="I398">
        <v>6</v>
      </c>
      <c r="J398">
        <f t="shared" ca="1" si="12"/>
        <v>0.8345493361978924</v>
      </c>
      <c r="L398">
        <f>COUNTIF($A$2:A398,A398)</f>
        <v>2</v>
      </c>
      <c r="M398">
        <f t="shared" si="13"/>
        <v>3</v>
      </c>
    </row>
    <row r="399" spans="1:13" x14ac:dyDescent="0.55000000000000004">
      <c r="A399" t="s">
        <v>168</v>
      </c>
      <c r="B399">
        <v>5.1999999999999998E-2</v>
      </c>
      <c r="C399">
        <v>5.5</v>
      </c>
      <c r="D399">
        <v>10</v>
      </c>
      <c r="E399">
        <v>2.3025850929999998</v>
      </c>
      <c r="F399">
        <v>6</v>
      </c>
      <c r="G399">
        <v>2.3213042239999999</v>
      </c>
      <c r="H399">
        <v>2</v>
      </c>
      <c r="I399">
        <v>8</v>
      </c>
      <c r="J399">
        <f t="shared" ca="1" si="12"/>
        <v>0.15788266361705028</v>
      </c>
      <c r="L399">
        <f>COUNTIF($A$2:A399,A399)</f>
        <v>7</v>
      </c>
      <c r="M399">
        <f t="shared" si="13"/>
        <v>7</v>
      </c>
    </row>
    <row r="400" spans="1:13" x14ac:dyDescent="0.55000000000000004">
      <c r="A400" t="s">
        <v>187</v>
      </c>
      <c r="B400">
        <v>2.5999999999999999E-2</v>
      </c>
      <c r="C400">
        <v>2.1</v>
      </c>
      <c r="D400">
        <v>1</v>
      </c>
      <c r="E400">
        <v>0</v>
      </c>
      <c r="F400">
        <v>8</v>
      </c>
      <c r="G400">
        <v>2.1033899690000002</v>
      </c>
      <c r="H400">
        <v>3</v>
      </c>
      <c r="I400">
        <v>10</v>
      </c>
      <c r="J400">
        <f t="shared" ca="1" si="12"/>
        <v>5.7695151537199729E-2</v>
      </c>
      <c r="L400">
        <f>COUNTIF($A$2:A400,A400)</f>
        <v>7</v>
      </c>
      <c r="M400">
        <f t="shared" si="13"/>
        <v>9</v>
      </c>
    </row>
    <row r="401" spans="1:13" x14ac:dyDescent="0.55000000000000004">
      <c r="A401" t="s">
        <v>172</v>
      </c>
      <c r="B401">
        <v>5.6000000000000001E-2</v>
      </c>
      <c r="C401">
        <v>5.7</v>
      </c>
      <c r="D401">
        <v>9</v>
      </c>
      <c r="E401">
        <v>2.1972245770000001</v>
      </c>
      <c r="F401">
        <v>6</v>
      </c>
      <c r="G401">
        <v>1.876621885</v>
      </c>
      <c r="H401">
        <v>2</v>
      </c>
      <c r="I401">
        <v>10</v>
      </c>
      <c r="J401">
        <f t="shared" ca="1" si="12"/>
        <v>0.29198694560734928</v>
      </c>
      <c r="L401">
        <f>COUNTIF($A$2:A401,A401)</f>
        <v>8</v>
      </c>
      <c r="M401">
        <f t="shared" si="13"/>
        <v>9</v>
      </c>
    </row>
    <row r="402" spans="1:13" x14ac:dyDescent="0.55000000000000004">
      <c r="A402" t="s">
        <v>180</v>
      </c>
      <c r="B402">
        <v>2.7E-2</v>
      </c>
      <c r="C402">
        <v>6.1</v>
      </c>
      <c r="D402">
        <v>9</v>
      </c>
      <c r="E402">
        <v>2.1972245770000001</v>
      </c>
      <c r="F402">
        <v>5</v>
      </c>
      <c r="G402">
        <v>0.67355275699999995</v>
      </c>
      <c r="H402">
        <v>2</v>
      </c>
      <c r="I402">
        <v>10</v>
      </c>
      <c r="J402">
        <f t="shared" ca="1" si="12"/>
        <v>0.43936548752149196</v>
      </c>
      <c r="L402">
        <f>COUNTIF($A$2:A402,A402)</f>
        <v>7</v>
      </c>
      <c r="M402">
        <f t="shared" si="13"/>
        <v>9</v>
      </c>
    </row>
    <row r="403" spans="1:13" x14ac:dyDescent="0.55000000000000004">
      <c r="A403" s="1" t="s">
        <v>62</v>
      </c>
      <c r="B403" s="1">
        <v>3.0000000000000001E-3</v>
      </c>
      <c r="C403" s="1">
        <v>6.95</v>
      </c>
      <c r="D403" s="1">
        <v>8</v>
      </c>
      <c r="E403" s="1">
        <v>2.0794415420000001</v>
      </c>
      <c r="F403" s="1">
        <v>11</v>
      </c>
      <c r="G403" s="1">
        <v>0.30558738600000002</v>
      </c>
      <c r="H403" s="1">
        <v>4</v>
      </c>
      <c r="I403" s="1">
        <v>2</v>
      </c>
      <c r="J403">
        <f t="shared" ca="1" si="12"/>
        <v>0.13882943984590601</v>
      </c>
      <c r="L403">
        <f>COUNTIF($A$2:A403,A403)</f>
        <v>1</v>
      </c>
      <c r="M403">
        <f t="shared" si="13"/>
        <v>1</v>
      </c>
    </row>
    <row r="404" spans="1:13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 t="shared" ca="1" si="12"/>
        <v>0.76570480502078542</v>
      </c>
      <c r="L404">
        <f>COUNTIF($A$2:A404,A404)</f>
        <v>9</v>
      </c>
      <c r="M404">
        <f t="shared" si="13"/>
        <v>9</v>
      </c>
    </row>
    <row r="405" spans="1:13" x14ac:dyDescent="0.55000000000000004">
      <c r="A405" t="s">
        <v>138</v>
      </c>
      <c r="B405">
        <v>1.4E-2</v>
      </c>
      <c r="C405">
        <v>6.85</v>
      </c>
      <c r="D405">
        <v>7</v>
      </c>
      <c r="E405">
        <v>1.9459101489999999</v>
      </c>
      <c r="F405">
        <v>3</v>
      </c>
      <c r="G405">
        <v>4.4504567450000003</v>
      </c>
      <c r="H405">
        <v>1</v>
      </c>
      <c r="I405">
        <v>6</v>
      </c>
      <c r="J405">
        <f t="shared" ca="1" si="12"/>
        <v>0.99803156823554662</v>
      </c>
      <c r="L405">
        <f>COUNTIF($A$2:A405,A405)</f>
        <v>3</v>
      </c>
      <c r="M405">
        <f t="shared" si="13"/>
        <v>3</v>
      </c>
    </row>
    <row r="406" spans="1:13" x14ac:dyDescent="0.55000000000000004">
      <c r="A406" t="s">
        <v>175</v>
      </c>
      <c r="B406">
        <v>1.7999999999999999E-2</v>
      </c>
      <c r="C406">
        <v>5.7</v>
      </c>
      <c r="D406">
        <v>9</v>
      </c>
      <c r="E406">
        <v>2.1972245770000001</v>
      </c>
      <c r="F406">
        <v>10</v>
      </c>
      <c r="G406">
        <v>0.41392047399999998</v>
      </c>
      <c r="H406">
        <v>3</v>
      </c>
      <c r="I406">
        <v>10</v>
      </c>
      <c r="J406">
        <f t="shared" ca="1" si="12"/>
        <v>0.17126099924089555</v>
      </c>
      <c r="L406">
        <f>COUNTIF($A$2:A406,A406)</f>
        <v>9</v>
      </c>
      <c r="M406">
        <f t="shared" si="13"/>
        <v>9</v>
      </c>
    </row>
    <row r="407" spans="1:13" x14ac:dyDescent="0.55000000000000004">
      <c r="A407" t="s">
        <v>164</v>
      </c>
      <c r="B407">
        <v>5.2999999999999999E-2</v>
      </c>
      <c r="C407">
        <v>6.05</v>
      </c>
      <c r="D407">
        <v>16</v>
      </c>
      <c r="E407">
        <v>2.7725887220000001</v>
      </c>
      <c r="F407">
        <v>6</v>
      </c>
      <c r="G407">
        <v>0.64339064099999999</v>
      </c>
      <c r="H407">
        <v>2</v>
      </c>
      <c r="I407">
        <v>8</v>
      </c>
      <c r="J407">
        <f t="shared" ca="1" si="12"/>
        <v>0.65344594125528022</v>
      </c>
      <c r="L407">
        <f>COUNTIF($A$2:A407,A407)</f>
        <v>7</v>
      </c>
      <c r="M407">
        <f t="shared" si="13"/>
        <v>7</v>
      </c>
    </row>
    <row r="408" spans="1:13" x14ac:dyDescent="0.55000000000000004">
      <c r="A408" t="s">
        <v>148</v>
      </c>
      <c r="B408">
        <v>6.0999999999999999E-2</v>
      </c>
      <c r="C408">
        <v>5.8</v>
      </c>
      <c r="D408">
        <v>4</v>
      </c>
      <c r="E408">
        <v>1.386294361</v>
      </c>
      <c r="F408">
        <v>6</v>
      </c>
      <c r="G408">
        <v>1.1402319480000001</v>
      </c>
      <c r="H408">
        <v>2</v>
      </c>
      <c r="I408">
        <v>6</v>
      </c>
      <c r="J408">
        <f t="shared" ca="1" si="12"/>
        <v>0.53171863555372567</v>
      </c>
      <c r="L408">
        <f>COUNTIF($A$2:A408,A408)</f>
        <v>3</v>
      </c>
      <c r="M408">
        <f t="shared" si="13"/>
        <v>3</v>
      </c>
    </row>
    <row r="409" spans="1:13" x14ac:dyDescent="0.55000000000000004">
      <c r="A409" t="s">
        <v>183</v>
      </c>
      <c r="B409">
        <v>1.6E-2</v>
      </c>
      <c r="C409">
        <v>6.2</v>
      </c>
      <c r="D409">
        <v>36</v>
      </c>
      <c r="E409">
        <v>3.5835189380000001</v>
      </c>
      <c r="F409">
        <v>5</v>
      </c>
      <c r="G409">
        <v>3.1402849879999999</v>
      </c>
      <c r="H409">
        <v>1</v>
      </c>
      <c r="I409">
        <v>10</v>
      </c>
      <c r="J409">
        <f t="shared" ca="1" si="12"/>
        <v>7.2689800974062191E-2</v>
      </c>
      <c r="L409">
        <f>COUNTIF($A$2:A409,A409)</f>
        <v>8</v>
      </c>
      <c r="M409">
        <f t="shared" si="13"/>
        <v>9</v>
      </c>
    </row>
    <row r="410" spans="1:13" x14ac:dyDescent="0.55000000000000004">
      <c r="A410" t="s">
        <v>137</v>
      </c>
      <c r="B410">
        <v>2.5999999999999999E-2</v>
      </c>
      <c r="C410">
        <v>4.3</v>
      </c>
      <c r="D410">
        <v>1</v>
      </c>
      <c r="E410">
        <v>0</v>
      </c>
      <c r="F410">
        <v>8</v>
      </c>
      <c r="G410">
        <v>0.526637511</v>
      </c>
      <c r="H410">
        <v>3</v>
      </c>
      <c r="I410">
        <v>6</v>
      </c>
      <c r="J410">
        <f t="shared" ca="1" si="12"/>
        <v>0.15545700785203531</v>
      </c>
      <c r="L410">
        <f>COUNTIF($A$2:A410,A410)</f>
        <v>3</v>
      </c>
      <c r="M410">
        <f t="shared" si="13"/>
        <v>3</v>
      </c>
    </row>
    <row r="411" spans="1:13" x14ac:dyDescent="0.55000000000000004">
      <c r="A411" t="s">
        <v>154</v>
      </c>
      <c r="B411">
        <v>6.3E-2</v>
      </c>
      <c r="C411">
        <v>5</v>
      </c>
      <c r="D411">
        <v>3</v>
      </c>
      <c r="E411">
        <v>1.0986122890000001</v>
      </c>
      <c r="F411">
        <v>4</v>
      </c>
      <c r="G411">
        <v>2.468407682</v>
      </c>
      <c r="H411">
        <v>1</v>
      </c>
      <c r="I411">
        <v>8</v>
      </c>
      <c r="J411">
        <f t="shared" ca="1" si="12"/>
        <v>0.19189582420631313</v>
      </c>
      <c r="L411">
        <f>COUNTIF($A$2:A411,A411)</f>
        <v>6</v>
      </c>
      <c r="M411">
        <f t="shared" si="13"/>
        <v>7</v>
      </c>
    </row>
    <row r="412" spans="1:13" x14ac:dyDescent="0.55000000000000004">
      <c r="A412" t="s">
        <v>158</v>
      </c>
      <c r="B412">
        <v>6.0999999999999999E-2</v>
      </c>
      <c r="C412">
        <v>6.4</v>
      </c>
      <c r="D412">
        <v>4</v>
      </c>
      <c r="E412">
        <v>1.386294361</v>
      </c>
      <c r="F412">
        <v>7</v>
      </c>
      <c r="G412">
        <v>0.40697080400000002</v>
      </c>
      <c r="H412">
        <v>2</v>
      </c>
      <c r="I412">
        <v>8</v>
      </c>
      <c r="J412">
        <f t="shared" ca="1" si="12"/>
        <v>0.13491481910642478</v>
      </c>
      <c r="L412">
        <f>COUNTIF($A$2:A412,A412)</f>
        <v>7</v>
      </c>
      <c r="M412">
        <f t="shared" si="13"/>
        <v>7</v>
      </c>
    </row>
    <row r="413" spans="1:13" x14ac:dyDescent="0.55000000000000004">
      <c r="A413" t="s">
        <v>78</v>
      </c>
      <c r="B413">
        <v>5.1999999999999998E-2</v>
      </c>
      <c r="C413">
        <v>5.6</v>
      </c>
      <c r="D413">
        <v>3</v>
      </c>
      <c r="E413">
        <v>1.0986122890000001</v>
      </c>
      <c r="F413">
        <v>9</v>
      </c>
      <c r="G413">
        <v>3.758683188</v>
      </c>
      <c r="H413">
        <v>2</v>
      </c>
      <c r="I413">
        <v>7</v>
      </c>
      <c r="J413">
        <f t="shared" ca="1" si="12"/>
        <v>0.6435517818585188</v>
      </c>
      <c r="L413">
        <f>COUNTIF($A$2:A413,A413)</f>
        <v>5</v>
      </c>
      <c r="M413">
        <f t="shared" si="13"/>
        <v>5</v>
      </c>
    </row>
    <row r="414" spans="1:13" x14ac:dyDescent="0.55000000000000004">
      <c r="A414" t="s">
        <v>173</v>
      </c>
      <c r="B414">
        <v>7.2999999999999995E-2</v>
      </c>
      <c r="C414">
        <v>4.9000000000000004</v>
      </c>
      <c r="D414">
        <v>7</v>
      </c>
      <c r="E414">
        <v>1.9459101489999999</v>
      </c>
      <c r="F414">
        <v>5</v>
      </c>
      <c r="G414">
        <v>0.58416263999999996</v>
      </c>
      <c r="H414">
        <v>1</v>
      </c>
      <c r="I414">
        <v>10</v>
      </c>
      <c r="J414">
        <f t="shared" ca="1" si="12"/>
        <v>0.40196261750060414</v>
      </c>
      <c r="L414">
        <f>COUNTIF($A$2:A414,A414)</f>
        <v>8</v>
      </c>
      <c r="M414">
        <f t="shared" si="13"/>
        <v>9</v>
      </c>
    </row>
    <row r="415" spans="1:13" x14ac:dyDescent="0.55000000000000004">
      <c r="A415" t="s">
        <v>73</v>
      </c>
      <c r="B415">
        <v>2.1000000000000001E-2</v>
      </c>
      <c r="C415">
        <v>4.2</v>
      </c>
      <c r="D415">
        <v>1</v>
      </c>
      <c r="E415">
        <v>0</v>
      </c>
      <c r="F415">
        <v>8</v>
      </c>
      <c r="G415">
        <v>2.9010607000000001E-2</v>
      </c>
      <c r="H415">
        <v>3</v>
      </c>
      <c r="I415">
        <v>7</v>
      </c>
      <c r="J415">
        <f t="shared" ca="1" si="12"/>
        <v>0.42742232051848306</v>
      </c>
      <c r="L415">
        <f>COUNTIF($A$2:A415,A415)</f>
        <v>4</v>
      </c>
      <c r="M415">
        <f t="shared" si="13"/>
        <v>5</v>
      </c>
    </row>
    <row r="416" spans="1:13" x14ac:dyDescent="0.55000000000000004">
      <c r="A416" s="1" t="s">
        <v>55</v>
      </c>
      <c r="B416" s="1">
        <v>7.3999999999999996E-2</v>
      </c>
      <c r="C416" s="1">
        <v>4</v>
      </c>
      <c r="D416" s="1">
        <v>1</v>
      </c>
      <c r="E416" s="1">
        <v>0</v>
      </c>
      <c r="F416" s="1">
        <v>7</v>
      </c>
      <c r="G416" s="1">
        <v>0.65546137000000004</v>
      </c>
      <c r="H416" s="1">
        <v>2</v>
      </c>
      <c r="I416" s="1">
        <v>2</v>
      </c>
      <c r="J416">
        <f t="shared" ca="1" si="12"/>
        <v>0.96501854984456159</v>
      </c>
      <c r="L416">
        <f>COUNTIF($A$2:A416,A416)</f>
        <v>1</v>
      </c>
      <c r="M416">
        <f t="shared" si="13"/>
        <v>1</v>
      </c>
    </row>
    <row r="417" spans="1:13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 t="shared" ca="1" si="12"/>
        <v>0.32342311596325801</v>
      </c>
      <c r="L417">
        <f>COUNTIF($A$2:A417,A417)</f>
        <v>9</v>
      </c>
      <c r="M417">
        <f t="shared" si="13"/>
        <v>9</v>
      </c>
    </row>
    <row r="418" spans="1:13" x14ac:dyDescent="0.55000000000000004">
      <c r="A418" t="s">
        <v>68</v>
      </c>
      <c r="B418">
        <v>6.0000000000000001E-3</v>
      </c>
      <c r="C418">
        <v>5.75</v>
      </c>
      <c r="D418">
        <v>1</v>
      </c>
      <c r="E418">
        <v>0</v>
      </c>
      <c r="F418">
        <v>9</v>
      </c>
      <c r="G418">
        <v>2.6238453700000002</v>
      </c>
      <c r="H418">
        <v>3</v>
      </c>
      <c r="I418">
        <v>7</v>
      </c>
      <c r="J418">
        <f t="shared" ca="1" si="12"/>
        <v>0.18380759185688866</v>
      </c>
      <c r="L418">
        <f>COUNTIF($A$2:A418,A418)</f>
        <v>5</v>
      </c>
      <c r="M418">
        <f t="shared" si="13"/>
        <v>5</v>
      </c>
    </row>
    <row r="419" spans="1:13" x14ac:dyDescent="0.55000000000000004">
      <c r="A419" t="s">
        <v>179</v>
      </c>
      <c r="B419">
        <v>2.1000000000000001E-2</v>
      </c>
      <c r="C419">
        <v>6.9</v>
      </c>
      <c r="D419">
        <v>19</v>
      </c>
      <c r="E419">
        <v>2.9444389790000001</v>
      </c>
      <c r="F419">
        <v>4</v>
      </c>
      <c r="G419">
        <v>1.173394746</v>
      </c>
      <c r="H419">
        <v>1</v>
      </c>
      <c r="I419">
        <v>10</v>
      </c>
      <c r="J419">
        <f t="shared" ca="1" si="12"/>
        <v>0.44177359634056856</v>
      </c>
      <c r="L419">
        <f>COUNTIF($A$2:A419,A419)</f>
        <v>8</v>
      </c>
      <c r="M419">
        <f t="shared" si="13"/>
        <v>9</v>
      </c>
    </row>
    <row r="420" spans="1:13" x14ac:dyDescent="0.55000000000000004">
      <c r="A420" t="s">
        <v>181</v>
      </c>
      <c r="B420">
        <v>0.05</v>
      </c>
      <c r="C420">
        <v>7.1</v>
      </c>
      <c r="D420">
        <v>10</v>
      </c>
      <c r="E420">
        <v>2.3025850929999998</v>
      </c>
      <c r="F420">
        <v>5</v>
      </c>
      <c r="G420">
        <v>-5.5492650999999997E-2</v>
      </c>
      <c r="H420">
        <v>1</v>
      </c>
      <c r="I420">
        <v>10</v>
      </c>
      <c r="J420">
        <f t="shared" ca="1" si="12"/>
        <v>0.3790150598553953</v>
      </c>
      <c r="L420">
        <f>COUNTIF($A$2:A420,A420)</f>
        <v>9</v>
      </c>
      <c r="M420">
        <f t="shared" si="13"/>
        <v>9</v>
      </c>
    </row>
    <row r="421" spans="1:13" x14ac:dyDescent="0.55000000000000004">
      <c r="A421" t="s">
        <v>157</v>
      </c>
      <c r="B421">
        <v>2.1000000000000001E-2</v>
      </c>
      <c r="C421">
        <v>6.15</v>
      </c>
      <c r="D421">
        <v>23</v>
      </c>
      <c r="E421">
        <v>3.1354942160000001</v>
      </c>
      <c r="F421">
        <v>7</v>
      </c>
      <c r="G421">
        <v>1.5755533960000001</v>
      </c>
      <c r="H421">
        <v>2</v>
      </c>
      <c r="I421">
        <v>8</v>
      </c>
      <c r="J421">
        <f t="shared" ca="1" si="12"/>
        <v>0.48181138681209046</v>
      </c>
      <c r="L421">
        <f>COUNTIF($A$2:A421,A421)</f>
        <v>7</v>
      </c>
      <c r="M421">
        <f t="shared" si="13"/>
        <v>7</v>
      </c>
    </row>
    <row r="422" spans="1:13" x14ac:dyDescent="0.55000000000000004">
      <c r="A422" t="s">
        <v>186</v>
      </c>
      <c r="B422">
        <v>5.6000000000000001E-2</v>
      </c>
      <c r="C422">
        <v>7.75</v>
      </c>
      <c r="D422">
        <v>7</v>
      </c>
      <c r="E422">
        <v>1.9459101489999999</v>
      </c>
      <c r="F422">
        <v>6</v>
      </c>
      <c r="G422">
        <v>4.506836088</v>
      </c>
      <c r="H422">
        <v>3</v>
      </c>
      <c r="I422">
        <v>10</v>
      </c>
      <c r="J422">
        <f t="shared" ca="1" si="12"/>
        <v>8.3439096954656677E-2</v>
      </c>
      <c r="L422">
        <f>COUNTIF($A$2:A422,A422)</f>
        <v>8</v>
      </c>
      <c r="M422">
        <f t="shared" si="13"/>
        <v>9</v>
      </c>
    </row>
    <row r="423" spans="1:13" x14ac:dyDescent="0.55000000000000004">
      <c r="A423" t="s">
        <v>69</v>
      </c>
      <c r="B423">
        <v>1.0999999999999999E-2</v>
      </c>
      <c r="C423">
        <v>6.1</v>
      </c>
      <c r="D423">
        <v>144</v>
      </c>
      <c r="E423">
        <v>4.9698133000000002</v>
      </c>
      <c r="F423">
        <v>6</v>
      </c>
      <c r="G423">
        <v>2.4203688099999998</v>
      </c>
      <c r="H423">
        <v>1</v>
      </c>
      <c r="I423">
        <v>7</v>
      </c>
      <c r="J423">
        <f t="shared" ca="1" si="12"/>
        <v>0.74289119049899854</v>
      </c>
      <c r="L423">
        <f>COUNTIF($A$2:A423,A423)</f>
        <v>5</v>
      </c>
      <c r="M423">
        <f t="shared" si="13"/>
        <v>5</v>
      </c>
    </row>
    <row r="424" spans="1:13" x14ac:dyDescent="0.55000000000000004">
      <c r="A424" t="s">
        <v>135</v>
      </c>
      <c r="B424">
        <v>0.05</v>
      </c>
      <c r="C424">
        <v>3.85</v>
      </c>
      <c r="D424">
        <v>1</v>
      </c>
      <c r="E424">
        <v>0</v>
      </c>
      <c r="F424">
        <v>7</v>
      </c>
      <c r="G424">
        <v>4.4935857559999999</v>
      </c>
      <c r="H424">
        <v>2</v>
      </c>
      <c r="I424">
        <v>6</v>
      </c>
      <c r="J424">
        <f t="shared" ca="1" si="12"/>
        <v>0.587412483071587</v>
      </c>
      <c r="L424">
        <f>COUNTIF($A$2:A424,A424)</f>
        <v>3</v>
      </c>
      <c r="M424">
        <f t="shared" si="13"/>
        <v>3</v>
      </c>
    </row>
    <row r="425" spans="1:13" x14ac:dyDescent="0.55000000000000004">
      <c r="A425" t="s">
        <v>146</v>
      </c>
      <c r="B425">
        <v>5.1999999999999998E-2</v>
      </c>
      <c r="C425">
        <v>7.55</v>
      </c>
      <c r="D425">
        <v>61</v>
      </c>
      <c r="E425">
        <v>4.1108738640000002</v>
      </c>
      <c r="F425">
        <v>5</v>
      </c>
      <c r="G425">
        <v>1.3168760230000001</v>
      </c>
      <c r="H425">
        <v>1</v>
      </c>
      <c r="I425">
        <v>6</v>
      </c>
      <c r="J425">
        <f t="shared" ca="1" si="12"/>
        <v>0.35074031178283005</v>
      </c>
      <c r="L425">
        <f>COUNTIF($A$2:A425,A425)</f>
        <v>3</v>
      </c>
      <c r="M425">
        <f t="shared" si="13"/>
        <v>3</v>
      </c>
    </row>
    <row r="426" spans="1:13" x14ac:dyDescent="0.55000000000000004">
      <c r="A426" t="s">
        <v>185</v>
      </c>
      <c r="B426">
        <v>5.1999999999999998E-2</v>
      </c>
      <c r="C426">
        <v>4.25</v>
      </c>
      <c r="D426">
        <v>23</v>
      </c>
      <c r="E426">
        <v>3.1354942160000001</v>
      </c>
      <c r="F426">
        <v>5</v>
      </c>
      <c r="G426">
        <v>1.4673793509999999</v>
      </c>
      <c r="H426">
        <v>1</v>
      </c>
      <c r="I426">
        <v>10</v>
      </c>
      <c r="J426">
        <f t="shared" ca="1" si="12"/>
        <v>0.31362852155747267</v>
      </c>
      <c r="L426">
        <f>COUNTIF($A$2:A426,A426)</f>
        <v>9</v>
      </c>
      <c r="M426">
        <f t="shared" si="13"/>
        <v>9</v>
      </c>
    </row>
    <row r="427" spans="1:13" x14ac:dyDescent="0.55000000000000004">
      <c r="A427" t="s">
        <v>179</v>
      </c>
      <c r="B427">
        <v>2.1000000000000001E-2</v>
      </c>
      <c r="C427">
        <v>6.9</v>
      </c>
      <c r="D427">
        <v>19</v>
      </c>
      <c r="E427">
        <v>2.9444389790000001</v>
      </c>
      <c r="F427">
        <v>4</v>
      </c>
      <c r="G427">
        <v>1.173394746</v>
      </c>
      <c r="H427">
        <v>1</v>
      </c>
      <c r="I427">
        <v>10</v>
      </c>
      <c r="J427">
        <f t="shared" ca="1" si="12"/>
        <v>0.41062865701905216</v>
      </c>
      <c r="L427">
        <f>COUNTIF($A$2:A427,A427)</f>
        <v>9</v>
      </c>
      <c r="M427">
        <f t="shared" si="13"/>
        <v>9</v>
      </c>
    </row>
    <row r="428" spans="1:13" x14ac:dyDescent="0.55000000000000004">
      <c r="A428" t="s">
        <v>143</v>
      </c>
      <c r="B428">
        <v>5.0999999999999997E-2</v>
      </c>
      <c r="C428">
        <v>7.05</v>
      </c>
      <c r="D428">
        <v>60</v>
      </c>
      <c r="E428">
        <v>4.0943445619999999</v>
      </c>
      <c r="F428">
        <v>5</v>
      </c>
      <c r="G428">
        <v>0.47713584999999997</v>
      </c>
      <c r="H428">
        <v>1</v>
      </c>
      <c r="I428">
        <v>6</v>
      </c>
      <c r="J428">
        <f t="shared" ca="1" si="12"/>
        <v>0.9773252552386299</v>
      </c>
      <c r="L428">
        <f>COUNTIF($A$2:A428,A428)</f>
        <v>3</v>
      </c>
      <c r="M428">
        <f t="shared" si="13"/>
        <v>3</v>
      </c>
    </row>
    <row r="429" spans="1:13" x14ac:dyDescent="0.55000000000000004">
      <c r="A429" t="s">
        <v>65</v>
      </c>
      <c r="B429">
        <v>5.8999999999999997E-2</v>
      </c>
      <c r="C429">
        <v>6.05</v>
      </c>
      <c r="D429">
        <v>2</v>
      </c>
      <c r="E429">
        <v>0.69314718099999995</v>
      </c>
      <c r="F429">
        <v>9</v>
      </c>
      <c r="G429">
        <v>1.03951126</v>
      </c>
      <c r="H429">
        <v>3</v>
      </c>
      <c r="I429">
        <v>7</v>
      </c>
      <c r="J429">
        <f t="shared" ca="1" si="12"/>
        <v>0.58751509763980836</v>
      </c>
      <c r="L429">
        <f>COUNTIF($A$2:A429,A429)</f>
        <v>5</v>
      </c>
      <c r="M429">
        <f t="shared" si="13"/>
        <v>5</v>
      </c>
    </row>
    <row r="430" spans="1:13" x14ac:dyDescent="0.55000000000000004">
      <c r="A430" t="s">
        <v>144</v>
      </c>
      <c r="B430">
        <v>2.1999999999999999E-2</v>
      </c>
      <c r="C430">
        <v>6.8</v>
      </c>
      <c r="D430">
        <v>10</v>
      </c>
      <c r="E430">
        <v>2.3025850929999998</v>
      </c>
      <c r="F430">
        <v>8</v>
      </c>
      <c r="G430">
        <v>2.0641682819999998</v>
      </c>
      <c r="H430">
        <v>2</v>
      </c>
      <c r="I430">
        <v>6</v>
      </c>
      <c r="J430">
        <f t="shared" ca="1" si="12"/>
        <v>4.1679120863844732E-2</v>
      </c>
      <c r="L430">
        <f>COUNTIF($A$2:A430,A430)</f>
        <v>3</v>
      </c>
      <c r="M430">
        <f t="shared" si="13"/>
        <v>3</v>
      </c>
    </row>
    <row r="431" spans="1:13" x14ac:dyDescent="0.55000000000000004">
      <c r="A431" t="s">
        <v>187</v>
      </c>
      <c r="B431">
        <v>2.5999999999999999E-2</v>
      </c>
      <c r="C431">
        <v>2.1</v>
      </c>
      <c r="D431">
        <v>1</v>
      </c>
      <c r="E431">
        <v>0</v>
      </c>
      <c r="F431">
        <v>8</v>
      </c>
      <c r="G431">
        <v>2.1033899690000002</v>
      </c>
      <c r="H431">
        <v>3</v>
      </c>
      <c r="I431">
        <v>10</v>
      </c>
      <c r="J431">
        <f t="shared" ca="1" si="12"/>
        <v>0.47258222739636879</v>
      </c>
      <c r="L431">
        <f>COUNTIF($A$2:A431,A431)</f>
        <v>8</v>
      </c>
      <c r="M431">
        <f t="shared" si="13"/>
        <v>9</v>
      </c>
    </row>
    <row r="432" spans="1:13" x14ac:dyDescent="0.55000000000000004">
      <c r="A432" t="s">
        <v>167</v>
      </c>
      <c r="B432">
        <v>5.3999999999999999E-2</v>
      </c>
      <c r="C432">
        <v>4.0999999999999996</v>
      </c>
      <c r="D432">
        <v>1</v>
      </c>
      <c r="E432">
        <v>0</v>
      </c>
      <c r="F432">
        <v>10</v>
      </c>
      <c r="G432">
        <v>1.1063694209999999</v>
      </c>
      <c r="H432">
        <v>3</v>
      </c>
      <c r="I432">
        <v>8</v>
      </c>
      <c r="J432">
        <f t="shared" ca="1" si="12"/>
        <v>0.98010173452782545</v>
      </c>
      <c r="L432">
        <f>COUNTIF($A$2:A432,A432)</f>
        <v>7</v>
      </c>
      <c r="M432">
        <f t="shared" si="13"/>
        <v>7</v>
      </c>
    </row>
    <row r="433" spans="1:13" x14ac:dyDescent="0.55000000000000004">
      <c r="A433" t="s">
        <v>159</v>
      </c>
      <c r="B433">
        <v>5.6000000000000001E-2</v>
      </c>
      <c r="C433">
        <v>5.4</v>
      </c>
      <c r="D433">
        <v>13</v>
      </c>
      <c r="E433">
        <v>2.5649493570000002</v>
      </c>
      <c r="F433">
        <v>4</v>
      </c>
      <c r="G433">
        <v>1.8805944619999999</v>
      </c>
      <c r="H433">
        <v>1</v>
      </c>
      <c r="I433">
        <v>8</v>
      </c>
      <c r="J433">
        <f t="shared" ca="1" si="12"/>
        <v>0.68560924461143613</v>
      </c>
      <c r="L433">
        <f>COUNTIF($A$2:A433,A433)</f>
        <v>6</v>
      </c>
      <c r="M433">
        <f t="shared" si="13"/>
        <v>7</v>
      </c>
    </row>
    <row r="434" spans="1:13" x14ac:dyDescent="0.55000000000000004">
      <c r="A434" t="s">
        <v>71</v>
      </c>
      <c r="B434">
        <v>5.8999999999999997E-2</v>
      </c>
      <c r="C434">
        <v>7.5</v>
      </c>
      <c r="D434">
        <v>33</v>
      </c>
      <c r="E434">
        <v>3.496507561</v>
      </c>
      <c r="F434">
        <v>4</v>
      </c>
      <c r="G434">
        <v>1.806443386</v>
      </c>
      <c r="H434">
        <v>1</v>
      </c>
      <c r="I434">
        <v>7</v>
      </c>
      <c r="J434">
        <f t="shared" ca="1" si="12"/>
        <v>0.99162335281280278</v>
      </c>
      <c r="L434">
        <f>COUNTIF($A$2:A434,A434)</f>
        <v>5</v>
      </c>
      <c r="M434">
        <f t="shared" si="13"/>
        <v>5</v>
      </c>
    </row>
    <row r="435" spans="1:13" x14ac:dyDescent="0.55000000000000004">
      <c r="A435" t="s">
        <v>183</v>
      </c>
      <c r="B435">
        <v>1.6E-2</v>
      </c>
      <c r="C435">
        <v>6.2</v>
      </c>
      <c r="D435">
        <v>36</v>
      </c>
      <c r="E435">
        <v>3.5835189380000001</v>
      </c>
      <c r="F435">
        <v>5</v>
      </c>
      <c r="G435">
        <v>3.1402849879999999</v>
      </c>
      <c r="H435">
        <v>1</v>
      </c>
      <c r="I435">
        <v>10</v>
      </c>
      <c r="J435">
        <f t="shared" ca="1" si="12"/>
        <v>0.30910330514498985</v>
      </c>
      <c r="L435">
        <f>COUNTIF($A$2:A435,A435)</f>
        <v>9</v>
      </c>
      <c r="M435">
        <f t="shared" si="13"/>
        <v>9</v>
      </c>
    </row>
    <row r="436" spans="1:13" x14ac:dyDescent="0.55000000000000004">
      <c r="A436" t="s">
        <v>186</v>
      </c>
      <c r="B436">
        <v>5.6000000000000001E-2</v>
      </c>
      <c r="C436">
        <v>7.75</v>
      </c>
      <c r="D436">
        <v>7</v>
      </c>
      <c r="E436">
        <v>1.9459101489999999</v>
      </c>
      <c r="F436">
        <v>6</v>
      </c>
      <c r="G436">
        <v>4.506836088</v>
      </c>
      <c r="H436">
        <v>3</v>
      </c>
      <c r="I436">
        <v>10</v>
      </c>
      <c r="J436">
        <f t="shared" ca="1" si="12"/>
        <v>0.98280402413623802</v>
      </c>
      <c r="L436">
        <f>COUNTIF($A$2:A436,A436)</f>
        <v>9</v>
      </c>
      <c r="M436">
        <f t="shared" si="13"/>
        <v>9</v>
      </c>
    </row>
    <row r="437" spans="1:13" x14ac:dyDescent="0.55000000000000004">
      <c r="A437" t="s">
        <v>149</v>
      </c>
      <c r="B437">
        <v>5.8999999999999997E-2</v>
      </c>
      <c r="C437">
        <v>8.9499999999999993</v>
      </c>
      <c r="D437">
        <v>348</v>
      </c>
      <c r="E437">
        <v>5.8522024799999999</v>
      </c>
      <c r="F437">
        <v>4</v>
      </c>
      <c r="G437">
        <v>2.4814550139999998</v>
      </c>
      <c r="H437">
        <v>1</v>
      </c>
      <c r="I437">
        <v>6</v>
      </c>
      <c r="J437">
        <f t="shared" ca="1" si="12"/>
        <v>0.91161949246654927</v>
      </c>
      <c r="L437">
        <f>COUNTIF($A$2:A437,A437)</f>
        <v>3</v>
      </c>
      <c r="M437">
        <f t="shared" si="13"/>
        <v>3</v>
      </c>
    </row>
    <row r="438" spans="1:13" x14ac:dyDescent="0.55000000000000004">
      <c r="A438" t="s">
        <v>166</v>
      </c>
      <c r="B438">
        <v>1.7999999999999999E-2</v>
      </c>
      <c r="C438">
        <v>6.05</v>
      </c>
      <c r="D438">
        <v>2</v>
      </c>
      <c r="E438">
        <v>0.69314718099999995</v>
      </c>
      <c r="F438">
        <v>6</v>
      </c>
      <c r="G438">
        <v>1.0466822229999999</v>
      </c>
      <c r="H438">
        <v>2</v>
      </c>
      <c r="I438">
        <v>8</v>
      </c>
      <c r="J438">
        <f t="shared" ca="1" si="12"/>
        <v>0.60716928207875509</v>
      </c>
      <c r="L438">
        <f>COUNTIF($A$2:A438,A438)</f>
        <v>7</v>
      </c>
      <c r="M438">
        <f t="shared" si="13"/>
        <v>7</v>
      </c>
    </row>
    <row r="439" spans="1:13" x14ac:dyDescent="0.55000000000000004">
      <c r="A439" t="s">
        <v>136</v>
      </c>
      <c r="B439">
        <v>1.4E-2</v>
      </c>
      <c r="C439">
        <v>3.75</v>
      </c>
      <c r="D439">
        <v>27</v>
      </c>
      <c r="E439">
        <v>3.2958368660000001</v>
      </c>
      <c r="F439">
        <v>6</v>
      </c>
      <c r="G439">
        <v>2.2216989589999998</v>
      </c>
      <c r="H439">
        <v>2</v>
      </c>
      <c r="I439">
        <v>6</v>
      </c>
      <c r="J439">
        <f t="shared" ca="1" si="12"/>
        <v>0.26247117352715732</v>
      </c>
      <c r="L439">
        <f>COUNTIF($A$2:A439,A439)</f>
        <v>3</v>
      </c>
      <c r="M439">
        <f t="shared" si="13"/>
        <v>3</v>
      </c>
    </row>
    <row r="440" spans="1:13" x14ac:dyDescent="0.55000000000000004">
      <c r="A440" t="s">
        <v>73</v>
      </c>
      <c r="B440">
        <v>2.1000000000000001E-2</v>
      </c>
      <c r="C440">
        <v>4.2</v>
      </c>
      <c r="D440">
        <v>1</v>
      </c>
      <c r="E440">
        <v>0</v>
      </c>
      <c r="F440">
        <v>8</v>
      </c>
      <c r="G440">
        <v>2.9010607000000001E-2</v>
      </c>
      <c r="H440">
        <v>3</v>
      </c>
      <c r="I440">
        <v>7</v>
      </c>
      <c r="J440">
        <f t="shared" ca="1" si="12"/>
        <v>0.69694204033979723</v>
      </c>
      <c r="L440">
        <f>COUNTIF($A$2:A440,A440)</f>
        <v>5</v>
      </c>
      <c r="M440">
        <f t="shared" si="13"/>
        <v>5</v>
      </c>
    </row>
    <row r="441" spans="1:13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 t="shared" ca="1" si="12"/>
        <v>0.70653057750123072</v>
      </c>
      <c r="L441">
        <f>COUNTIF($A$2:A441,A441)</f>
        <v>9</v>
      </c>
      <c r="M441">
        <f t="shared" si="13"/>
        <v>9</v>
      </c>
    </row>
    <row r="442" spans="1:13" x14ac:dyDescent="0.55000000000000004">
      <c r="A442" t="s">
        <v>180</v>
      </c>
      <c r="B442">
        <v>2.7E-2</v>
      </c>
      <c r="C442">
        <v>6.1</v>
      </c>
      <c r="D442">
        <v>9</v>
      </c>
      <c r="E442">
        <v>2.1972245770000001</v>
      </c>
      <c r="F442">
        <v>5</v>
      </c>
      <c r="G442">
        <v>0.67355275699999995</v>
      </c>
      <c r="H442">
        <v>2</v>
      </c>
      <c r="I442">
        <v>10</v>
      </c>
      <c r="J442">
        <f t="shared" ca="1" si="12"/>
        <v>0.10672623155110983</v>
      </c>
      <c r="L442">
        <f>COUNTIF($A$2:A442,A442)</f>
        <v>8</v>
      </c>
      <c r="M442">
        <f t="shared" si="13"/>
        <v>9</v>
      </c>
    </row>
    <row r="443" spans="1:13" x14ac:dyDescent="0.55000000000000004">
      <c r="A443" t="s">
        <v>176</v>
      </c>
      <c r="B443">
        <v>1.7000000000000001E-2</v>
      </c>
      <c r="C443">
        <v>6.1</v>
      </c>
      <c r="D443">
        <v>37</v>
      </c>
      <c r="E443">
        <v>3.6109179130000002</v>
      </c>
      <c r="F443">
        <v>8</v>
      </c>
      <c r="G443">
        <v>1.476122012</v>
      </c>
      <c r="H443">
        <v>2</v>
      </c>
      <c r="I443">
        <v>10</v>
      </c>
      <c r="J443">
        <f t="shared" ca="1" si="12"/>
        <v>0.8830913153440807</v>
      </c>
      <c r="L443">
        <f>COUNTIF($A$2:A443,A443)</f>
        <v>9</v>
      </c>
      <c r="M443">
        <f t="shared" si="13"/>
        <v>9</v>
      </c>
    </row>
    <row r="444" spans="1:13" x14ac:dyDescent="0.55000000000000004">
      <c r="A444" t="s">
        <v>76</v>
      </c>
      <c r="B444">
        <v>1.4999999999999999E-2</v>
      </c>
      <c r="C444">
        <v>3.7</v>
      </c>
      <c r="D444">
        <v>11</v>
      </c>
      <c r="E444">
        <v>2.397895273</v>
      </c>
      <c r="F444">
        <v>4</v>
      </c>
      <c r="G444">
        <v>-2.0613042830000001</v>
      </c>
      <c r="H444">
        <v>1</v>
      </c>
      <c r="I444">
        <v>7</v>
      </c>
      <c r="J444">
        <f t="shared" ca="1" si="12"/>
        <v>0.38905196475224468</v>
      </c>
      <c r="L444">
        <f>COUNTIF($A$2:A444,A444)</f>
        <v>5</v>
      </c>
      <c r="M444">
        <f t="shared" si="13"/>
        <v>5</v>
      </c>
    </row>
    <row r="445" spans="1:13" x14ac:dyDescent="0.55000000000000004">
      <c r="A445" t="s">
        <v>72</v>
      </c>
      <c r="B445">
        <v>0.02</v>
      </c>
      <c r="C445">
        <v>4.75</v>
      </c>
      <c r="D445">
        <v>8</v>
      </c>
      <c r="E445">
        <v>2.0794415420000001</v>
      </c>
      <c r="F445">
        <v>5</v>
      </c>
      <c r="G445">
        <v>3.7082065389999999</v>
      </c>
      <c r="H445">
        <v>2</v>
      </c>
      <c r="I445">
        <v>7</v>
      </c>
      <c r="J445">
        <f t="shared" ca="1" si="12"/>
        <v>0.8073505810414342</v>
      </c>
      <c r="L445">
        <f>COUNTIF($A$2:A445,A445)</f>
        <v>5</v>
      </c>
      <c r="M445">
        <f t="shared" si="13"/>
        <v>5</v>
      </c>
    </row>
    <row r="446" spans="1:13" x14ac:dyDescent="0.55000000000000004">
      <c r="A446" t="s">
        <v>173</v>
      </c>
      <c r="B446">
        <v>7.2999999999999995E-2</v>
      </c>
      <c r="C446">
        <v>4.9000000000000004</v>
      </c>
      <c r="D446">
        <v>7</v>
      </c>
      <c r="E446">
        <v>1.9459101489999999</v>
      </c>
      <c r="F446">
        <v>5</v>
      </c>
      <c r="G446">
        <v>0.58416263999999996</v>
      </c>
      <c r="H446">
        <v>1</v>
      </c>
      <c r="I446">
        <v>10</v>
      </c>
      <c r="J446">
        <f t="shared" ca="1" si="12"/>
        <v>0.2232082505854277</v>
      </c>
      <c r="L446">
        <f>COUNTIF($A$2:A446,A446)</f>
        <v>9</v>
      </c>
      <c r="M446">
        <f t="shared" si="13"/>
        <v>9</v>
      </c>
    </row>
    <row r="447" spans="1:13" x14ac:dyDescent="0.55000000000000004">
      <c r="A447" t="s">
        <v>154</v>
      </c>
      <c r="B447">
        <v>6.3E-2</v>
      </c>
      <c r="C447">
        <v>5</v>
      </c>
      <c r="D447">
        <v>3</v>
      </c>
      <c r="E447">
        <v>1.0986122890000001</v>
      </c>
      <c r="F447">
        <v>4</v>
      </c>
      <c r="G447">
        <v>2.468407682</v>
      </c>
      <c r="H447">
        <v>1</v>
      </c>
      <c r="I447">
        <v>8</v>
      </c>
      <c r="J447">
        <f t="shared" ca="1" si="12"/>
        <v>0.83868953534698365</v>
      </c>
      <c r="L447">
        <f>COUNTIF($A$2:A447,A447)</f>
        <v>7</v>
      </c>
      <c r="M447">
        <f t="shared" si="13"/>
        <v>7</v>
      </c>
    </row>
    <row r="448" spans="1:13" x14ac:dyDescent="0.55000000000000004">
      <c r="A448" t="s">
        <v>187</v>
      </c>
      <c r="B448">
        <v>2.5999999999999999E-2</v>
      </c>
      <c r="C448">
        <v>2.1</v>
      </c>
      <c r="D448">
        <v>1</v>
      </c>
      <c r="E448">
        <v>0</v>
      </c>
      <c r="F448">
        <v>8</v>
      </c>
      <c r="G448">
        <v>2.1033899690000002</v>
      </c>
      <c r="H448">
        <v>3</v>
      </c>
      <c r="I448">
        <v>10</v>
      </c>
      <c r="J448">
        <f t="shared" ca="1" si="12"/>
        <v>0.16305673259500342</v>
      </c>
      <c r="L448">
        <f>COUNTIF($A$2:A448,A448)</f>
        <v>9</v>
      </c>
      <c r="M448">
        <f t="shared" si="13"/>
        <v>9</v>
      </c>
    </row>
    <row r="449" spans="1:13" x14ac:dyDescent="0.55000000000000004">
      <c r="A449" t="s">
        <v>159</v>
      </c>
      <c r="B449">
        <v>5.6000000000000001E-2</v>
      </c>
      <c r="C449">
        <v>5.4</v>
      </c>
      <c r="D449">
        <v>13</v>
      </c>
      <c r="E449">
        <v>2.5649493570000002</v>
      </c>
      <c r="F449">
        <v>4</v>
      </c>
      <c r="G449">
        <v>1.8805944619999999</v>
      </c>
      <c r="H449">
        <v>1</v>
      </c>
      <c r="I449">
        <v>8</v>
      </c>
      <c r="J449">
        <f t="shared" ca="1" si="12"/>
        <v>0.29310280605435535</v>
      </c>
      <c r="L449">
        <f>COUNTIF($A$2:A449,A449)</f>
        <v>7</v>
      </c>
      <c r="M449">
        <f t="shared" si="13"/>
        <v>7</v>
      </c>
    </row>
    <row r="450" spans="1:13" x14ac:dyDescent="0.55000000000000004">
      <c r="A450" t="s">
        <v>180</v>
      </c>
      <c r="B450">
        <v>2.7E-2</v>
      </c>
      <c r="C450">
        <v>6.1</v>
      </c>
      <c r="D450">
        <v>9</v>
      </c>
      <c r="E450">
        <v>2.1972245770000001</v>
      </c>
      <c r="F450">
        <v>5</v>
      </c>
      <c r="G450">
        <v>0.67355275699999995</v>
      </c>
      <c r="H450">
        <v>2</v>
      </c>
      <c r="I450">
        <v>10</v>
      </c>
      <c r="J450">
        <f t="shared" ca="1" si="12"/>
        <v>0.8602511537742642</v>
      </c>
      <c r="L450">
        <f>COUNTIF($A$2:A450,A450)</f>
        <v>9</v>
      </c>
      <c r="M450">
        <f t="shared" si="13"/>
        <v>9</v>
      </c>
    </row>
    <row r="451" spans="1:13" x14ac:dyDescent="0.55000000000000004">
      <c r="A451" t="s">
        <v>79</v>
      </c>
      <c r="B451">
        <v>1.7000000000000001E-2</v>
      </c>
      <c r="C451">
        <v>5.2</v>
      </c>
      <c r="D451">
        <v>37</v>
      </c>
      <c r="E451">
        <v>3.6109179130000002</v>
      </c>
      <c r="F451">
        <v>9</v>
      </c>
      <c r="G451">
        <v>-5.8666827999999997E-2</v>
      </c>
      <c r="H451">
        <v>3</v>
      </c>
      <c r="I451">
        <v>7</v>
      </c>
      <c r="J451">
        <f t="shared" ca="1" si="12"/>
        <v>0.75732107188871611</v>
      </c>
      <c r="L451">
        <f>COUNTIF($A$2:A451,A451)</f>
        <v>5</v>
      </c>
      <c r="M451">
        <f t="shared" ref="M451" si="14">IF(I451=10,9,IF(I451=8,7,IF(I451=7,5,IF(I451=6,3,IF(I451=2,1)))))</f>
        <v>5</v>
      </c>
    </row>
    <row r="453" spans="1:13" x14ac:dyDescent="0.55000000000000004">
      <c r="L453">
        <f>MAX(L2:L451)</f>
        <v>9</v>
      </c>
    </row>
  </sheetData>
  <sortState xmlns:xlrd2="http://schemas.microsoft.com/office/spreadsheetml/2017/richdata2" ref="A2:J454">
    <sortCondition ref="J2:J454"/>
  </sortState>
  <conditionalFormatting sqref="A20:A36 A40">
    <cfRule type="duplicateValues" dxfId="70" priority="25"/>
  </conditionalFormatting>
  <conditionalFormatting sqref="A56:A73">
    <cfRule type="duplicateValues" dxfId="69" priority="23"/>
  </conditionalFormatting>
  <conditionalFormatting sqref="A74:A91">
    <cfRule type="duplicateValues" dxfId="68" priority="22"/>
  </conditionalFormatting>
  <conditionalFormatting sqref="A92:A109">
    <cfRule type="duplicateValues" dxfId="67" priority="21"/>
  </conditionalFormatting>
  <conditionalFormatting sqref="A110:A127">
    <cfRule type="duplicateValues" dxfId="66" priority="20"/>
  </conditionalFormatting>
  <conditionalFormatting sqref="A146:A163">
    <cfRule type="duplicateValues" dxfId="65" priority="18"/>
  </conditionalFormatting>
  <conditionalFormatting sqref="A201 A172 A182:A185 A187:A198">
    <cfRule type="duplicateValues" dxfId="64" priority="16"/>
  </conditionalFormatting>
  <conditionalFormatting sqref="A218:A235">
    <cfRule type="duplicateValues" dxfId="63" priority="14"/>
  </conditionalFormatting>
  <conditionalFormatting sqref="A236:A253">
    <cfRule type="duplicateValues" dxfId="62" priority="13"/>
  </conditionalFormatting>
  <conditionalFormatting sqref="A254:A271">
    <cfRule type="duplicateValues" dxfId="61" priority="12"/>
  </conditionalFormatting>
  <conditionalFormatting sqref="A290:A307">
    <cfRule type="duplicateValues" dxfId="60" priority="10"/>
  </conditionalFormatting>
  <conditionalFormatting sqref="A308:A325">
    <cfRule type="duplicateValues" dxfId="59" priority="9"/>
  </conditionalFormatting>
  <conditionalFormatting sqref="A326:A343">
    <cfRule type="duplicateValues" dxfId="58" priority="8"/>
  </conditionalFormatting>
  <conditionalFormatting sqref="A380:A397">
    <cfRule type="duplicateValues" dxfId="57" priority="5"/>
  </conditionalFormatting>
  <conditionalFormatting sqref="A398:A415">
    <cfRule type="duplicateValues" dxfId="56" priority="4"/>
  </conditionalFormatting>
  <conditionalFormatting sqref="K5:K451">
    <cfRule type="expression" dxfId="55" priority="1">
      <formula>OR(A5=A4,A5=A3,A5=A2)</formula>
    </cfRule>
  </conditionalFormatting>
  <conditionalFormatting sqref="A434 A416:A432">
    <cfRule type="duplicateValues" dxfId="54" priority="58"/>
  </conditionalFormatting>
  <conditionalFormatting sqref="A435:A451 A433">
    <cfRule type="duplicateValues" dxfId="53" priority="59"/>
  </conditionalFormatting>
  <conditionalFormatting sqref="A362:A379">
    <cfRule type="duplicateValues" dxfId="52" priority="60"/>
  </conditionalFormatting>
  <conditionalFormatting sqref="A344:A361">
    <cfRule type="duplicateValues" dxfId="51" priority="61"/>
  </conditionalFormatting>
  <conditionalFormatting sqref="A272:A289">
    <cfRule type="duplicateValues" dxfId="50" priority="62"/>
  </conditionalFormatting>
  <conditionalFormatting sqref="A199:A200 A202:A217">
    <cfRule type="duplicateValues" dxfId="49" priority="67"/>
  </conditionalFormatting>
  <conditionalFormatting sqref="A164:A171 A173:A181 A186">
    <cfRule type="duplicateValues" dxfId="48" priority="68"/>
  </conditionalFormatting>
  <conditionalFormatting sqref="A128:A145">
    <cfRule type="duplicateValues" dxfId="47" priority="69"/>
  </conditionalFormatting>
  <conditionalFormatting sqref="A37:A39 A41:A55">
    <cfRule type="duplicateValues" dxfId="46" priority="80"/>
  </conditionalFormatting>
  <conditionalFormatting sqref="A2:A19">
    <cfRule type="duplicateValues" dxfId="45" priority="8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CBA6-5896-405B-9DC7-259C6366E722}">
  <sheetPr codeName="Sheet8"/>
  <dimension ref="A1:L181"/>
  <sheetViews>
    <sheetView workbookViewId="0">
      <selection activeCell="K2" sqref="K2:K181"/>
    </sheetView>
  </sheetViews>
  <sheetFormatPr defaultRowHeight="14.4" x14ac:dyDescent="0.55000000000000004"/>
  <cols>
    <col min="11" max="11" width="12.945312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  <c r="K1" s="1" t="s">
        <v>201</v>
      </c>
      <c r="L1" s="1" t="s">
        <v>199</v>
      </c>
    </row>
    <row r="2" spans="1:12" x14ac:dyDescent="0.55000000000000004">
      <c r="A2" t="s">
        <v>169</v>
      </c>
      <c r="B2">
        <v>5.1999999999999998E-2</v>
      </c>
      <c r="C2">
        <v>4.5</v>
      </c>
      <c r="D2">
        <v>33</v>
      </c>
      <c r="E2">
        <v>3.496507561</v>
      </c>
      <c r="F2">
        <v>3</v>
      </c>
      <c r="G2">
        <v>3.1988310530000001</v>
      </c>
      <c r="H2">
        <v>1</v>
      </c>
      <c r="I2">
        <v>8</v>
      </c>
      <c r="J2" t="s">
        <v>193</v>
      </c>
      <c r="K2">
        <f>IF(I2=10,9,IF(I2=8,7,IF(I2=7,5,IF(I2=6,3,IF(I2=2,1,1)))))</f>
        <v>7</v>
      </c>
    </row>
    <row r="3" spans="1:12" x14ac:dyDescent="0.55000000000000004">
      <c r="A3" t="s">
        <v>136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J3" t="s">
        <v>193</v>
      </c>
      <c r="K3">
        <f t="shared" ref="K3:K66" si="0">IF(I3=10,9,IF(I3=8,7,IF(I3=7,5,IF(I3=6,3,IF(I3=2,1,1)))))</f>
        <v>3</v>
      </c>
    </row>
    <row r="4" spans="1:12" x14ac:dyDescent="0.55000000000000004">
      <c r="A4" t="s">
        <v>183</v>
      </c>
      <c r="B4">
        <v>1.6E-2</v>
      </c>
      <c r="C4">
        <v>6.2</v>
      </c>
      <c r="D4">
        <v>36</v>
      </c>
      <c r="E4">
        <v>3.5835189380000001</v>
      </c>
      <c r="F4">
        <v>5</v>
      </c>
      <c r="G4">
        <v>3.1402849879999999</v>
      </c>
      <c r="H4">
        <v>1</v>
      </c>
      <c r="I4">
        <v>10</v>
      </c>
      <c r="J4" t="s">
        <v>193</v>
      </c>
      <c r="K4">
        <f t="shared" si="0"/>
        <v>9</v>
      </c>
    </row>
    <row r="5" spans="1:12" x14ac:dyDescent="0.55000000000000004">
      <c r="A5" t="s">
        <v>144</v>
      </c>
      <c r="B5">
        <v>2.1999999999999999E-2</v>
      </c>
      <c r="C5">
        <v>6.8</v>
      </c>
      <c r="D5">
        <v>10</v>
      </c>
      <c r="E5">
        <v>2.3025850929999998</v>
      </c>
      <c r="F5">
        <v>8</v>
      </c>
      <c r="G5">
        <v>2.0641682819999998</v>
      </c>
      <c r="H5">
        <v>2</v>
      </c>
      <c r="I5">
        <v>6</v>
      </c>
      <c r="J5" t="s">
        <v>193</v>
      </c>
      <c r="K5">
        <f t="shared" si="0"/>
        <v>3</v>
      </c>
    </row>
    <row r="6" spans="1:12" x14ac:dyDescent="0.55000000000000004">
      <c r="A6" t="s">
        <v>166</v>
      </c>
      <c r="B6">
        <v>1.7999999999999999E-2</v>
      </c>
      <c r="C6">
        <v>6.05</v>
      </c>
      <c r="D6">
        <v>2</v>
      </c>
      <c r="E6">
        <v>0.69314718099999995</v>
      </c>
      <c r="F6">
        <v>6</v>
      </c>
      <c r="G6">
        <v>1.0466822229999999</v>
      </c>
      <c r="H6">
        <v>2</v>
      </c>
      <c r="I6">
        <v>8</v>
      </c>
      <c r="J6" t="s">
        <v>193</v>
      </c>
      <c r="K6">
        <f t="shared" si="0"/>
        <v>7</v>
      </c>
    </row>
    <row r="7" spans="1:12" x14ac:dyDescent="0.55000000000000004">
      <c r="A7" s="1" t="s">
        <v>43</v>
      </c>
      <c r="B7" s="1">
        <v>4.0000000000000001E-3</v>
      </c>
      <c r="C7" s="1">
        <v>5.25</v>
      </c>
      <c r="D7" s="1">
        <v>22</v>
      </c>
      <c r="E7" s="1">
        <v>3.091042453</v>
      </c>
      <c r="F7" s="1">
        <v>6</v>
      </c>
      <c r="G7" s="1">
        <v>2.415676801</v>
      </c>
      <c r="H7" s="1">
        <v>2</v>
      </c>
      <c r="I7" s="1">
        <v>5</v>
      </c>
      <c r="J7" t="s">
        <v>194</v>
      </c>
      <c r="K7">
        <f t="shared" si="0"/>
        <v>1</v>
      </c>
    </row>
    <row r="8" spans="1:12" x14ac:dyDescent="0.55000000000000004">
      <c r="A8" s="1" t="s">
        <v>82</v>
      </c>
      <c r="B8" s="1">
        <v>2.5999999999999999E-2</v>
      </c>
      <c r="C8" s="1">
        <v>7.15</v>
      </c>
      <c r="D8" s="1">
        <v>19</v>
      </c>
      <c r="E8" s="1">
        <v>2.9444389790000001</v>
      </c>
      <c r="F8" s="1">
        <v>5</v>
      </c>
      <c r="G8" s="1">
        <v>1.476659779</v>
      </c>
      <c r="H8" s="1">
        <v>2</v>
      </c>
      <c r="I8" s="1">
        <v>3</v>
      </c>
      <c r="J8" t="s">
        <v>194</v>
      </c>
      <c r="K8">
        <f t="shared" si="0"/>
        <v>1</v>
      </c>
    </row>
    <row r="9" spans="1:12" x14ac:dyDescent="0.55000000000000004">
      <c r="A9" t="s">
        <v>111</v>
      </c>
      <c r="B9">
        <v>2.1000000000000001E-2</v>
      </c>
      <c r="C9">
        <v>4.95</v>
      </c>
      <c r="D9">
        <v>282</v>
      </c>
      <c r="E9">
        <v>5.6419070710000003</v>
      </c>
      <c r="F9">
        <v>5</v>
      </c>
      <c r="G9">
        <v>2.5520864589999999</v>
      </c>
      <c r="H9">
        <v>2</v>
      </c>
      <c r="I9">
        <v>9</v>
      </c>
      <c r="J9" t="s">
        <v>194</v>
      </c>
      <c r="K9">
        <f t="shared" si="0"/>
        <v>1</v>
      </c>
    </row>
    <row r="10" spans="1:12" x14ac:dyDescent="0.55000000000000004">
      <c r="A10" s="1" t="s">
        <v>90</v>
      </c>
      <c r="B10" s="1">
        <v>2.1000000000000001E-2</v>
      </c>
      <c r="C10" s="1">
        <v>5.9</v>
      </c>
      <c r="D10" s="1">
        <v>11</v>
      </c>
      <c r="E10" s="1">
        <v>2.397895273</v>
      </c>
      <c r="F10" s="1">
        <v>5</v>
      </c>
      <c r="G10" s="1">
        <v>1.219472551</v>
      </c>
      <c r="H10" s="1">
        <v>2</v>
      </c>
      <c r="I10" s="1">
        <v>3</v>
      </c>
      <c r="J10" t="s">
        <v>194</v>
      </c>
      <c r="K10">
        <f t="shared" si="0"/>
        <v>1</v>
      </c>
    </row>
    <row r="11" spans="1:12" x14ac:dyDescent="0.55000000000000004">
      <c r="A11" s="1" t="s">
        <v>40</v>
      </c>
      <c r="B11" s="1">
        <v>2.1000000000000001E-2</v>
      </c>
      <c r="C11" s="1">
        <v>4.5999999999999996</v>
      </c>
      <c r="D11" s="1">
        <v>1</v>
      </c>
      <c r="E11" s="1">
        <v>0</v>
      </c>
      <c r="F11" s="1">
        <v>5</v>
      </c>
      <c r="G11" s="1">
        <v>1.912259081</v>
      </c>
      <c r="H11" s="1">
        <v>2</v>
      </c>
      <c r="I11" s="1">
        <v>5</v>
      </c>
      <c r="J11" t="s">
        <v>194</v>
      </c>
      <c r="K11">
        <f t="shared" si="0"/>
        <v>1</v>
      </c>
    </row>
    <row r="12" spans="1:12" x14ac:dyDescent="0.55000000000000004">
      <c r="A12" t="s">
        <v>170</v>
      </c>
      <c r="B12">
        <v>2.8000000000000001E-2</v>
      </c>
      <c r="C12">
        <v>1.75</v>
      </c>
      <c r="D12">
        <v>9</v>
      </c>
      <c r="E12">
        <v>2.1972245770000001</v>
      </c>
      <c r="F12">
        <v>7</v>
      </c>
      <c r="G12">
        <v>2.1299019490000002</v>
      </c>
      <c r="H12">
        <v>3</v>
      </c>
      <c r="I12">
        <v>8</v>
      </c>
      <c r="J12" t="s">
        <v>193</v>
      </c>
      <c r="K12">
        <f t="shared" si="0"/>
        <v>7</v>
      </c>
    </row>
    <row r="13" spans="1:12" x14ac:dyDescent="0.55000000000000004">
      <c r="A13" t="s">
        <v>137</v>
      </c>
      <c r="B13">
        <v>2.5999999999999999E-2</v>
      </c>
      <c r="C13">
        <v>4.3</v>
      </c>
      <c r="D13">
        <v>1</v>
      </c>
      <c r="E13">
        <v>0</v>
      </c>
      <c r="F13">
        <v>8</v>
      </c>
      <c r="G13">
        <v>0.526637511</v>
      </c>
      <c r="H13">
        <v>3</v>
      </c>
      <c r="I13">
        <v>6</v>
      </c>
      <c r="J13" t="s">
        <v>193</v>
      </c>
      <c r="K13">
        <f t="shared" si="0"/>
        <v>3</v>
      </c>
    </row>
    <row r="14" spans="1:12" x14ac:dyDescent="0.55000000000000004">
      <c r="A14" t="s">
        <v>171</v>
      </c>
      <c r="B14">
        <v>5.5E-2</v>
      </c>
      <c r="C14">
        <v>4.4000000000000004</v>
      </c>
      <c r="D14">
        <v>1</v>
      </c>
      <c r="E14">
        <v>0</v>
      </c>
      <c r="F14">
        <v>6</v>
      </c>
      <c r="G14">
        <v>1.400596964</v>
      </c>
      <c r="H14">
        <v>2</v>
      </c>
      <c r="I14">
        <v>10</v>
      </c>
      <c r="J14" t="s">
        <v>193</v>
      </c>
      <c r="K14">
        <f t="shared" si="0"/>
        <v>9</v>
      </c>
    </row>
    <row r="15" spans="1:12" x14ac:dyDescent="0.55000000000000004">
      <c r="A15" t="s">
        <v>77</v>
      </c>
      <c r="B15">
        <v>0.05</v>
      </c>
      <c r="C15">
        <v>4.9000000000000004</v>
      </c>
      <c r="D15">
        <v>11</v>
      </c>
      <c r="E15">
        <v>2.397895273</v>
      </c>
      <c r="F15">
        <v>5</v>
      </c>
      <c r="G15">
        <v>0.28049922300000002</v>
      </c>
      <c r="H15">
        <v>1</v>
      </c>
      <c r="I15">
        <v>7</v>
      </c>
      <c r="J15" t="s">
        <v>193</v>
      </c>
      <c r="K15">
        <f t="shared" si="0"/>
        <v>5</v>
      </c>
    </row>
    <row r="16" spans="1:12" x14ac:dyDescent="0.55000000000000004">
      <c r="A16" t="s">
        <v>178</v>
      </c>
      <c r="B16">
        <v>5.1999999999999998E-2</v>
      </c>
      <c r="C16">
        <v>4.6500000000000004</v>
      </c>
      <c r="D16">
        <v>4</v>
      </c>
      <c r="E16">
        <v>1.386294361</v>
      </c>
      <c r="F16">
        <v>4</v>
      </c>
      <c r="G16">
        <v>2.1403398779999998</v>
      </c>
      <c r="H16">
        <v>1</v>
      </c>
      <c r="I16">
        <v>10</v>
      </c>
      <c r="J16" t="s">
        <v>193</v>
      </c>
      <c r="K16">
        <f t="shared" si="0"/>
        <v>9</v>
      </c>
    </row>
    <row r="17" spans="1:11" x14ac:dyDescent="0.55000000000000004">
      <c r="A17" s="1" t="s">
        <v>44</v>
      </c>
      <c r="B17" s="1">
        <v>5.1999999999999998E-2</v>
      </c>
      <c r="C17" s="1">
        <v>7.1</v>
      </c>
      <c r="D17" s="1">
        <v>124</v>
      </c>
      <c r="E17" s="1">
        <v>4.8202815660000002</v>
      </c>
      <c r="F17" s="1">
        <v>6</v>
      </c>
      <c r="G17" s="1">
        <v>1.3756374659999999</v>
      </c>
      <c r="H17" s="1">
        <v>1</v>
      </c>
      <c r="I17" s="1">
        <v>5</v>
      </c>
      <c r="J17" t="s">
        <v>194</v>
      </c>
      <c r="K17">
        <f t="shared" si="0"/>
        <v>1</v>
      </c>
    </row>
    <row r="18" spans="1:11" x14ac:dyDescent="0.55000000000000004">
      <c r="A18" s="1" t="s">
        <v>83</v>
      </c>
      <c r="B18" s="1">
        <v>1.7000000000000001E-2</v>
      </c>
      <c r="C18" s="1">
        <v>6.9</v>
      </c>
      <c r="D18" s="1">
        <v>16</v>
      </c>
      <c r="E18" s="1">
        <v>2.7725887220000001</v>
      </c>
      <c r="F18" s="1">
        <v>4</v>
      </c>
      <c r="G18" s="1">
        <v>2.2686004870000001</v>
      </c>
      <c r="H18" s="1">
        <v>1</v>
      </c>
      <c r="I18" s="1">
        <v>3</v>
      </c>
      <c r="J18" t="s">
        <v>194</v>
      </c>
      <c r="K18">
        <f t="shared" si="0"/>
        <v>1</v>
      </c>
    </row>
    <row r="19" spans="1:11" x14ac:dyDescent="0.55000000000000004">
      <c r="A19" t="s">
        <v>99</v>
      </c>
      <c r="B19">
        <v>7.8E-2</v>
      </c>
      <c r="C19">
        <v>4.3499999999999996</v>
      </c>
      <c r="D19">
        <v>1</v>
      </c>
      <c r="E19">
        <v>0</v>
      </c>
      <c r="F19">
        <v>7</v>
      </c>
      <c r="G19">
        <v>1.200003216</v>
      </c>
      <c r="H19">
        <v>2</v>
      </c>
      <c r="I19">
        <v>9</v>
      </c>
      <c r="J19" t="s">
        <v>194</v>
      </c>
      <c r="K19">
        <f t="shared" si="0"/>
        <v>1</v>
      </c>
    </row>
    <row r="20" spans="1:11" x14ac:dyDescent="0.55000000000000004">
      <c r="A20" s="1" t="s">
        <v>131</v>
      </c>
      <c r="B20" s="1">
        <v>5.6000000000000001E-2</v>
      </c>
      <c r="C20" s="1">
        <v>7.2</v>
      </c>
      <c r="D20" s="1">
        <v>8</v>
      </c>
      <c r="E20" s="1">
        <v>2.0794415420000001</v>
      </c>
      <c r="F20" s="1">
        <v>4</v>
      </c>
      <c r="G20" s="1">
        <v>2.0191600439999999</v>
      </c>
      <c r="H20" s="1">
        <v>1</v>
      </c>
      <c r="I20" s="1">
        <v>4</v>
      </c>
      <c r="J20" t="s">
        <v>194</v>
      </c>
      <c r="K20">
        <f t="shared" si="0"/>
        <v>1</v>
      </c>
    </row>
    <row r="21" spans="1:11" x14ac:dyDescent="0.55000000000000004">
      <c r="A21" t="s">
        <v>106</v>
      </c>
      <c r="B21">
        <v>2.1000000000000001E-2</v>
      </c>
      <c r="C21">
        <v>7.45</v>
      </c>
      <c r="D21">
        <v>1</v>
      </c>
      <c r="E21">
        <v>0</v>
      </c>
      <c r="F21">
        <v>3</v>
      </c>
      <c r="G21">
        <v>2.7871736039999999</v>
      </c>
      <c r="H21">
        <v>1</v>
      </c>
      <c r="I21">
        <v>9</v>
      </c>
      <c r="J21" t="s">
        <v>194</v>
      </c>
      <c r="K21">
        <f t="shared" si="0"/>
        <v>1</v>
      </c>
    </row>
    <row r="22" spans="1:11" x14ac:dyDescent="0.55000000000000004">
      <c r="A22" t="s">
        <v>174</v>
      </c>
      <c r="B22">
        <v>2.7E-2</v>
      </c>
      <c r="C22">
        <v>7.5</v>
      </c>
      <c r="D22">
        <v>8</v>
      </c>
      <c r="E22">
        <v>2.0794415420000001</v>
      </c>
      <c r="F22">
        <v>4</v>
      </c>
      <c r="G22">
        <v>3.173214846</v>
      </c>
      <c r="H22">
        <v>2</v>
      </c>
      <c r="I22">
        <v>10</v>
      </c>
      <c r="J22" t="s">
        <v>193</v>
      </c>
      <c r="K22">
        <f t="shared" si="0"/>
        <v>9</v>
      </c>
    </row>
    <row r="23" spans="1:11" x14ac:dyDescent="0.55000000000000004">
      <c r="A23" t="s">
        <v>153</v>
      </c>
      <c r="B23">
        <v>0.06</v>
      </c>
      <c r="C23">
        <v>6.1</v>
      </c>
      <c r="D23">
        <v>1</v>
      </c>
      <c r="E23">
        <v>0</v>
      </c>
      <c r="F23">
        <v>7</v>
      </c>
      <c r="G23">
        <v>0.49112755400000002</v>
      </c>
      <c r="H23">
        <v>2</v>
      </c>
      <c r="I23">
        <v>8</v>
      </c>
      <c r="J23" t="s">
        <v>193</v>
      </c>
      <c r="K23">
        <f t="shared" si="0"/>
        <v>7</v>
      </c>
    </row>
    <row r="24" spans="1:11" x14ac:dyDescent="0.55000000000000004">
      <c r="A24" s="1" t="s">
        <v>47</v>
      </c>
      <c r="B24" s="1">
        <v>1.6E-2</v>
      </c>
      <c r="C24" s="1">
        <v>3.2</v>
      </c>
      <c r="D24" s="1">
        <v>1</v>
      </c>
      <c r="E24" s="1">
        <v>0</v>
      </c>
      <c r="F24" s="1">
        <v>7</v>
      </c>
      <c r="G24" s="1">
        <v>1.4536915269999999</v>
      </c>
      <c r="H24" s="1">
        <v>2</v>
      </c>
      <c r="I24" s="1">
        <v>2</v>
      </c>
      <c r="J24" t="s">
        <v>193</v>
      </c>
      <c r="K24">
        <f t="shared" si="0"/>
        <v>1</v>
      </c>
    </row>
    <row r="25" spans="1:11" x14ac:dyDescent="0.55000000000000004">
      <c r="A25" t="s">
        <v>165</v>
      </c>
      <c r="B25">
        <v>1.6E-2</v>
      </c>
      <c r="C25">
        <v>8.65</v>
      </c>
      <c r="D25">
        <v>24</v>
      </c>
      <c r="E25">
        <v>3.1780538300000001</v>
      </c>
      <c r="F25">
        <v>5</v>
      </c>
      <c r="G25">
        <v>3.6144332380000002</v>
      </c>
      <c r="H25">
        <v>1</v>
      </c>
      <c r="I25">
        <v>8</v>
      </c>
      <c r="J25" t="s">
        <v>193</v>
      </c>
      <c r="K25">
        <f t="shared" si="0"/>
        <v>7</v>
      </c>
    </row>
    <row r="26" spans="1:11" x14ac:dyDescent="0.55000000000000004">
      <c r="A26" s="1" t="s">
        <v>46</v>
      </c>
      <c r="B26" s="1">
        <v>0.05</v>
      </c>
      <c r="C26" s="1">
        <v>8.65</v>
      </c>
      <c r="D26" s="1">
        <v>69</v>
      </c>
      <c r="E26" s="1">
        <v>4.2341065049999997</v>
      </c>
      <c r="F26" s="1">
        <v>4</v>
      </c>
      <c r="G26" s="1">
        <v>1.712672977</v>
      </c>
      <c r="H26" s="1">
        <v>1</v>
      </c>
      <c r="I26" s="1">
        <v>2</v>
      </c>
      <c r="J26" t="s">
        <v>193</v>
      </c>
      <c r="K26">
        <f t="shared" si="0"/>
        <v>1</v>
      </c>
    </row>
    <row r="27" spans="1:11" x14ac:dyDescent="0.55000000000000004">
      <c r="A27" t="s">
        <v>102</v>
      </c>
      <c r="B27">
        <v>2.4E-2</v>
      </c>
      <c r="C27">
        <v>4.5999999999999996</v>
      </c>
      <c r="D27">
        <v>12</v>
      </c>
      <c r="E27">
        <v>2.4849066500000001</v>
      </c>
      <c r="F27">
        <v>5</v>
      </c>
      <c r="G27">
        <v>1.624695067</v>
      </c>
      <c r="H27">
        <v>2</v>
      </c>
      <c r="I27">
        <v>9</v>
      </c>
      <c r="J27" t="s">
        <v>194</v>
      </c>
      <c r="K27">
        <f t="shared" si="0"/>
        <v>1</v>
      </c>
    </row>
    <row r="28" spans="1:11" x14ac:dyDescent="0.55000000000000004">
      <c r="A28" s="1" t="s">
        <v>27</v>
      </c>
      <c r="B28" s="1">
        <v>0.05</v>
      </c>
      <c r="C28" s="1">
        <v>3.95</v>
      </c>
      <c r="D28" s="1">
        <v>1</v>
      </c>
      <c r="E28" s="1">
        <v>0</v>
      </c>
      <c r="F28" s="1">
        <v>7</v>
      </c>
      <c r="G28" s="1">
        <v>3.020745845</v>
      </c>
      <c r="H28" s="1">
        <v>2</v>
      </c>
      <c r="I28" s="1">
        <v>5</v>
      </c>
      <c r="J28" t="s">
        <v>194</v>
      </c>
      <c r="K28">
        <f t="shared" si="0"/>
        <v>1</v>
      </c>
    </row>
    <row r="29" spans="1:11" x14ac:dyDescent="0.55000000000000004">
      <c r="A29" s="1" t="s">
        <v>11</v>
      </c>
      <c r="B29" s="1">
        <v>6.6000000000000003E-2</v>
      </c>
      <c r="C29" s="1">
        <v>6.85</v>
      </c>
      <c r="D29" s="1">
        <v>22</v>
      </c>
      <c r="E29" s="1">
        <v>3.091042453</v>
      </c>
      <c r="F29" s="1">
        <v>3</v>
      </c>
      <c r="G29" s="1">
        <v>1.043032977</v>
      </c>
      <c r="H29" s="1">
        <v>1</v>
      </c>
      <c r="I29" s="1">
        <v>1</v>
      </c>
      <c r="J29" t="s">
        <v>194</v>
      </c>
      <c r="K29">
        <f t="shared" si="0"/>
        <v>1</v>
      </c>
    </row>
    <row r="30" spans="1:11" x14ac:dyDescent="0.55000000000000004">
      <c r="A30" s="1" t="s">
        <v>39</v>
      </c>
      <c r="B30" s="1">
        <v>6.0999999999999999E-2</v>
      </c>
      <c r="C30" s="1">
        <v>6.3</v>
      </c>
      <c r="D30" s="1">
        <v>185</v>
      </c>
      <c r="E30" s="1">
        <v>5.2203558250000004</v>
      </c>
      <c r="F30" s="1">
        <v>5</v>
      </c>
      <c r="G30" s="1">
        <v>3.213809447</v>
      </c>
      <c r="H30" s="1">
        <v>1</v>
      </c>
      <c r="I30" s="1">
        <v>5</v>
      </c>
      <c r="J30" t="s">
        <v>194</v>
      </c>
      <c r="K30">
        <f t="shared" si="0"/>
        <v>1</v>
      </c>
    </row>
    <row r="31" spans="1:11" x14ac:dyDescent="0.55000000000000004">
      <c r="A31" s="1" t="s">
        <v>10</v>
      </c>
      <c r="B31" s="1">
        <v>5.8000000000000003E-2</v>
      </c>
      <c r="C31" s="1">
        <v>5.05</v>
      </c>
      <c r="D31" s="1">
        <v>1</v>
      </c>
      <c r="E31" s="1">
        <v>0</v>
      </c>
      <c r="F31" s="1">
        <v>6</v>
      </c>
      <c r="G31" s="1">
        <v>2.1425871769999998</v>
      </c>
      <c r="H31" s="1">
        <v>2</v>
      </c>
      <c r="I31" s="1">
        <v>1</v>
      </c>
      <c r="J31" t="s">
        <v>194</v>
      </c>
      <c r="K31">
        <f t="shared" si="0"/>
        <v>1</v>
      </c>
    </row>
    <row r="32" spans="1:11" x14ac:dyDescent="0.55000000000000004">
      <c r="A32" t="s">
        <v>188</v>
      </c>
      <c r="B32">
        <v>1.7999999999999999E-2</v>
      </c>
      <c r="C32">
        <v>6.05</v>
      </c>
      <c r="D32">
        <v>1</v>
      </c>
      <c r="E32">
        <v>0</v>
      </c>
      <c r="F32">
        <v>8</v>
      </c>
      <c r="G32">
        <v>2.94541977</v>
      </c>
      <c r="H32">
        <v>3</v>
      </c>
      <c r="I32">
        <v>10</v>
      </c>
      <c r="J32" t="s">
        <v>193</v>
      </c>
      <c r="K32">
        <f t="shared" si="0"/>
        <v>9</v>
      </c>
    </row>
    <row r="33" spans="1:11" x14ac:dyDescent="0.55000000000000004">
      <c r="A33" s="1" t="s">
        <v>51</v>
      </c>
      <c r="B33" s="1">
        <v>2.1000000000000001E-2</v>
      </c>
      <c r="C33" s="1">
        <v>3.45</v>
      </c>
      <c r="D33" s="1">
        <v>4</v>
      </c>
      <c r="E33" s="1">
        <v>1.386294361</v>
      </c>
      <c r="F33" s="1">
        <v>6</v>
      </c>
      <c r="G33" s="1">
        <v>1.630804766</v>
      </c>
      <c r="H33" s="1">
        <v>2</v>
      </c>
      <c r="I33" s="1">
        <v>2</v>
      </c>
      <c r="J33" t="s">
        <v>193</v>
      </c>
      <c r="K33">
        <f t="shared" si="0"/>
        <v>1</v>
      </c>
    </row>
    <row r="34" spans="1:11" x14ac:dyDescent="0.55000000000000004">
      <c r="A34" t="s">
        <v>181</v>
      </c>
      <c r="B34">
        <v>0.05</v>
      </c>
      <c r="C34">
        <v>7.1</v>
      </c>
      <c r="D34">
        <v>10</v>
      </c>
      <c r="E34">
        <v>2.3025850929999998</v>
      </c>
      <c r="F34">
        <v>5</v>
      </c>
      <c r="G34">
        <v>-5.5492650999999997E-2</v>
      </c>
      <c r="H34">
        <v>1</v>
      </c>
      <c r="I34">
        <v>10</v>
      </c>
      <c r="J34" t="s">
        <v>193</v>
      </c>
      <c r="K34">
        <f t="shared" si="0"/>
        <v>9</v>
      </c>
    </row>
    <row r="35" spans="1:11" x14ac:dyDescent="0.55000000000000004">
      <c r="A35" s="1" t="s">
        <v>53</v>
      </c>
      <c r="B35" s="1">
        <v>5.6000000000000001E-2</v>
      </c>
      <c r="C35" s="1">
        <v>7.45</v>
      </c>
      <c r="D35" s="1">
        <v>28</v>
      </c>
      <c r="E35" s="1">
        <v>3.33220451</v>
      </c>
      <c r="F35" s="1">
        <v>3</v>
      </c>
      <c r="G35" s="1">
        <v>2.6728329500000001</v>
      </c>
      <c r="H35" s="1">
        <v>1</v>
      </c>
      <c r="I35" s="1">
        <v>2</v>
      </c>
      <c r="J35" t="s">
        <v>193</v>
      </c>
      <c r="K35">
        <f t="shared" si="0"/>
        <v>1</v>
      </c>
    </row>
    <row r="36" spans="1:11" x14ac:dyDescent="0.55000000000000004">
      <c r="A36" t="s">
        <v>154</v>
      </c>
      <c r="B36">
        <v>6.3E-2</v>
      </c>
      <c r="C36">
        <v>5</v>
      </c>
      <c r="D36">
        <v>3</v>
      </c>
      <c r="E36">
        <v>1.0986122890000001</v>
      </c>
      <c r="F36">
        <v>4</v>
      </c>
      <c r="G36">
        <v>2.468407682</v>
      </c>
      <c r="H36">
        <v>1</v>
      </c>
      <c r="I36">
        <v>8</v>
      </c>
      <c r="J36" t="s">
        <v>193</v>
      </c>
      <c r="K36">
        <f t="shared" si="0"/>
        <v>7</v>
      </c>
    </row>
    <row r="37" spans="1:11" x14ac:dyDescent="0.55000000000000004">
      <c r="A37" t="s">
        <v>116</v>
      </c>
      <c r="B37">
        <v>1.7999999999999999E-2</v>
      </c>
      <c r="C37">
        <v>3.05</v>
      </c>
      <c r="D37">
        <v>71</v>
      </c>
      <c r="E37">
        <v>4.2626798770000001</v>
      </c>
      <c r="F37">
        <v>4</v>
      </c>
      <c r="G37">
        <v>1.660572994</v>
      </c>
      <c r="H37">
        <v>1</v>
      </c>
      <c r="I37">
        <v>9</v>
      </c>
      <c r="J37" t="s">
        <v>194</v>
      </c>
      <c r="K37">
        <f t="shared" si="0"/>
        <v>1</v>
      </c>
    </row>
    <row r="38" spans="1:11" x14ac:dyDescent="0.55000000000000004">
      <c r="A38" s="1" t="s">
        <v>15</v>
      </c>
      <c r="B38" s="1">
        <v>2.4E-2</v>
      </c>
      <c r="C38" s="1">
        <v>4.05</v>
      </c>
      <c r="D38" s="1">
        <v>1</v>
      </c>
      <c r="E38" s="1">
        <v>0</v>
      </c>
      <c r="F38" s="1">
        <v>10</v>
      </c>
      <c r="G38" s="1">
        <v>4.3830407300000003</v>
      </c>
      <c r="H38" s="1">
        <v>4</v>
      </c>
      <c r="I38" s="1">
        <v>1</v>
      </c>
      <c r="J38" t="s">
        <v>194</v>
      </c>
      <c r="K38">
        <f t="shared" si="0"/>
        <v>1</v>
      </c>
    </row>
    <row r="39" spans="1:11" x14ac:dyDescent="0.55000000000000004">
      <c r="A39" t="s">
        <v>109</v>
      </c>
      <c r="B39">
        <v>5.7000000000000002E-2</v>
      </c>
      <c r="C39">
        <v>2</v>
      </c>
      <c r="D39">
        <v>1</v>
      </c>
      <c r="E39">
        <v>0</v>
      </c>
      <c r="F39">
        <v>7</v>
      </c>
      <c r="G39">
        <v>1.2127086629999999</v>
      </c>
      <c r="H39">
        <v>3</v>
      </c>
      <c r="I39">
        <v>9</v>
      </c>
      <c r="J39" t="s">
        <v>194</v>
      </c>
      <c r="K39">
        <f t="shared" si="0"/>
        <v>1</v>
      </c>
    </row>
    <row r="40" spans="1:11" x14ac:dyDescent="0.55000000000000004">
      <c r="A40" s="1" t="s">
        <v>17</v>
      </c>
      <c r="B40" s="1">
        <v>5.7000000000000002E-2</v>
      </c>
      <c r="C40" s="1">
        <v>7.6</v>
      </c>
      <c r="D40" s="1">
        <v>43</v>
      </c>
      <c r="E40" s="1">
        <v>3.7612001159999999</v>
      </c>
      <c r="F40" s="1">
        <v>5</v>
      </c>
      <c r="G40" s="1">
        <v>2.4432111079999999</v>
      </c>
      <c r="H40" s="1">
        <v>1</v>
      </c>
      <c r="I40" s="1">
        <v>1</v>
      </c>
      <c r="J40" t="s">
        <v>194</v>
      </c>
      <c r="K40">
        <f t="shared" si="0"/>
        <v>1</v>
      </c>
    </row>
    <row r="41" spans="1:11" x14ac:dyDescent="0.55000000000000004">
      <c r="A41" s="1" t="s">
        <v>28</v>
      </c>
      <c r="B41" s="1">
        <v>3.0000000000000001E-3</v>
      </c>
      <c r="C41" s="1">
        <v>6.6</v>
      </c>
      <c r="D41" s="1">
        <v>1</v>
      </c>
      <c r="E41" s="1">
        <v>0</v>
      </c>
      <c r="F41" s="1">
        <v>9</v>
      </c>
      <c r="G41" s="1">
        <v>-0.35604697699999999</v>
      </c>
      <c r="H41" s="1">
        <v>3</v>
      </c>
      <c r="I41" s="1">
        <v>5</v>
      </c>
      <c r="J41" t="s">
        <v>194</v>
      </c>
      <c r="K41">
        <f t="shared" si="0"/>
        <v>1</v>
      </c>
    </row>
    <row r="42" spans="1:11" x14ac:dyDescent="0.55000000000000004">
      <c r="A42" t="s">
        <v>64</v>
      </c>
      <c r="B42">
        <v>1.6E-2</v>
      </c>
      <c r="C42">
        <v>5.5</v>
      </c>
      <c r="D42">
        <v>1</v>
      </c>
      <c r="E42">
        <v>0</v>
      </c>
      <c r="F42">
        <v>5</v>
      </c>
      <c r="G42">
        <v>3.7087200519999999</v>
      </c>
      <c r="H42">
        <v>2</v>
      </c>
      <c r="I42">
        <v>7</v>
      </c>
      <c r="J42" t="s">
        <v>193</v>
      </c>
      <c r="K42">
        <f t="shared" si="0"/>
        <v>5</v>
      </c>
    </row>
    <row r="43" spans="1:11" x14ac:dyDescent="0.55000000000000004">
      <c r="A43" t="s">
        <v>176</v>
      </c>
      <c r="B43">
        <v>1.7000000000000001E-2</v>
      </c>
      <c r="C43">
        <v>6.1</v>
      </c>
      <c r="D43">
        <v>37</v>
      </c>
      <c r="E43">
        <v>3.6109179130000002</v>
      </c>
      <c r="F43">
        <v>8</v>
      </c>
      <c r="G43">
        <v>1.476122012</v>
      </c>
      <c r="H43">
        <v>2</v>
      </c>
      <c r="I43">
        <v>10</v>
      </c>
      <c r="J43" t="s">
        <v>193</v>
      </c>
      <c r="K43">
        <f t="shared" si="0"/>
        <v>9</v>
      </c>
    </row>
    <row r="44" spans="1:11" x14ac:dyDescent="0.55000000000000004">
      <c r="A44" t="s">
        <v>68</v>
      </c>
      <c r="B44">
        <v>6.0000000000000001E-3</v>
      </c>
      <c r="C44">
        <v>5.75</v>
      </c>
      <c r="D44">
        <v>1</v>
      </c>
      <c r="E44">
        <v>0</v>
      </c>
      <c r="F44">
        <v>9</v>
      </c>
      <c r="G44">
        <v>2.6238453700000002</v>
      </c>
      <c r="H44">
        <v>3</v>
      </c>
      <c r="I44">
        <v>7</v>
      </c>
      <c r="J44" t="s">
        <v>193</v>
      </c>
      <c r="K44">
        <f t="shared" si="0"/>
        <v>5</v>
      </c>
    </row>
    <row r="45" spans="1:11" x14ac:dyDescent="0.55000000000000004">
      <c r="A45" t="s">
        <v>155</v>
      </c>
      <c r="B45">
        <v>2.5000000000000001E-2</v>
      </c>
      <c r="C45">
        <v>5.7</v>
      </c>
      <c r="D45">
        <v>10</v>
      </c>
      <c r="E45">
        <v>2.3025850929999998</v>
      </c>
      <c r="F45">
        <v>4</v>
      </c>
      <c r="G45">
        <v>2.287635077</v>
      </c>
      <c r="H45">
        <v>1</v>
      </c>
      <c r="I45">
        <v>8</v>
      </c>
      <c r="J45" t="s">
        <v>193</v>
      </c>
      <c r="K45">
        <f t="shared" si="0"/>
        <v>7</v>
      </c>
    </row>
    <row r="46" spans="1:11" x14ac:dyDescent="0.55000000000000004">
      <c r="A46" s="1" t="s">
        <v>55</v>
      </c>
      <c r="B46" s="1">
        <v>7.3999999999999996E-2</v>
      </c>
      <c r="C46" s="1">
        <v>4</v>
      </c>
      <c r="D46" s="1">
        <v>1</v>
      </c>
      <c r="E46" s="1">
        <v>0</v>
      </c>
      <c r="F46" s="1">
        <v>7</v>
      </c>
      <c r="G46" s="1">
        <v>0.65546137000000004</v>
      </c>
      <c r="H46" s="1">
        <v>2</v>
      </c>
      <c r="I46" s="1">
        <v>2</v>
      </c>
      <c r="J46" t="s">
        <v>193</v>
      </c>
      <c r="K46">
        <f t="shared" si="0"/>
        <v>1</v>
      </c>
    </row>
    <row r="47" spans="1:11" x14ac:dyDescent="0.55000000000000004">
      <c r="A47" s="1" t="s">
        <v>118</v>
      </c>
      <c r="B47" s="1">
        <v>5.5E-2</v>
      </c>
      <c r="C47" s="1">
        <v>3.7</v>
      </c>
      <c r="D47" s="1">
        <v>16</v>
      </c>
      <c r="E47" s="1">
        <v>2.7725887220000001</v>
      </c>
      <c r="F47" s="1">
        <v>7</v>
      </c>
      <c r="G47" s="1">
        <v>3.9051555969999998</v>
      </c>
      <c r="H47" s="1">
        <v>4</v>
      </c>
      <c r="I47" s="1">
        <v>4</v>
      </c>
      <c r="J47" t="s">
        <v>194</v>
      </c>
      <c r="K47">
        <f t="shared" si="0"/>
        <v>1</v>
      </c>
    </row>
    <row r="48" spans="1:11" x14ac:dyDescent="0.55000000000000004">
      <c r="A48" t="s">
        <v>104</v>
      </c>
      <c r="B48">
        <v>5.0999999999999997E-2</v>
      </c>
      <c r="C48">
        <v>7.35</v>
      </c>
      <c r="D48">
        <v>11</v>
      </c>
      <c r="E48">
        <v>2.397895273</v>
      </c>
      <c r="F48">
        <v>8</v>
      </c>
      <c r="G48">
        <v>-0.202995173</v>
      </c>
      <c r="H48">
        <v>3</v>
      </c>
      <c r="I48">
        <v>9</v>
      </c>
      <c r="J48" t="s">
        <v>194</v>
      </c>
      <c r="K48">
        <f t="shared" si="0"/>
        <v>1</v>
      </c>
    </row>
    <row r="49" spans="1:11" x14ac:dyDescent="0.55000000000000004">
      <c r="A49" s="1" t="s">
        <v>122</v>
      </c>
      <c r="B49" s="1">
        <v>1.6E-2</v>
      </c>
      <c r="C49" s="1">
        <v>6.2</v>
      </c>
      <c r="D49" s="1">
        <v>1</v>
      </c>
      <c r="E49" s="1">
        <v>0</v>
      </c>
      <c r="F49" s="1">
        <v>6</v>
      </c>
      <c r="G49" s="1">
        <v>3.722321049</v>
      </c>
      <c r="H49" s="1">
        <v>2</v>
      </c>
      <c r="I49" s="1">
        <v>4</v>
      </c>
      <c r="J49" t="s">
        <v>194</v>
      </c>
      <c r="K49">
        <f t="shared" si="0"/>
        <v>1</v>
      </c>
    </row>
    <row r="50" spans="1:11" x14ac:dyDescent="0.55000000000000004">
      <c r="A50" s="1" t="s">
        <v>29</v>
      </c>
      <c r="B50" s="1">
        <v>2.5000000000000001E-2</v>
      </c>
      <c r="C50" s="1">
        <v>6.05</v>
      </c>
      <c r="D50" s="1">
        <v>98</v>
      </c>
      <c r="E50" s="1">
        <v>4.5849674790000003</v>
      </c>
      <c r="F50" s="1">
        <v>5</v>
      </c>
      <c r="G50" s="1">
        <v>-0.49770734999999999</v>
      </c>
      <c r="H50" s="1">
        <v>1</v>
      </c>
      <c r="I50" s="1">
        <v>5</v>
      </c>
      <c r="J50" t="s">
        <v>194</v>
      </c>
      <c r="K50">
        <f t="shared" si="0"/>
        <v>1</v>
      </c>
    </row>
    <row r="51" spans="1:11" x14ac:dyDescent="0.55000000000000004">
      <c r="A51" s="1" t="s">
        <v>19</v>
      </c>
      <c r="B51" s="1">
        <v>5.8000000000000003E-2</v>
      </c>
      <c r="C51" s="1">
        <v>4.5999999999999996</v>
      </c>
      <c r="D51" s="1">
        <v>1</v>
      </c>
      <c r="E51" s="1">
        <v>0</v>
      </c>
      <c r="F51" s="1">
        <v>5</v>
      </c>
      <c r="G51" s="1">
        <v>4.6539680670000001</v>
      </c>
      <c r="H51" s="1">
        <v>1</v>
      </c>
      <c r="I51" s="1">
        <v>1</v>
      </c>
      <c r="J51" t="s">
        <v>194</v>
      </c>
      <c r="K51">
        <f t="shared" si="0"/>
        <v>1</v>
      </c>
    </row>
    <row r="52" spans="1:11" x14ac:dyDescent="0.55000000000000004">
      <c r="A52" t="s">
        <v>175</v>
      </c>
      <c r="B52">
        <v>1.7999999999999999E-2</v>
      </c>
      <c r="C52">
        <v>5.7</v>
      </c>
      <c r="D52">
        <v>9</v>
      </c>
      <c r="E52">
        <v>2.1972245770000001</v>
      </c>
      <c r="F52">
        <v>10</v>
      </c>
      <c r="G52">
        <v>0.41392047399999998</v>
      </c>
      <c r="H52">
        <v>3</v>
      </c>
      <c r="I52">
        <v>10</v>
      </c>
      <c r="J52" t="s">
        <v>193</v>
      </c>
      <c r="K52">
        <f t="shared" si="0"/>
        <v>9</v>
      </c>
    </row>
    <row r="53" spans="1:11" x14ac:dyDescent="0.55000000000000004">
      <c r="A53" t="s">
        <v>142</v>
      </c>
      <c r="B53">
        <v>6.0999999999999999E-2</v>
      </c>
      <c r="C53">
        <v>5.0999999999999996</v>
      </c>
      <c r="D53">
        <v>1</v>
      </c>
      <c r="E53">
        <v>0</v>
      </c>
      <c r="F53">
        <v>7</v>
      </c>
      <c r="G53">
        <v>2.425854594</v>
      </c>
      <c r="H53">
        <v>2</v>
      </c>
      <c r="I53">
        <v>6</v>
      </c>
      <c r="J53" t="s">
        <v>193</v>
      </c>
      <c r="K53">
        <f t="shared" si="0"/>
        <v>3</v>
      </c>
    </row>
    <row r="54" spans="1:11" x14ac:dyDescent="0.55000000000000004">
      <c r="A54" s="1" t="s">
        <v>49</v>
      </c>
      <c r="B54" s="1">
        <v>7.5999999999999998E-2</v>
      </c>
      <c r="C54" s="1">
        <v>3.8</v>
      </c>
      <c r="D54" s="1">
        <v>1</v>
      </c>
      <c r="E54" s="1">
        <v>0</v>
      </c>
      <c r="F54" s="1">
        <v>12</v>
      </c>
      <c r="G54" s="1">
        <v>0.59819540699999996</v>
      </c>
      <c r="H54" s="1">
        <v>3</v>
      </c>
      <c r="I54" s="1">
        <v>2</v>
      </c>
      <c r="J54" t="s">
        <v>193</v>
      </c>
      <c r="K54">
        <f t="shared" si="0"/>
        <v>1</v>
      </c>
    </row>
    <row r="55" spans="1:11" x14ac:dyDescent="0.55000000000000004">
      <c r="A55" t="s">
        <v>72</v>
      </c>
      <c r="B55">
        <v>0.02</v>
      </c>
      <c r="C55">
        <v>4.75</v>
      </c>
      <c r="D55">
        <v>8</v>
      </c>
      <c r="E55">
        <v>2.0794415420000001</v>
      </c>
      <c r="F55">
        <v>5</v>
      </c>
      <c r="G55">
        <v>3.7082065389999999</v>
      </c>
      <c r="H55">
        <v>2</v>
      </c>
      <c r="I55">
        <v>7</v>
      </c>
      <c r="J55" t="s">
        <v>193</v>
      </c>
      <c r="K55">
        <f t="shared" si="0"/>
        <v>5</v>
      </c>
    </row>
    <row r="56" spans="1:11" x14ac:dyDescent="0.55000000000000004">
      <c r="A56" t="s">
        <v>161</v>
      </c>
      <c r="B56">
        <v>6.6000000000000003E-2</v>
      </c>
      <c r="C56">
        <v>6.95</v>
      </c>
      <c r="D56">
        <v>24</v>
      </c>
      <c r="E56">
        <v>3.1780538300000001</v>
      </c>
      <c r="F56">
        <v>4</v>
      </c>
      <c r="G56">
        <v>3.3497362110000002</v>
      </c>
      <c r="H56">
        <v>1</v>
      </c>
      <c r="I56">
        <v>8</v>
      </c>
      <c r="J56" t="s">
        <v>193</v>
      </c>
      <c r="K56">
        <f t="shared" si="0"/>
        <v>7</v>
      </c>
    </row>
    <row r="57" spans="1:11" x14ac:dyDescent="0.55000000000000004">
      <c r="A57" t="s">
        <v>103</v>
      </c>
      <c r="B57">
        <v>1.9E-2</v>
      </c>
      <c r="C57">
        <v>4.8499999999999996</v>
      </c>
      <c r="D57">
        <v>16</v>
      </c>
      <c r="E57">
        <v>2.7725887220000001</v>
      </c>
      <c r="F57">
        <v>4</v>
      </c>
      <c r="G57">
        <v>0.221302043</v>
      </c>
      <c r="H57">
        <v>1</v>
      </c>
      <c r="I57">
        <v>9</v>
      </c>
      <c r="J57" t="s">
        <v>194</v>
      </c>
      <c r="K57">
        <f t="shared" si="0"/>
        <v>1</v>
      </c>
    </row>
    <row r="58" spans="1:11" x14ac:dyDescent="0.55000000000000004">
      <c r="A58" s="1" t="s">
        <v>88</v>
      </c>
      <c r="B58" s="1">
        <v>0.02</v>
      </c>
      <c r="C58" s="1">
        <v>5.55</v>
      </c>
      <c r="D58" s="1">
        <v>10</v>
      </c>
      <c r="E58" s="1">
        <v>2.3025850929999998</v>
      </c>
      <c r="F58" s="1">
        <v>3</v>
      </c>
      <c r="G58" s="1">
        <v>2.7126506520000002</v>
      </c>
      <c r="H58" s="1">
        <v>1</v>
      </c>
      <c r="I58" s="1">
        <v>3</v>
      </c>
      <c r="J58" t="s">
        <v>194</v>
      </c>
      <c r="K58">
        <f t="shared" si="0"/>
        <v>1</v>
      </c>
    </row>
    <row r="59" spans="1:11" x14ac:dyDescent="0.55000000000000004">
      <c r="A59" s="1" t="s">
        <v>13</v>
      </c>
      <c r="B59" s="1">
        <v>5.1999999999999998E-2</v>
      </c>
      <c r="C59" s="1">
        <v>8.9499999999999993</v>
      </c>
      <c r="D59" s="1">
        <v>242</v>
      </c>
      <c r="E59" s="1">
        <v>5.4889377259999996</v>
      </c>
      <c r="F59" s="1">
        <v>5</v>
      </c>
      <c r="G59" s="1">
        <v>-4.6500688999999998E-2</v>
      </c>
      <c r="H59" s="1">
        <v>2</v>
      </c>
      <c r="I59" s="1">
        <v>1</v>
      </c>
      <c r="J59" t="s">
        <v>194</v>
      </c>
      <c r="K59">
        <f t="shared" si="0"/>
        <v>1</v>
      </c>
    </row>
    <row r="60" spans="1:11" x14ac:dyDescent="0.55000000000000004">
      <c r="A60" s="1" t="s">
        <v>126</v>
      </c>
      <c r="B60" s="1">
        <v>1.2999999999999999E-2</v>
      </c>
      <c r="C60" s="1">
        <v>7.45</v>
      </c>
      <c r="D60" s="1">
        <v>5</v>
      </c>
      <c r="E60" s="1">
        <v>1.609437912</v>
      </c>
      <c r="F60" s="1">
        <v>7</v>
      </c>
      <c r="G60" s="1">
        <v>1.701690981</v>
      </c>
      <c r="H60" s="1">
        <v>2</v>
      </c>
      <c r="I60" s="1">
        <v>4</v>
      </c>
      <c r="J60" t="s">
        <v>194</v>
      </c>
      <c r="K60">
        <f t="shared" si="0"/>
        <v>1</v>
      </c>
    </row>
    <row r="61" spans="1:11" x14ac:dyDescent="0.55000000000000004">
      <c r="A61" s="1" t="s">
        <v>35</v>
      </c>
      <c r="B61" s="1">
        <v>6.0999999999999999E-2</v>
      </c>
      <c r="C61" s="1">
        <v>7.1</v>
      </c>
      <c r="D61" s="1">
        <v>52</v>
      </c>
      <c r="E61" s="1">
        <v>3.9512437189999998</v>
      </c>
      <c r="F61" s="1">
        <v>4</v>
      </c>
      <c r="G61" s="1">
        <v>1.103420165</v>
      </c>
      <c r="H61" s="1">
        <v>1</v>
      </c>
      <c r="I61" s="1">
        <v>5</v>
      </c>
      <c r="J61" t="s">
        <v>194</v>
      </c>
      <c r="K61">
        <f t="shared" si="0"/>
        <v>1</v>
      </c>
    </row>
    <row r="62" spans="1:11" x14ac:dyDescent="0.55000000000000004">
      <c r="A62" s="1" t="s">
        <v>48</v>
      </c>
      <c r="B62" s="1">
        <v>2.4E-2</v>
      </c>
      <c r="C62" s="1">
        <v>8.6999999999999993</v>
      </c>
      <c r="D62" s="1">
        <v>12</v>
      </c>
      <c r="E62" s="1">
        <v>2.4849066500000001</v>
      </c>
      <c r="F62" s="1">
        <v>6</v>
      </c>
      <c r="G62" s="1">
        <v>1.805014406</v>
      </c>
      <c r="H62" s="1">
        <v>2</v>
      </c>
      <c r="I62" s="1">
        <v>2</v>
      </c>
      <c r="J62" t="s">
        <v>193</v>
      </c>
      <c r="K62">
        <f t="shared" si="0"/>
        <v>1</v>
      </c>
    </row>
    <row r="63" spans="1:11" x14ac:dyDescent="0.55000000000000004">
      <c r="A63" t="s">
        <v>145</v>
      </c>
      <c r="B63">
        <v>5.2999999999999999E-2</v>
      </c>
      <c r="C63">
        <v>1.8</v>
      </c>
      <c r="D63">
        <v>5</v>
      </c>
      <c r="E63">
        <v>1.609437912</v>
      </c>
      <c r="F63">
        <v>11</v>
      </c>
      <c r="G63">
        <v>0.59175090200000002</v>
      </c>
      <c r="H63">
        <v>3</v>
      </c>
      <c r="I63">
        <v>6</v>
      </c>
      <c r="J63" t="s">
        <v>193</v>
      </c>
      <c r="K63">
        <f t="shared" si="0"/>
        <v>3</v>
      </c>
    </row>
    <row r="64" spans="1:11" x14ac:dyDescent="0.55000000000000004">
      <c r="A64" t="s">
        <v>168</v>
      </c>
      <c r="B64">
        <v>5.1999999999999998E-2</v>
      </c>
      <c r="C64">
        <v>5.5</v>
      </c>
      <c r="D64">
        <v>10</v>
      </c>
      <c r="E64">
        <v>2.3025850929999998</v>
      </c>
      <c r="F64">
        <v>6</v>
      </c>
      <c r="G64">
        <v>2.3213042239999999</v>
      </c>
      <c r="H64">
        <v>2</v>
      </c>
      <c r="I64">
        <v>8</v>
      </c>
      <c r="J64" t="s">
        <v>193</v>
      </c>
      <c r="K64">
        <f t="shared" si="0"/>
        <v>7</v>
      </c>
    </row>
    <row r="65" spans="1:11" x14ac:dyDescent="0.55000000000000004">
      <c r="A65" s="1" t="s">
        <v>61</v>
      </c>
      <c r="B65" s="1">
        <v>5.0999999999999997E-2</v>
      </c>
      <c r="C65" s="1">
        <v>7.35</v>
      </c>
      <c r="D65" s="1">
        <v>2</v>
      </c>
      <c r="E65" s="1">
        <v>0.69314718099999995</v>
      </c>
      <c r="F65" s="1">
        <v>6</v>
      </c>
      <c r="G65" s="1">
        <v>3.8071118620000002</v>
      </c>
      <c r="H65" s="1">
        <v>2</v>
      </c>
      <c r="I65" s="1">
        <v>2</v>
      </c>
      <c r="J65" t="s">
        <v>193</v>
      </c>
      <c r="K65">
        <f t="shared" si="0"/>
        <v>1</v>
      </c>
    </row>
    <row r="66" spans="1:11" x14ac:dyDescent="0.55000000000000004">
      <c r="A66" s="1" t="s">
        <v>45</v>
      </c>
      <c r="B66" s="1">
        <v>0.06</v>
      </c>
      <c r="C66" s="1">
        <v>5.0999999999999996</v>
      </c>
      <c r="D66" s="1">
        <v>1</v>
      </c>
      <c r="E66" s="1">
        <v>0</v>
      </c>
      <c r="F66" s="1">
        <v>7</v>
      </c>
      <c r="G66" s="1">
        <v>2.4956567559999998</v>
      </c>
      <c r="H66" s="1">
        <v>2</v>
      </c>
      <c r="I66" s="1">
        <v>2</v>
      </c>
      <c r="J66" t="s">
        <v>193</v>
      </c>
      <c r="K66">
        <f t="shared" si="0"/>
        <v>1</v>
      </c>
    </row>
    <row r="67" spans="1:11" x14ac:dyDescent="0.55000000000000004">
      <c r="A67" s="1" t="s">
        <v>12</v>
      </c>
      <c r="B67" s="1">
        <v>2.5999999999999999E-2</v>
      </c>
      <c r="C67" s="1">
        <v>4.5999999999999996</v>
      </c>
      <c r="D67" s="1">
        <v>25</v>
      </c>
      <c r="E67" s="1">
        <v>3.218875825</v>
      </c>
      <c r="F67" s="1">
        <v>3</v>
      </c>
      <c r="G67" s="1">
        <v>1.4647562380000001</v>
      </c>
      <c r="H67" s="1">
        <v>1</v>
      </c>
      <c r="I67" s="1">
        <v>1</v>
      </c>
      <c r="J67" t="s">
        <v>194</v>
      </c>
      <c r="K67">
        <f t="shared" ref="K67:K130" si="1">IF(I67=10,9,IF(I67=8,7,IF(I67=7,5,IF(I67=6,3,IF(I67=2,1,1)))))</f>
        <v>1</v>
      </c>
    </row>
    <row r="68" spans="1:11" x14ac:dyDescent="0.55000000000000004">
      <c r="A68" s="1" t="s">
        <v>91</v>
      </c>
      <c r="B68" s="1">
        <v>6.3E-2</v>
      </c>
      <c r="C68" s="1">
        <v>6</v>
      </c>
      <c r="D68" s="1">
        <v>1</v>
      </c>
      <c r="E68" s="1">
        <v>0</v>
      </c>
      <c r="F68" s="1">
        <v>8</v>
      </c>
      <c r="G68" s="1">
        <v>2.0915937250000001</v>
      </c>
      <c r="H68" s="1">
        <v>2</v>
      </c>
      <c r="I68" s="1">
        <v>3</v>
      </c>
      <c r="J68" t="s">
        <v>194</v>
      </c>
      <c r="K68">
        <f t="shared" si="1"/>
        <v>1</v>
      </c>
    </row>
    <row r="69" spans="1:11" x14ac:dyDescent="0.55000000000000004">
      <c r="A69" s="1" t="s">
        <v>42</v>
      </c>
      <c r="B69" s="1">
        <v>6.0999999999999999E-2</v>
      </c>
      <c r="C69" s="1">
        <v>3.55</v>
      </c>
      <c r="D69" s="1">
        <v>2</v>
      </c>
      <c r="E69" s="1">
        <v>0.69314718099999995</v>
      </c>
      <c r="F69" s="1">
        <v>5</v>
      </c>
      <c r="G69" s="1">
        <v>1.6122109929999999</v>
      </c>
      <c r="H69" s="1">
        <v>1</v>
      </c>
      <c r="I69" s="1">
        <v>5</v>
      </c>
      <c r="J69" t="s">
        <v>194</v>
      </c>
      <c r="K69">
        <f t="shared" si="1"/>
        <v>1</v>
      </c>
    </row>
    <row r="70" spans="1:11" x14ac:dyDescent="0.55000000000000004">
      <c r="A70" s="1" t="s">
        <v>25</v>
      </c>
      <c r="B70" s="1">
        <v>0.05</v>
      </c>
      <c r="C70" s="1">
        <v>5.85</v>
      </c>
      <c r="D70" s="1">
        <v>1</v>
      </c>
      <c r="E70" s="1">
        <v>0</v>
      </c>
      <c r="F70" s="1">
        <v>7</v>
      </c>
      <c r="G70" s="1">
        <v>2.1432027530000002</v>
      </c>
      <c r="H70" s="1">
        <v>2</v>
      </c>
      <c r="I70" s="1">
        <v>1</v>
      </c>
      <c r="J70" t="s">
        <v>194</v>
      </c>
      <c r="K70">
        <f t="shared" si="1"/>
        <v>1</v>
      </c>
    </row>
    <row r="71" spans="1:11" x14ac:dyDescent="0.55000000000000004">
      <c r="A71" s="1" t="s">
        <v>9</v>
      </c>
      <c r="B71" s="1">
        <v>6.2E-2</v>
      </c>
      <c r="C71" s="1">
        <v>7</v>
      </c>
      <c r="D71" s="1">
        <v>1</v>
      </c>
      <c r="E71" s="1">
        <v>0</v>
      </c>
      <c r="F71" s="1">
        <v>7</v>
      </c>
      <c r="G71" s="1">
        <v>2.2668686810000001</v>
      </c>
      <c r="H71" s="1">
        <v>3</v>
      </c>
      <c r="I71" s="1">
        <v>1</v>
      </c>
      <c r="J71" t="s">
        <v>194</v>
      </c>
      <c r="K71">
        <f t="shared" si="1"/>
        <v>1</v>
      </c>
    </row>
    <row r="72" spans="1:11" x14ac:dyDescent="0.55000000000000004">
      <c r="A72" s="1" t="s">
        <v>56</v>
      </c>
      <c r="B72" s="1">
        <v>5.3999999999999999E-2</v>
      </c>
      <c r="C72" s="1">
        <v>3.25</v>
      </c>
      <c r="D72" s="1">
        <v>19</v>
      </c>
      <c r="E72" s="1">
        <v>2.9444389790000001</v>
      </c>
      <c r="F72" s="1">
        <v>3</v>
      </c>
      <c r="G72" s="1">
        <v>0.53434834499999995</v>
      </c>
      <c r="H72" s="1">
        <v>1</v>
      </c>
      <c r="I72" s="1">
        <v>2</v>
      </c>
      <c r="J72" t="s">
        <v>193</v>
      </c>
      <c r="K72">
        <f t="shared" si="1"/>
        <v>1</v>
      </c>
    </row>
    <row r="73" spans="1:11" x14ac:dyDescent="0.55000000000000004">
      <c r="A73" t="s">
        <v>79</v>
      </c>
      <c r="B73">
        <v>1.7000000000000001E-2</v>
      </c>
      <c r="C73">
        <v>5.2</v>
      </c>
      <c r="D73">
        <v>37</v>
      </c>
      <c r="E73">
        <v>3.6109179130000002</v>
      </c>
      <c r="F73">
        <v>9</v>
      </c>
      <c r="G73">
        <v>-5.8666827999999997E-2</v>
      </c>
      <c r="H73">
        <v>3</v>
      </c>
      <c r="I73">
        <v>7</v>
      </c>
      <c r="J73" t="s">
        <v>193</v>
      </c>
      <c r="K73">
        <f t="shared" si="1"/>
        <v>5</v>
      </c>
    </row>
    <row r="74" spans="1:11" x14ac:dyDescent="0.55000000000000004">
      <c r="A74" s="1" t="s">
        <v>58</v>
      </c>
      <c r="B74" s="1">
        <v>5.0000000000000001E-3</v>
      </c>
      <c r="C74" s="1">
        <v>8.15</v>
      </c>
      <c r="D74" s="1">
        <v>64</v>
      </c>
      <c r="E74" s="1">
        <v>4.1588830830000001</v>
      </c>
      <c r="F74" s="1">
        <v>8</v>
      </c>
      <c r="G74" s="1">
        <v>1.609421239</v>
      </c>
      <c r="H74" s="1">
        <v>3</v>
      </c>
      <c r="I74" s="1">
        <v>2</v>
      </c>
      <c r="J74" t="s">
        <v>193</v>
      </c>
      <c r="K74">
        <f t="shared" si="1"/>
        <v>1</v>
      </c>
    </row>
    <row r="75" spans="1:11" x14ac:dyDescent="0.55000000000000004">
      <c r="A75" t="s">
        <v>141</v>
      </c>
      <c r="B75">
        <v>6.3E-2</v>
      </c>
      <c r="C75">
        <v>6.15</v>
      </c>
      <c r="D75">
        <v>2</v>
      </c>
      <c r="E75">
        <v>0.69314718099999995</v>
      </c>
      <c r="F75">
        <v>5</v>
      </c>
      <c r="G75">
        <v>1.450565393</v>
      </c>
      <c r="H75">
        <v>1</v>
      </c>
      <c r="I75">
        <v>6</v>
      </c>
      <c r="J75" t="s">
        <v>193</v>
      </c>
      <c r="K75">
        <f t="shared" si="1"/>
        <v>3</v>
      </c>
    </row>
    <row r="76" spans="1:11" x14ac:dyDescent="0.55000000000000004">
      <c r="A76" t="s">
        <v>158</v>
      </c>
      <c r="B76">
        <v>6.0999999999999999E-2</v>
      </c>
      <c r="C76">
        <v>6.4</v>
      </c>
      <c r="D76">
        <v>4</v>
      </c>
      <c r="E76">
        <v>1.386294361</v>
      </c>
      <c r="F76">
        <v>7</v>
      </c>
      <c r="G76">
        <v>0.40697080400000002</v>
      </c>
      <c r="H76">
        <v>2</v>
      </c>
      <c r="I76">
        <v>8</v>
      </c>
      <c r="J76" t="s">
        <v>193</v>
      </c>
      <c r="K76">
        <f t="shared" si="1"/>
        <v>7</v>
      </c>
    </row>
    <row r="77" spans="1:11" x14ac:dyDescent="0.55000000000000004">
      <c r="A77" s="1" t="s">
        <v>20</v>
      </c>
      <c r="B77" s="1">
        <v>6.6000000000000003E-2</v>
      </c>
      <c r="C77" s="1">
        <v>7.95</v>
      </c>
      <c r="D77" s="1">
        <v>50</v>
      </c>
      <c r="E77" s="1">
        <v>3.912023005</v>
      </c>
      <c r="F77" s="1">
        <v>7</v>
      </c>
      <c r="G77" s="1">
        <v>1.829771244</v>
      </c>
      <c r="H77" s="1">
        <v>2</v>
      </c>
      <c r="I77" s="1">
        <v>1</v>
      </c>
      <c r="J77" t="s">
        <v>194</v>
      </c>
      <c r="K77">
        <f t="shared" si="1"/>
        <v>1</v>
      </c>
    </row>
    <row r="78" spans="1:11" x14ac:dyDescent="0.55000000000000004">
      <c r="A78" s="1" t="s">
        <v>133</v>
      </c>
      <c r="B78" s="1">
        <v>0.02</v>
      </c>
      <c r="C78" s="1">
        <v>7.95</v>
      </c>
      <c r="D78" s="1">
        <v>3</v>
      </c>
      <c r="E78" s="1">
        <v>1.0986122890000001</v>
      </c>
      <c r="F78" s="1">
        <v>9</v>
      </c>
      <c r="G78" s="1">
        <v>1.6450322420000001</v>
      </c>
      <c r="H78" s="1">
        <v>3</v>
      </c>
      <c r="I78" s="1">
        <v>4</v>
      </c>
      <c r="J78" t="s">
        <v>194</v>
      </c>
      <c r="K78">
        <f t="shared" si="1"/>
        <v>1</v>
      </c>
    </row>
    <row r="79" spans="1:11" x14ac:dyDescent="0.55000000000000004">
      <c r="A79" s="1" t="s">
        <v>22</v>
      </c>
      <c r="B79" s="1">
        <v>4.0000000000000001E-3</v>
      </c>
      <c r="C79" s="1">
        <v>6.85</v>
      </c>
      <c r="D79" s="1">
        <v>30</v>
      </c>
      <c r="E79" s="1">
        <v>3.4011973819999999</v>
      </c>
      <c r="F79" s="1">
        <v>4</v>
      </c>
      <c r="G79" s="1">
        <v>0.60935519900000001</v>
      </c>
      <c r="H79" s="1">
        <v>1</v>
      </c>
      <c r="I79" s="1">
        <v>1</v>
      </c>
      <c r="J79" t="s">
        <v>194</v>
      </c>
      <c r="K79">
        <f t="shared" si="1"/>
        <v>1</v>
      </c>
    </row>
    <row r="80" spans="1:11" x14ac:dyDescent="0.55000000000000004">
      <c r="A80" s="1" t="s">
        <v>87</v>
      </c>
      <c r="B80" s="1">
        <v>5.8000000000000003E-2</v>
      </c>
      <c r="C80" s="1">
        <v>4.7</v>
      </c>
      <c r="D80" s="1">
        <v>16</v>
      </c>
      <c r="E80" s="1">
        <v>2.7725887220000001</v>
      </c>
      <c r="F80" s="1">
        <v>4</v>
      </c>
      <c r="G80" s="1">
        <v>0.54387185900000001</v>
      </c>
      <c r="H80" s="1">
        <v>2</v>
      </c>
      <c r="I80" s="1">
        <v>3</v>
      </c>
      <c r="J80" t="s">
        <v>194</v>
      </c>
      <c r="K80">
        <f t="shared" si="1"/>
        <v>1</v>
      </c>
    </row>
    <row r="81" spans="1:11" x14ac:dyDescent="0.55000000000000004">
      <c r="A81" s="1" t="s">
        <v>32</v>
      </c>
      <c r="B81" s="1">
        <v>0.01</v>
      </c>
      <c r="C81" s="1">
        <v>6.5</v>
      </c>
      <c r="D81" s="1">
        <v>4</v>
      </c>
      <c r="E81" s="1">
        <v>1.386294361</v>
      </c>
      <c r="F81" s="1">
        <v>10</v>
      </c>
      <c r="G81" s="1">
        <v>1.5464815279999999</v>
      </c>
      <c r="H81" s="1">
        <v>3</v>
      </c>
      <c r="I81" s="1">
        <v>5</v>
      </c>
      <c r="J81" t="s">
        <v>194</v>
      </c>
      <c r="K81">
        <f t="shared" si="1"/>
        <v>1</v>
      </c>
    </row>
    <row r="82" spans="1:11" x14ac:dyDescent="0.55000000000000004">
      <c r="A82" s="1" t="s">
        <v>54</v>
      </c>
      <c r="B82" s="1">
        <v>1.7000000000000001E-2</v>
      </c>
      <c r="C82" s="1">
        <v>5</v>
      </c>
      <c r="D82" s="1">
        <v>6</v>
      </c>
      <c r="E82" s="1">
        <v>1.791759469</v>
      </c>
      <c r="F82" s="1">
        <v>6</v>
      </c>
      <c r="G82" s="1">
        <v>-0.695929452</v>
      </c>
      <c r="H82" s="1">
        <v>2</v>
      </c>
      <c r="I82" s="1">
        <v>2</v>
      </c>
      <c r="J82" t="s">
        <v>193</v>
      </c>
      <c r="K82">
        <f t="shared" si="1"/>
        <v>1</v>
      </c>
    </row>
    <row r="83" spans="1:11" x14ac:dyDescent="0.55000000000000004">
      <c r="A83" t="s">
        <v>139</v>
      </c>
      <c r="B83">
        <v>5.1999999999999998E-2</v>
      </c>
      <c r="C83">
        <v>7.4</v>
      </c>
      <c r="D83">
        <v>7</v>
      </c>
      <c r="E83">
        <v>1.9459101489999999</v>
      </c>
      <c r="F83">
        <v>7</v>
      </c>
      <c r="G83">
        <v>2.4361646850000001</v>
      </c>
      <c r="H83">
        <v>2</v>
      </c>
      <c r="I83">
        <v>6</v>
      </c>
      <c r="J83" t="s">
        <v>193</v>
      </c>
      <c r="K83">
        <f t="shared" si="1"/>
        <v>3</v>
      </c>
    </row>
    <row r="84" spans="1:11" x14ac:dyDescent="0.55000000000000004">
      <c r="A84" t="s">
        <v>187</v>
      </c>
      <c r="B84">
        <v>2.5999999999999999E-2</v>
      </c>
      <c r="C84">
        <v>2.1</v>
      </c>
      <c r="D84">
        <v>1</v>
      </c>
      <c r="E84">
        <v>0</v>
      </c>
      <c r="F84">
        <v>8</v>
      </c>
      <c r="G84">
        <v>2.1033899690000002</v>
      </c>
      <c r="H84">
        <v>3</v>
      </c>
      <c r="I84">
        <v>10</v>
      </c>
      <c r="J84" t="s">
        <v>193</v>
      </c>
      <c r="K84">
        <f t="shared" si="1"/>
        <v>9</v>
      </c>
    </row>
    <row r="85" spans="1:11" x14ac:dyDescent="0.55000000000000004">
      <c r="A85" s="1" t="s">
        <v>52</v>
      </c>
      <c r="B85" s="1">
        <v>5.6000000000000001E-2</v>
      </c>
      <c r="C85" s="1">
        <v>6.2</v>
      </c>
      <c r="D85" s="1">
        <v>1</v>
      </c>
      <c r="E85" s="1">
        <v>0</v>
      </c>
      <c r="F85" s="1">
        <v>4</v>
      </c>
      <c r="G85" s="1">
        <v>3.633084186</v>
      </c>
      <c r="H85" s="1">
        <v>1</v>
      </c>
      <c r="I85" s="1">
        <v>2</v>
      </c>
      <c r="J85" t="s">
        <v>193</v>
      </c>
      <c r="K85">
        <f t="shared" si="1"/>
        <v>1</v>
      </c>
    </row>
    <row r="86" spans="1:11" x14ac:dyDescent="0.55000000000000004">
      <c r="A86" s="1" t="s">
        <v>62</v>
      </c>
      <c r="B86" s="1">
        <v>3.0000000000000001E-3</v>
      </c>
      <c r="C86" s="1">
        <v>6.95</v>
      </c>
      <c r="D86" s="1">
        <v>8</v>
      </c>
      <c r="E86" s="1">
        <v>2.0794415420000001</v>
      </c>
      <c r="F86" s="1">
        <v>11</v>
      </c>
      <c r="G86" s="1">
        <v>0.30558738600000002</v>
      </c>
      <c r="H86" s="1">
        <v>4</v>
      </c>
      <c r="I86" s="1">
        <v>2</v>
      </c>
      <c r="J86" t="s">
        <v>193</v>
      </c>
      <c r="K86">
        <f t="shared" si="1"/>
        <v>1</v>
      </c>
    </row>
    <row r="87" spans="1:11" x14ac:dyDescent="0.55000000000000004">
      <c r="A87" s="1" t="s">
        <v>18</v>
      </c>
      <c r="B87" s="1">
        <v>1.9E-2</v>
      </c>
      <c r="C87" s="1">
        <v>5.3</v>
      </c>
      <c r="D87" s="1">
        <v>15</v>
      </c>
      <c r="E87" s="1">
        <v>2.7080502009999998</v>
      </c>
      <c r="F87" s="1">
        <v>7</v>
      </c>
      <c r="G87" s="1">
        <v>3.2068405759999998</v>
      </c>
      <c r="H87" s="1">
        <v>2</v>
      </c>
      <c r="I87" s="1">
        <v>1</v>
      </c>
      <c r="J87" t="s">
        <v>194</v>
      </c>
      <c r="K87">
        <f t="shared" si="1"/>
        <v>1</v>
      </c>
    </row>
    <row r="88" spans="1:11" x14ac:dyDescent="0.55000000000000004">
      <c r="A88" s="1" t="s">
        <v>85</v>
      </c>
      <c r="B88" s="1">
        <v>5.8999999999999997E-2</v>
      </c>
      <c r="C88" s="1">
        <v>7</v>
      </c>
      <c r="D88" s="1">
        <v>14</v>
      </c>
      <c r="E88" s="1">
        <v>2.63905733</v>
      </c>
      <c r="F88" s="1">
        <v>5</v>
      </c>
      <c r="G88" s="1">
        <v>0.67804891599999995</v>
      </c>
      <c r="H88" s="1">
        <v>1</v>
      </c>
      <c r="I88" s="1">
        <v>3</v>
      </c>
      <c r="J88" t="s">
        <v>194</v>
      </c>
      <c r="K88">
        <f t="shared" si="1"/>
        <v>1</v>
      </c>
    </row>
    <row r="89" spans="1:11" x14ac:dyDescent="0.55000000000000004">
      <c r="A89" t="s">
        <v>115</v>
      </c>
      <c r="B89">
        <v>5.5E-2</v>
      </c>
      <c r="C89">
        <v>4.45</v>
      </c>
      <c r="D89">
        <v>1</v>
      </c>
      <c r="E89">
        <v>0</v>
      </c>
      <c r="F89">
        <v>6</v>
      </c>
      <c r="G89">
        <v>1.3547002159999999</v>
      </c>
      <c r="H89">
        <v>2</v>
      </c>
      <c r="I89">
        <v>9</v>
      </c>
      <c r="J89" t="s">
        <v>194</v>
      </c>
      <c r="K89">
        <f t="shared" si="1"/>
        <v>1</v>
      </c>
    </row>
    <row r="90" spans="1:11" x14ac:dyDescent="0.55000000000000004">
      <c r="A90" s="1" t="s">
        <v>16</v>
      </c>
      <c r="B90" s="1">
        <v>2.5999999999999999E-2</v>
      </c>
      <c r="C90" s="1">
        <v>8.1</v>
      </c>
      <c r="D90" s="1">
        <v>1</v>
      </c>
      <c r="E90" s="1">
        <v>0</v>
      </c>
      <c r="F90" s="1">
        <v>6</v>
      </c>
      <c r="G90" s="1">
        <v>3.5383683420000001</v>
      </c>
      <c r="H90" s="1">
        <v>2</v>
      </c>
      <c r="I90" s="1">
        <v>1</v>
      </c>
      <c r="J90" t="s">
        <v>194</v>
      </c>
      <c r="K90">
        <f t="shared" si="1"/>
        <v>1</v>
      </c>
    </row>
    <row r="91" spans="1:11" x14ac:dyDescent="0.55000000000000004">
      <c r="A91" s="1" t="s">
        <v>26</v>
      </c>
      <c r="B91" s="1">
        <v>5.0000000000000001E-3</v>
      </c>
      <c r="C91" s="1">
        <v>8.6999999999999993</v>
      </c>
      <c r="D91" s="1">
        <v>127</v>
      </c>
      <c r="E91" s="1">
        <v>4.8441870859999998</v>
      </c>
      <c r="F91" s="1">
        <v>5</v>
      </c>
      <c r="G91" s="1">
        <v>2.31441272</v>
      </c>
      <c r="H91" s="1">
        <v>3</v>
      </c>
      <c r="I91" s="1">
        <v>1</v>
      </c>
      <c r="J91" t="s">
        <v>194</v>
      </c>
      <c r="K91">
        <f t="shared" si="1"/>
        <v>1</v>
      </c>
    </row>
    <row r="92" spans="1:11" x14ac:dyDescent="0.55000000000000004">
      <c r="A92" t="s">
        <v>78</v>
      </c>
      <c r="B92">
        <v>5.1999999999999998E-2</v>
      </c>
      <c r="C92">
        <v>5.6</v>
      </c>
      <c r="D92">
        <v>3</v>
      </c>
      <c r="E92">
        <v>1.0986122890000001</v>
      </c>
      <c r="F92">
        <v>9</v>
      </c>
      <c r="G92">
        <v>3.758683188</v>
      </c>
      <c r="H92">
        <v>2</v>
      </c>
      <c r="I92">
        <v>7</v>
      </c>
      <c r="J92" t="s">
        <v>193</v>
      </c>
      <c r="K92">
        <f t="shared" si="1"/>
        <v>5</v>
      </c>
    </row>
    <row r="93" spans="1:11" x14ac:dyDescent="0.55000000000000004">
      <c r="A93" t="s">
        <v>160</v>
      </c>
      <c r="B93">
        <v>0.02</v>
      </c>
      <c r="C93">
        <v>5.2</v>
      </c>
      <c r="D93">
        <v>1</v>
      </c>
      <c r="E93">
        <v>0</v>
      </c>
      <c r="F93">
        <v>4</v>
      </c>
      <c r="G93">
        <v>2.0667746519999999</v>
      </c>
      <c r="H93">
        <v>1</v>
      </c>
      <c r="I93">
        <v>8</v>
      </c>
      <c r="J93" t="s">
        <v>193</v>
      </c>
      <c r="K93">
        <f t="shared" si="1"/>
        <v>7</v>
      </c>
    </row>
    <row r="94" spans="1:11" x14ac:dyDescent="0.55000000000000004">
      <c r="A94" t="s">
        <v>151</v>
      </c>
      <c r="B94">
        <v>1.4E-2</v>
      </c>
      <c r="C94">
        <v>6.45</v>
      </c>
      <c r="D94">
        <v>2</v>
      </c>
      <c r="E94">
        <v>0.69314718099999995</v>
      </c>
      <c r="F94">
        <v>7</v>
      </c>
      <c r="G94">
        <v>3.357304568</v>
      </c>
      <c r="H94">
        <v>2</v>
      </c>
      <c r="I94">
        <v>6</v>
      </c>
      <c r="J94" t="s">
        <v>193</v>
      </c>
      <c r="K94">
        <f t="shared" si="1"/>
        <v>3</v>
      </c>
    </row>
    <row r="95" spans="1:11" x14ac:dyDescent="0.55000000000000004">
      <c r="A95" t="s">
        <v>140</v>
      </c>
      <c r="B95">
        <v>8.0000000000000002E-3</v>
      </c>
      <c r="C95">
        <v>5.0999999999999996</v>
      </c>
      <c r="D95">
        <v>1</v>
      </c>
      <c r="E95">
        <v>0</v>
      </c>
      <c r="F95">
        <v>7</v>
      </c>
      <c r="G95">
        <v>0.112350407</v>
      </c>
      <c r="H95">
        <v>2</v>
      </c>
      <c r="I95">
        <v>6</v>
      </c>
      <c r="J95" t="s">
        <v>193</v>
      </c>
      <c r="K95">
        <f t="shared" si="1"/>
        <v>3</v>
      </c>
    </row>
    <row r="96" spans="1:11" x14ac:dyDescent="0.55000000000000004">
      <c r="A96" t="s">
        <v>63</v>
      </c>
      <c r="B96">
        <v>5.8000000000000003E-2</v>
      </c>
      <c r="C96">
        <v>5.85</v>
      </c>
      <c r="D96">
        <v>1</v>
      </c>
      <c r="E96">
        <v>0</v>
      </c>
      <c r="F96">
        <v>9</v>
      </c>
      <c r="G96">
        <v>2.936139426</v>
      </c>
      <c r="H96">
        <v>4</v>
      </c>
      <c r="I96">
        <v>7</v>
      </c>
      <c r="J96" t="s">
        <v>193</v>
      </c>
      <c r="K96">
        <f t="shared" si="1"/>
        <v>5</v>
      </c>
    </row>
    <row r="97" spans="1:11" x14ac:dyDescent="0.55000000000000004">
      <c r="A97" s="1" t="s">
        <v>132</v>
      </c>
      <c r="B97" s="1">
        <v>5.2999999999999999E-2</v>
      </c>
      <c r="C97" s="1">
        <v>6.55</v>
      </c>
      <c r="D97" s="1">
        <v>1</v>
      </c>
      <c r="E97" s="1">
        <v>0</v>
      </c>
      <c r="F97" s="1">
        <v>6</v>
      </c>
      <c r="G97" s="1">
        <v>2.291088121</v>
      </c>
      <c r="H97" s="1">
        <v>2</v>
      </c>
      <c r="I97" s="1">
        <v>4</v>
      </c>
      <c r="J97" t="s">
        <v>194</v>
      </c>
      <c r="K97">
        <f t="shared" si="1"/>
        <v>1</v>
      </c>
    </row>
    <row r="98" spans="1:11" x14ac:dyDescent="0.55000000000000004">
      <c r="A98" s="1" t="s">
        <v>34</v>
      </c>
      <c r="B98" s="1">
        <v>2.1999999999999999E-2</v>
      </c>
      <c r="C98" s="1">
        <v>6.9</v>
      </c>
      <c r="D98" s="1">
        <v>38</v>
      </c>
      <c r="E98" s="1">
        <v>3.6375861600000001</v>
      </c>
      <c r="F98" s="1">
        <v>3</v>
      </c>
      <c r="G98" s="1">
        <v>2.4262853990000002</v>
      </c>
      <c r="H98" s="1">
        <v>1</v>
      </c>
      <c r="I98" s="1">
        <v>5</v>
      </c>
      <c r="J98" t="s">
        <v>194</v>
      </c>
      <c r="K98">
        <f t="shared" si="1"/>
        <v>1</v>
      </c>
    </row>
    <row r="99" spans="1:11" x14ac:dyDescent="0.55000000000000004">
      <c r="A99" s="1" t="s">
        <v>97</v>
      </c>
      <c r="B99" s="1">
        <v>2.3E-2</v>
      </c>
      <c r="C99" s="1">
        <v>7.35</v>
      </c>
      <c r="D99" s="1">
        <v>1</v>
      </c>
      <c r="E99" s="1">
        <v>0</v>
      </c>
      <c r="F99" s="1">
        <v>9</v>
      </c>
      <c r="G99" s="1">
        <v>2.9292003539999998</v>
      </c>
      <c r="H99" s="1">
        <v>4</v>
      </c>
      <c r="I99" s="1">
        <v>3</v>
      </c>
      <c r="J99" t="s">
        <v>194</v>
      </c>
      <c r="K99">
        <f t="shared" si="1"/>
        <v>1</v>
      </c>
    </row>
    <row r="100" spans="1:11" x14ac:dyDescent="0.55000000000000004">
      <c r="A100" s="1" t="s">
        <v>86</v>
      </c>
      <c r="B100" s="1">
        <v>2.5000000000000001E-2</v>
      </c>
      <c r="C100" s="1">
        <v>4.7</v>
      </c>
      <c r="D100" s="1">
        <v>11</v>
      </c>
      <c r="E100" s="1">
        <v>2.397895273</v>
      </c>
      <c r="F100" s="1">
        <v>9</v>
      </c>
      <c r="G100" s="1">
        <v>1.3637066390000001</v>
      </c>
      <c r="H100" s="1">
        <v>3</v>
      </c>
      <c r="I100" s="1">
        <v>3</v>
      </c>
      <c r="J100" t="s">
        <v>194</v>
      </c>
      <c r="K100">
        <f t="shared" si="1"/>
        <v>1</v>
      </c>
    </row>
    <row r="101" spans="1:11" x14ac:dyDescent="0.55000000000000004">
      <c r="A101" s="1" t="s">
        <v>117</v>
      </c>
      <c r="B101" s="1">
        <v>6.5000000000000002E-2</v>
      </c>
      <c r="C101" s="1">
        <v>7.85</v>
      </c>
      <c r="D101" s="1">
        <v>1</v>
      </c>
      <c r="E101" s="1">
        <v>0</v>
      </c>
      <c r="F101" s="1">
        <v>8</v>
      </c>
      <c r="G101" s="1">
        <v>4.4317765070000004</v>
      </c>
      <c r="H101" s="1">
        <v>2</v>
      </c>
      <c r="I101" s="1">
        <v>4</v>
      </c>
      <c r="J101" t="s">
        <v>194</v>
      </c>
      <c r="K101">
        <f t="shared" si="1"/>
        <v>1</v>
      </c>
    </row>
    <row r="102" spans="1:11" x14ac:dyDescent="0.55000000000000004">
      <c r="A102" t="s">
        <v>182</v>
      </c>
      <c r="B102">
        <v>5.2999999999999999E-2</v>
      </c>
      <c r="C102">
        <v>6.7</v>
      </c>
      <c r="D102">
        <v>19</v>
      </c>
      <c r="E102">
        <v>2.9444389790000001</v>
      </c>
      <c r="F102">
        <v>3</v>
      </c>
      <c r="G102">
        <v>3.2498227179999999</v>
      </c>
      <c r="H102">
        <v>1</v>
      </c>
      <c r="I102">
        <v>10</v>
      </c>
      <c r="J102" t="s">
        <v>193</v>
      </c>
      <c r="K102">
        <f t="shared" si="1"/>
        <v>9</v>
      </c>
    </row>
    <row r="103" spans="1:11" x14ac:dyDescent="0.55000000000000004">
      <c r="A103" t="s">
        <v>147</v>
      </c>
      <c r="B103">
        <v>0.02</v>
      </c>
      <c r="C103">
        <v>7.4</v>
      </c>
      <c r="D103">
        <v>24</v>
      </c>
      <c r="E103">
        <v>3.1780538300000001</v>
      </c>
      <c r="F103">
        <v>5</v>
      </c>
      <c r="G103">
        <v>1.349468439</v>
      </c>
      <c r="H103">
        <v>1</v>
      </c>
      <c r="I103">
        <v>6</v>
      </c>
      <c r="J103" t="s">
        <v>193</v>
      </c>
      <c r="K103">
        <f t="shared" si="1"/>
        <v>3</v>
      </c>
    </row>
    <row r="104" spans="1:11" x14ac:dyDescent="0.55000000000000004">
      <c r="A104" t="s">
        <v>156</v>
      </c>
      <c r="B104">
        <v>5.2999999999999999E-2</v>
      </c>
      <c r="C104">
        <v>5.65</v>
      </c>
      <c r="D104">
        <v>11</v>
      </c>
      <c r="E104">
        <v>2.397895273</v>
      </c>
      <c r="F104">
        <v>4</v>
      </c>
      <c r="G104">
        <v>0.25150196200000002</v>
      </c>
      <c r="H104">
        <v>1</v>
      </c>
      <c r="I104">
        <v>8</v>
      </c>
      <c r="J104" t="s">
        <v>193</v>
      </c>
      <c r="K104">
        <f t="shared" si="1"/>
        <v>7</v>
      </c>
    </row>
    <row r="105" spans="1:11" x14ac:dyDescent="0.55000000000000004">
      <c r="A105" t="s">
        <v>69</v>
      </c>
      <c r="B105">
        <v>1.0999999999999999E-2</v>
      </c>
      <c r="C105">
        <v>6.1</v>
      </c>
      <c r="D105">
        <v>144</v>
      </c>
      <c r="E105">
        <v>4.9698133000000002</v>
      </c>
      <c r="F105">
        <v>6</v>
      </c>
      <c r="G105">
        <v>2.4203688099999998</v>
      </c>
      <c r="H105">
        <v>1</v>
      </c>
      <c r="I105">
        <v>7</v>
      </c>
      <c r="J105" t="s">
        <v>193</v>
      </c>
      <c r="K105">
        <f t="shared" si="1"/>
        <v>5</v>
      </c>
    </row>
    <row r="106" spans="1:11" x14ac:dyDescent="0.55000000000000004">
      <c r="A106" s="1" t="s">
        <v>60</v>
      </c>
      <c r="B106" s="1">
        <v>2.3E-2</v>
      </c>
      <c r="C106" s="1">
        <v>7.25</v>
      </c>
      <c r="D106" s="1">
        <v>2</v>
      </c>
      <c r="E106" s="1">
        <v>0.69314718099999995</v>
      </c>
      <c r="F106" s="1">
        <v>6</v>
      </c>
      <c r="G106" s="1">
        <v>3.2400912829999999</v>
      </c>
      <c r="H106" s="1">
        <v>1</v>
      </c>
      <c r="I106" s="1">
        <v>2</v>
      </c>
      <c r="J106" t="s">
        <v>193</v>
      </c>
      <c r="K106">
        <f t="shared" si="1"/>
        <v>1</v>
      </c>
    </row>
    <row r="107" spans="1:11" x14ac:dyDescent="0.55000000000000004">
      <c r="A107" t="s">
        <v>110</v>
      </c>
      <c r="B107">
        <v>0.06</v>
      </c>
      <c r="C107">
        <v>5.8</v>
      </c>
      <c r="D107">
        <v>11</v>
      </c>
      <c r="E107">
        <v>2.397895273</v>
      </c>
      <c r="F107">
        <v>4</v>
      </c>
      <c r="G107">
        <v>0.951978459</v>
      </c>
      <c r="H107">
        <v>1</v>
      </c>
      <c r="I107">
        <v>9</v>
      </c>
      <c r="J107" t="s">
        <v>194</v>
      </c>
      <c r="K107">
        <f t="shared" si="1"/>
        <v>1</v>
      </c>
    </row>
    <row r="108" spans="1:11" x14ac:dyDescent="0.55000000000000004">
      <c r="A108" s="1" t="s">
        <v>93</v>
      </c>
      <c r="B108" s="1">
        <v>1.2999999999999999E-2</v>
      </c>
      <c r="C108" s="1">
        <v>6.95</v>
      </c>
      <c r="D108" s="1">
        <v>19</v>
      </c>
      <c r="E108" s="1">
        <v>2.9444389790000001</v>
      </c>
      <c r="F108" s="1">
        <v>3</v>
      </c>
      <c r="G108" s="1">
        <v>0.31414953299999998</v>
      </c>
      <c r="H108" s="1">
        <v>1</v>
      </c>
      <c r="I108" s="1">
        <v>3</v>
      </c>
      <c r="J108" t="s">
        <v>194</v>
      </c>
      <c r="K108">
        <f t="shared" si="1"/>
        <v>1</v>
      </c>
    </row>
    <row r="109" spans="1:11" x14ac:dyDescent="0.55000000000000004">
      <c r="A109" s="1" t="s">
        <v>30</v>
      </c>
      <c r="B109" s="1">
        <v>2.5000000000000001E-2</v>
      </c>
      <c r="C109" s="1">
        <v>3.3</v>
      </c>
      <c r="D109" s="1">
        <v>5</v>
      </c>
      <c r="E109" s="1">
        <v>1.609437912</v>
      </c>
      <c r="F109" s="1">
        <v>5</v>
      </c>
      <c r="G109" s="1">
        <v>3.4967169619999998</v>
      </c>
      <c r="H109" s="1">
        <v>1</v>
      </c>
      <c r="I109" s="1">
        <v>5</v>
      </c>
      <c r="J109" t="s">
        <v>194</v>
      </c>
      <c r="K109">
        <f t="shared" si="1"/>
        <v>1</v>
      </c>
    </row>
    <row r="110" spans="1:11" x14ac:dyDescent="0.55000000000000004">
      <c r="A110" s="1" t="s">
        <v>123</v>
      </c>
      <c r="B110" s="1">
        <v>5.5E-2</v>
      </c>
      <c r="C110" s="1">
        <v>2.95</v>
      </c>
      <c r="D110" s="1">
        <v>11</v>
      </c>
      <c r="E110" s="1">
        <v>2.397895273</v>
      </c>
      <c r="F110" s="1">
        <v>5</v>
      </c>
      <c r="G110" s="1">
        <v>0.44157233699999998</v>
      </c>
      <c r="H110" s="1">
        <v>1</v>
      </c>
      <c r="I110" s="1">
        <v>4</v>
      </c>
      <c r="J110" t="s">
        <v>194</v>
      </c>
      <c r="K110">
        <f t="shared" si="1"/>
        <v>1</v>
      </c>
    </row>
    <row r="111" spans="1:11" x14ac:dyDescent="0.55000000000000004">
      <c r="A111" s="1" t="s">
        <v>24</v>
      </c>
      <c r="B111" s="1">
        <v>2.1999999999999999E-2</v>
      </c>
      <c r="C111" s="1">
        <v>5.9</v>
      </c>
      <c r="D111" s="1">
        <v>3</v>
      </c>
      <c r="E111" s="1">
        <v>1.0986122890000001</v>
      </c>
      <c r="F111" s="1">
        <v>5</v>
      </c>
      <c r="G111" s="1">
        <v>2.0037644019999998</v>
      </c>
      <c r="H111" s="1">
        <v>2</v>
      </c>
      <c r="I111" s="1">
        <v>1</v>
      </c>
      <c r="J111" t="s">
        <v>194</v>
      </c>
      <c r="K111">
        <f t="shared" si="1"/>
        <v>1</v>
      </c>
    </row>
    <row r="112" spans="1:11" x14ac:dyDescent="0.55000000000000004">
      <c r="A112" t="s">
        <v>66</v>
      </c>
      <c r="B112">
        <v>6.0999999999999999E-2</v>
      </c>
      <c r="C112">
        <v>5.5</v>
      </c>
      <c r="D112">
        <v>1</v>
      </c>
      <c r="E112">
        <v>0</v>
      </c>
      <c r="F112">
        <v>5</v>
      </c>
      <c r="G112">
        <v>2.082466766</v>
      </c>
      <c r="H112">
        <v>1</v>
      </c>
      <c r="I112">
        <v>7</v>
      </c>
      <c r="J112" t="s">
        <v>193</v>
      </c>
      <c r="K112">
        <f t="shared" si="1"/>
        <v>5</v>
      </c>
    </row>
    <row r="113" spans="1:11" x14ac:dyDescent="0.55000000000000004">
      <c r="A113" t="s">
        <v>71</v>
      </c>
      <c r="B113">
        <v>5.8999999999999997E-2</v>
      </c>
      <c r="C113">
        <v>7.5</v>
      </c>
      <c r="D113">
        <v>33</v>
      </c>
      <c r="E113">
        <v>3.496507561</v>
      </c>
      <c r="F113">
        <v>4</v>
      </c>
      <c r="G113">
        <v>1.806443386</v>
      </c>
      <c r="H113">
        <v>1</v>
      </c>
      <c r="I113">
        <v>7</v>
      </c>
      <c r="J113" t="s">
        <v>193</v>
      </c>
      <c r="K113">
        <f t="shared" si="1"/>
        <v>5</v>
      </c>
    </row>
    <row r="114" spans="1:11" x14ac:dyDescent="0.55000000000000004">
      <c r="A114" t="s">
        <v>148</v>
      </c>
      <c r="B114">
        <v>6.0999999999999999E-2</v>
      </c>
      <c r="C114">
        <v>5.8</v>
      </c>
      <c r="D114">
        <v>4</v>
      </c>
      <c r="E114">
        <v>1.386294361</v>
      </c>
      <c r="F114">
        <v>6</v>
      </c>
      <c r="G114">
        <v>1.1402319480000001</v>
      </c>
      <c r="H114">
        <v>2</v>
      </c>
      <c r="I114">
        <v>6</v>
      </c>
      <c r="J114" t="s">
        <v>193</v>
      </c>
      <c r="K114">
        <f t="shared" si="1"/>
        <v>3</v>
      </c>
    </row>
    <row r="115" spans="1:11" x14ac:dyDescent="0.55000000000000004">
      <c r="A115" t="s">
        <v>75</v>
      </c>
      <c r="B115">
        <v>1.9E-2</v>
      </c>
      <c r="C115">
        <v>7.35</v>
      </c>
      <c r="D115">
        <v>19</v>
      </c>
      <c r="E115">
        <v>2.9444389790000001</v>
      </c>
      <c r="F115">
        <v>4</v>
      </c>
      <c r="G115">
        <v>1.3890640990000001</v>
      </c>
      <c r="H115">
        <v>2</v>
      </c>
      <c r="I115">
        <v>7</v>
      </c>
      <c r="J115" t="s">
        <v>193</v>
      </c>
      <c r="K115">
        <f t="shared" si="1"/>
        <v>5</v>
      </c>
    </row>
    <row r="116" spans="1:11" x14ac:dyDescent="0.55000000000000004">
      <c r="A116" t="s">
        <v>80</v>
      </c>
      <c r="B116">
        <v>0.01</v>
      </c>
      <c r="C116">
        <v>8.9499999999999993</v>
      </c>
      <c r="D116">
        <v>12</v>
      </c>
      <c r="E116">
        <v>2.4849066500000001</v>
      </c>
      <c r="F116">
        <v>6</v>
      </c>
      <c r="G116">
        <v>0.60184471799999995</v>
      </c>
      <c r="H116">
        <v>3</v>
      </c>
      <c r="I116">
        <v>7</v>
      </c>
      <c r="J116" t="s">
        <v>193</v>
      </c>
      <c r="K116">
        <f t="shared" si="1"/>
        <v>5</v>
      </c>
    </row>
    <row r="117" spans="1:11" x14ac:dyDescent="0.55000000000000004">
      <c r="A117" s="1" t="s">
        <v>120</v>
      </c>
      <c r="B117" s="1">
        <v>1.7000000000000001E-2</v>
      </c>
      <c r="C117" s="1">
        <v>7.4</v>
      </c>
      <c r="D117" s="1">
        <v>16</v>
      </c>
      <c r="E117" s="1">
        <v>2.7725887220000001</v>
      </c>
      <c r="F117" s="1">
        <v>4</v>
      </c>
      <c r="G117" s="1">
        <v>3.1040533479999999</v>
      </c>
      <c r="H117" s="1">
        <v>1</v>
      </c>
      <c r="I117" s="1">
        <v>4</v>
      </c>
      <c r="J117" t="s">
        <v>194</v>
      </c>
      <c r="K117">
        <f t="shared" si="1"/>
        <v>1</v>
      </c>
    </row>
    <row r="118" spans="1:11" x14ac:dyDescent="0.55000000000000004">
      <c r="A118" s="1" t="s">
        <v>125</v>
      </c>
      <c r="B118" s="1">
        <v>5.2999999999999999E-2</v>
      </c>
      <c r="C118" s="1">
        <v>5.2</v>
      </c>
      <c r="D118" s="1">
        <v>13</v>
      </c>
      <c r="E118" s="1">
        <v>2.5649493570000002</v>
      </c>
      <c r="F118" s="1">
        <v>4</v>
      </c>
      <c r="G118" s="1">
        <v>0.12386841</v>
      </c>
      <c r="H118" s="1">
        <v>1</v>
      </c>
      <c r="I118" s="1">
        <v>4</v>
      </c>
      <c r="J118" t="s">
        <v>194</v>
      </c>
      <c r="K118">
        <f t="shared" si="1"/>
        <v>1</v>
      </c>
    </row>
    <row r="119" spans="1:11" x14ac:dyDescent="0.55000000000000004">
      <c r="A119" s="1" t="s">
        <v>94</v>
      </c>
      <c r="B119" s="1">
        <v>5.0000000000000001E-3</v>
      </c>
      <c r="C119" s="1">
        <v>3.25</v>
      </c>
      <c r="D119" s="1">
        <v>11</v>
      </c>
      <c r="E119" s="1">
        <v>2.397895273</v>
      </c>
      <c r="F119" s="1">
        <v>6</v>
      </c>
      <c r="G119" s="1">
        <v>0.80125818500000001</v>
      </c>
      <c r="H119" s="1">
        <v>2</v>
      </c>
      <c r="I119" s="1">
        <v>3</v>
      </c>
      <c r="J119" t="s">
        <v>194</v>
      </c>
      <c r="K119">
        <f t="shared" si="1"/>
        <v>1</v>
      </c>
    </row>
    <row r="120" spans="1:11" x14ac:dyDescent="0.55000000000000004">
      <c r="A120" s="1" t="s">
        <v>129</v>
      </c>
      <c r="B120" s="1">
        <v>0.05</v>
      </c>
      <c r="C120" s="1">
        <v>7.05</v>
      </c>
      <c r="D120" s="1">
        <v>15</v>
      </c>
      <c r="E120" s="1">
        <v>2.7080502009999998</v>
      </c>
      <c r="F120" s="1">
        <v>4</v>
      </c>
      <c r="G120" s="1">
        <v>3.745813976</v>
      </c>
      <c r="H120" s="1">
        <v>1</v>
      </c>
      <c r="I120" s="1">
        <v>4</v>
      </c>
      <c r="J120" t="s">
        <v>194</v>
      </c>
      <c r="K120">
        <f t="shared" si="1"/>
        <v>1</v>
      </c>
    </row>
    <row r="121" spans="1:11" x14ac:dyDescent="0.55000000000000004">
      <c r="A121" s="1" t="s">
        <v>134</v>
      </c>
      <c r="B121" s="1">
        <v>5.6000000000000001E-2</v>
      </c>
      <c r="C121" s="1">
        <v>6.4</v>
      </c>
      <c r="D121" s="1">
        <v>4</v>
      </c>
      <c r="E121" s="1">
        <v>1.386294361</v>
      </c>
      <c r="F121" s="1">
        <v>4</v>
      </c>
      <c r="G121" s="1">
        <v>3.8228165920000001</v>
      </c>
      <c r="H121" s="1">
        <v>1</v>
      </c>
      <c r="I121" s="1">
        <v>4</v>
      </c>
      <c r="J121" t="s">
        <v>194</v>
      </c>
      <c r="K121">
        <f t="shared" si="1"/>
        <v>1</v>
      </c>
    </row>
    <row r="122" spans="1:11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 t="s">
        <v>193</v>
      </c>
      <c r="K122">
        <f t="shared" si="1"/>
        <v>9</v>
      </c>
    </row>
    <row r="123" spans="1:11" x14ac:dyDescent="0.55000000000000004">
      <c r="A123" t="s">
        <v>186</v>
      </c>
      <c r="B123">
        <v>5.6000000000000001E-2</v>
      </c>
      <c r="C123">
        <v>7.75</v>
      </c>
      <c r="D123">
        <v>7</v>
      </c>
      <c r="E123">
        <v>1.9459101489999999</v>
      </c>
      <c r="F123">
        <v>6</v>
      </c>
      <c r="G123">
        <v>4.506836088</v>
      </c>
      <c r="H123">
        <v>3</v>
      </c>
      <c r="I123">
        <v>10</v>
      </c>
      <c r="J123" t="s">
        <v>193</v>
      </c>
      <c r="K123">
        <f t="shared" si="1"/>
        <v>9</v>
      </c>
    </row>
    <row r="124" spans="1:11" x14ac:dyDescent="0.55000000000000004">
      <c r="A124" t="s">
        <v>179</v>
      </c>
      <c r="B124">
        <v>2.1000000000000001E-2</v>
      </c>
      <c r="C124">
        <v>6.9</v>
      </c>
      <c r="D124">
        <v>19</v>
      </c>
      <c r="E124">
        <v>2.9444389790000001</v>
      </c>
      <c r="F124">
        <v>4</v>
      </c>
      <c r="G124">
        <v>1.173394746</v>
      </c>
      <c r="H124">
        <v>1</v>
      </c>
      <c r="I124">
        <v>10</v>
      </c>
      <c r="J124" t="s">
        <v>193</v>
      </c>
      <c r="K124">
        <f t="shared" si="1"/>
        <v>9</v>
      </c>
    </row>
    <row r="125" spans="1:11" x14ac:dyDescent="0.55000000000000004">
      <c r="A125" t="s">
        <v>163</v>
      </c>
      <c r="B125">
        <v>2.4E-2</v>
      </c>
      <c r="C125">
        <v>2.7</v>
      </c>
      <c r="D125">
        <v>3</v>
      </c>
      <c r="E125">
        <v>1.0986122890000001</v>
      </c>
      <c r="F125">
        <v>7</v>
      </c>
      <c r="G125">
        <v>2.4116888830000001</v>
      </c>
      <c r="H125">
        <v>3</v>
      </c>
      <c r="I125">
        <v>8</v>
      </c>
      <c r="J125" t="s">
        <v>193</v>
      </c>
      <c r="K125">
        <f t="shared" si="1"/>
        <v>7</v>
      </c>
    </row>
    <row r="126" spans="1:11" x14ac:dyDescent="0.55000000000000004">
      <c r="A126" t="s">
        <v>162</v>
      </c>
      <c r="B126">
        <v>5.0000000000000001E-3</v>
      </c>
      <c r="C126">
        <v>6.05</v>
      </c>
      <c r="D126">
        <v>5</v>
      </c>
      <c r="E126">
        <v>1.609437912</v>
      </c>
      <c r="F126">
        <v>7</v>
      </c>
      <c r="G126">
        <v>5.1818291160000003</v>
      </c>
      <c r="H126">
        <v>2</v>
      </c>
      <c r="I126">
        <v>8</v>
      </c>
      <c r="J126" t="s">
        <v>193</v>
      </c>
      <c r="K126">
        <f t="shared" si="1"/>
        <v>7</v>
      </c>
    </row>
    <row r="127" spans="1:11" x14ac:dyDescent="0.55000000000000004">
      <c r="A127" t="s">
        <v>108</v>
      </c>
      <c r="B127">
        <v>1.7000000000000001E-2</v>
      </c>
      <c r="C127">
        <v>6.2</v>
      </c>
      <c r="D127">
        <v>3</v>
      </c>
      <c r="E127">
        <v>1.0986122890000001</v>
      </c>
      <c r="F127">
        <v>6</v>
      </c>
      <c r="G127">
        <v>2.4642469330000001</v>
      </c>
      <c r="H127">
        <v>2</v>
      </c>
      <c r="I127">
        <v>9</v>
      </c>
      <c r="J127" t="s">
        <v>194</v>
      </c>
      <c r="K127">
        <f t="shared" si="1"/>
        <v>1</v>
      </c>
    </row>
    <row r="128" spans="1:11" x14ac:dyDescent="0.55000000000000004">
      <c r="A128" t="s">
        <v>114</v>
      </c>
      <c r="B128">
        <v>7.5999999999999998E-2</v>
      </c>
      <c r="C128">
        <v>5.8</v>
      </c>
      <c r="D128">
        <v>2</v>
      </c>
      <c r="E128">
        <v>0.69314718099999995</v>
      </c>
      <c r="F128">
        <v>6</v>
      </c>
      <c r="G128">
        <v>1.6344347969999999</v>
      </c>
      <c r="H128">
        <v>1</v>
      </c>
      <c r="I128">
        <v>9</v>
      </c>
      <c r="J128" t="s">
        <v>194</v>
      </c>
      <c r="K128">
        <f t="shared" si="1"/>
        <v>1</v>
      </c>
    </row>
    <row r="129" spans="1:11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 t="s">
        <v>194</v>
      </c>
      <c r="K129">
        <f t="shared" si="1"/>
        <v>1</v>
      </c>
    </row>
    <row r="130" spans="1:11" x14ac:dyDescent="0.55000000000000004">
      <c r="A130" s="1" t="s">
        <v>37</v>
      </c>
      <c r="B130" s="1">
        <v>5.2999999999999999E-2</v>
      </c>
      <c r="C130" s="1">
        <v>6.7</v>
      </c>
      <c r="D130" s="1">
        <v>1</v>
      </c>
      <c r="E130" s="1">
        <v>0</v>
      </c>
      <c r="F130" s="1">
        <v>8</v>
      </c>
      <c r="G130" s="1">
        <v>6.5541725289999997</v>
      </c>
      <c r="H130" s="1">
        <v>2</v>
      </c>
      <c r="I130" s="1">
        <v>5</v>
      </c>
      <c r="J130" t="s">
        <v>194</v>
      </c>
      <c r="K130">
        <f t="shared" si="1"/>
        <v>1</v>
      </c>
    </row>
    <row r="131" spans="1:11" x14ac:dyDescent="0.55000000000000004">
      <c r="A131" s="1" t="s">
        <v>36</v>
      </c>
      <c r="B131" s="1">
        <v>1.6E-2</v>
      </c>
      <c r="C131" s="1">
        <v>6.75</v>
      </c>
      <c r="D131" s="1">
        <v>10</v>
      </c>
      <c r="E131" s="1">
        <v>2.3025850929999998</v>
      </c>
      <c r="F131" s="1">
        <v>8</v>
      </c>
      <c r="G131" s="1">
        <v>0.21043516700000001</v>
      </c>
      <c r="H131" s="1">
        <v>2</v>
      </c>
      <c r="I131" s="1">
        <v>5</v>
      </c>
      <c r="J131" t="s">
        <v>194</v>
      </c>
      <c r="K131">
        <f t="shared" ref="K131:K181" si="2">IF(I131=10,9,IF(I131=8,7,IF(I131=7,5,IF(I131=6,3,IF(I131=2,1,1)))))</f>
        <v>1</v>
      </c>
    </row>
    <row r="132" spans="1:11" x14ac:dyDescent="0.55000000000000004">
      <c r="A132" t="s">
        <v>184</v>
      </c>
      <c r="B132">
        <v>1.0999999999999999E-2</v>
      </c>
      <c r="C132">
        <v>6.4</v>
      </c>
      <c r="D132">
        <v>1</v>
      </c>
      <c r="E132">
        <v>0</v>
      </c>
      <c r="F132">
        <v>9</v>
      </c>
      <c r="G132">
        <v>0.82453257899999999</v>
      </c>
      <c r="H132">
        <v>4</v>
      </c>
      <c r="I132">
        <v>10</v>
      </c>
      <c r="J132" t="s">
        <v>193</v>
      </c>
      <c r="K132">
        <f t="shared" si="2"/>
        <v>9</v>
      </c>
    </row>
    <row r="133" spans="1:11" x14ac:dyDescent="0.55000000000000004">
      <c r="A133" t="s">
        <v>172</v>
      </c>
      <c r="B133">
        <v>5.6000000000000001E-2</v>
      </c>
      <c r="C133">
        <v>5.7</v>
      </c>
      <c r="D133">
        <v>9</v>
      </c>
      <c r="E133">
        <v>2.1972245770000001</v>
      </c>
      <c r="F133">
        <v>6</v>
      </c>
      <c r="G133">
        <v>1.876621885</v>
      </c>
      <c r="H133">
        <v>2</v>
      </c>
      <c r="I133">
        <v>10</v>
      </c>
      <c r="J133" t="s">
        <v>193</v>
      </c>
      <c r="K133">
        <f t="shared" si="2"/>
        <v>9</v>
      </c>
    </row>
    <row r="134" spans="1:11" x14ac:dyDescent="0.55000000000000004">
      <c r="A134" t="s">
        <v>149</v>
      </c>
      <c r="B134">
        <v>5.8999999999999997E-2</v>
      </c>
      <c r="C134">
        <v>8.9499999999999993</v>
      </c>
      <c r="D134">
        <v>348</v>
      </c>
      <c r="E134">
        <v>5.8522024799999999</v>
      </c>
      <c r="F134">
        <v>4</v>
      </c>
      <c r="G134">
        <v>2.4814550139999998</v>
      </c>
      <c r="H134">
        <v>1</v>
      </c>
      <c r="I134">
        <v>6</v>
      </c>
      <c r="J134" t="s">
        <v>193</v>
      </c>
      <c r="K134">
        <f t="shared" si="2"/>
        <v>3</v>
      </c>
    </row>
    <row r="135" spans="1:11" x14ac:dyDescent="0.55000000000000004">
      <c r="A135" t="s">
        <v>185</v>
      </c>
      <c r="B135">
        <v>5.1999999999999998E-2</v>
      </c>
      <c r="C135">
        <v>4.25</v>
      </c>
      <c r="D135">
        <v>23</v>
      </c>
      <c r="E135">
        <v>3.1354942160000001</v>
      </c>
      <c r="F135">
        <v>5</v>
      </c>
      <c r="G135">
        <v>1.4673793509999999</v>
      </c>
      <c r="H135">
        <v>1</v>
      </c>
      <c r="I135">
        <v>10</v>
      </c>
      <c r="J135" t="s">
        <v>193</v>
      </c>
      <c r="K135">
        <f t="shared" si="2"/>
        <v>9</v>
      </c>
    </row>
    <row r="136" spans="1:11" x14ac:dyDescent="0.55000000000000004">
      <c r="A136" t="s">
        <v>73</v>
      </c>
      <c r="B136">
        <v>2.1000000000000001E-2</v>
      </c>
      <c r="C136">
        <v>4.2</v>
      </c>
      <c r="D136">
        <v>1</v>
      </c>
      <c r="E136">
        <v>0</v>
      </c>
      <c r="F136">
        <v>8</v>
      </c>
      <c r="G136">
        <v>2.9010607000000001E-2</v>
      </c>
      <c r="H136">
        <v>3</v>
      </c>
      <c r="I136">
        <v>7</v>
      </c>
      <c r="J136" t="s">
        <v>193</v>
      </c>
      <c r="K136">
        <f t="shared" si="2"/>
        <v>5</v>
      </c>
    </row>
    <row r="137" spans="1:11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 t="s">
        <v>194</v>
      </c>
      <c r="K137">
        <f t="shared" si="2"/>
        <v>1</v>
      </c>
    </row>
    <row r="138" spans="1:11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 t="s">
        <v>194</v>
      </c>
      <c r="K138">
        <f t="shared" si="2"/>
        <v>1</v>
      </c>
    </row>
    <row r="139" spans="1:11" x14ac:dyDescent="0.55000000000000004">
      <c r="A139" s="1" t="s">
        <v>95</v>
      </c>
      <c r="B139" s="1">
        <v>6.4000000000000001E-2</v>
      </c>
      <c r="C139" s="1">
        <v>3.35</v>
      </c>
      <c r="D139" s="1">
        <v>1</v>
      </c>
      <c r="E139" s="1">
        <v>0</v>
      </c>
      <c r="F139" s="1">
        <v>5</v>
      </c>
      <c r="G139" s="1">
        <v>1.1479838680000001</v>
      </c>
      <c r="H139" s="1">
        <v>1</v>
      </c>
      <c r="I139" s="1">
        <v>3</v>
      </c>
      <c r="J139" t="s">
        <v>194</v>
      </c>
      <c r="K139">
        <f t="shared" si="2"/>
        <v>1</v>
      </c>
    </row>
    <row r="140" spans="1:11" x14ac:dyDescent="0.55000000000000004">
      <c r="A140" t="s">
        <v>113</v>
      </c>
      <c r="B140">
        <v>5.7000000000000002E-2</v>
      </c>
      <c r="C140">
        <v>7.65</v>
      </c>
      <c r="D140">
        <v>7</v>
      </c>
      <c r="E140">
        <v>1.9459101489999999</v>
      </c>
      <c r="F140">
        <v>6</v>
      </c>
      <c r="G140">
        <v>1.3148532820000001</v>
      </c>
      <c r="H140">
        <v>2</v>
      </c>
      <c r="I140">
        <v>9</v>
      </c>
      <c r="J140" t="s">
        <v>194</v>
      </c>
      <c r="K140">
        <f t="shared" si="2"/>
        <v>1</v>
      </c>
    </row>
    <row r="141" spans="1:11" x14ac:dyDescent="0.55000000000000004">
      <c r="A141" s="1" t="s">
        <v>127</v>
      </c>
      <c r="B141" s="1">
        <v>5.1999999999999998E-2</v>
      </c>
      <c r="C141" s="1">
        <v>3.65</v>
      </c>
      <c r="D141" s="1">
        <v>1</v>
      </c>
      <c r="E141" s="1">
        <v>0</v>
      </c>
      <c r="F141" s="1">
        <v>9</v>
      </c>
      <c r="G141" s="1">
        <v>1.1623862309999999</v>
      </c>
      <c r="H141" s="1">
        <v>4</v>
      </c>
      <c r="I141" s="1">
        <v>4</v>
      </c>
      <c r="J141" t="s">
        <v>194</v>
      </c>
      <c r="K141">
        <f t="shared" si="2"/>
        <v>1</v>
      </c>
    </row>
    <row r="142" spans="1:11" x14ac:dyDescent="0.55000000000000004">
      <c r="A142" t="s">
        <v>67</v>
      </c>
      <c r="B142">
        <v>1.4999999999999999E-2</v>
      </c>
      <c r="C142">
        <v>8.75</v>
      </c>
      <c r="D142">
        <v>17</v>
      </c>
      <c r="E142">
        <v>2.8332133439999998</v>
      </c>
      <c r="F142">
        <v>6</v>
      </c>
      <c r="G142">
        <v>1.102909725</v>
      </c>
      <c r="H142">
        <v>2</v>
      </c>
      <c r="I142">
        <v>7</v>
      </c>
      <c r="J142" t="s">
        <v>193</v>
      </c>
      <c r="K142">
        <f t="shared" si="2"/>
        <v>5</v>
      </c>
    </row>
    <row r="143" spans="1:11" x14ac:dyDescent="0.55000000000000004">
      <c r="A143" t="s">
        <v>65</v>
      </c>
      <c r="B143">
        <v>5.8999999999999997E-2</v>
      </c>
      <c r="C143">
        <v>6.05</v>
      </c>
      <c r="D143">
        <v>2</v>
      </c>
      <c r="E143">
        <v>0.69314718099999995</v>
      </c>
      <c r="F143">
        <v>9</v>
      </c>
      <c r="G143">
        <v>1.03951126</v>
      </c>
      <c r="H143">
        <v>3</v>
      </c>
      <c r="I143">
        <v>7</v>
      </c>
      <c r="J143" t="s">
        <v>193</v>
      </c>
      <c r="K143">
        <f t="shared" si="2"/>
        <v>5</v>
      </c>
    </row>
    <row r="144" spans="1:11" x14ac:dyDescent="0.55000000000000004">
      <c r="A144" s="1" t="s">
        <v>57</v>
      </c>
      <c r="B144" s="1">
        <v>7.0000000000000001E-3</v>
      </c>
      <c r="C144" s="1">
        <v>7.75</v>
      </c>
      <c r="D144" s="1">
        <v>22</v>
      </c>
      <c r="E144" s="1">
        <v>3.091042453</v>
      </c>
      <c r="F144" s="1">
        <v>4</v>
      </c>
      <c r="G144" s="1">
        <v>0.60350675399999998</v>
      </c>
      <c r="H144" s="1">
        <v>1</v>
      </c>
      <c r="I144" s="1">
        <v>2</v>
      </c>
      <c r="J144" t="s">
        <v>193</v>
      </c>
      <c r="K144">
        <f t="shared" si="2"/>
        <v>1</v>
      </c>
    </row>
    <row r="145" spans="1:11" x14ac:dyDescent="0.55000000000000004">
      <c r="A145" t="s">
        <v>143</v>
      </c>
      <c r="B145">
        <v>5.0999999999999997E-2</v>
      </c>
      <c r="C145">
        <v>7.05</v>
      </c>
      <c r="D145">
        <v>60</v>
      </c>
      <c r="E145">
        <v>4.0943445619999999</v>
      </c>
      <c r="F145">
        <v>5</v>
      </c>
      <c r="G145">
        <v>0.47713584999999997</v>
      </c>
      <c r="H145">
        <v>1</v>
      </c>
      <c r="I145">
        <v>6</v>
      </c>
      <c r="J145" t="s">
        <v>193</v>
      </c>
      <c r="K145">
        <f t="shared" si="2"/>
        <v>3</v>
      </c>
    </row>
    <row r="146" spans="1:11" x14ac:dyDescent="0.55000000000000004">
      <c r="A146" t="s">
        <v>177</v>
      </c>
      <c r="B146">
        <v>2.1000000000000001E-2</v>
      </c>
      <c r="C146">
        <v>2.9</v>
      </c>
      <c r="D146">
        <v>1</v>
      </c>
      <c r="E146">
        <v>0</v>
      </c>
      <c r="F146">
        <v>9</v>
      </c>
      <c r="G146">
        <v>1.6721828860000001</v>
      </c>
      <c r="H146">
        <v>4</v>
      </c>
      <c r="I146">
        <v>10</v>
      </c>
      <c r="J146" t="s">
        <v>193</v>
      </c>
      <c r="K146">
        <f t="shared" si="2"/>
        <v>9</v>
      </c>
    </row>
    <row r="147" spans="1:11" x14ac:dyDescent="0.55000000000000004">
      <c r="A147" s="1" t="s">
        <v>121</v>
      </c>
      <c r="B147" s="1">
        <v>2.5000000000000001E-2</v>
      </c>
      <c r="C147" s="1">
        <v>4.05</v>
      </c>
      <c r="D147" s="1">
        <v>9</v>
      </c>
      <c r="E147" s="1">
        <v>2.1972245770000001</v>
      </c>
      <c r="F147" s="1">
        <v>7</v>
      </c>
      <c r="G147" s="1">
        <v>0.81043085800000003</v>
      </c>
      <c r="H147" s="1">
        <v>3</v>
      </c>
      <c r="I147" s="1">
        <v>4</v>
      </c>
      <c r="J147" t="s">
        <v>194</v>
      </c>
      <c r="K147">
        <f t="shared" si="2"/>
        <v>1</v>
      </c>
    </row>
    <row r="148" spans="1:11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 t="s">
        <v>194</v>
      </c>
      <c r="K148">
        <f t="shared" si="2"/>
        <v>1</v>
      </c>
    </row>
    <row r="149" spans="1:11" x14ac:dyDescent="0.55000000000000004">
      <c r="A149" s="1" t="s">
        <v>21</v>
      </c>
      <c r="B149" s="1">
        <v>1.7999999999999999E-2</v>
      </c>
      <c r="C149" s="1">
        <v>5.9</v>
      </c>
      <c r="D149" s="1">
        <v>8</v>
      </c>
      <c r="E149" s="1">
        <v>2.0794415420000001</v>
      </c>
      <c r="F149" s="1">
        <v>6</v>
      </c>
      <c r="G149" s="1">
        <v>1.0595570409999999</v>
      </c>
      <c r="H149" s="1">
        <v>2</v>
      </c>
      <c r="I149" s="1">
        <v>1</v>
      </c>
      <c r="J149" t="s">
        <v>194</v>
      </c>
      <c r="K149">
        <f t="shared" si="2"/>
        <v>1</v>
      </c>
    </row>
    <row r="150" spans="1:11" x14ac:dyDescent="0.55000000000000004">
      <c r="A150" s="1" t="s">
        <v>89</v>
      </c>
      <c r="B150" s="1">
        <v>5.1999999999999998E-2</v>
      </c>
      <c r="C150" s="1">
        <v>8.9499999999999993</v>
      </c>
      <c r="D150" s="1">
        <v>20</v>
      </c>
      <c r="E150" s="1">
        <v>2.9957322739999999</v>
      </c>
      <c r="F150" s="1">
        <v>3</v>
      </c>
      <c r="G150" s="1">
        <v>1.3412686300000001</v>
      </c>
      <c r="H150" s="1">
        <v>1</v>
      </c>
      <c r="I150" s="1">
        <v>3</v>
      </c>
      <c r="J150" t="s">
        <v>194</v>
      </c>
      <c r="K150">
        <f t="shared" si="2"/>
        <v>1</v>
      </c>
    </row>
    <row r="151" spans="1:11" x14ac:dyDescent="0.55000000000000004">
      <c r="A151" t="s">
        <v>105</v>
      </c>
      <c r="B151">
        <v>2.1000000000000001E-2</v>
      </c>
      <c r="C151">
        <v>5.25</v>
      </c>
      <c r="D151">
        <v>1</v>
      </c>
      <c r="E151">
        <v>0</v>
      </c>
      <c r="F151">
        <v>8</v>
      </c>
      <c r="G151">
        <v>0.46062079</v>
      </c>
      <c r="H151">
        <v>2</v>
      </c>
      <c r="I151">
        <v>9</v>
      </c>
      <c r="J151" t="s">
        <v>194</v>
      </c>
      <c r="K151">
        <f t="shared" si="2"/>
        <v>1</v>
      </c>
    </row>
    <row r="152" spans="1:11" x14ac:dyDescent="0.55000000000000004">
      <c r="A152" t="s">
        <v>150</v>
      </c>
      <c r="B152">
        <v>5.0999999999999997E-2</v>
      </c>
      <c r="C152">
        <v>8.1</v>
      </c>
      <c r="D152">
        <v>5</v>
      </c>
      <c r="E152">
        <v>1.609437912</v>
      </c>
      <c r="F152">
        <v>6</v>
      </c>
      <c r="G152">
        <v>0.863295233</v>
      </c>
      <c r="H152">
        <v>3</v>
      </c>
      <c r="I152">
        <v>6</v>
      </c>
      <c r="J152" t="s">
        <v>193</v>
      </c>
      <c r="K152">
        <f t="shared" si="2"/>
        <v>3</v>
      </c>
    </row>
    <row r="153" spans="1:11" x14ac:dyDescent="0.55000000000000004">
      <c r="A153" t="s">
        <v>74</v>
      </c>
      <c r="B153">
        <v>5.5E-2</v>
      </c>
      <c r="C153">
        <v>6.55</v>
      </c>
      <c r="D153">
        <v>21</v>
      </c>
      <c r="E153">
        <v>3.044522438</v>
      </c>
      <c r="F153">
        <v>8</v>
      </c>
      <c r="G153">
        <v>1.7780737419999999</v>
      </c>
      <c r="H153">
        <v>2</v>
      </c>
      <c r="I153">
        <v>7</v>
      </c>
      <c r="J153" t="s">
        <v>193</v>
      </c>
      <c r="K153">
        <f t="shared" si="2"/>
        <v>5</v>
      </c>
    </row>
    <row r="154" spans="1:11" x14ac:dyDescent="0.55000000000000004">
      <c r="A154" t="s">
        <v>152</v>
      </c>
      <c r="B154">
        <v>0.02</v>
      </c>
      <c r="C154">
        <v>5.5</v>
      </c>
      <c r="D154">
        <v>3</v>
      </c>
      <c r="E154">
        <v>1.0986122890000001</v>
      </c>
      <c r="F154">
        <v>5</v>
      </c>
      <c r="G154">
        <v>3.1024067350000002</v>
      </c>
      <c r="H154">
        <v>1</v>
      </c>
      <c r="I154">
        <v>6</v>
      </c>
      <c r="J154" t="s">
        <v>193</v>
      </c>
      <c r="K154">
        <f t="shared" si="2"/>
        <v>3</v>
      </c>
    </row>
    <row r="155" spans="1:11" x14ac:dyDescent="0.55000000000000004">
      <c r="A155" t="s">
        <v>138</v>
      </c>
      <c r="B155">
        <v>1.4E-2</v>
      </c>
      <c r="C155">
        <v>6.85</v>
      </c>
      <c r="D155">
        <v>7</v>
      </c>
      <c r="E155">
        <v>1.9459101489999999</v>
      </c>
      <c r="F155">
        <v>3</v>
      </c>
      <c r="G155">
        <v>4.4504567450000003</v>
      </c>
      <c r="H155">
        <v>1</v>
      </c>
      <c r="I155">
        <v>6</v>
      </c>
      <c r="J155" t="s">
        <v>193</v>
      </c>
      <c r="K155">
        <f t="shared" si="2"/>
        <v>3</v>
      </c>
    </row>
    <row r="156" spans="1:11" x14ac:dyDescent="0.55000000000000004">
      <c r="A156" s="1" t="s">
        <v>59</v>
      </c>
      <c r="B156" s="1">
        <v>1.4999999999999999E-2</v>
      </c>
      <c r="C156" s="1">
        <v>2.95</v>
      </c>
      <c r="D156" s="1">
        <v>19</v>
      </c>
      <c r="E156" s="1">
        <v>2.9444389790000001</v>
      </c>
      <c r="F156" s="1">
        <v>5</v>
      </c>
      <c r="G156" s="1">
        <v>1.0163052210000001</v>
      </c>
      <c r="H156" s="1">
        <v>1</v>
      </c>
      <c r="I156" s="1">
        <v>2</v>
      </c>
      <c r="J156" t="s">
        <v>193</v>
      </c>
      <c r="K156">
        <f t="shared" si="2"/>
        <v>1</v>
      </c>
    </row>
    <row r="157" spans="1:11" x14ac:dyDescent="0.55000000000000004">
      <c r="A157" s="1" t="s">
        <v>96</v>
      </c>
      <c r="B157" s="1">
        <v>6.0999999999999999E-2</v>
      </c>
      <c r="C157" s="1">
        <v>6.55</v>
      </c>
      <c r="D157" s="1">
        <v>11</v>
      </c>
      <c r="E157" s="1">
        <v>2.397895273</v>
      </c>
      <c r="F157" s="1">
        <v>6</v>
      </c>
      <c r="G157" s="1">
        <v>0.89175098399999997</v>
      </c>
      <c r="H157" s="1">
        <v>2</v>
      </c>
      <c r="I157" s="1">
        <v>3</v>
      </c>
      <c r="J157" t="s">
        <v>194</v>
      </c>
      <c r="K157">
        <f t="shared" si="2"/>
        <v>1</v>
      </c>
    </row>
    <row r="158" spans="1:11" x14ac:dyDescent="0.55000000000000004">
      <c r="A158" s="1" t="s">
        <v>128</v>
      </c>
      <c r="B158" s="1">
        <v>2.8000000000000001E-2</v>
      </c>
      <c r="C158" s="1">
        <v>6.9</v>
      </c>
      <c r="D158" s="1">
        <v>19</v>
      </c>
      <c r="E158" s="1">
        <v>2.9444389790000001</v>
      </c>
      <c r="F158" s="1">
        <v>6</v>
      </c>
      <c r="G158" s="1">
        <v>1.809403171</v>
      </c>
      <c r="H158" s="1">
        <v>2</v>
      </c>
      <c r="I158" s="1">
        <v>4</v>
      </c>
      <c r="J158" t="s">
        <v>194</v>
      </c>
      <c r="K158">
        <f t="shared" si="2"/>
        <v>1</v>
      </c>
    </row>
    <row r="159" spans="1:11" x14ac:dyDescent="0.55000000000000004">
      <c r="A159" s="1" t="s">
        <v>98</v>
      </c>
      <c r="B159" s="1">
        <v>5.2999999999999999E-2</v>
      </c>
      <c r="C159" s="1">
        <v>6.7</v>
      </c>
      <c r="D159" s="1">
        <v>1</v>
      </c>
      <c r="E159" s="1">
        <v>0</v>
      </c>
      <c r="F159" s="1">
        <v>7</v>
      </c>
      <c r="G159" s="1">
        <v>5.1940629100000004</v>
      </c>
      <c r="H159" s="1">
        <v>2</v>
      </c>
      <c r="I159" s="1">
        <v>3</v>
      </c>
      <c r="J159" t="s">
        <v>194</v>
      </c>
      <c r="K159">
        <f t="shared" si="2"/>
        <v>1</v>
      </c>
    </row>
    <row r="160" spans="1:11" x14ac:dyDescent="0.55000000000000004">
      <c r="A160" s="1" t="s">
        <v>84</v>
      </c>
      <c r="B160" s="1">
        <v>7.0000000000000001E-3</v>
      </c>
      <c r="C160" s="1">
        <v>5.7</v>
      </c>
      <c r="D160" s="1">
        <v>9</v>
      </c>
      <c r="E160" s="1">
        <v>2.1972245770000001</v>
      </c>
      <c r="F160" s="1">
        <v>4</v>
      </c>
      <c r="G160" s="1">
        <v>0.49245911599999997</v>
      </c>
      <c r="H160" s="1">
        <v>1</v>
      </c>
      <c r="I160" s="1">
        <v>3</v>
      </c>
      <c r="J160" t="s">
        <v>194</v>
      </c>
      <c r="K160">
        <f t="shared" si="2"/>
        <v>1</v>
      </c>
    </row>
    <row r="161" spans="1:11" x14ac:dyDescent="0.55000000000000004">
      <c r="A161" s="1" t="s">
        <v>23</v>
      </c>
      <c r="B161" s="1">
        <v>1.7000000000000001E-2</v>
      </c>
      <c r="C161" s="1">
        <v>7</v>
      </c>
      <c r="D161" s="1">
        <v>5</v>
      </c>
      <c r="E161" s="1">
        <v>1.609437912</v>
      </c>
      <c r="F161" s="1">
        <v>4</v>
      </c>
      <c r="G161" s="1">
        <v>-0.24104003099999999</v>
      </c>
      <c r="H161" s="1">
        <v>1</v>
      </c>
      <c r="I161" s="1">
        <v>1</v>
      </c>
      <c r="J161" t="s">
        <v>194</v>
      </c>
      <c r="K161">
        <f t="shared" si="2"/>
        <v>1</v>
      </c>
    </row>
    <row r="162" spans="1:11" x14ac:dyDescent="0.55000000000000004">
      <c r="A162" t="s">
        <v>173</v>
      </c>
      <c r="B162">
        <v>7.2999999999999995E-2</v>
      </c>
      <c r="C162">
        <v>4.9000000000000004</v>
      </c>
      <c r="D162">
        <v>7</v>
      </c>
      <c r="E162">
        <v>1.9459101489999999</v>
      </c>
      <c r="F162">
        <v>5</v>
      </c>
      <c r="G162">
        <v>0.58416263999999996</v>
      </c>
      <c r="H162">
        <v>1</v>
      </c>
      <c r="I162">
        <v>10</v>
      </c>
      <c r="J162" t="s">
        <v>193</v>
      </c>
      <c r="K162">
        <f t="shared" si="2"/>
        <v>9</v>
      </c>
    </row>
    <row r="163" spans="1:11" x14ac:dyDescent="0.55000000000000004">
      <c r="A163" t="s">
        <v>159</v>
      </c>
      <c r="B163">
        <v>5.6000000000000001E-2</v>
      </c>
      <c r="C163">
        <v>5.4</v>
      </c>
      <c r="D163">
        <v>13</v>
      </c>
      <c r="E163">
        <v>2.5649493570000002</v>
      </c>
      <c r="F163">
        <v>4</v>
      </c>
      <c r="G163">
        <v>1.8805944619999999</v>
      </c>
      <c r="H163">
        <v>1</v>
      </c>
      <c r="I163">
        <v>8</v>
      </c>
      <c r="J163" t="s">
        <v>193</v>
      </c>
      <c r="K163">
        <f t="shared" si="2"/>
        <v>7</v>
      </c>
    </row>
    <row r="164" spans="1:11" x14ac:dyDescent="0.55000000000000004">
      <c r="A164" t="s">
        <v>146</v>
      </c>
      <c r="B164">
        <v>5.1999999999999998E-2</v>
      </c>
      <c r="C164">
        <v>7.55</v>
      </c>
      <c r="D164">
        <v>61</v>
      </c>
      <c r="E164">
        <v>4.1108738640000002</v>
      </c>
      <c r="F164">
        <v>5</v>
      </c>
      <c r="G164">
        <v>1.3168760230000001</v>
      </c>
      <c r="H164">
        <v>1</v>
      </c>
      <c r="I164">
        <v>6</v>
      </c>
      <c r="J164" t="s">
        <v>193</v>
      </c>
      <c r="K164">
        <f t="shared" si="2"/>
        <v>3</v>
      </c>
    </row>
    <row r="165" spans="1:11" x14ac:dyDescent="0.55000000000000004">
      <c r="A165" s="1" t="s">
        <v>50</v>
      </c>
      <c r="B165" s="1">
        <v>1.6E-2</v>
      </c>
      <c r="C165" s="1">
        <v>7</v>
      </c>
      <c r="D165" s="1">
        <v>16</v>
      </c>
      <c r="E165" s="1">
        <v>2.7725887220000001</v>
      </c>
      <c r="F165" s="1">
        <v>11</v>
      </c>
      <c r="G165" s="1">
        <v>1.2275817010000001</v>
      </c>
      <c r="H165" s="1">
        <v>4</v>
      </c>
      <c r="I165" s="1">
        <v>2</v>
      </c>
      <c r="J165" t="s">
        <v>193</v>
      </c>
      <c r="K165">
        <f t="shared" si="2"/>
        <v>1</v>
      </c>
    </row>
    <row r="166" spans="1:11" x14ac:dyDescent="0.55000000000000004">
      <c r="A166" t="s">
        <v>164</v>
      </c>
      <c r="B166">
        <v>5.2999999999999999E-2</v>
      </c>
      <c r="C166">
        <v>6.05</v>
      </c>
      <c r="D166">
        <v>16</v>
      </c>
      <c r="E166">
        <v>2.7725887220000001</v>
      </c>
      <c r="F166">
        <v>6</v>
      </c>
      <c r="G166">
        <v>0.64339064099999999</v>
      </c>
      <c r="H166">
        <v>2</v>
      </c>
      <c r="I166">
        <v>8</v>
      </c>
      <c r="J166" t="s">
        <v>193</v>
      </c>
      <c r="K166">
        <f t="shared" si="2"/>
        <v>7</v>
      </c>
    </row>
    <row r="167" spans="1:11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 t="s">
        <v>194</v>
      </c>
      <c r="K167">
        <f t="shared" si="2"/>
        <v>1</v>
      </c>
    </row>
    <row r="168" spans="1:11" x14ac:dyDescent="0.55000000000000004">
      <c r="A168" s="1" t="s">
        <v>33</v>
      </c>
      <c r="B168" s="1">
        <v>5.2999999999999999E-2</v>
      </c>
      <c r="C168" s="1">
        <v>8.15</v>
      </c>
      <c r="D168" s="1">
        <v>46</v>
      </c>
      <c r="E168" s="1">
        <v>3.8286413960000001</v>
      </c>
      <c r="F168" s="1">
        <v>5</v>
      </c>
      <c r="G168" s="1">
        <v>0.456346851</v>
      </c>
      <c r="H168" s="1">
        <v>1</v>
      </c>
      <c r="I168" s="1">
        <v>5</v>
      </c>
      <c r="J168" t="s">
        <v>194</v>
      </c>
      <c r="K168">
        <f t="shared" si="2"/>
        <v>1</v>
      </c>
    </row>
    <row r="169" spans="1:11" x14ac:dyDescent="0.55000000000000004">
      <c r="A169" s="1" t="s">
        <v>92</v>
      </c>
      <c r="B169" s="1">
        <v>5.6000000000000001E-2</v>
      </c>
      <c r="C169" s="1">
        <v>5.7</v>
      </c>
      <c r="D169" s="1">
        <v>6</v>
      </c>
      <c r="E169" s="1">
        <v>1.791759469</v>
      </c>
      <c r="F169" s="1">
        <v>5</v>
      </c>
      <c r="G169" s="1">
        <v>4.0649990410000001</v>
      </c>
      <c r="H169" s="1">
        <v>2</v>
      </c>
      <c r="I169" s="1">
        <v>3</v>
      </c>
      <c r="J169" t="s">
        <v>194</v>
      </c>
      <c r="K169">
        <f t="shared" si="2"/>
        <v>1</v>
      </c>
    </row>
    <row r="170" spans="1:11" x14ac:dyDescent="0.55000000000000004">
      <c r="A170" s="1" t="s">
        <v>14</v>
      </c>
      <c r="B170" s="1">
        <v>5.7000000000000002E-2</v>
      </c>
      <c r="C170" s="1">
        <v>4.95</v>
      </c>
      <c r="D170" s="1">
        <v>1</v>
      </c>
      <c r="E170" s="1">
        <v>0</v>
      </c>
      <c r="F170" s="1">
        <v>5</v>
      </c>
      <c r="G170" s="1">
        <v>2.7549605189999999</v>
      </c>
      <c r="H170" s="1">
        <v>2</v>
      </c>
      <c r="I170" s="1">
        <v>1</v>
      </c>
      <c r="J170" t="s">
        <v>194</v>
      </c>
      <c r="K170">
        <f t="shared" si="2"/>
        <v>1</v>
      </c>
    </row>
    <row r="171" spans="1:11" x14ac:dyDescent="0.55000000000000004">
      <c r="A171" s="1" t="s">
        <v>38</v>
      </c>
      <c r="B171" s="1">
        <v>5.2999999999999999E-2</v>
      </c>
      <c r="C171" s="1">
        <v>6.35</v>
      </c>
      <c r="D171" s="1">
        <v>25</v>
      </c>
      <c r="E171" s="1">
        <v>3.218875825</v>
      </c>
      <c r="F171" s="1">
        <v>7</v>
      </c>
      <c r="G171" s="1">
        <v>0.74662667000000005</v>
      </c>
      <c r="H171" s="1">
        <v>2</v>
      </c>
      <c r="I171" s="1">
        <v>5</v>
      </c>
      <c r="J171" t="s">
        <v>194</v>
      </c>
      <c r="K171">
        <f t="shared" si="2"/>
        <v>1</v>
      </c>
    </row>
    <row r="172" spans="1:11" x14ac:dyDescent="0.55000000000000004">
      <c r="A172" t="s">
        <v>135</v>
      </c>
      <c r="B172">
        <v>0.05</v>
      </c>
      <c r="C172">
        <v>3.85</v>
      </c>
      <c r="D172">
        <v>1</v>
      </c>
      <c r="E172">
        <v>0</v>
      </c>
      <c r="F172">
        <v>7</v>
      </c>
      <c r="G172">
        <v>4.4935857559999999</v>
      </c>
      <c r="H172">
        <v>2</v>
      </c>
      <c r="I172">
        <v>6</v>
      </c>
      <c r="J172" t="s">
        <v>193</v>
      </c>
      <c r="K172">
        <f t="shared" si="2"/>
        <v>3</v>
      </c>
    </row>
    <row r="173" spans="1:11" x14ac:dyDescent="0.55000000000000004">
      <c r="A173" t="s">
        <v>157</v>
      </c>
      <c r="B173">
        <v>2.1000000000000001E-2</v>
      </c>
      <c r="C173">
        <v>6.15</v>
      </c>
      <c r="D173">
        <v>23</v>
      </c>
      <c r="E173">
        <v>3.1354942160000001</v>
      </c>
      <c r="F173">
        <v>7</v>
      </c>
      <c r="G173">
        <v>1.5755533960000001</v>
      </c>
      <c r="H173">
        <v>2</v>
      </c>
      <c r="I173">
        <v>8</v>
      </c>
      <c r="J173" t="s">
        <v>193</v>
      </c>
      <c r="K173">
        <f t="shared" si="2"/>
        <v>7</v>
      </c>
    </row>
    <row r="174" spans="1:11" x14ac:dyDescent="0.55000000000000004">
      <c r="A174" t="s">
        <v>167</v>
      </c>
      <c r="B174">
        <v>5.3999999999999999E-2</v>
      </c>
      <c r="C174">
        <v>4.0999999999999996</v>
      </c>
      <c r="D174">
        <v>1</v>
      </c>
      <c r="E174">
        <v>0</v>
      </c>
      <c r="F174">
        <v>10</v>
      </c>
      <c r="G174">
        <v>1.1063694209999999</v>
      </c>
      <c r="H174">
        <v>3</v>
      </c>
      <c r="I174">
        <v>8</v>
      </c>
      <c r="J174" t="s">
        <v>193</v>
      </c>
      <c r="K174">
        <f t="shared" si="2"/>
        <v>7</v>
      </c>
    </row>
    <row r="175" spans="1:11" x14ac:dyDescent="0.55000000000000004">
      <c r="A175" t="s">
        <v>70</v>
      </c>
      <c r="B175">
        <v>5.1999999999999998E-2</v>
      </c>
      <c r="C175">
        <v>6.2</v>
      </c>
      <c r="D175">
        <v>24</v>
      </c>
      <c r="E175">
        <v>3.1780538300000001</v>
      </c>
      <c r="F175">
        <v>6</v>
      </c>
      <c r="G175">
        <v>0.84706338400000003</v>
      </c>
      <c r="H175">
        <v>2</v>
      </c>
      <c r="I175">
        <v>7</v>
      </c>
      <c r="J175" t="s">
        <v>193</v>
      </c>
      <c r="K175">
        <f t="shared" si="2"/>
        <v>5</v>
      </c>
    </row>
    <row r="176" spans="1:11" x14ac:dyDescent="0.55000000000000004">
      <c r="A176" t="s">
        <v>76</v>
      </c>
      <c r="B176">
        <v>1.4999999999999999E-2</v>
      </c>
      <c r="C176">
        <v>3.7</v>
      </c>
      <c r="D176">
        <v>11</v>
      </c>
      <c r="E176">
        <v>2.397895273</v>
      </c>
      <c r="F176">
        <v>4</v>
      </c>
      <c r="G176">
        <v>-2.0613042830000001</v>
      </c>
      <c r="H176">
        <v>1</v>
      </c>
      <c r="I176">
        <v>7</v>
      </c>
      <c r="J176" t="s">
        <v>193</v>
      </c>
      <c r="K176">
        <f t="shared" si="2"/>
        <v>5</v>
      </c>
    </row>
    <row r="177" spans="1:11" x14ac:dyDescent="0.55000000000000004">
      <c r="A177" s="1" t="s">
        <v>81</v>
      </c>
      <c r="B177" s="1">
        <v>5.1999999999999998E-2</v>
      </c>
      <c r="C177" s="1">
        <v>5.0999999999999996</v>
      </c>
      <c r="D177" s="1">
        <v>11</v>
      </c>
      <c r="E177" s="1">
        <v>2.397895273</v>
      </c>
      <c r="F177" s="1">
        <v>5</v>
      </c>
      <c r="G177" s="1">
        <v>0.90830802300000002</v>
      </c>
      <c r="H177" s="1">
        <v>1</v>
      </c>
      <c r="I177" s="1">
        <v>3</v>
      </c>
      <c r="J177" t="s">
        <v>194</v>
      </c>
      <c r="K177">
        <f t="shared" si="2"/>
        <v>1</v>
      </c>
    </row>
    <row r="178" spans="1:11" x14ac:dyDescent="0.55000000000000004">
      <c r="A178" s="1" t="s">
        <v>31</v>
      </c>
      <c r="B178" s="1">
        <v>6.0999999999999999E-2</v>
      </c>
      <c r="C178" s="1">
        <v>4</v>
      </c>
      <c r="D178" s="1">
        <v>1</v>
      </c>
      <c r="E178" s="1">
        <v>0</v>
      </c>
      <c r="F178" s="1">
        <v>5</v>
      </c>
      <c r="G178" s="1">
        <v>1.1789103139999999</v>
      </c>
      <c r="H178" s="1">
        <v>1</v>
      </c>
      <c r="I178" s="1">
        <v>5</v>
      </c>
      <c r="J178" t="s">
        <v>194</v>
      </c>
      <c r="K178">
        <f t="shared" si="2"/>
        <v>1</v>
      </c>
    </row>
    <row r="179" spans="1:11" x14ac:dyDescent="0.55000000000000004">
      <c r="A179" s="1" t="s">
        <v>41</v>
      </c>
      <c r="B179" s="1">
        <v>0.02</v>
      </c>
      <c r="C179" s="1">
        <v>5.6</v>
      </c>
      <c r="D179" s="1">
        <v>1</v>
      </c>
      <c r="E179" s="1">
        <v>0</v>
      </c>
      <c r="F179" s="1">
        <v>7</v>
      </c>
      <c r="G179" s="1">
        <v>0.78288724300000001</v>
      </c>
      <c r="H179" s="1">
        <v>2</v>
      </c>
      <c r="I179" s="1">
        <v>5</v>
      </c>
      <c r="J179" t="s">
        <v>194</v>
      </c>
      <c r="K179">
        <f t="shared" si="2"/>
        <v>1</v>
      </c>
    </row>
    <row r="180" spans="1:11" x14ac:dyDescent="0.55000000000000004">
      <c r="A180" s="1" t="s">
        <v>124</v>
      </c>
      <c r="B180" s="1">
        <v>2.3E-2</v>
      </c>
      <c r="C180" s="1">
        <v>5.8</v>
      </c>
      <c r="D180" s="1">
        <v>1</v>
      </c>
      <c r="E180" s="1">
        <v>0</v>
      </c>
      <c r="F180" s="1">
        <v>7</v>
      </c>
      <c r="G180" s="1">
        <v>2.4554190629999999</v>
      </c>
      <c r="H180" s="1">
        <v>2</v>
      </c>
      <c r="I180" s="1">
        <v>4</v>
      </c>
      <c r="J180" t="s">
        <v>194</v>
      </c>
      <c r="K180">
        <f t="shared" si="2"/>
        <v>1</v>
      </c>
    </row>
    <row r="181" spans="1:11" x14ac:dyDescent="0.55000000000000004">
      <c r="A181" s="1" t="s">
        <v>130</v>
      </c>
      <c r="B181" s="1">
        <v>8.9999999999999993E-3</v>
      </c>
      <c r="C181" s="1">
        <v>4.7</v>
      </c>
      <c r="D181" s="1">
        <v>27</v>
      </c>
      <c r="E181" s="1">
        <v>3.2958368660000001</v>
      </c>
      <c r="F181" s="1">
        <v>6</v>
      </c>
      <c r="G181" s="1">
        <v>1.4487750699999999</v>
      </c>
      <c r="H181" s="1">
        <v>2</v>
      </c>
      <c r="I181" s="1">
        <v>4</v>
      </c>
      <c r="J181" t="s">
        <v>194</v>
      </c>
      <c r="K181">
        <f t="shared" si="2"/>
        <v>1</v>
      </c>
    </row>
  </sheetData>
  <conditionalFormatting sqref="A2:A6">
    <cfRule type="duplicateValues" dxfId="44" priority="45"/>
  </conditionalFormatting>
  <conditionalFormatting sqref="A7:A11">
    <cfRule type="duplicateValues" dxfId="43" priority="44"/>
  </conditionalFormatting>
  <conditionalFormatting sqref="A12:A16">
    <cfRule type="duplicateValues" dxfId="42" priority="43"/>
  </conditionalFormatting>
  <conditionalFormatting sqref="A17:A21">
    <cfRule type="duplicateValues" dxfId="41" priority="42"/>
  </conditionalFormatting>
  <conditionalFormatting sqref="A22:A26">
    <cfRule type="duplicateValues" dxfId="40" priority="41"/>
  </conditionalFormatting>
  <conditionalFormatting sqref="A27:A31">
    <cfRule type="duplicateValues" dxfId="39" priority="40"/>
  </conditionalFormatting>
  <conditionalFormatting sqref="A1:A31 A182:A1048576">
    <cfRule type="duplicateValues" dxfId="38" priority="39"/>
  </conditionalFormatting>
  <conditionalFormatting sqref="A32:A34">
    <cfRule type="duplicateValues" dxfId="37" priority="38"/>
  </conditionalFormatting>
  <conditionalFormatting sqref="A35:A36">
    <cfRule type="duplicateValues" dxfId="36" priority="37"/>
  </conditionalFormatting>
  <conditionalFormatting sqref="A37:A39">
    <cfRule type="duplicateValues" dxfId="35" priority="36"/>
  </conditionalFormatting>
  <conditionalFormatting sqref="A40:A41">
    <cfRule type="duplicateValues" dxfId="34" priority="35"/>
  </conditionalFormatting>
  <conditionalFormatting sqref="A42:A46">
    <cfRule type="duplicateValues" dxfId="33" priority="34"/>
  </conditionalFormatting>
  <conditionalFormatting sqref="A47:A51">
    <cfRule type="duplicateValues" dxfId="32" priority="33"/>
  </conditionalFormatting>
  <conditionalFormatting sqref="A52:A56">
    <cfRule type="duplicateValues" dxfId="31" priority="32"/>
  </conditionalFormatting>
  <conditionalFormatting sqref="A57:A61">
    <cfRule type="duplicateValues" dxfId="30" priority="31"/>
  </conditionalFormatting>
  <conditionalFormatting sqref="A62:A66">
    <cfRule type="duplicateValues" dxfId="29" priority="30"/>
  </conditionalFormatting>
  <conditionalFormatting sqref="A67:A71">
    <cfRule type="duplicateValues" dxfId="28" priority="29"/>
  </conditionalFormatting>
  <conditionalFormatting sqref="A72">
    <cfRule type="duplicateValues" dxfId="27" priority="28"/>
  </conditionalFormatting>
  <conditionalFormatting sqref="A73:A76">
    <cfRule type="duplicateValues" dxfId="26" priority="27"/>
  </conditionalFormatting>
  <conditionalFormatting sqref="A77">
    <cfRule type="duplicateValues" dxfId="25" priority="26"/>
  </conditionalFormatting>
  <conditionalFormatting sqref="A78:A81">
    <cfRule type="duplicateValues" dxfId="24" priority="25"/>
  </conditionalFormatting>
  <conditionalFormatting sqref="A82:A86">
    <cfRule type="duplicateValues" dxfId="23" priority="24"/>
  </conditionalFormatting>
  <conditionalFormatting sqref="A87:A91">
    <cfRule type="duplicateValues" dxfId="22" priority="23"/>
  </conditionalFormatting>
  <conditionalFormatting sqref="A92:A96">
    <cfRule type="duplicateValues" dxfId="21" priority="22"/>
  </conditionalFormatting>
  <conditionalFormatting sqref="A97:A101">
    <cfRule type="duplicateValues" dxfId="20" priority="21"/>
  </conditionalFormatting>
  <conditionalFormatting sqref="A102:A105">
    <cfRule type="duplicateValues" dxfId="19" priority="20"/>
  </conditionalFormatting>
  <conditionalFormatting sqref="A106">
    <cfRule type="duplicateValues" dxfId="18" priority="19"/>
  </conditionalFormatting>
  <conditionalFormatting sqref="A107:A110">
    <cfRule type="duplicateValues" dxfId="17" priority="18"/>
  </conditionalFormatting>
  <conditionalFormatting sqref="A111">
    <cfRule type="duplicateValues" dxfId="16" priority="17"/>
  </conditionalFormatting>
  <conditionalFormatting sqref="A112:A116">
    <cfRule type="duplicateValues" dxfId="15" priority="16"/>
  </conditionalFormatting>
  <conditionalFormatting sqref="A117:A121">
    <cfRule type="duplicateValues" dxfId="14" priority="15"/>
  </conditionalFormatting>
  <conditionalFormatting sqref="A122:A126">
    <cfRule type="duplicateValues" dxfId="13" priority="14"/>
  </conditionalFormatting>
  <conditionalFormatting sqref="A127:A131">
    <cfRule type="duplicateValues" dxfId="12" priority="13"/>
  </conditionalFormatting>
  <conditionalFormatting sqref="A132:A136">
    <cfRule type="duplicateValues" dxfId="11" priority="12"/>
  </conditionalFormatting>
  <conditionalFormatting sqref="A137:A141">
    <cfRule type="duplicateValues" dxfId="10" priority="11"/>
  </conditionalFormatting>
  <conditionalFormatting sqref="A142:A143">
    <cfRule type="duplicateValues" dxfId="9" priority="10"/>
  </conditionalFormatting>
  <conditionalFormatting sqref="A144:A146">
    <cfRule type="duplicateValues" dxfId="8" priority="9"/>
  </conditionalFormatting>
  <conditionalFormatting sqref="A147:A148">
    <cfRule type="duplicateValues" dxfId="7" priority="8"/>
  </conditionalFormatting>
  <conditionalFormatting sqref="A149:A151">
    <cfRule type="duplicateValues" dxfId="6" priority="7"/>
  </conditionalFormatting>
  <conditionalFormatting sqref="A152:A156">
    <cfRule type="duplicateValues" dxfId="5" priority="6"/>
  </conditionalFormatting>
  <conditionalFormatting sqref="A157:A161">
    <cfRule type="duplicateValues" dxfId="4" priority="5"/>
  </conditionalFormatting>
  <conditionalFormatting sqref="A162:A166">
    <cfRule type="duplicateValues" dxfId="3" priority="4"/>
  </conditionalFormatting>
  <conditionalFormatting sqref="A167:A171">
    <cfRule type="duplicateValues" dxfId="2" priority="3"/>
  </conditionalFormatting>
  <conditionalFormatting sqref="A172:A176">
    <cfRule type="duplicateValues" dxfId="1" priority="2"/>
  </conditionalFormatting>
  <conditionalFormatting sqref="A177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v1</vt:lpstr>
      <vt:lpstr>v1study_pseudorand</vt:lpstr>
      <vt:lpstr>v1test_rand</vt:lpstr>
      <vt:lpstr>v2</vt:lpstr>
      <vt:lpstr>v2study_pseudorand</vt:lpstr>
      <vt:lpstr>v2test_rand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2019-04-24T21:34:14Z</dcterms:modified>
</cp:coreProperties>
</file>