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A:\onedrive_gt\OneDrive - Guangdong Technion-Israel Institute of Technology\notes\course\fluid_dynamic\mid-term\"/>
    </mc:Choice>
  </mc:AlternateContent>
  <xr:revisionPtr revIDLastSave="0" documentId="13_ncr:1_{23AF0F09-9A60-43D5-8465-1E6D71949A07}" xr6:coauthVersionLast="47" xr6:coauthVersionMax="47" xr10:uidLastSave="{00000000-0000-0000-0000-000000000000}"/>
  <bookViews>
    <workbookView xWindow="4125" yWindow="3015" windowWidth="21240" windowHeight="12240" activeTab="6" xr2:uid="{00000000-000D-0000-FFFF-FFFF00000000}"/>
  </bookViews>
  <sheets>
    <sheet name="d" sheetId="11" r:id="rId1"/>
    <sheet name="6150" sheetId="9" r:id="rId2"/>
    <sheet name="17k" sheetId="8" r:id="rId3"/>
    <sheet name="53k" sheetId="7" r:id="rId4"/>
    <sheet name="171k" sheetId="6" r:id="rId5"/>
    <sheet name="3792" sheetId="10" r:id="rId6"/>
    <sheet name="726k" sheetId="4" r:id="rId7"/>
    <sheet name="485k" sheetId="1" r:id="rId8"/>
    <sheet name="282k" sheetId="5" r:id="rId9"/>
  </sheets>
  <externalReferences>
    <externalReference r:id="rId10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48576" i="11" l="1"/>
  <c r="H104" i="11"/>
  <c r="I104" i="11" s="1"/>
  <c r="H102" i="11"/>
  <c r="I102" i="11" s="1"/>
  <c r="H101" i="11"/>
  <c r="I101" i="11" s="1"/>
  <c r="H99" i="11"/>
  <c r="I99" i="11" s="1"/>
  <c r="H97" i="11"/>
  <c r="I97" i="11" s="1"/>
  <c r="H96" i="11"/>
  <c r="I96" i="11" s="1"/>
  <c r="I95" i="11"/>
  <c r="H95" i="11"/>
  <c r="H94" i="11"/>
  <c r="I94" i="11" s="1"/>
  <c r="H93" i="11"/>
  <c r="I93" i="11" s="1"/>
  <c r="I92" i="11"/>
  <c r="H92" i="11"/>
  <c r="H91" i="11"/>
  <c r="I91" i="11" s="1"/>
  <c r="H89" i="11"/>
  <c r="I89" i="11" s="1"/>
  <c r="H88" i="11"/>
  <c r="I88" i="11" s="1"/>
  <c r="I87" i="11"/>
  <c r="H87" i="11"/>
  <c r="H86" i="11"/>
  <c r="I86" i="11" s="1"/>
  <c r="H85" i="11"/>
  <c r="I85" i="11" s="1"/>
  <c r="I84" i="11"/>
  <c r="H84" i="11"/>
  <c r="H83" i="11"/>
  <c r="I83" i="11" s="1"/>
  <c r="H81" i="11"/>
  <c r="I81" i="11" s="1"/>
  <c r="H80" i="11"/>
  <c r="I80" i="11" s="1"/>
  <c r="I79" i="11"/>
  <c r="H79" i="11"/>
  <c r="H78" i="11"/>
  <c r="I78" i="11" s="1"/>
  <c r="H77" i="11"/>
  <c r="I77" i="11" s="1"/>
  <c r="I76" i="11"/>
  <c r="H76" i="11"/>
  <c r="H75" i="11"/>
  <c r="I75" i="11" s="1"/>
  <c r="H73" i="11"/>
  <c r="I73" i="11" s="1"/>
  <c r="H72" i="11"/>
  <c r="I72" i="11" s="1"/>
  <c r="I71" i="11"/>
  <c r="H71" i="11"/>
  <c r="H70" i="11"/>
  <c r="I70" i="11" s="1"/>
  <c r="H69" i="11"/>
  <c r="I69" i="11" s="1"/>
  <c r="I68" i="11"/>
  <c r="H68" i="11"/>
  <c r="H67" i="11"/>
  <c r="I67" i="11" s="1"/>
  <c r="H65" i="11"/>
  <c r="I65" i="11" s="1"/>
  <c r="H64" i="11"/>
  <c r="I64" i="11" s="1"/>
  <c r="I63" i="11"/>
  <c r="H63" i="11"/>
  <c r="H62" i="11"/>
  <c r="I62" i="11" s="1"/>
  <c r="H61" i="11"/>
  <c r="I61" i="11" s="1"/>
  <c r="I60" i="11"/>
  <c r="H60" i="11"/>
  <c r="H59" i="11"/>
  <c r="I59" i="11" s="1"/>
  <c r="H57" i="11"/>
  <c r="I57" i="11" s="1"/>
  <c r="H56" i="11"/>
  <c r="I56" i="11" s="1"/>
  <c r="I55" i="11"/>
  <c r="H55" i="11"/>
  <c r="H54" i="11"/>
  <c r="I54" i="11" s="1"/>
  <c r="H53" i="11"/>
  <c r="I53" i="11" s="1"/>
  <c r="I52" i="11"/>
  <c r="H52" i="11"/>
  <c r="H51" i="11"/>
  <c r="I51" i="11" s="1"/>
  <c r="H49" i="11"/>
  <c r="I49" i="11" s="1"/>
  <c r="H48" i="11"/>
  <c r="I48" i="11" s="1"/>
  <c r="I47" i="11"/>
  <c r="H47" i="11"/>
  <c r="H46" i="11"/>
  <c r="I46" i="11" s="1"/>
  <c r="H45" i="11"/>
  <c r="I45" i="11" s="1"/>
  <c r="I44" i="11"/>
  <c r="H44" i="11"/>
  <c r="H43" i="11"/>
  <c r="I43" i="11" s="1"/>
  <c r="H41" i="11"/>
  <c r="I41" i="11" s="1"/>
  <c r="H40" i="11"/>
  <c r="I40" i="11" s="1"/>
  <c r="I39" i="11"/>
  <c r="H39" i="11"/>
  <c r="H38" i="11"/>
  <c r="I38" i="11" s="1"/>
  <c r="H37" i="11"/>
  <c r="I37" i="11" s="1"/>
  <c r="I36" i="11"/>
  <c r="H36" i="11"/>
  <c r="H35" i="11"/>
  <c r="I35" i="11" s="1"/>
  <c r="H33" i="11"/>
  <c r="I33" i="11" s="1"/>
  <c r="H32" i="11"/>
  <c r="I32" i="11" s="1"/>
  <c r="I31" i="11"/>
  <c r="H31" i="11"/>
  <c r="H30" i="11"/>
  <c r="I30" i="11" s="1"/>
  <c r="H29" i="11"/>
  <c r="I29" i="11" s="1"/>
  <c r="I28" i="11"/>
  <c r="H28" i="11"/>
  <c r="H27" i="11"/>
  <c r="I27" i="11" s="1"/>
  <c r="H25" i="11"/>
  <c r="I25" i="11" s="1"/>
  <c r="H24" i="11"/>
  <c r="I24" i="11" s="1"/>
  <c r="I23" i="11"/>
  <c r="H23" i="11"/>
  <c r="H22" i="11"/>
  <c r="I22" i="11" s="1"/>
  <c r="H21" i="11"/>
  <c r="I21" i="11" s="1"/>
  <c r="I20" i="11"/>
  <c r="H20" i="11"/>
  <c r="H19" i="11"/>
  <c r="I19" i="11" s="1"/>
  <c r="H17" i="11"/>
  <c r="I17" i="11" s="1"/>
  <c r="H16" i="11"/>
  <c r="I16" i="11" s="1"/>
  <c r="I15" i="11"/>
  <c r="H15" i="11"/>
  <c r="H14" i="11"/>
  <c r="I14" i="11" s="1"/>
  <c r="H13" i="11"/>
  <c r="I13" i="11" s="1"/>
  <c r="I12" i="11"/>
  <c r="H12" i="11"/>
  <c r="H11" i="11"/>
  <c r="I11" i="11" s="1"/>
  <c r="H9" i="11"/>
  <c r="I9" i="11" s="1"/>
  <c r="H8" i="11"/>
  <c r="I8" i="11" s="1"/>
  <c r="I7" i="11"/>
  <c r="H7" i="11"/>
  <c r="H6" i="11"/>
  <c r="I6" i="11" s="1"/>
  <c r="C3" i="11"/>
  <c r="H98" i="11" s="1"/>
  <c r="I98" i="11" s="1"/>
  <c r="D1048576" i="10"/>
  <c r="H100" i="10"/>
  <c r="I100" i="10" s="1"/>
  <c r="H52" i="10"/>
  <c r="I52" i="10" s="1"/>
  <c r="H51" i="10"/>
  <c r="I51" i="10" s="1"/>
  <c r="H44" i="10"/>
  <c r="I44" i="10" s="1"/>
  <c r="H43" i="10"/>
  <c r="I43" i="10" s="1"/>
  <c r="H36" i="10"/>
  <c r="I36" i="10" s="1"/>
  <c r="C3" i="10"/>
  <c r="H98" i="10" s="1"/>
  <c r="I98" i="10" s="1"/>
  <c r="D1048576" i="9"/>
  <c r="H75" i="9"/>
  <c r="I75" i="9" s="1"/>
  <c r="H67" i="9"/>
  <c r="I67" i="9" s="1"/>
  <c r="H59" i="9"/>
  <c r="I59" i="9" s="1"/>
  <c r="H51" i="9"/>
  <c r="I51" i="9" s="1"/>
  <c r="H44" i="9"/>
  <c r="I44" i="9" s="1"/>
  <c r="H43" i="9"/>
  <c r="I43" i="9" s="1"/>
  <c r="H36" i="9"/>
  <c r="I36" i="9" s="1"/>
  <c r="H35" i="9"/>
  <c r="I35" i="9" s="1"/>
  <c r="H28" i="9"/>
  <c r="I28" i="9" s="1"/>
  <c r="H27" i="9"/>
  <c r="I27" i="9" s="1"/>
  <c r="H20" i="9"/>
  <c r="I20" i="9" s="1"/>
  <c r="H19" i="9"/>
  <c r="I19" i="9" s="1"/>
  <c r="H11" i="9"/>
  <c r="I11" i="9" s="1"/>
  <c r="C3" i="9"/>
  <c r="H98" i="9" s="1"/>
  <c r="I98" i="9" s="1"/>
  <c r="D1048576" i="8"/>
  <c r="C3" i="8"/>
  <c r="H98" i="8" s="1"/>
  <c r="I98" i="8" s="1"/>
  <c r="D1048576" i="7"/>
  <c r="H84" i="7"/>
  <c r="I84" i="7" s="1"/>
  <c r="H83" i="7"/>
  <c r="I83" i="7" s="1"/>
  <c r="H76" i="7"/>
  <c r="I76" i="7" s="1"/>
  <c r="H75" i="7"/>
  <c r="I75" i="7" s="1"/>
  <c r="H68" i="7"/>
  <c r="I68" i="7" s="1"/>
  <c r="H67" i="7"/>
  <c r="I67" i="7" s="1"/>
  <c r="H60" i="7"/>
  <c r="I60" i="7" s="1"/>
  <c r="H59" i="7"/>
  <c r="I59" i="7" s="1"/>
  <c r="H52" i="7"/>
  <c r="I52" i="7" s="1"/>
  <c r="H51" i="7"/>
  <c r="I51" i="7" s="1"/>
  <c r="H44" i="7"/>
  <c r="I44" i="7" s="1"/>
  <c r="H28" i="7"/>
  <c r="I28" i="7" s="1"/>
  <c r="H27" i="7"/>
  <c r="I27" i="7" s="1"/>
  <c r="H26" i="7"/>
  <c r="I26" i="7" s="1"/>
  <c r="H20" i="7"/>
  <c r="I20" i="7" s="1"/>
  <c r="H19" i="7"/>
  <c r="I19" i="7" s="1"/>
  <c r="H18" i="7"/>
  <c r="I18" i="7" s="1"/>
  <c r="H13" i="7"/>
  <c r="I13" i="7" s="1"/>
  <c r="H12" i="7"/>
  <c r="I12" i="7" s="1"/>
  <c r="H11" i="7"/>
  <c r="I11" i="7" s="1"/>
  <c r="C3" i="7"/>
  <c r="H98" i="7" s="1"/>
  <c r="I98" i="7" s="1"/>
  <c r="D1048576" i="6"/>
  <c r="C3" i="6"/>
  <c r="H98" i="6" s="1"/>
  <c r="I98" i="6" s="1"/>
  <c r="D1048576" i="5"/>
  <c r="H20" i="5"/>
  <c r="I20" i="5" s="1"/>
  <c r="C3" i="5"/>
  <c r="H98" i="5" s="1"/>
  <c r="I98" i="5" s="1"/>
  <c r="H75" i="10" l="1"/>
  <c r="I75" i="10" s="1"/>
  <c r="H76" i="10"/>
  <c r="I76" i="10" s="1"/>
  <c r="H59" i="10"/>
  <c r="I59" i="10" s="1"/>
  <c r="H83" i="10"/>
  <c r="I83" i="10" s="1"/>
  <c r="H11" i="10"/>
  <c r="I11" i="10" s="1"/>
  <c r="H27" i="10"/>
  <c r="I27" i="10" s="1"/>
  <c r="H84" i="10"/>
  <c r="I84" i="10" s="1"/>
  <c r="H60" i="10"/>
  <c r="I60" i="10" s="1"/>
  <c r="H28" i="10"/>
  <c r="I28" i="10" s="1"/>
  <c r="H91" i="10"/>
  <c r="I91" i="10" s="1"/>
  <c r="H67" i="10"/>
  <c r="I67" i="10" s="1"/>
  <c r="H19" i="10"/>
  <c r="I19" i="10" s="1"/>
  <c r="H30" i="10"/>
  <c r="I30" i="10" s="1"/>
  <c r="H92" i="10"/>
  <c r="I92" i="10" s="1"/>
  <c r="H68" i="10"/>
  <c r="I68" i="10" s="1"/>
  <c r="H12" i="10"/>
  <c r="I12" i="10" s="1"/>
  <c r="H20" i="10"/>
  <c r="I20" i="10" s="1"/>
  <c r="H35" i="10"/>
  <c r="I35" i="10" s="1"/>
  <c r="H99" i="10"/>
  <c r="I99" i="10" s="1"/>
  <c r="H100" i="11"/>
  <c r="I100" i="11" s="1"/>
  <c r="H103" i="11"/>
  <c r="I103" i="11" s="1"/>
  <c r="H105" i="11"/>
  <c r="I105" i="11" s="1"/>
  <c r="H10" i="11"/>
  <c r="I10" i="11" s="1"/>
  <c r="H18" i="11"/>
  <c r="I18" i="11" s="1"/>
  <c r="H26" i="11"/>
  <c r="I26" i="11" s="1"/>
  <c r="H34" i="11"/>
  <c r="I34" i="11" s="1"/>
  <c r="H42" i="11"/>
  <c r="I42" i="11" s="1"/>
  <c r="H50" i="11"/>
  <c r="I50" i="11" s="1"/>
  <c r="H58" i="11"/>
  <c r="I58" i="11" s="1"/>
  <c r="H66" i="11"/>
  <c r="I66" i="11" s="1"/>
  <c r="J105" i="11" s="1"/>
  <c r="H74" i="11"/>
  <c r="I74" i="11" s="1"/>
  <c r="H82" i="11"/>
  <c r="I82" i="11" s="1"/>
  <c r="H90" i="11"/>
  <c r="I90" i="11" s="1"/>
  <c r="H21" i="10"/>
  <c r="I21" i="10" s="1"/>
  <c r="H37" i="10"/>
  <c r="I37" i="10" s="1"/>
  <c r="H85" i="10"/>
  <c r="I85" i="10" s="1"/>
  <c r="H38" i="10"/>
  <c r="I38" i="10" s="1"/>
  <c r="H78" i="10"/>
  <c r="I78" i="10" s="1"/>
  <c r="H15" i="10"/>
  <c r="I15" i="10" s="1"/>
  <c r="H23" i="10"/>
  <c r="I23" i="10" s="1"/>
  <c r="H31" i="10"/>
  <c r="I31" i="10" s="1"/>
  <c r="H39" i="10"/>
  <c r="I39" i="10" s="1"/>
  <c r="H47" i="10"/>
  <c r="I47" i="10" s="1"/>
  <c r="H55" i="10"/>
  <c r="I55" i="10" s="1"/>
  <c r="H63" i="10"/>
  <c r="I63" i="10" s="1"/>
  <c r="H71" i="10"/>
  <c r="I71" i="10" s="1"/>
  <c r="H79" i="10"/>
  <c r="I79" i="10" s="1"/>
  <c r="H87" i="10"/>
  <c r="I87" i="10" s="1"/>
  <c r="H95" i="10"/>
  <c r="I95" i="10" s="1"/>
  <c r="H103" i="10"/>
  <c r="I103" i="10" s="1"/>
  <c r="H29" i="10"/>
  <c r="I29" i="10" s="1"/>
  <c r="H6" i="10"/>
  <c r="I6" i="10" s="1"/>
  <c r="H70" i="10"/>
  <c r="I70" i="10" s="1"/>
  <c r="H104" i="10"/>
  <c r="I104" i="10" s="1"/>
  <c r="H53" i="10"/>
  <c r="I53" i="10" s="1"/>
  <c r="H46" i="10"/>
  <c r="I46" i="10" s="1"/>
  <c r="H102" i="10"/>
  <c r="I102" i="10" s="1"/>
  <c r="H24" i="10"/>
  <c r="I24" i="10" s="1"/>
  <c r="H40" i="10"/>
  <c r="I40" i="10" s="1"/>
  <c r="H64" i="10"/>
  <c r="I64" i="10" s="1"/>
  <c r="H96" i="10"/>
  <c r="I96" i="10" s="1"/>
  <c r="H61" i="10"/>
  <c r="I61" i="10" s="1"/>
  <c r="H101" i="10"/>
  <c r="I101" i="10" s="1"/>
  <c r="H22" i="10"/>
  <c r="I22" i="10" s="1"/>
  <c r="H62" i="10"/>
  <c r="I62" i="10" s="1"/>
  <c r="H94" i="10"/>
  <c r="I94" i="10" s="1"/>
  <c r="H8" i="10"/>
  <c r="I8" i="10" s="1"/>
  <c r="H32" i="10"/>
  <c r="I32" i="10" s="1"/>
  <c r="H56" i="10"/>
  <c r="I56" i="10" s="1"/>
  <c r="H72" i="10"/>
  <c r="I72" i="10" s="1"/>
  <c r="H88" i="10"/>
  <c r="I88" i="10" s="1"/>
  <c r="H9" i="10"/>
  <c r="I9" i="10" s="1"/>
  <c r="H17" i="10"/>
  <c r="I17" i="10" s="1"/>
  <c r="H25" i="10"/>
  <c r="I25" i="10" s="1"/>
  <c r="H33" i="10"/>
  <c r="I33" i="10" s="1"/>
  <c r="H41" i="10"/>
  <c r="I41" i="10" s="1"/>
  <c r="H49" i="10"/>
  <c r="I49" i="10" s="1"/>
  <c r="H57" i="10"/>
  <c r="I57" i="10" s="1"/>
  <c r="H65" i="10"/>
  <c r="I65" i="10" s="1"/>
  <c r="H73" i="10"/>
  <c r="I73" i="10" s="1"/>
  <c r="H81" i="10"/>
  <c r="I81" i="10" s="1"/>
  <c r="H89" i="10"/>
  <c r="I89" i="10" s="1"/>
  <c r="H97" i="10"/>
  <c r="I97" i="10" s="1"/>
  <c r="H105" i="10"/>
  <c r="I105" i="10" s="1"/>
  <c r="H13" i="10"/>
  <c r="I13" i="10" s="1"/>
  <c r="H45" i="10"/>
  <c r="I45" i="10" s="1"/>
  <c r="H69" i="10"/>
  <c r="I69" i="10" s="1"/>
  <c r="H93" i="10"/>
  <c r="I93" i="10" s="1"/>
  <c r="H14" i="10"/>
  <c r="I14" i="10" s="1"/>
  <c r="H54" i="10"/>
  <c r="I54" i="10" s="1"/>
  <c r="H86" i="10"/>
  <c r="I86" i="10" s="1"/>
  <c r="H7" i="10"/>
  <c r="I7" i="10" s="1"/>
  <c r="H16" i="10"/>
  <c r="I16" i="10" s="1"/>
  <c r="H48" i="10"/>
  <c r="I48" i="10" s="1"/>
  <c r="H80" i="10"/>
  <c r="I80" i="10" s="1"/>
  <c r="H77" i="10"/>
  <c r="I77" i="10" s="1"/>
  <c r="H10" i="10"/>
  <c r="I10" i="10" s="1"/>
  <c r="H18" i="10"/>
  <c r="I18" i="10" s="1"/>
  <c r="H26" i="10"/>
  <c r="I26" i="10" s="1"/>
  <c r="H34" i="10"/>
  <c r="I34" i="10" s="1"/>
  <c r="H42" i="10"/>
  <c r="I42" i="10" s="1"/>
  <c r="H50" i="10"/>
  <c r="I50" i="10" s="1"/>
  <c r="H58" i="10"/>
  <c r="I58" i="10" s="1"/>
  <c r="H66" i="10"/>
  <c r="I66" i="10" s="1"/>
  <c r="H74" i="10"/>
  <c r="I74" i="10" s="1"/>
  <c r="H82" i="10"/>
  <c r="I82" i="10" s="1"/>
  <c r="H90" i="10"/>
  <c r="I90" i="10" s="1"/>
  <c r="H83" i="9"/>
  <c r="I83" i="9" s="1"/>
  <c r="H91" i="9"/>
  <c r="I91" i="9" s="1"/>
  <c r="H99" i="9"/>
  <c r="I99" i="9" s="1"/>
  <c r="H12" i="9"/>
  <c r="I12" i="9" s="1"/>
  <c r="H37" i="9"/>
  <c r="I37" i="9" s="1"/>
  <c r="H76" i="9"/>
  <c r="I76" i="9" s="1"/>
  <c r="H21" i="9"/>
  <c r="I21" i="9" s="1"/>
  <c r="H93" i="9"/>
  <c r="I93" i="9" s="1"/>
  <c r="H6" i="9"/>
  <c r="I6" i="9" s="1"/>
  <c r="H62" i="9"/>
  <c r="I62" i="9" s="1"/>
  <c r="H86" i="9"/>
  <c r="I86" i="9" s="1"/>
  <c r="H102" i="9"/>
  <c r="I102" i="9" s="1"/>
  <c r="H68" i="9"/>
  <c r="I68" i="9" s="1"/>
  <c r="H45" i="9"/>
  <c r="I45" i="9" s="1"/>
  <c r="H22" i="9"/>
  <c r="I22" i="9" s="1"/>
  <c r="H52" i="9"/>
  <c r="I52" i="9" s="1"/>
  <c r="H61" i="9"/>
  <c r="I61" i="9" s="1"/>
  <c r="H30" i="9"/>
  <c r="I30" i="9" s="1"/>
  <c r="H7" i="9"/>
  <c r="I7" i="9" s="1"/>
  <c r="H15" i="9"/>
  <c r="I15" i="9" s="1"/>
  <c r="H23" i="9"/>
  <c r="I23" i="9" s="1"/>
  <c r="H31" i="9"/>
  <c r="I31" i="9" s="1"/>
  <c r="H39" i="9"/>
  <c r="I39" i="9" s="1"/>
  <c r="H47" i="9"/>
  <c r="I47" i="9" s="1"/>
  <c r="H55" i="9"/>
  <c r="I55" i="9" s="1"/>
  <c r="H63" i="9"/>
  <c r="I63" i="9" s="1"/>
  <c r="H71" i="9"/>
  <c r="I71" i="9" s="1"/>
  <c r="H79" i="9"/>
  <c r="I79" i="9" s="1"/>
  <c r="H87" i="9"/>
  <c r="I87" i="9" s="1"/>
  <c r="H95" i="9"/>
  <c r="I95" i="9" s="1"/>
  <c r="H103" i="9"/>
  <c r="I103" i="9" s="1"/>
  <c r="H100" i="9"/>
  <c r="I100" i="9" s="1"/>
  <c r="H53" i="9"/>
  <c r="I53" i="9" s="1"/>
  <c r="H101" i="9"/>
  <c r="I101" i="9" s="1"/>
  <c r="H70" i="9"/>
  <c r="I70" i="9" s="1"/>
  <c r="H92" i="9"/>
  <c r="I92" i="9" s="1"/>
  <c r="H29" i="9"/>
  <c r="I29" i="9" s="1"/>
  <c r="H85" i="9"/>
  <c r="I85" i="9" s="1"/>
  <c r="H78" i="9"/>
  <c r="I78" i="9" s="1"/>
  <c r="H32" i="9"/>
  <c r="I32" i="9" s="1"/>
  <c r="H40" i="9"/>
  <c r="I40" i="9" s="1"/>
  <c r="H48" i="9"/>
  <c r="I48" i="9" s="1"/>
  <c r="H56" i="9"/>
  <c r="I56" i="9" s="1"/>
  <c r="H64" i="9"/>
  <c r="I64" i="9" s="1"/>
  <c r="H72" i="9"/>
  <c r="I72" i="9" s="1"/>
  <c r="H80" i="9"/>
  <c r="I80" i="9" s="1"/>
  <c r="H88" i="9"/>
  <c r="I88" i="9" s="1"/>
  <c r="H96" i="9"/>
  <c r="I96" i="9" s="1"/>
  <c r="H104" i="9"/>
  <c r="I104" i="9" s="1"/>
  <c r="H38" i="9"/>
  <c r="I38" i="9" s="1"/>
  <c r="H24" i="9"/>
  <c r="I24" i="9" s="1"/>
  <c r="H54" i="9"/>
  <c r="I54" i="9" s="1"/>
  <c r="H16" i="9"/>
  <c r="I16" i="9" s="1"/>
  <c r="H9" i="9"/>
  <c r="I9" i="9" s="1"/>
  <c r="H17" i="9"/>
  <c r="I17" i="9" s="1"/>
  <c r="H25" i="9"/>
  <c r="I25" i="9" s="1"/>
  <c r="H33" i="9"/>
  <c r="I33" i="9" s="1"/>
  <c r="H41" i="9"/>
  <c r="I41" i="9" s="1"/>
  <c r="H49" i="9"/>
  <c r="I49" i="9" s="1"/>
  <c r="H57" i="9"/>
  <c r="I57" i="9" s="1"/>
  <c r="H65" i="9"/>
  <c r="I65" i="9" s="1"/>
  <c r="H73" i="9"/>
  <c r="I73" i="9" s="1"/>
  <c r="H81" i="9"/>
  <c r="I81" i="9" s="1"/>
  <c r="H89" i="9"/>
  <c r="I89" i="9" s="1"/>
  <c r="H97" i="9"/>
  <c r="I97" i="9" s="1"/>
  <c r="H105" i="9"/>
  <c r="I105" i="9" s="1"/>
  <c r="H84" i="9"/>
  <c r="I84" i="9" s="1"/>
  <c r="H13" i="9"/>
  <c r="I13" i="9" s="1"/>
  <c r="H69" i="9"/>
  <c r="I69" i="9" s="1"/>
  <c r="H14" i="9"/>
  <c r="I14" i="9" s="1"/>
  <c r="H46" i="9"/>
  <c r="I46" i="9" s="1"/>
  <c r="H8" i="9"/>
  <c r="I8" i="9" s="1"/>
  <c r="H60" i="9"/>
  <c r="I60" i="9" s="1"/>
  <c r="H77" i="9"/>
  <c r="I77" i="9" s="1"/>
  <c r="H94" i="9"/>
  <c r="I94" i="9" s="1"/>
  <c r="H10" i="9"/>
  <c r="I10" i="9" s="1"/>
  <c r="H18" i="9"/>
  <c r="I18" i="9" s="1"/>
  <c r="H26" i="9"/>
  <c r="I26" i="9" s="1"/>
  <c r="H34" i="9"/>
  <c r="I34" i="9" s="1"/>
  <c r="H42" i="9"/>
  <c r="I42" i="9" s="1"/>
  <c r="H50" i="9"/>
  <c r="I50" i="9" s="1"/>
  <c r="H58" i="9"/>
  <c r="I58" i="9" s="1"/>
  <c r="H66" i="9"/>
  <c r="I66" i="9" s="1"/>
  <c r="H74" i="9"/>
  <c r="I74" i="9" s="1"/>
  <c r="H82" i="9"/>
  <c r="I82" i="9" s="1"/>
  <c r="H90" i="9"/>
  <c r="I90" i="9" s="1"/>
  <c r="H51" i="8"/>
  <c r="I51" i="8" s="1"/>
  <c r="H91" i="8"/>
  <c r="I91" i="8" s="1"/>
  <c r="H44" i="8"/>
  <c r="I44" i="8" s="1"/>
  <c r="H59" i="8"/>
  <c r="I59" i="8" s="1"/>
  <c r="H68" i="8"/>
  <c r="I68" i="8" s="1"/>
  <c r="H11" i="8"/>
  <c r="I11" i="8" s="1"/>
  <c r="H12" i="8"/>
  <c r="I12" i="8" s="1"/>
  <c r="H83" i="8"/>
  <c r="I83" i="8" s="1"/>
  <c r="H27" i="8"/>
  <c r="I27" i="8" s="1"/>
  <c r="H28" i="8"/>
  <c r="I28" i="8" s="1"/>
  <c r="H92" i="8"/>
  <c r="I92" i="8" s="1"/>
  <c r="H52" i="8"/>
  <c r="I52" i="8" s="1"/>
  <c r="H60" i="8"/>
  <c r="I60" i="8" s="1"/>
  <c r="H35" i="8"/>
  <c r="I35" i="8" s="1"/>
  <c r="H99" i="8"/>
  <c r="I99" i="8" s="1"/>
  <c r="H76" i="8"/>
  <c r="I76" i="8" s="1"/>
  <c r="H84" i="8"/>
  <c r="I84" i="8" s="1"/>
  <c r="H36" i="8"/>
  <c r="I36" i="8" s="1"/>
  <c r="H100" i="8"/>
  <c r="I100" i="8" s="1"/>
  <c r="H67" i="8"/>
  <c r="I67" i="8" s="1"/>
  <c r="H75" i="8"/>
  <c r="I75" i="8" s="1"/>
  <c r="H19" i="8"/>
  <c r="I19" i="8" s="1"/>
  <c r="H20" i="8"/>
  <c r="I20" i="8" s="1"/>
  <c r="H43" i="8"/>
  <c r="I43" i="8" s="1"/>
  <c r="H21" i="8"/>
  <c r="I21" i="8" s="1"/>
  <c r="H29" i="8"/>
  <c r="I29" i="8" s="1"/>
  <c r="H37" i="8"/>
  <c r="I37" i="8" s="1"/>
  <c r="H45" i="8"/>
  <c r="I45" i="8" s="1"/>
  <c r="H53" i="8"/>
  <c r="I53" i="8" s="1"/>
  <c r="H61" i="8"/>
  <c r="I61" i="8" s="1"/>
  <c r="H69" i="8"/>
  <c r="I69" i="8" s="1"/>
  <c r="H77" i="8"/>
  <c r="I77" i="8" s="1"/>
  <c r="H85" i="8"/>
  <c r="I85" i="8" s="1"/>
  <c r="H93" i="8"/>
  <c r="I93" i="8" s="1"/>
  <c r="H101" i="8"/>
  <c r="I101" i="8" s="1"/>
  <c r="H6" i="8"/>
  <c r="I6" i="8" s="1"/>
  <c r="H22" i="8"/>
  <c r="I22" i="8" s="1"/>
  <c r="H38" i="8"/>
  <c r="I38" i="8" s="1"/>
  <c r="H46" i="8"/>
  <c r="I46" i="8" s="1"/>
  <c r="H54" i="8"/>
  <c r="I54" i="8" s="1"/>
  <c r="H62" i="8"/>
  <c r="I62" i="8" s="1"/>
  <c r="H70" i="8"/>
  <c r="I70" i="8" s="1"/>
  <c r="H78" i="8"/>
  <c r="I78" i="8" s="1"/>
  <c r="H86" i="8"/>
  <c r="I86" i="8" s="1"/>
  <c r="H94" i="8"/>
  <c r="I94" i="8" s="1"/>
  <c r="H102" i="8"/>
  <c r="I102" i="8" s="1"/>
  <c r="H14" i="8"/>
  <c r="I14" i="8" s="1"/>
  <c r="H30" i="8"/>
  <c r="I30" i="8" s="1"/>
  <c r="H31" i="8"/>
  <c r="I31" i="8" s="1"/>
  <c r="H47" i="8"/>
  <c r="I47" i="8" s="1"/>
  <c r="H55" i="8"/>
  <c r="I55" i="8" s="1"/>
  <c r="H63" i="8"/>
  <c r="I63" i="8" s="1"/>
  <c r="H71" i="8"/>
  <c r="I71" i="8" s="1"/>
  <c r="H87" i="8"/>
  <c r="I87" i="8" s="1"/>
  <c r="H95" i="8"/>
  <c r="I95" i="8" s="1"/>
  <c r="H103" i="8"/>
  <c r="I103" i="8" s="1"/>
  <c r="H39" i="8"/>
  <c r="I39" i="8" s="1"/>
  <c r="H79" i="8"/>
  <c r="I79" i="8" s="1"/>
  <c r="H13" i="8"/>
  <c r="I13" i="8" s="1"/>
  <c r="H104" i="8"/>
  <c r="I104" i="8" s="1"/>
  <c r="H15" i="8"/>
  <c r="I15" i="8" s="1"/>
  <c r="H16" i="8"/>
  <c r="I16" i="8" s="1"/>
  <c r="H72" i="8"/>
  <c r="I72" i="8" s="1"/>
  <c r="H7" i="8"/>
  <c r="I7" i="8" s="1"/>
  <c r="H40" i="8"/>
  <c r="I40" i="8" s="1"/>
  <c r="H80" i="8"/>
  <c r="I80" i="8" s="1"/>
  <c r="H9" i="8"/>
  <c r="I9" i="8" s="1"/>
  <c r="H17" i="8"/>
  <c r="I17" i="8" s="1"/>
  <c r="H25" i="8"/>
  <c r="I25" i="8" s="1"/>
  <c r="H33" i="8"/>
  <c r="I33" i="8" s="1"/>
  <c r="H41" i="8"/>
  <c r="I41" i="8" s="1"/>
  <c r="H49" i="8"/>
  <c r="I49" i="8" s="1"/>
  <c r="H57" i="8"/>
  <c r="I57" i="8" s="1"/>
  <c r="H65" i="8"/>
  <c r="I65" i="8" s="1"/>
  <c r="H73" i="8"/>
  <c r="I73" i="8" s="1"/>
  <c r="H81" i="8"/>
  <c r="I81" i="8" s="1"/>
  <c r="H89" i="8"/>
  <c r="I89" i="8" s="1"/>
  <c r="H97" i="8"/>
  <c r="I97" i="8" s="1"/>
  <c r="H105" i="8"/>
  <c r="I105" i="8" s="1"/>
  <c r="H23" i="8"/>
  <c r="I23" i="8" s="1"/>
  <c r="H8" i="8"/>
  <c r="I8" i="8" s="1"/>
  <c r="H24" i="8"/>
  <c r="I24" i="8" s="1"/>
  <c r="H48" i="8"/>
  <c r="I48" i="8" s="1"/>
  <c r="H64" i="8"/>
  <c r="I64" i="8" s="1"/>
  <c r="H96" i="8"/>
  <c r="I96" i="8" s="1"/>
  <c r="H32" i="8"/>
  <c r="I32" i="8" s="1"/>
  <c r="H56" i="8"/>
  <c r="I56" i="8" s="1"/>
  <c r="H88" i="8"/>
  <c r="I88" i="8" s="1"/>
  <c r="H10" i="8"/>
  <c r="I10" i="8" s="1"/>
  <c r="H18" i="8"/>
  <c r="I18" i="8" s="1"/>
  <c r="H26" i="8"/>
  <c r="I26" i="8" s="1"/>
  <c r="H34" i="8"/>
  <c r="I34" i="8" s="1"/>
  <c r="H42" i="8"/>
  <c r="I42" i="8" s="1"/>
  <c r="H50" i="8"/>
  <c r="I50" i="8" s="1"/>
  <c r="H58" i="8"/>
  <c r="I58" i="8" s="1"/>
  <c r="H66" i="8"/>
  <c r="I66" i="8" s="1"/>
  <c r="H74" i="8"/>
  <c r="I74" i="8" s="1"/>
  <c r="H82" i="8"/>
  <c r="I82" i="8" s="1"/>
  <c r="H90" i="8"/>
  <c r="I90" i="8" s="1"/>
  <c r="H91" i="7"/>
  <c r="I91" i="7" s="1"/>
  <c r="H92" i="7"/>
  <c r="I92" i="7" s="1"/>
  <c r="H35" i="7"/>
  <c r="I35" i="7" s="1"/>
  <c r="H99" i="7"/>
  <c r="I99" i="7" s="1"/>
  <c r="H34" i="7"/>
  <c r="I34" i="7" s="1"/>
  <c r="H10" i="7"/>
  <c r="I10" i="7" s="1"/>
  <c r="H36" i="7"/>
  <c r="I36" i="7" s="1"/>
  <c r="H100" i="7"/>
  <c r="I100" i="7" s="1"/>
  <c r="H43" i="7"/>
  <c r="I43" i="7" s="1"/>
  <c r="H101" i="7"/>
  <c r="I101" i="7" s="1"/>
  <c r="H69" i="7"/>
  <c r="I69" i="7" s="1"/>
  <c r="H46" i="7"/>
  <c r="I46" i="7" s="1"/>
  <c r="H78" i="7"/>
  <c r="I78" i="7" s="1"/>
  <c r="H86" i="7"/>
  <c r="I86" i="7" s="1"/>
  <c r="H94" i="7"/>
  <c r="I94" i="7" s="1"/>
  <c r="H102" i="7"/>
  <c r="I102" i="7" s="1"/>
  <c r="H37" i="7"/>
  <c r="I37" i="7" s="1"/>
  <c r="H85" i="7"/>
  <c r="I85" i="7" s="1"/>
  <c r="H30" i="7"/>
  <c r="I30" i="7" s="1"/>
  <c r="H29" i="7"/>
  <c r="I29" i="7" s="1"/>
  <c r="H77" i="7"/>
  <c r="I77" i="7" s="1"/>
  <c r="H22" i="7"/>
  <c r="I22" i="7" s="1"/>
  <c r="H103" i="7"/>
  <c r="I103" i="7" s="1"/>
  <c r="H6" i="7"/>
  <c r="I6" i="7" s="1"/>
  <c r="H54" i="7"/>
  <c r="I54" i="7" s="1"/>
  <c r="H15" i="7"/>
  <c r="I15" i="7" s="1"/>
  <c r="H63" i="7"/>
  <c r="I63" i="7" s="1"/>
  <c r="H21" i="7"/>
  <c r="I21" i="7" s="1"/>
  <c r="H93" i="7"/>
  <c r="I93" i="7" s="1"/>
  <c r="H14" i="7"/>
  <c r="I14" i="7" s="1"/>
  <c r="H62" i="7"/>
  <c r="I62" i="7" s="1"/>
  <c r="H23" i="7"/>
  <c r="I23" i="7" s="1"/>
  <c r="H55" i="7"/>
  <c r="I55" i="7" s="1"/>
  <c r="H16" i="7"/>
  <c r="I16" i="7" s="1"/>
  <c r="H53" i="7"/>
  <c r="I53" i="7" s="1"/>
  <c r="H39" i="7"/>
  <c r="I39" i="7" s="1"/>
  <c r="H95" i="7"/>
  <c r="I95" i="7" s="1"/>
  <c r="H48" i="7"/>
  <c r="I48" i="7" s="1"/>
  <c r="H45" i="7"/>
  <c r="I45" i="7" s="1"/>
  <c r="H38" i="7"/>
  <c r="I38" i="7" s="1"/>
  <c r="H7" i="7"/>
  <c r="I7" i="7" s="1"/>
  <c r="H47" i="7"/>
  <c r="I47" i="7" s="1"/>
  <c r="H79" i="7"/>
  <c r="I79" i="7" s="1"/>
  <c r="H8" i="7"/>
  <c r="I8" i="7" s="1"/>
  <c r="H24" i="7"/>
  <c r="I24" i="7" s="1"/>
  <c r="H40" i="7"/>
  <c r="I40" i="7" s="1"/>
  <c r="H56" i="7"/>
  <c r="I56" i="7" s="1"/>
  <c r="H72" i="7"/>
  <c r="I72" i="7" s="1"/>
  <c r="H80" i="7"/>
  <c r="I80" i="7" s="1"/>
  <c r="H88" i="7"/>
  <c r="I88" i="7" s="1"/>
  <c r="H104" i="7"/>
  <c r="I104" i="7" s="1"/>
  <c r="H9" i="7"/>
  <c r="I9" i="7" s="1"/>
  <c r="H17" i="7"/>
  <c r="I17" i="7" s="1"/>
  <c r="H25" i="7"/>
  <c r="I25" i="7" s="1"/>
  <c r="H33" i="7"/>
  <c r="I33" i="7" s="1"/>
  <c r="H41" i="7"/>
  <c r="I41" i="7" s="1"/>
  <c r="H49" i="7"/>
  <c r="I49" i="7" s="1"/>
  <c r="H57" i="7"/>
  <c r="I57" i="7" s="1"/>
  <c r="H65" i="7"/>
  <c r="I65" i="7" s="1"/>
  <c r="H73" i="7"/>
  <c r="I73" i="7" s="1"/>
  <c r="H81" i="7"/>
  <c r="I81" i="7" s="1"/>
  <c r="H89" i="7"/>
  <c r="I89" i="7" s="1"/>
  <c r="H97" i="7"/>
  <c r="I97" i="7" s="1"/>
  <c r="H105" i="7"/>
  <c r="I105" i="7" s="1"/>
  <c r="H61" i="7"/>
  <c r="I61" i="7" s="1"/>
  <c r="H70" i="7"/>
  <c r="I70" i="7" s="1"/>
  <c r="H31" i="7"/>
  <c r="I31" i="7" s="1"/>
  <c r="H71" i="7"/>
  <c r="I71" i="7" s="1"/>
  <c r="H87" i="7"/>
  <c r="I87" i="7" s="1"/>
  <c r="H32" i="7"/>
  <c r="I32" i="7" s="1"/>
  <c r="H64" i="7"/>
  <c r="I64" i="7" s="1"/>
  <c r="H96" i="7"/>
  <c r="I96" i="7" s="1"/>
  <c r="H42" i="7"/>
  <c r="I42" i="7" s="1"/>
  <c r="H50" i="7"/>
  <c r="I50" i="7" s="1"/>
  <c r="H58" i="7"/>
  <c r="I58" i="7" s="1"/>
  <c r="H66" i="7"/>
  <c r="I66" i="7" s="1"/>
  <c r="H74" i="7"/>
  <c r="I74" i="7" s="1"/>
  <c r="H82" i="7"/>
  <c r="I82" i="7" s="1"/>
  <c r="H90" i="7"/>
  <c r="I90" i="7" s="1"/>
  <c r="H69" i="6"/>
  <c r="I69" i="6" s="1"/>
  <c r="H6" i="6"/>
  <c r="I6" i="6" s="1"/>
  <c r="H14" i="6"/>
  <c r="I14" i="6" s="1"/>
  <c r="H29" i="6"/>
  <c r="I29" i="6" s="1"/>
  <c r="H61" i="6"/>
  <c r="I61" i="6" s="1"/>
  <c r="H77" i="6"/>
  <c r="I77" i="6" s="1"/>
  <c r="H21" i="6"/>
  <c r="I21" i="6" s="1"/>
  <c r="H37" i="6"/>
  <c r="I37" i="6" s="1"/>
  <c r="H53" i="6"/>
  <c r="I53" i="6" s="1"/>
  <c r="H85" i="6"/>
  <c r="I85" i="6" s="1"/>
  <c r="H22" i="6"/>
  <c r="I22" i="6" s="1"/>
  <c r="H13" i="6"/>
  <c r="I13" i="6" s="1"/>
  <c r="H45" i="6"/>
  <c r="I45" i="6" s="1"/>
  <c r="H93" i="6"/>
  <c r="I93" i="6" s="1"/>
  <c r="H54" i="6"/>
  <c r="I54" i="6" s="1"/>
  <c r="H11" i="6"/>
  <c r="I11" i="6" s="1"/>
  <c r="H19" i="6"/>
  <c r="I19" i="6" s="1"/>
  <c r="H27" i="6"/>
  <c r="I27" i="6" s="1"/>
  <c r="H35" i="6"/>
  <c r="I35" i="6" s="1"/>
  <c r="H43" i="6"/>
  <c r="I43" i="6" s="1"/>
  <c r="H51" i="6"/>
  <c r="I51" i="6" s="1"/>
  <c r="H59" i="6"/>
  <c r="I59" i="6" s="1"/>
  <c r="H67" i="6"/>
  <c r="I67" i="6" s="1"/>
  <c r="H75" i="6"/>
  <c r="I75" i="6" s="1"/>
  <c r="H83" i="6"/>
  <c r="I83" i="6" s="1"/>
  <c r="H91" i="6"/>
  <c r="I91" i="6" s="1"/>
  <c r="H99" i="6"/>
  <c r="I99" i="6" s="1"/>
  <c r="H30" i="6"/>
  <c r="I30" i="6" s="1"/>
  <c r="H62" i="6"/>
  <c r="I62" i="6" s="1"/>
  <c r="H12" i="6"/>
  <c r="I12" i="6" s="1"/>
  <c r="H20" i="6"/>
  <c r="I20" i="6" s="1"/>
  <c r="H28" i="6"/>
  <c r="I28" i="6" s="1"/>
  <c r="H36" i="6"/>
  <c r="I36" i="6" s="1"/>
  <c r="H44" i="6"/>
  <c r="I44" i="6" s="1"/>
  <c r="H52" i="6"/>
  <c r="I52" i="6" s="1"/>
  <c r="H60" i="6"/>
  <c r="I60" i="6" s="1"/>
  <c r="H68" i="6"/>
  <c r="I68" i="6" s="1"/>
  <c r="H76" i="6"/>
  <c r="I76" i="6" s="1"/>
  <c r="H84" i="6"/>
  <c r="I84" i="6" s="1"/>
  <c r="H92" i="6"/>
  <c r="I92" i="6" s="1"/>
  <c r="H100" i="6"/>
  <c r="I100" i="6" s="1"/>
  <c r="H101" i="6"/>
  <c r="I101" i="6" s="1"/>
  <c r="H102" i="6"/>
  <c r="I102" i="6" s="1"/>
  <c r="H103" i="6"/>
  <c r="I103" i="6" s="1"/>
  <c r="H38" i="6"/>
  <c r="I38" i="6" s="1"/>
  <c r="H15" i="6"/>
  <c r="I15" i="6" s="1"/>
  <c r="H31" i="6"/>
  <c r="I31" i="6" s="1"/>
  <c r="H47" i="6"/>
  <c r="I47" i="6" s="1"/>
  <c r="H55" i="6"/>
  <c r="I55" i="6" s="1"/>
  <c r="H63" i="6"/>
  <c r="I63" i="6" s="1"/>
  <c r="H71" i="6"/>
  <c r="I71" i="6" s="1"/>
  <c r="H79" i="6"/>
  <c r="I79" i="6" s="1"/>
  <c r="H87" i="6"/>
  <c r="I87" i="6" s="1"/>
  <c r="H95" i="6"/>
  <c r="I95" i="6" s="1"/>
  <c r="H86" i="6"/>
  <c r="I86" i="6" s="1"/>
  <c r="H7" i="6"/>
  <c r="I7" i="6" s="1"/>
  <c r="H23" i="6"/>
  <c r="I23" i="6" s="1"/>
  <c r="H39" i="6"/>
  <c r="I39" i="6" s="1"/>
  <c r="H8" i="6"/>
  <c r="I8" i="6" s="1"/>
  <c r="H16" i="6"/>
  <c r="I16" i="6" s="1"/>
  <c r="H24" i="6"/>
  <c r="I24" i="6" s="1"/>
  <c r="H32" i="6"/>
  <c r="I32" i="6" s="1"/>
  <c r="H40" i="6"/>
  <c r="I40" i="6" s="1"/>
  <c r="H48" i="6"/>
  <c r="I48" i="6" s="1"/>
  <c r="H56" i="6"/>
  <c r="I56" i="6" s="1"/>
  <c r="H64" i="6"/>
  <c r="I64" i="6" s="1"/>
  <c r="H72" i="6"/>
  <c r="I72" i="6" s="1"/>
  <c r="H80" i="6"/>
  <c r="I80" i="6" s="1"/>
  <c r="H88" i="6"/>
  <c r="I88" i="6" s="1"/>
  <c r="H96" i="6"/>
  <c r="I96" i="6" s="1"/>
  <c r="H104" i="6"/>
  <c r="I104" i="6" s="1"/>
  <c r="H46" i="6"/>
  <c r="I46" i="6" s="1"/>
  <c r="H78" i="6"/>
  <c r="I78" i="6" s="1"/>
  <c r="H17" i="6"/>
  <c r="I17" i="6" s="1"/>
  <c r="H25" i="6"/>
  <c r="I25" i="6" s="1"/>
  <c r="H33" i="6"/>
  <c r="I33" i="6" s="1"/>
  <c r="H41" i="6"/>
  <c r="I41" i="6" s="1"/>
  <c r="H49" i="6"/>
  <c r="I49" i="6" s="1"/>
  <c r="H57" i="6"/>
  <c r="I57" i="6" s="1"/>
  <c r="H65" i="6"/>
  <c r="I65" i="6" s="1"/>
  <c r="H73" i="6"/>
  <c r="I73" i="6" s="1"/>
  <c r="H81" i="6"/>
  <c r="I81" i="6" s="1"/>
  <c r="H89" i="6"/>
  <c r="I89" i="6" s="1"/>
  <c r="H97" i="6"/>
  <c r="I97" i="6" s="1"/>
  <c r="H105" i="6"/>
  <c r="I105" i="6" s="1"/>
  <c r="H70" i="6"/>
  <c r="I70" i="6" s="1"/>
  <c r="H9" i="6"/>
  <c r="I9" i="6" s="1"/>
  <c r="H94" i="6"/>
  <c r="I94" i="6" s="1"/>
  <c r="H10" i="6"/>
  <c r="I10" i="6" s="1"/>
  <c r="H18" i="6"/>
  <c r="I18" i="6" s="1"/>
  <c r="H26" i="6"/>
  <c r="I26" i="6" s="1"/>
  <c r="H34" i="6"/>
  <c r="I34" i="6" s="1"/>
  <c r="H42" i="6"/>
  <c r="I42" i="6" s="1"/>
  <c r="H50" i="6"/>
  <c r="I50" i="6" s="1"/>
  <c r="H58" i="6"/>
  <c r="I58" i="6" s="1"/>
  <c r="H66" i="6"/>
  <c r="I66" i="6" s="1"/>
  <c r="H74" i="6"/>
  <c r="I74" i="6" s="1"/>
  <c r="H82" i="6"/>
  <c r="I82" i="6" s="1"/>
  <c r="H90" i="6"/>
  <c r="I90" i="6" s="1"/>
  <c r="H12" i="5"/>
  <c r="I12" i="5" s="1"/>
  <c r="H44" i="5"/>
  <c r="I44" i="5" s="1"/>
  <c r="H11" i="5"/>
  <c r="I11" i="5" s="1"/>
  <c r="H19" i="5"/>
  <c r="I19" i="5" s="1"/>
  <c r="H27" i="5"/>
  <c r="I27" i="5" s="1"/>
  <c r="H35" i="5"/>
  <c r="I35" i="5" s="1"/>
  <c r="H43" i="5"/>
  <c r="I43" i="5" s="1"/>
  <c r="H51" i="5"/>
  <c r="I51" i="5" s="1"/>
  <c r="H59" i="5"/>
  <c r="I59" i="5" s="1"/>
  <c r="H67" i="5"/>
  <c r="I67" i="5" s="1"/>
  <c r="H75" i="5"/>
  <c r="I75" i="5" s="1"/>
  <c r="H83" i="5"/>
  <c r="I83" i="5" s="1"/>
  <c r="H91" i="5"/>
  <c r="I91" i="5" s="1"/>
  <c r="H99" i="5"/>
  <c r="I99" i="5" s="1"/>
  <c r="H60" i="5"/>
  <c r="I60" i="5" s="1"/>
  <c r="H92" i="5"/>
  <c r="I92" i="5" s="1"/>
  <c r="H100" i="5"/>
  <c r="I100" i="5" s="1"/>
  <c r="H52" i="5"/>
  <c r="I52" i="5" s="1"/>
  <c r="H29" i="5"/>
  <c r="I29" i="5" s="1"/>
  <c r="H45" i="5"/>
  <c r="I45" i="5" s="1"/>
  <c r="H53" i="5"/>
  <c r="I53" i="5" s="1"/>
  <c r="H61" i="5"/>
  <c r="I61" i="5" s="1"/>
  <c r="H69" i="5"/>
  <c r="I69" i="5" s="1"/>
  <c r="H77" i="5"/>
  <c r="I77" i="5" s="1"/>
  <c r="H85" i="5"/>
  <c r="I85" i="5" s="1"/>
  <c r="H93" i="5"/>
  <c r="I93" i="5" s="1"/>
  <c r="H101" i="5"/>
  <c r="I101" i="5" s="1"/>
  <c r="H68" i="5"/>
  <c r="I68" i="5" s="1"/>
  <c r="H21" i="5"/>
  <c r="I21" i="5" s="1"/>
  <c r="H76" i="5"/>
  <c r="I76" i="5" s="1"/>
  <c r="H13" i="5"/>
  <c r="I13" i="5" s="1"/>
  <c r="H6" i="5"/>
  <c r="I6" i="5" s="1"/>
  <c r="H14" i="5"/>
  <c r="I14" i="5" s="1"/>
  <c r="H22" i="5"/>
  <c r="I22" i="5" s="1"/>
  <c r="H30" i="5"/>
  <c r="I30" i="5" s="1"/>
  <c r="H38" i="5"/>
  <c r="I38" i="5" s="1"/>
  <c r="H46" i="5"/>
  <c r="I46" i="5" s="1"/>
  <c r="H54" i="5"/>
  <c r="I54" i="5" s="1"/>
  <c r="H62" i="5"/>
  <c r="I62" i="5" s="1"/>
  <c r="H70" i="5"/>
  <c r="I70" i="5" s="1"/>
  <c r="H78" i="5"/>
  <c r="I78" i="5" s="1"/>
  <c r="H86" i="5"/>
  <c r="I86" i="5" s="1"/>
  <c r="H94" i="5"/>
  <c r="I94" i="5" s="1"/>
  <c r="H102" i="5"/>
  <c r="I102" i="5" s="1"/>
  <c r="H84" i="5"/>
  <c r="I84" i="5" s="1"/>
  <c r="H28" i="5"/>
  <c r="I28" i="5" s="1"/>
  <c r="H7" i="5"/>
  <c r="I7" i="5" s="1"/>
  <c r="H47" i="5"/>
  <c r="I47" i="5" s="1"/>
  <c r="H63" i="5"/>
  <c r="I63" i="5" s="1"/>
  <c r="H79" i="5"/>
  <c r="I79" i="5" s="1"/>
  <c r="H87" i="5"/>
  <c r="I87" i="5" s="1"/>
  <c r="H95" i="5"/>
  <c r="I95" i="5" s="1"/>
  <c r="H103" i="5"/>
  <c r="I103" i="5" s="1"/>
  <c r="H23" i="5"/>
  <c r="I23" i="5" s="1"/>
  <c r="H55" i="5"/>
  <c r="I55" i="5" s="1"/>
  <c r="H71" i="5"/>
  <c r="I71" i="5" s="1"/>
  <c r="H36" i="5"/>
  <c r="I36" i="5" s="1"/>
  <c r="H37" i="5"/>
  <c r="I37" i="5" s="1"/>
  <c r="H15" i="5"/>
  <c r="I15" i="5" s="1"/>
  <c r="H31" i="5"/>
  <c r="I31" i="5" s="1"/>
  <c r="H39" i="5"/>
  <c r="I39" i="5" s="1"/>
  <c r="H8" i="5"/>
  <c r="I8" i="5" s="1"/>
  <c r="H16" i="5"/>
  <c r="I16" i="5" s="1"/>
  <c r="H24" i="5"/>
  <c r="I24" i="5" s="1"/>
  <c r="H32" i="5"/>
  <c r="I32" i="5" s="1"/>
  <c r="H40" i="5"/>
  <c r="I40" i="5" s="1"/>
  <c r="H48" i="5"/>
  <c r="I48" i="5" s="1"/>
  <c r="H56" i="5"/>
  <c r="I56" i="5" s="1"/>
  <c r="H64" i="5"/>
  <c r="I64" i="5" s="1"/>
  <c r="H72" i="5"/>
  <c r="I72" i="5" s="1"/>
  <c r="H80" i="5"/>
  <c r="I80" i="5" s="1"/>
  <c r="H88" i="5"/>
  <c r="I88" i="5" s="1"/>
  <c r="H96" i="5"/>
  <c r="I96" i="5" s="1"/>
  <c r="H104" i="5"/>
  <c r="I104" i="5" s="1"/>
  <c r="H9" i="5"/>
  <c r="I9" i="5" s="1"/>
  <c r="H25" i="5"/>
  <c r="I25" i="5" s="1"/>
  <c r="H33" i="5"/>
  <c r="I33" i="5" s="1"/>
  <c r="H41" i="5"/>
  <c r="I41" i="5" s="1"/>
  <c r="H49" i="5"/>
  <c r="I49" i="5" s="1"/>
  <c r="H57" i="5"/>
  <c r="I57" i="5" s="1"/>
  <c r="H65" i="5"/>
  <c r="I65" i="5" s="1"/>
  <c r="H73" i="5"/>
  <c r="I73" i="5" s="1"/>
  <c r="H81" i="5"/>
  <c r="I81" i="5" s="1"/>
  <c r="H89" i="5"/>
  <c r="I89" i="5" s="1"/>
  <c r="H97" i="5"/>
  <c r="I97" i="5" s="1"/>
  <c r="H105" i="5"/>
  <c r="I105" i="5" s="1"/>
  <c r="H17" i="5"/>
  <c r="I17" i="5" s="1"/>
  <c r="H10" i="5"/>
  <c r="I10" i="5" s="1"/>
  <c r="H18" i="5"/>
  <c r="I18" i="5" s="1"/>
  <c r="H26" i="5"/>
  <c r="I26" i="5" s="1"/>
  <c r="H34" i="5"/>
  <c r="I34" i="5" s="1"/>
  <c r="H42" i="5"/>
  <c r="I42" i="5" s="1"/>
  <c r="H50" i="5"/>
  <c r="I50" i="5" s="1"/>
  <c r="H58" i="5"/>
  <c r="I58" i="5" s="1"/>
  <c r="H66" i="5"/>
  <c r="I66" i="5" s="1"/>
  <c r="H74" i="5"/>
  <c r="I74" i="5" s="1"/>
  <c r="H82" i="5"/>
  <c r="I82" i="5" s="1"/>
  <c r="H90" i="5"/>
  <c r="I90" i="5" s="1"/>
  <c r="D1048576" i="4"/>
  <c r="C3" i="4"/>
  <c r="H95" i="4" s="1"/>
  <c r="I95" i="4" s="1"/>
  <c r="J105" i="10" l="1"/>
  <c r="J105" i="9"/>
  <c r="J105" i="8"/>
  <c r="J105" i="7"/>
  <c r="J105" i="6"/>
  <c r="J105" i="5"/>
  <c r="H44" i="4"/>
  <c r="I44" i="4" s="1"/>
  <c r="H28" i="4"/>
  <c r="I28" i="4" s="1"/>
  <c r="H21" i="4"/>
  <c r="I21" i="4" s="1"/>
  <c r="H65" i="4"/>
  <c r="I65" i="4" s="1"/>
  <c r="H24" i="4"/>
  <c r="I24" i="4" s="1"/>
  <c r="H66" i="4"/>
  <c r="I66" i="4" s="1"/>
  <c r="H45" i="4"/>
  <c r="I45" i="4" s="1"/>
  <c r="H89" i="4"/>
  <c r="I89" i="4" s="1"/>
  <c r="H26" i="4"/>
  <c r="I26" i="4" s="1"/>
  <c r="H68" i="4"/>
  <c r="I68" i="4" s="1"/>
  <c r="H49" i="4"/>
  <c r="I49" i="4" s="1"/>
  <c r="H91" i="4"/>
  <c r="I91" i="4" s="1"/>
  <c r="H50" i="4"/>
  <c r="I50" i="4" s="1"/>
  <c r="H92" i="4"/>
  <c r="I92" i="4" s="1"/>
  <c r="H29" i="4"/>
  <c r="I29" i="4" s="1"/>
  <c r="H93" i="4"/>
  <c r="I93" i="4" s="1"/>
  <c r="H32" i="4"/>
  <c r="I32" i="4" s="1"/>
  <c r="H11" i="4"/>
  <c r="I11" i="4" s="1"/>
  <c r="H33" i="4"/>
  <c r="I33" i="4" s="1"/>
  <c r="H53" i="4"/>
  <c r="I53" i="4" s="1"/>
  <c r="H75" i="4"/>
  <c r="I75" i="4" s="1"/>
  <c r="H97" i="4"/>
  <c r="I97" i="4" s="1"/>
  <c r="H90" i="4"/>
  <c r="I90" i="4" s="1"/>
  <c r="H101" i="4"/>
  <c r="I101" i="4" s="1"/>
  <c r="H13" i="4"/>
  <c r="I13" i="4" s="1"/>
  <c r="H43" i="4"/>
  <c r="I43" i="4" s="1"/>
  <c r="H85" i="4"/>
  <c r="I85" i="4" s="1"/>
  <c r="H88" i="4"/>
  <c r="I88" i="4" s="1"/>
  <c r="H25" i="4"/>
  <c r="I25" i="4" s="1"/>
  <c r="H67" i="4"/>
  <c r="I67" i="4" s="1"/>
  <c r="H48" i="4"/>
  <c r="I48" i="4" s="1"/>
  <c r="H27" i="4"/>
  <c r="I27" i="4" s="1"/>
  <c r="H69" i="4"/>
  <c r="I69" i="4" s="1"/>
  <c r="H8" i="4"/>
  <c r="I8" i="4" s="1"/>
  <c r="H72" i="4"/>
  <c r="I72" i="4" s="1"/>
  <c r="H9" i="4"/>
  <c r="I9" i="4" s="1"/>
  <c r="H51" i="4"/>
  <c r="I51" i="4" s="1"/>
  <c r="H73" i="4"/>
  <c r="I73" i="4" s="1"/>
  <c r="H10" i="4"/>
  <c r="I10" i="4" s="1"/>
  <c r="H52" i="4"/>
  <c r="I52" i="4" s="1"/>
  <c r="H74" i="4"/>
  <c r="I74" i="4" s="1"/>
  <c r="H96" i="4"/>
  <c r="I96" i="4" s="1"/>
  <c r="H12" i="4"/>
  <c r="I12" i="4" s="1"/>
  <c r="H34" i="4"/>
  <c r="I34" i="4" s="1"/>
  <c r="H56" i="4"/>
  <c r="I56" i="4" s="1"/>
  <c r="H76" i="4"/>
  <c r="I76" i="4" s="1"/>
  <c r="H98" i="4"/>
  <c r="I98" i="4" s="1"/>
  <c r="H35" i="4"/>
  <c r="I35" i="4" s="1"/>
  <c r="H57" i="4"/>
  <c r="I57" i="4" s="1"/>
  <c r="H77" i="4"/>
  <c r="I77" i="4" s="1"/>
  <c r="H99" i="4"/>
  <c r="I99" i="4" s="1"/>
  <c r="H16" i="4"/>
  <c r="I16" i="4" s="1"/>
  <c r="H36" i="4"/>
  <c r="I36" i="4" s="1"/>
  <c r="H58" i="4"/>
  <c r="I58" i="4" s="1"/>
  <c r="H80" i="4"/>
  <c r="I80" i="4" s="1"/>
  <c r="H100" i="4"/>
  <c r="I100" i="4" s="1"/>
  <c r="H17" i="4"/>
  <c r="I17" i="4" s="1"/>
  <c r="H37" i="4"/>
  <c r="I37" i="4" s="1"/>
  <c r="H59" i="4"/>
  <c r="I59" i="4" s="1"/>
  <c r="H81" i="4"/>
  <c r="I81" i="4" s="1"/>
  <c r="H18" i="4"/>
  <c r="I18" i="4" s="1"/>
  <c r="H40" i="4"/>
  <c r="I40" i="4" s="1"/>
  <c r="H60" i="4"/>
  <c r="I60" i="4" s="1"/>
  <c r="H82" i="4"/>
  <c r="I82" i="4" s="1"/>
  <c r="H104" i="4"/>
  <c r="I104" i="4" s="1"/>
  <c r="H19" i="4"/>
  <c r="I19" i="4" s="1"/>
  <c r="H41" i="4"/>
  <c r="I41" i="4" s="1"/>
  <c r="H61" i="4"/>
  <c r="I61" i="4" s="1"/>
  <c r="H83" i="4"/>
  <c r="I83" i="4" s="1"/>
  <c r="H105" i="4"/>
  <c r="I105" i="4" s="1"/>
  <c r="H20" i="4"/>
  <c r="I20" i="4" s="1"/>
  <c r="H42" i="4"/>
  <c r="I42" i="4" s="1"/>
  <c r="H64" i="4"/>
  <c r="I64" i="4" s="1"/>
  <c r="H84" i="4"/>
  <c r="I84" i="4" s="1"/>
  <c r="H103" i="4"/>
  <c r="I103" i="4" s="1"/>
  <c r="H6" i="4"/>
  <c r="I6" i="4" s="1"/>
  <c r="H14" i="4"/>
  <c r="I14" i="4" s="1"/>
  <c r="H22" i="4"/>
  <c r="I22" i="4" s="1"/>
  <c r="H30" i="4"/>
  <c r="I30" i="4" s="1"/>
  <c r="H38" i="4"/>
  <c r="I38" i="4" s="1"/>
  <c r="H46" i="4"/>
  <c r="I46" i="4" s="1"/>
  <c r="H54" i="4"/>
  <c r="I54" i="4" s="1"/>
  <c r="H62" i="4"/>
  <c r="I62" i="4" s="1"/>
  <c r="H70" i="4"/>
  <c r="I70" i="4" s="1"/>
  <c r="H78" i="4"/>
  <c r="I78" i="4" s="1"/>
  <c r="H86" i="4"/>
  <c r="I86" i="4" s="1"/>
  <c r="H94" i="4"/>
  <c r="I94" i="4" s="1"/>
  <c r="J105" i="4" s="1"/>
  <c r="H102" i="4"/>
  <c r="I102" i="4" s="1"/>
  <c r="H7" i="4"/>
  <c r="I7" i="4" s="1"/>
  <c r="H15" i="4"/>
  <c r="I15" i="4" s="1"/>
  <c r="H23" i="4"/>
  <c r="I23" i="4" s="1"/>
  <c r="H31" i="4"/>
  <c r="I31" i="4" s="1"/>
  <c r="H39" i="4"/>
  <c r="I39" i="4" s="1"/>
  <c r="H47" i="4"/>
  <c r="I47" i="4" s="1"/>
  <c r="H55" i="4"/>
  <c r="I55" i="4" s="1"/>
  <c r="H63" i="4"/>
  <c r="I63" i="4" s="1"/>
  <c r="H71" i="4"/>
  <c r="I71" i="4" s="1"/>
  <c r="H79" i="4"/>
  <c r="I79" i="4" s="1"/>
  <c r="H87" i="4"/>
  <c r="I87" i="4" s="1"/>
  <c r="C3" i="1"/>
  <c r="H51" i="1" s="1"/>
  <c r="I51" i="1" s="1"/>
  <c r="D1048576" i="1"/>
  <c r="H98" i="1" l="1"/>
  <c r="I98" i="1" s="1"/>
  <c r="H44" i="1"/>
  <c r="I44" i="1" s="1"/>
  <c r="H59" i="1"/>
  <c r="I59" i="1" s="1"/>
  <c r="H91" i="1"/>
  <c r="I91" i="1" s="1"/>
  <c r="H92" i="1"/>
  <c r="I92" i="1" s="1"/>
  <c r="H99" i="1"/>
  <c r="I99" i="1" s="1"/>
  <c r="H52" i="1"/>
  <c r="I52" i="1" s="1"/>
  <c r="H60" i="1"/>
  <c r="I60" i="1" s="1"/>
  <c r="J105" i="1" s="1"/>
  <c r="H67" i="1"/>
  <c r="I67" i="1" s="1"/>
  <c r="H68" i="1"/>
  <c r="I68" i="1" s="1"/>
  <c r="H12" i="1"/>
  <c r="I12" i="1" s="1"/>
  <c r="H83" i="1"/>
  <c r="I83" i="1" s="1"/>
  <c r="H27" i="1"/>
  <c r="I27" i="1" s="1"/>
  <c r="H36" i="1"/>
  <c r="I36" i="1" s="1"/>
  <c r="H100" i="1"/>
  <c r="I100" i="1" s="1"/>
  <c r="H11" i="1"/>
  <c r="I11" i="1" s="1"/>
  <c r="H75" i="1"/>
  <c r="I75" i="1" s="1"/>
  <c r="H76" i="1"/>
  <c r="I76" i="1" s="1"/>
  <c r="H19" i="1"/>
  <c r="I19" i="1" s="1"/>
  <c r="H20" i="1"/>
  <c r="I20" i="1" s="1"/>
  <c r="H84" i="1"/>
  <c r="I84" i="1" s="1"/>
  <c r="H28" i="1"/>
  <c r="I28" i="1" s="1"/>
  <c r="H35" i="1"/>
  <c r="I35" i="1" s="1"/>
  <c r="H43" i="1"/>
  <c r="I43" i="1" s="1"/>
  <c r="H13" i="1"/>
  <c r="I13" i="1" s="1"/>
  <c r="H21" i="1"/>
  <c r="I21" i="1" s="1"/>
  <c r="H29" i="1"/>
  <c r="I29" i="1" s="1"/>
  <c r="H37" i="1"/>
  <c r="I37" i="1" s="1"/>
  <c r="H45" i="1"/>
  <c r="I45" i="1" s="1"/>
  <c r="H53" i="1"/>
  <c r="I53" i="1" s="1"/>
  <c r="H61" i="1"/>
  <c r="I61" i="1" s="1"/>
  <c r="H69" i="1"/>
  <c r="I69" i="1" s="1"/>
  <c r="H77" i="1"/>
  <c r="I77" i="1" s="1"/>
  <c r="H85" i="1"/>
  <c r="I85" i="1" s="1"/>
  <c r="H93" i="1"/>
  <c r="I93" i="1" s="1"/>
  <c r="H101" i="1"/>
  <c r="I101" i="1" s="1"/>
  <c r="H22" i="1"/>
  <c r="I22" i="1" s="1"/>
  <c r="H54" i="1"/>
  <c r="I54" i="1" s="1"/>
  <c r="H70" i="1"/>
  <c r="I70" i="1" s="1"/>
  <c r="H102" i="1"/>
  <c r="I102" i="1" s="1"/>
  <c r="H6" i="1"/>
  <c r="I6" i="1" s="1"/>
  <c r="H14" i="1"/>
  <c r="I14" i="1" s="1"/>
  <c r="H38" i="1"/>
  <c r="I38" i="1" s="1"/>
  <c r="H46" i="1"/>
  <c r="I46" i="1" s="1"/>
  <c r="H62" i="1"/>
  <c r="I62" i="1" s="1"/>
  <c r="H78" i="1"/>
  <c r="I78" i="1" s="1"/>
  <c r="H94" i="1"/>
  <c r="I94" i="1" s="1"/>
  <c r="H30" i="1"/>
  <c r="I30" i="1" s="1"/>
  <c r="H86" i="1"/>
  <c r="I86" i="1" s="1"/>
  <c r="H7" i="1"/>
  <c r="I7" i="1" s="1"/>
  <c r="H15" i="1"/>
  <c r="I15" i="1" s="1"/>
  <c r="H23" i="1"/>
  <c r="I23" i="1" s="1"/>
  <c r="H31" i="1"/>
  <c r="I31" i="1" s="1"/>
  <c r="H39" i="1"/>
  <c r="I39" i="1" s="1"/>
  <c r="H47" i="1"/>
  <c r="I47" i="1" s="1"/>
  <c r="H55" i="1"/>
  <c r="I55" i="1" s="1"/>
  <c r="H63" i="1"/>
  <c r="I63" i="1" s="1"/>
  <c r="H71" i="1"/>
  <c r="I71" i="1" s="1"/>
  <c r="H79" i="1"/>
  <c r="I79" i="1" s="1"/>
  <c r="H87" i="1"/>
  <c r="I87" i="1" s="1"/>
  <c r="H95" i="1"/>
  <c r="I95" i="1" s="1"/>
  <c r="H103" i="1"/>
  <c r="I103" i="1" s="1"/>
  <c r="H8" i="1"/>
  <c r="I8" i="1" s="1"/>
  <c r="H16" i="1"/>
  <c r="I16" i="1" s="1"/>
  <c r="H24" i="1"/>
  <c r="I24" i="1" s="1"/>
  <c r="H32" i="1"/>
  <c r="I32" i="1" s="1"/>
  <c r="H40" i="1"/>
  <c r="I40" i="1" s="1"/>
  <c r="H48" i="1"/>
  <c r="I48" i="1" s="1"/>
  <c r="H56" i="1"/>
  <c r="I56" i="1" s="1"/>
  <c r="H64" i="1"/>
  <c r="I64" i="1" s="1"/>
  <c r="H72" i="1"/>
  <c r="I72" i="1" s="1"/>
  <c r="H80" i="1"/>
  <c r="I80" i="1" s="1"/>
  <c r="H88" i="1"/>
  <c r="I88" i="1" s="1"/>
  <c r="H96" i="1"/>
  <c r="I96" i="1" s="1"/>
  <c r="H104" i="1"/>
  <c r="I104" i="1" s="1"/>
  <c r="H9" i="1"/>
  <c r="I9" i="1" s="1"/>
  <c r="H17" i="1"/>
  <c r="I17" i="1" s="1"/>
  <c r="H25" i="1"/>
  <c r="I25" i="1" s="1"/>
  <c r="H33" i="1"/>
  <c r="I33" i="1" s="1"/>
  <c r="H41" i="1"/>
  <c r="I41" i="1" s="1"/>
  <c r="H49" i="1"/>
  <c r="I49" i="1" s="1"/>
  <c r="H57" i="1"/>
  <c r="I57" i="1" s="1"/>
  <c r="H65" i="1"/>
  <c r="I65" i="1" s="1"/>
  <c r="H73" i="1"/>
  <c r="I73" i="1" s="1"/>
  <c r="H81" i="1"/>
  <c r="I81" i="1" s="1"/>
  <c r="H89" i="1"/>
  <c r="I89" i="1" s="1"/>
  <c r="H97" i="1"/>
  <c r="I97" i="1" s="1"/>
  <c r="H105" i="1"/>
  <c r="I105" i="1" s="1"/>
  <c r="H10" i="1"/>
  <c r="I10" i="1" s="1"/>
  <c r="H18" i="1"/>
  <c r="I18" i="1" s="1"/>
  <c r="H26" i="1"/>
  <c r="I26" i="1" s="1"/>
  <c r="H34" i="1"/>
  <c r="I34" i="1" s="1"/>
  <c r="H42" i="1"/>
  <c r="I42" i="1" s="1"/>
  <c r="H50" i="1"/>
  <c r="I50" i="1" s="1"/>
  <c r="H58" i="1"/>
  <c r="I58" i="1" s="1"/>
  <c r="H66" i="1"/>
  <c r="I66" i="1" s="1"/>
  <c r="H74" i="1"/>
  <c r="I74" i="1" s="1"/>
  <c r="H82" i="1"/>
  <c r="I82" i="1" s="1"/>
  <c r="H90" i="1"/>
  <c r="I90" i="1" s="1"/>
</calcChain>
</file>

<file path=xl/sharedStrings.xml><?xml version="1.0" encoding="utf-8"?>
<sst xmlns="http://schemas.openxmlformats.org/spreadsheetml/2006/main" count="72" uniqueCount="8">
  <si>
    <t>[Name]</t>
  </si>
  <si>
    <t>Series 1 at Line 1</t>
  </si>
  <si>
    <t>V_max</t>
    <phoneticPr fontId="2" type="noConversion"/>
  </si>
  <si>
    <t>[Data]</t>
    <phoneticPr fontId="2" type="noConversion"/>
  </si>
  <si>
    <t>Y [ m ]</t>
    <phoneticPr fontId="2" type="noConversion"/>
  </si>
  <si>
    <t>ERR</t>
    <phoneticPr fontId="2" type="noConversion"/>
  </si>
  <si>
    <t>Analytical</t>
    <phoneticPr fontId="2" type="noConversion"/>
  </si>
  <si>
    <t>sim-Velocity [ m s^-1 ]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</si>
</sst>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/>
    </xf>
    <xf numFmtId="11" fontId="0" fillId="0" borderId="0" xfId="0" applyNumberFormat="1" applyAlignment="1">
      <alignment vertical="center"/>
    </xf>
    <xf numFmtId="10" fontId="0" fillId="0" borderId="0" xfId="0" applyNumberForma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Mesh 726350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1984921940858374"/>
          <c:y val="8.4244696685641579E-2"/>
          <c:w val="0.82254376080495673"/>
          <c:h val="0.61892711805402167"/>
        </c:manualLayout>
      </c:layout>
      <c:lineChart>
        <c:grouping val="standard"/>
        <c:varyColors val="0"/>
        <c:ser>
          <c:idx val="0"/>
          <c:order val="0"/>
          <c:tx>
            <c:strRef>
              <c:f>d!$B$5</c:f>
              <c:strCache>
                <c:ptCount val="1"/>
                <c:pt idx="0">
                  <c:v>sim-Velocity [ m s^-1 ]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[1]laminar19200!$A$6:$A$105</c:f>
              <c:numCache>
                <c:formatCode>General</c:formatCode>
                <c:ptCount val="100"/>
                <c:pt idx="0">
                  <c:v>0</c:v>
                </c:pt>
                <c:pt idx="1">
                  <c:v>2.0201951300000002E-3</c:v>
                </c:pt>
                <c:pt idx="2">
                  <c:v>4.0403902500000003E-3</c:v>
                </c:pt>
                <c:pt idx="3">
                  <c:v>6.0605853799999996E-3</c:v>
                </c:pt>
                <c:pt idx="4">
                  <c:v>8.0807805099999998E-3</c:v>
                </c:pt>
                <c:pt idx="5">
                  <c:v>1.0100975599999999E-2</c:v>
                </c:pt>
                <c:pt idx="6">
                  <c:v>1.2121170800000001E-2</c:v>
                </c:pt>
                <c:pt idx="7">
                  <c:v>1.4141365899999999E-2</c:v>
                </c:pt>
                <c:pt idx="8">
                  <c:v>1.6161561000000001E-2</c:v>
                </c:pt>
                <c:pt idx="9">
                  <c:v>1.8181756100000002E-2</c:v>
                </c:pt>
                <c:pt idx="10">
                  <c:v>2.02019513E-2</c:v>
                </c:pt>
                <c:pt idx="11">
                  <c:v>2.22221464E-2</c:v>
                </c:pt>
                <c:pt idx="12">
                  <c:v>2.42423415E-2</c:v>
                </c:pt>
                <c:pt idx="13">
                  <c:v>2.6262536600000001E-2</c:v>
                </c:pt>
                <c:pt idx="14">
                  <c:v>2.8282731799999999E-2</c:v>
                </c:pt>
                <c:pt idx="15">
                  <c:v>3.0302926899999999E-2</c:v>
                </c:pt>
                <c:pt idx="16">
                  <c:v>3.2323122000000003E-2</c:v>
                </c:pt>
                <c:pt idx="17">
                  <c:v>3.4343317200000001E-2</c:v>
                </c:pt>
                <c:pt idx="18">
                  <c:v>3.6363512299999998E-2</c:v>
                </c:pt>
                <c:pt idx="19">
                  <c:v>3.8383707400000001E-2</c:v>
                </c:pt>
                <c:pt idx="20">
                  <c:v>4.0403902499999998E-2</c:v>
                </c:pt>
                <c:pt idx="21">
                  <c:v>4.2424097700000003E-2</c:v>
                </c:pt>
                <c:pt idx="22">
                  <c:v>4.44442928E-2</c:v>
                </c:pt>
                <c:pt idx="23">
                  <c:v>4.6464487899999997E-2</c:v>
                </c:pt>
                <c:pt idx="24">
                  <c:v>4.8484683000000001E-2</c:v>
                </c:pt>
                <c:pt idx="25">
                  <c:v>5.0504878199999999E-2</c:v>
                </c:pt>
                <c:pt idx="26">
                  <c:v>5.2525073300000003E-2</c:v>
                </c:pt>
                <c:pt idx="27">
                  <c:v>5.4545268399999999E-2</c:v>
                </c:pt>
                <c:pt idx="28">
                  <c:v>5.6565463500000003E-2</c:v>
                </c:pt>
                <c:pt idx="29">
                  <c:v>5.8585658700000001E-2</c:v>
                </c:pt>
                <c:pt idx="30">
                  <c:v>6.0605853799999998E-2</c:v>
                </c:pt>
                <c:pt idx="31">
                  <c:v>6.2626048899999995E-2</c:v>
                </c:pt>
                <c:pt idx="32">
                  <c:v>6.4646244000000005E-2</c:v>
                </c:pt>
                <c:pt idx="33">
                  <c:v>6.6666439199999997E-2</c:v>
                </c:pt>
                <c:pt idx="34">
                  <c:v>6.8686634299999993E-2</c:v>
                </c:pt>
                <c:pt idx="35">
                  <c:v>7.0706829400000004E-2</c:v>
                </c:pt>
                <c:pt idx="36">
                  <c:v>7.2727024599999995E-2</c:v>
                </c:pt>
                <c:pt idx="37">
                  <c:v>7.4747219700000006E-2</c:v>
                </c:pt>
                <c:pt idx="38">
                  <c:v>7.6767422299999999E-2</c:v>
                </c:pt>
                <c:pt idx="39">
                  <c:v>7.8787624799999997E-2</c:v>
                </c:pt>
                <c:pt idx="40">
                  <c:v>8.0807827400000004E-2</c:v>
                </c:pt>
                <c:pt idx="41">
                  <c:v>8.2828029999999997E-2</c:v>
                </c:pt>
                <c:pt idx="42">
                  <c:v>8.4848232600000004E-2</c:v>
                </c:pt>
                <c:pt idx="43">
                  <c:v>8.6868435100000002E-2</c:v>
                </c:pt>
                <c:pt idx="44">
                  <c:v>8.8888637699999995E-2</c:v>
                </c:pt>
                <c:pt idx="45">
                  <c:v>9.0908840300000002E-2</c:v>
                </c:pt>
                <c:pt idx="46">
                  <c:v>9.2929042899999995E-2</c:v>
                </c:pt>
                <c:pt idx="47">
                  <c:v>9.4949245500000001E-2</c:v>
                </c:pt>
                <c:pt idx="48">
                  <c:v>9.6969448E-2</c:v>
                </c:pt>
                <c:pt idx="49">
                  <c:v>9.8989650600000006E-2</c:v>
                </c:pt>
                <c:pt idx="50">
                  <c:v>0.101009853</c:v>
                </c:pt>
                <c:pt idx="51">
                  <c:v>0.10303005599999999</c:v>
                </c:pt>
                <c:pt idx="52">
                  <c:v>0.10505025799999999</c:v>
                </c:pt>
                <c:pt idx="53">
                  <c:v>0.10707046100000001</c:v>
                </c:pt>
                <c:pt idx="54">
                  <c:v>0.109090663</c:v>
                </c:pt>
                <c:pt idx="55">
                  <c:v>0.111110866</c:v>
                </c:pt>
                <c:pt idx="56">
                  <c:v>0.113131069</c:v>
                </c:pt>
                <c:pt idx="57">
                  <c:v>0.115151271</c:v>
                </c:pt>
                <c:pt idx="58">
                  <c:v>0.117171474</c:v>
                </c:pt>
                <c:pt idx="59">
                  <c:v>0.119191676</c:v>
                </c:pt>
                <c:pt idx="60">
                  <c:v>0.12121187899999999</c:v>
                </c:pt>
                <c:pt idx="61">
                  <c:v>0.12323208200000001</c:v>
                </c:pt>
                <c:pt idx="62">
                  <c:v>0.125252277</c:v>
                </c:pt>
                <c:pt idx="63">
                  <c:v>0.12727248699999999</c:v>
                </c:pt>
                <c:pt idx="64">
                  <c:v>0.12929269700000001</c:v>
                </c:pt>
                <c:pt idx="65">
                  <c:v>0.13131289199999999</c:v>
                </c:pt>
                <c:pt idx="66">
                  <c:v>0.13333308699999999</c:v>
                </c:pt>
                <c:pt idx="67">
                  <c:v>0.13535329700000001</c:v>
                </c:pt>
                <c:pt idx="68">
                  <c:v>0.13737350700000001</c:v>
                </c:pt>
                <c:pt idx="69">
                  <c:v>0.13939370200000001</c:v>
                </c:pt>
                <c:pt idx="70">
                  <c:v>0.14141389700000001</c:v>
                </c:pt>
                <c:pt idx="71">
                  <c:v>0.14343410700000001</c:v>
                </c:pt>
                <c:pt idx="72">
                  <c:v>0.145454317</c:v>
                </c:pt>
                <c:pt idx="73">
                  <c:v>0.147474512</c:v>
                </c:pt>
                <c:pt idx="74">
                  <c:v>0.149494708</c:v>
                </c:pt>
                <c:pt idx="75">
                  <c:v>0.151514918</c:v>
                </c:pt>
                <c:pt idx="76">
                  <c:v>0.15353512799999999</c:v>
                </c:pt>
                <c:pt idx="77">
                  <c:v>0.155555323</c:v>
                </c:pt>
                <c:pt idx="78">
                  <c:v>0.157575518</c:v>
                </c:pt>
                <c:pt idx="79">
                  <c:v>0.15959572799999999</c:v>
                </c:pt>
                <c:pt idx="80">
                  <c:v>0.16161593799999999</c:v>
                </c:pt>
                <c:pt idx="81">
                  <c:v>0.16363613299999999</c:v>
                </c:pt>
                <c:pt idx="82">
                  <c:v>0.16565632799999999</c:v>
                </c:pt>
                <c:pt idx="83">
                  <c:v>0.16767653800000001</c:v>
                </c:pt>
                <c:pt idx="84">
                  <c:v>0.16969674800000001</c:v>
                </c:pt>
                <c:pt idx="85">
                  <c:v>0.17171694300000001</c:v>
                </c:pt>
                <c:pt idx="86">
                  <c:v>0.17373713900000001</c:v>
                </c:pt>
                <c:pt idx="87">
                  <c:v>0.17575734900000001</c:v>
                </c:pt>
                <c:pt idx="88">
                  <c:v>0.177777559</c:v>
                </c:pt>
                <c:pt idx="89">
                  <c:v>0.179797754</c:v>
                </c:pt>
                <c:pt idx="90">
                  <c:v>0.18181794900000001</c:v>
                </c:pt>
                <c:pt idx="91">
                  <c:v>0.183838159</c:v>
                </c:pt>
                <c:pt idx="92">
                  <c:v>0.185858369</c:v>
                </c:pt>
                <c:pt idx="93">
                  <c:v>0.187878564</c:v>
                </c:pt>
                <c:pt idx="94">
                  <c:v>0.189898759</c:v>
                </c:pt>
                <c:pt idx="95">
                  <c:v>0.19191896899999999</c:v>
                </c:pt>
                <c:pt idx="96">
                  <c:v>0.193939164</c:v>
                </c:pt>
                <c:pt idx="97">
                  <c:v>0.19595937399999999</c:v>
                </c:pt>
                <c:pt idx="98">
                  <c:v>0.19797956899999999</c:v>
                </c:pt>
                <c:pt idx="99">
                  <c:v>0.19999977899999999</c:v>
                </c:pt>
              </c:numCache>
            </c:numRef>
          </c:cat>
          <c:val>
            <c:numRef>
              <c:f>d!$B$6:$B$105</c:f>
              <c:numCache>
                <c:formatCode>0.00E+00</c:formatCode>
                <c:ptCount val="100"/>
                <c:pt idx="0">
                  <c:v>1.9327399799999999E-4</c:v>
                </c:pt>
                <c:pt idx="1">
                  <c:v>1.9336177499999999E-4</c:v>
                </c:pt>
                <c:pt idx="2">
                  <c:v>1.9344956700000001E-4</c:v>
                </c:pt>
                <c:pt idx="3">
                  <c:v>1.93500513E-4</c:v>
                </c:pt>
                <c:pt idx="4">
                  <c:v>1.93207525E-4</c:v>
                </c:pt>
                <c:pt idx="5">
                  <c:v>1.9292993200000001E-4</c:v>
                </c:pt>
                <c:pt idx="6">
                  <c:v>1.9276050400000001E-4</c:v>
                </c:pt>
                <c:pt idx="7">
                  <c:v>1.9259116400000001E-4</c:v>
                </c:pt>
                <c:pt idx="8">
                  <c:v>1.9234666300000001E-4</c:v>
                </c:pt>
                <c:pt idx="9">
                  <c:v>1.9199839200000001E-4</c:v>
                </c:pt>
                <c:pt idx="10">
                  <c:v>1.91650135E-4</c:v>
                </c:pt>
                <c:pt idx="11">
                  <c:v>1.9130187899999999E-4</c:v>
                </c:pt>
                <c:pt idx="12">
                  <c:v>1.9095362200000001E-4</c:v>
                </c:pt>
                <c:pt idx="13">
                  <c:v>1.90605366E-4</c:v>
                </c:pt>
                <c:pt idx="14">
                  <c:v>1.9024907699999999E-4</c:v>
                </c:pt>
                <c:pt idx="15">
                  <c:v>1.8987212399999999E-4</c:v>
                </c:pt>
                <c:pt idx="16">
                  <c:v>1.8949518599999999E-4</c:v>
                </c:pt>
                <c:pt idx="17">
                  <c:v>1.8911826200000001E-4</c:v>
                </c:pt>
                <c:pt idx="18">
                  <c:v>1.8874127999999999E-4</c:v>
                </c:pt>
                <c:pt idx="19">
                  <c:v>1.8836434199999999E-4</c:v>
                </c:pt>
                <c:pt idx="20">
                  <c:v>1.8770722099999999E-4</c:v>
                </c:pt>
                <c:pt idx="21">
                  <c:v>1.8701277399999999E-4</c:v>
                </c:pt>
                <c:pt idx="22">
                  <c:v>1.8632222800000001E-4</c:v>
                </c:pt>
                <c:pt idx="23">
                  <c:v>1.8563435900000001E-4</c:v>
                </c:pt>
                <c:pt idx="24">
                  <c:v>1.8485089800000001E-4</c:v>
                </c:pt>
                <c:pt idx="25">
                  <c:v>1.83984026E-4</c:v>
                </c:pt>
                <c:pt idx="26">
                  <c:v>1.8311713899999999E-4</c:v>
                </c:pt>
                <c:pt idx="27">
                  <c:v>1.82250267E-4</c:v>
                </c:pt>
                <c:pt idx="28">
                  <c:v>1.8138339499999999E-4</c:v>
                </c:pt>
                <c:pt idx="29">
                  <c:v>1.8051650800000001E-4</c:v>
                </c:pt>
                <c:pt idx="30">
                  <c:v>1.7967760499999999E-4</c:v>
                </c:pt>
                <c:pt idx="31">
                  <c:v>1.7883925500000001E-4</c:v>
                </c:pt>
                <c:pt idx="32">
                  <c:v>1.78000919E-4</c:v>
                </c:pt>
                <c:pt idx="33">
                  <c:v>1.7716259799999999E-4</c:v>
                </c:pt>
                <c:pt idx="34">
                  <c:v>1.7632424699999999E-4</c:v>
                </c:pt>
                <c:pt idx="35">
                  <c:v>1.7548589700000001E-4</c:v>
                </c:pt>
                <c:pt idx="36">
                  <c:v>1.74647575E-4</c:v>
                </c:pt>
                <c:pt idx="37">
                  <c:v>1.7376786899999999E-4</c:v>
                </c:pt>
                <c:pt idx="38">
                  <c:v>1.7231216799999999E-4</c:v>
                </c:pt>
                <c:pt idx="39">
                  <c:v>1.7084981700000001E-4</c:v>
                </c:pt>
                <c:pt idx="40">
                  <c:v>1.6938740700000001E-4</c:v>
                </c:pt>
                <c:pt idx="41">
                  <c:v>1.67925013E-4</c:v>
                </c:pt>
                <c:pt idx="42">
                  <c:v>1.66462632E-4</c:v>
                </c:pt>
                <c:pt idx="43">
                  <c:v>1.6500026699999999E-4</c:v>
                </c:pt>
                <c:pt idx="44">
                  <c:v>1.6353787199999999E-4</c:v>
                </c:pt>
                <c:pt idx="45">
                  <c:v>1.6207549200000001E-4</c:v>
                </c:pt>
                <c:pt idx="46">
                  <c:v>1.60522832E-4</c:v>
                </c:pt>
                <c:pt idx="47">
                  <c:v>1.58926458E-4</c:v>
                </c:pt>
                <c:pt idx="48">
                  <c:v>1.56973707E-4</c:v>
                </c:pt>
                <c:pt idx="49">
                  <c:v>1.5490145600000001E-4</c:v>
                </c:pt>
                <c:pt idx="50">
                  <c:v>1.52801731E-4</c:v>
                </c:pt>
                <c:pt idx="51">
                  <c:v>1.5068758500000001E-4</c:v>
                </c:pt>
                <c:pt idx="52">
                  <c:v>1.4857346799999999E-4</c:v>
                </c:pt>
                <c:pt idx="53">
                  <c:v>1.46459337E-4</c:v>
                </c:pt>
                <c:pt idx="54">
                  <c:v>1.4434522E-4</c:v>
                </c:pt>
                <c:pt idx="55">
                  <c:v>1.4223110300000001E-4</c:v>
                </c:pt>
                <c:pt idx="56">
                  <c:v>1.40090284E-4</c:v>
                </c:pt>
                <c:pt idx="57">
                  <c:v>1.3791829399999999E-4</c:v>
                </c:pt>
                <c:pt idx="58">
                  <c:v>1.35634953E-4</c:v>
                </c:pt>
                <c:pt idx="59">
                  <c:v>1.3319843899999999E-4</c:v>
                </c:pt>
                <c:pt idx="60">
                  <c:v>1.3074069300000001E-4</c:v>
                </c:pt>
                <c:pt idx="61">
                  <c:v>1.2825000199999999E-4</c:v>
                </c:pt>
                <c:pt idx="62">
                  <c:v>1.25759325E-4</c:v>
                </c:pt>
                <c:pt idx="63">
                  <c:v>1.2326866300000001E-4</c:v>
                </c:pt>
                <c:pt idx="64">
                  <c:v>1.20777993E-4</c:v>
                </c:pt>
                <c:pt idx="65">
                  <c:v>1.1828732399999999E-4</c:v>
                </c:pt>
                <c:pt idx="66">
                  <c:v>1.15796662E-4</c:v>
                </c:pt>
                <c:pt idx="67">
                  <c:v>1.1330599199999999E-4</c:v>
                </c:pt>
                <c:pt idx="68">
                  <c:v>1.1081249199999999E-4</c:v>
                </c:pt>
                <c:pt idx="69">
                  <c:v>1.08229651E-4</c:v>
                </c:pt>
                <c:pt idx="70">
                  <c:v>1.05140505E-4</c:v>
                </c:pt>
                <c:pt idx="71">
                  <c:v>1.01481601E-4</c:v>
                </c:pt>
                <c:pt idx="72">
                  <c:v>9.7790842099999999E-5</c:v>
                </c:pt>
                <c:pt idx="73">
                  <c:v>9.4100076200000001E-5</c:v>
                </c:pt>
                <c:pt idx="74">
                  <c:v>9.0409332200000006E-5</c:v>
                </c:pt>
                <c:pt idx="75">
                  <c:v>8.6718566299999995E-5</c:v>
                </c:pt>
                <c:pt idx="76">
                  <c:v>8.3027807699999999E-5</c:v>
                </c:pt>
                <c:pt idx="77">
                  <c:v>7.9337056400000003E-5</c:v>
                </c:pt>
                <c:pt idx="78">
                  <c:v>7.5646297800000006E-5</c:v>
                </c:pt>
                <c:pt idx="79">
                  <c:v>7.1955539199999996E-5</c:v>
                </c:pt>
                <c:pt idx="80">
                  <c:v>6.8264787799999995E-5</c:v>
                </c:pt>
                <c:pt idx="81">
                  <c:v>6.4477681000000002E-5</c:v>
                </c:pt>
                <c:pt idx="82">
                  <c:v>6.0946262200000002E-5</c:v>
                </c:pt>
                <c:pt idx="83">
                  <c:v>5.7380359100000003E-5</c:v>
                </c:pt>
                <c:pt idx="84">
                  <c:v>5.3794115999999998E-5</c:v>
                </c:pt>
                <c:pt idx="85">
                  <c:v>5.0207869200000003E-5</c:v>
                </c:pt>
                <c:pt idx="86">
                  <c:v>4.6621622499999999E-5</c:v>
                </c:pt>
                <c:pt idx="87">
                  <c:v>4.3035375699999997E-5</c:v>
                </c:pt>
                <c:pt idx="88">
                  <c:v>3.9449132599999999E-5</c:v>
                </c:pt>
                <c:pt idx="89">
                  <c:v>3.5862878600000001E-5</c:v>
                </c:pt>
                <c:pt idx="90">
                  <c:v>3.2276642699999998E-5</c:v>
                </c:pt>
                <c:pt idx="91">
                  <c:v>2.86903905E-5</c:v>
                </c:pt>
                <c:pt idx="92">
                  <c:v>2.5104145599999998E-5</c:v>
                </c:pt>
                <c:pt idx="93">
                  <c:v>2.1517898899999998E-5</c:v>
                </c:pt>
                <c:pt idx="94">
                  <c:v>1.7931653899999999E-5</c:v>
                </c:pt>
                <c:pt idx="95">
                  <c:v>1.43454081E-5</c:v>
                </c:pt>
                <c:pt idx="96">
                  <c:v>1.07591613E-5</c:v>
                </c:pt>
                <c:pt idx="97">
                  <c:v>7.1729155000000003E-6</c:v>
                </c:pt>
                <c:pt idx="98">
                  <c:v>3.58666898E-6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3C-42E9-B5B6-64F9EBA3F0A5}"/>
            </c:ext>
          </c:extLst>
        </c:ser>
        <c:ser>
          <c:idx val="1"/>
          <c:order val="1"/>
          <c:tx>
            <c:strRef>
              <c:f>[1]laminar19200!$C$5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[1]laminar19200!$A$6:$A$105</c:f>
              <c:numCache>
                <c:formatCode>General</c:formatCode>
                <c:ptCount val="100"/>
                <c:pt idx="0">
                  <c:v>0</c:v>
                </c:pt>
                <c:pt idx="1">
                  <c:v>2.0201951300000002E-3</c:v>
                </c:pt>
                <c:pt idx="2">
                  <c:v>4.0403902500000003E-3</c:v>
                </c:pt>
                <c:pt idx="3">
                  <c:v>6.0605853799999996E-3</c:v>
                </c:pt>
                <c:pt idx="4">
                  <c:v>8.0807805099999998E-3</c:v>
                </c:pt>
                <c:pt idx="5">
                  <c:v>1.0100975599999999E-2</c:v>
                </c:pt>
                <c:pt idx="6">
                  <c:v>1.2121170800000001E-2</c:v>
                </c:pt>
                <c:pt idx="7">
                  <c:v>1.4141365899999999E-2</c:v>
                </c:pt>
                <c:pt idx="8">
                  <c:v>1.6161561000000001E-2</c:v>
                </c:pt>
                <c:pt idx="9">
                  <c:v>1.8181756100000002E-2</c:v>
                </c:pt>
                <c:pt idx="10">
                  <c:v>2.02019513E-2</c:v>
                </c:pt>
                <c:pt idx="11">
                  <c:v>2.22221464E-2</c:v>
                </c:pt>
                <c:pt idx="12">
                  <c:v>2.42423415E-2</c:v>
                </c:pt>
                <c:pt idx="13">
                  <c:v>2.6262536600000001E-2</c:v>
                </c:pt>
                <c:pt idx="14">
                  <c:v>2.8282731799999999E-2</c:v>
                </c:pt>
                <c:pt idx="15">
                  <c:v>3.0302926899999999E-2</c:v>
                </c:pt>
                <c:pt idx="16">
                  <c:v>3.2323122000000003E-2</c:v>
                </c:pt>
                <c:pt idx="17">
                  <c:v>3.4343317200000001E-2</c:v>
                </c:pt>
                <c:pt idx="18">
                  <c:v>3.6363512299999998E-2</c:v>
                </c:pt>
                <c:pt idx="19">
                  <c:v>3.8383707400000001E-2</c:v>
                </c:pt>
                <c:pt idx="20">
                  <c:v>4.0403902499999998E-2</c:v>
                </c:pt>
                <c:pt idx="21">
                  <c:v>4.2424097700000003E-2</c:v>
                </c:pt>
                <c:pt idx="22">
                  <c:v>4.44442928E-2</c:v>
                </c:pt>
                <c:pt idx="23">
                  <c:v>4.6464487899999997E-2</c:v>
                </c:pt>
                <c:pt idx="24">
                  <c:v>4.8484683000000001E-2</c:v>
                </c:pt>
                <c:pt idx="25">
                  <c:v>5.0504878199999999E-2</c:v>
                </c:pt>
                <c:pt idx="26">
                  <c:v>5.2525073300000003E-2</c:v>
                </c:pt>
                <c:pt idx="27">
                  <c:v>5.4545268399999999E-2</c:v>
                </c:pt>
                <c:pt idx="28">
                  <c:v>5.6565463500000003E-2</c:v>
                </c:pt>
                <c:pt idx="29">
                  <c:v>5.8585658700000001E-2</c:v>
                </c:pt>
                <c:pt idx="30">
                  <c:v>6.0605853799999998E-2</c:v>
                </c:pt>
                <c:pt idx="31">
                  <c:v>6.2626048899999995E-2</c:v>
                </c:pt>
                <c:pt idx="32">
                  <c:v>6.4646244000000005E-2</c:v>
                </c:pt>
                <c:pt idx="33">
                  <c:v>6.6666439199999997E-2</c:v>
                </c:pt>
                <c:pt idx="34">
                  <c:v>6.8686634299999993E-2</c:v>
                </c:pt>
                <c:pt idx="35">
                  <c:v>7.0706829400000004E-2</c:v>
                </c:pt>
                <c:pt idx="36">
                  <c:v>7.2727024599999995E-2</c:v>
                </c:pt>
                <c:pt idx="37">
                  <c:v>7.4747219700000006E-2</c:v>
                </c:pt>
                <c:pt idx="38">
                  <c:v>7.6767422299999999E-2</c:v>
                </c:pt>
                <c:pt idx="39">
                  <c:v>7.8787624799999997E-2</c:v>
                </c:pt>
                <c:pt idx="40">
                  <c:v>8.0807827400000004E-2</c:v>
                </c:pt>
                <c:pt idx="41">
                  <c:v>8.2828029999999997E-2</c:v>
                </c:pt>
                <c:pt idx="42">
                  <c:v>8.4848232600000004E-2</c:v>
                </c:pt>
                <c:pt idx="43">
                  <c:v>8.6868435100000002E-2</c:v>
                </c:pt>
                <c:pt idx="44">
                  <c:v>8.8888637699999995E-2</c:v>
                </c:pt>
                <c:pt idx="45">
                  <c:v>9.0908840300000002E-2</c:v>
                </c:pt>
                <c:pt idx="46">
                  <c:v>9.2929042899999995E-2</c:v>
                </c:pt>
                <c:pt idx="47">
                  <c:v>9.4949245500000001E-2</c:v>
                </c:pt>
                <c:pt idx="48">
                  <c:v>9.6969448E-2</c:v>
                </c:pt>
                <c:pt idx="49">
                  <c:v>9.8989650600000006E-2</c:v>
                </c:pt>
                <c:pt idx="50">
                  <c:v>0.101009853</c:v>
                </c:pt>
                <c:pt idx="51">
                  <c:v>0.10303005599999999</c:v>
                </c:pt>
                <c:pt idx="52">
                  <c:v>0.10505025799999999</c:v>
                </c:pt>
                <c:pt idx="53">
                  <c:v>0.10707046100000001</c:v>
                </c:pt>
                <c:pt idx="54">
                  <c:v>0.109090663</c:v>
                </c:pt>
                <c:pt idx="55">
                  <c:v>0.111110866</c:v>
                </c:pt>
                <c:pt idx="56">
                  <c:v>0.113131069</c:v>
                </c:pt>
                <c:pt idx="57">
                  <c:v>0.115151271</c:v>
                </c:pt>
                <c:pt idx="58">
                  <c:v>0.117171474</c:v>
                </c:pt>
                <c:pt idx="59">
                  <c:v>0.119191676</c:v>
                </c:pt>
                <c:pt idx="60">
                  <c:v>0.12121187899999999</c:v>
                </c:pt>
                <c:pt idx="61">
                  <c:v>0.12323208200000001</c:v>
                </c:pt>
                <c:pt idx="62">
                  <c:v>0.125252277</c:v>
                </c:pt>
                <c:pt idx="63">
                  <c:v>0.12727248699999999</c:v>
                </c:pt>
                <c:pt idx="64">
                  <c:v>0.12929269700000001</c:v>
                </c:pt>
                <c:pt idx="65">
                  <c:v>0.13131289199999999</c:v>
                </c:pt>
                <c:pt idx="66">
                  <c:v>0.13333308699999999</c:v>
                </c:pt>
                <c:pt idx="67">
                  <c:v>0.13535329700000001</c:v>
                </c:pt>
                <c:pt idx="68">
                  <c:v>0.13737350700000001</c:v>
                </c:pt>
                <c:pt idx="69">
                  <c:v>0.13939370200000001</c:v>
                </c:pt>
                <c:pt idx="70">
                  <c:v>0.14141389700000001</c:v>
                </c:pt>
                <c:pt idx="71">
                  <c:v>0.14343410700000001</c:v>
                </c:pt>
                <c:pt idx="72">
                  <c:v>0.145454317</c:v>
                </c:pt>
                <c:pt idx="73">
                  <c:v>0.147474512</c:v>
                </c:pt>
                <c:pt idx="74">
                  <c:v>0.149494708</c:v>
                </c:pt>
                <c:pt idx="75">
                  <c:v>0.151514918</c:v>
                </c:pt>
                <c:pt idx="76">
                  <c:v>0.15353512799999999</c:v>
                </c:pt>
                <c:pt idx="77">
                  <c:v>0.155555323</c:v>
                </c:pt>
                <c:pt idx="78">
                  <c:v>0.157575518</c:v>
                </c:pt>
                <c:pt idx="79">
                  <c:v>0.15959572799999999</c:v>
                </c:pt>
                <c:pt idx="80">
                  <c:v>0.16161593799999999</c:v>
                </c:pt>
                <c:pt idx="81">
                  <c:v>0.16363613299999999</c:v>
                </c:pt>
                <c:pt idx="82">
                  <c:v>0.16565632799999999</c:v>
                </c:pt>
                <c:pt idx="83">
                  <c:v>0.16767653800000001</c:v>
                </c:pt>
                <c:pt idx="84">
                  <c:v>0.16969674800000001</c:v>
                </c:pt>
                <c:pt idx="85">
                  <c:v>0.17171694300000001</c:v>
                </c:pt>
                <c:pt idx="86">
                  <c:v>0.17373713900000001</c:v>
                </c:pt>
                <c:pt idx="87">
                  <c:v>0.17575734900000001</c:v>
                </c:pt>
                <c:pt idx="88">
                  <c:v>0.177777559</c:v>
                </c:pt>
                <c:pt idx="89">
                  <c:v>0.179797754</c:v>
                </c:pt>
                <c:pt idx="90">
                  <c:v>0.18181794900000001</c:v>
                </c:pt>
                <c:pt idx="91">
                  <c:v>0.183838159</c:v>
                </c:pt>
                <c:pt idx="92">
                  <c:v>0.185858369</c:v>
                </c:pt>
                <c:pt idx="93">
                  <c:v>0.187878564</c:v>
                </c:pt>
                <c:pt idx="94">
                  <c:v>0.189898759</c:v>
                </c:pt>
                <c:pt idx="95">
                  <c:v>0.19191896899999999</c:v>
                </c:pt>
                <c:pt idx="96">
                  <c:v>0.193939164</c:v>
                </c:pt>
                <c:pt idx="97">
                  <c:v>0.19595937399999999</c:v>
                </c:pt>
                <c:pt idx="98">
                  <c:v>0.19797956899999999</c:v>
                </c:pt>
                <c:pt idx="99">
                  <c:v>0.19999977899999999</c:v>
                </c:pt>
              </c:numCache>
            </c:numRef>
          </c:cat>
          <c:val>
            <c:numRef>
              <c:f>[1]laminar19200!$C$6:$C$105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3C-42E9-B5B6-64F9EBA3F0A5}"/>
            </c:ext>
          </c:extLst>
        </c:ser>
        <c:ser>
          <c:idx val="2"/>
          <c:order val="2"/>
          <c:tx>
            <c:strRef>
              <c:f>d!$H$5</c:f>
              <c:strCache>
                <c:ptCount val="1"/>
                <c:pt idx="0">
                  <c:v>Analytical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d!$H$6:$H$104</c:f>
              <c:numCache>
                <c:formatCode>0.00E+00</c:formatCode>
                <c:ptCount val="99"/>
                <c:pt idx="0">
                  <c:v>1.9327399799999999E-4</c:v>
                </c:pt>
                <c:pt idx="1">
                  <c:v>1.9325427817394323E-4</c:v>
                </c:pt>
                <c:pt idx="2">
                  <c:v>1.9319511869577305E-4</c:v>
                </c:pt>
                <c:pt idx="3">
                  <c:v>1.9309651956548937E-4</c:v>
                </c:pt>
                <c:pt idx="4">
                  <c:v>1.9295848078231131E-4</c:v>
                </c:pt>
                <c:pt idx="5">
                  <c:v>1.927810023046557E-4</c:v>
                </c:pt>
                <c:pt idx="6">
                  <c:v>1.925640841518499E-4</c:v>
                </c:pt>
                <c:pt idx="7">
                  <c:v>1.9230772632779846E-4</c:v>
                </c:pt>
                <c:pt idx="8">
                  <c:v>1.9201192883250141E-4</c:v>
                </c:pt>
                <c:pt idx="9">
                  <c:v>1.9167669168352903E-4</c:v>
                </c:pt>
                <c:pt idx="10">
                  <c:v>1.9130201484769292E-4</c:v>
                </c:pt>
                <c:pt idx="11">
                  <c:v>1.9088789834061115E-4</c:v>
                </c:pt>
                <c:pt idx="12">
                  <c:v>1.9043434216228374E-4</c:v>
                </c:pt>
                <c:pt idx="13">
                  <c:v>1.899413463380901E-4</c:v>
                </c:pt>
                <c:pt idx="14">
                  <c:v>1.8940891081922366E-4</c:v>
                </c:pt>
                <c:pt idx="15">
                  <c:v>1.8883703562911158E-4</c:v>
                </c:pt>
                <c:pt idx="16">
                  <c:v>1.8822572136124177E-4</c:v>
                </c:pt>
                <c:pt idx="17">
                  <c:v>1.8757496686573142E-4</c:v>
                </c:pt>
                <c:pt idx="18">
                  <c:v>1.868847726989754E-4</c:v>
                </c:pt>
                <c:pt idx="19">
                  <c:v>1.8615513889806671E-4</c:v>
                </c:pt>
                <c:pt idx="20">
                  <c:v>1.8538606539077166E-4</c:v>
                </c:pt>
                <c:pt idx="21">
                  <c:v>1.8457755221223094E-4</c:v>
                </c:pt>
                <c:pt idx="22">
                  <c:v>1.8372959936244462E-4</c:v>
                </c:pt>
                <c:pt idx="23">
                  <c:v>1.8284220688631468E-4</c:v>
                </c:pt>
                <c:pt idx="24">
                  <c:v>1.8191537469598929E-4</c:v>
                </c:pt>
                <c:pt idx="25">
                  <c:v>1.8094910283441827E-4</c:v>
                </c:pt>
                <c:pt idx="26">
                  <c:v>1.7994339130160162E-4</c:v>
                </c:pt>
                <c:pt idx="27">
                  <c:v>1.7889824009753927E-4</c:v>
                </c:pt>
                <c:pt idx="28">
                  <c:v>1.7781364927689467E-4</c:v>
                </c:pt>
                <c:pt idx="29">
                  <c:v>1.7668961873229335E-4</c:v>
                </c:pt>
                <c:pt idx="30">
                  <c:v>1.7552614851644636E-4</c:v>
                </c:pt>
                <c:pt idx="31">
                  <c:v>1.743232409291195E-4</c:v>
                </c:pt>
                <c:pt idx="32">
                  <c:v>1.730808914449672E-4</c:v>
                </c:pt>
                <c:pt idx="33">
                  <c:v>1.7179910228956927E-4</c:v>
                </c:pt>
                <c:pt idx="34">
                  <c:v>1.704778734629257E-4</c:v>
                </c:pt>
                <c:pt idx="35">
                  <c:v>1.6911720503336565E-4</c:v>
                </c:pt>
                <c:pt idx="36">
                  <c:v>1.6771709686618305E-4</c:v>
                </c:pt>
                <c:pt idx="37">
                  <c:v>1.6627754902775481E-4</c:v>
                </c:pt>
                <c:pt idx="38">
                  <c:v>1.6479856151808088E-4</c:v>
                </c:pt>
                <c:pt idx="39">
                  <c:v>1.6328013433716134E-4</c:v>
                </c:pt>
                <c:pt idx="40">
                  <c:v>1.6172226756308667E-4</c:v>
                </c:pt>
                <c:pt idx="41">
                  <c:v>1.601249610416281E-4</c:v>
                </c:pt>
                <c:pt idx="42">
                  <c:v>1.5848821484892387E-4</c:v>
                </c:pt>
                <c:pt idx="43">
                  <c:v>1.56812028984974E-4</c:v>
                </c:pt>
                <c:pt idx="44">
                  <c:v>1.5509640353567807E-4</c:v>
                </c:pt>
                <c:pt idx="45">
                  <c:v>1.5334133833118914E-4</c:v>
                </c:pt>
                <c:pt idx="46">
                  <c:v>1.515468334554546E-4</c:v>
                </c:pt>
                <c:pt idx="47">
                  <c:v>1.4971288890847442E-4</c:v>
                </c:pt>
                <c:pt idx="48">
                  <c:v>1.4783950469024858E-4</c:v>
                </c:pt>
                <c:pt idx="49">
                  <c:v>1.4592668089643797E-4</c:v>
                </c:pt>
                <c:pt idx="50">
                  <c:v>1.4397441772812569E-4</c:v>
                </c:pt>
                <c:pt idx="51">
                  <c:v>1.4198271410766259E-4</c:v>
                </c:pt>
                <c:pt idx="52">
                  <c:v>1.3995157080033574E-4</c:v>
                </c:pt>
                <c:pt idx="53">
                  <c:v>1.3788098884084449E-4</c:v>
                </c:pt>
                <c:pt idx="54">
                  <c:v>1.3577096617931273E-4</c:v>
                </c:pt>
                <c:pt idx="55">
                  <c:v>1.3362150490466192E-4</c:v>
                </c:pt>
                <c:pt idx="56">
                  <c:v>1.3143260288892529E-4</c:v>
                </c:pt>
                <c:pt idx="57">
                  <c:v>1.2920426229911486E-4</c:v>
                </c:pt>
                <c:pt idx="58">
                  <c:v>1.269364809291734E-4</c:v>
                </c:pt>
                <c:pt idx="59">
                  <c:v>1.2462925987236816E-4</c:v>
                </c:pt>
                <c:pt idx="60">
                  <c:v>1.2228260030005696E-4</c:v>
                </c:pt>
                <c:pt idx="61">
                  <c:v>1.1989649988904687E-4</c:v>
                </c:pt>
                <c:pt idx="62">
                  <c:v>1.1747096947439737E-4</c:v>
                </c:pt>
                <c:pt idx="63">
                  <c:v>1.1500599968524566E-4</c:v>
                </c:pt>
                <c:pt idx="64">
                  <c:v>1.1250159052159175E-4</c:v>
                </c:pt>
                <c:pt idx="65">
                  <c:v>1.0995774198343563E-4</c:v>
                </c:pt>
                <c:pt idx="66">
                  <c:v>1.0737445407077735E-4</c:v>
                </c:pt>
                <c:pt idx="67">
                  <c:v>1.0475172547560101E-4</c:v>
                </c:pt>
                <c:pt idx="68">
                  <c:v>1.0208955879441575E-4</c:v>
                </c:pt>
                <c:pt idx="69">
                  <c:v>9.9387952738728245E-5</c:v>
                </c:pt>
                <c:pt idx="70">
                  <c:v>9.6646907308538572E-5</c:v>
                </c:pt>
                <c:pt idx="71">
                  <c:v>9.38664225038467E-5</c:v>
                </c:pt>
                <c:pt idx="72">
                  <c:v>9.1046498324652615E-5</c:v>
                </c:pt>
                <c:pt idx="73">
                  <c:v>8.8187134770956305E-5</c:v>
                </c:pt>
                <c:pt idx="74">
                  <c:v>8.5288331842757809E-5</c:v>
                </c:pt>
                <c:pt idx="75">
                  <c:v>8.2350088075860837E-5</c:v>
                </c:pt>
                <c:pt idx="76">
                  <c:v>7.9372406379135378E-5</c:v>
                </c:pt>
                <c:pt idx="77">
                  <c:v>7.635528530790768E-5</c:v>
                </c:pt>
                <c:pt idx="78">
                  <c:v>7.3298724862177824E-5</c:v>
                </c:pt>
                <c:pt idx="79">
                  <c:v>7.0202725041945728E-5</c:v>
                </c:pt>
                <c:pt idx="80">
                  <c:v>6.7067285847211474E-5</c:v>
                </c:pt>
                <c:pt idx="81">
                  <c:v>6.3892407277974967E-5</c:v>
                </c:pt>
                <c:pt idx="82">
                  <c:v>6.0678089334236302E-5</c:v>
                </c:pt>
                <c:pt idx="83">
                  <c:v>5.7424330395618678E-5</c:v>
                </c:pt>
                <c:pt idx="84">
                  <c:v>5.4131133683353037E-5</c:v>
                </c:pt>
                <c:pt idx="85">
                  <c:v>5.0798497596585169E-5</c:v>
                </c:pt>
                <c:pt idx="86">
                  <c:v>4.7426422135315137E-5</c:v>
                </c:pt>
                <c:pt idx="87">
                  <c:v>4.4014907299542851E-5</c:v>
                </c:pt>
                <c:pt idx="88">
                  <c:v>4.0563953089268407E-5</c:v>
                </c:pt>
                <c:pt idx="89">
                  <c:v>3.7073559504491703E-5</c:v>
                </c:pt>
                <c:pt idx="90">
                  <c:v>3.3543726545212868E-5</c:v>
                </c:pt>
                <c:pt idx="91">
                  <c:v>2.9974452434874536E-5</c:v>
                </c:pt>
                <c:pt idx="92">
                  <c:v>2.6365740707068681E-5</c:v>
                </c:pt>
                <c:pt idx="93">
                  <c:v>2.2717589604760661E-5</c:v>
                </c:pt>
                <c:pt idx="94">
                  <c:v>1.9029999127950391E-5</c:v>
                </c:pt>
                <c:pt idx="95">
                  <c:v>1.5302969276638021E-5</c:v>
                </c:pt>
                <c:pt idx="96">
                  <c:v>1.153650005082338E-5</c:v>
                </c:pt>
                <c:pt idx="97">
                  <c:v>7.7305914505065116E-6</c:v>
                </c:pt>
                <c:pt idx="98">
                  <c:v>3.8852434756874569E-6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3C-42E9-B5B6-64F9EBA3F0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2519759"/>
        <c:axId val="1302544239"/>
      </c:lineChart>
      <c:catAx>
        <c:axId val="1302519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02544239"/>
        <c:crosses val="autoZero"/>
        <c:auto val="1"/>
        <c:lblAlgn val="ctr"/>
        <c:lblOffset val="100"/>
        <c:noMultiLvlLbl val="0"/>
      </c:catAx>
      <c:valAx>
        <c:axId val="1302544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02519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Mesh 726350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1984921940858374"/>
          <c:y val="8.4244696685641579E-2"/>
          <c:w val="0.82254376080495673"/>
          <c:h val="0.61892711805402167"/>
        </c:manualLayout>
      </c:layout>
      <c:lineChart>
        <c:grouping val="standard"/>
        <c:varyColors val="0"/>
        <c:ser>
          <c:idx val="0"/>
          <c:order val="0"/>
          <c:tx>
            <c:strRef>
              <c:f>'6150'!$B$5</c:f>
              <c:strCache>
                <c:ptCount val="1"/>
                <c:pt idx="0">
                  <c:v>sim-Velocity [ m s^-1 ]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[1]laminar19200!$A$6:$A$105</c:f>
              <c:numCache>
                <c:formatCode>General</c:formatCode>
                <c:ptCount val="100"/>
                <c:pt idx="0">
                  <c:v>0</c:v>
                </c:pt>
                <c:pt idx="1">
                  <c:v>2.0201951300000002E-3</c:v>
                </c:pt>
                <c:pt idx="2">
                  <c:v>4.0403902500000003E-3</c:v>
                </c:pt>
                <c:pt idx="3">
                  <c:v>6.0605853799999996E-3</c:v>
                </c:pt>
                <c:pt idx="4">
                  <c:v>8.0807805099999998E-3</c:v>
                </c:pt>
                <c:pt idx="5">
                  <c:v>1.0100975599999999E-2</c:v>
                </c:pt>
                <c:pt idx="6">
                  <c:v>1.2121170800000001E-2</c:v>
                </c:pt>
                <c:pt idx="7">
                  <c:v>1.4141365899999999E-2</c:v>
                </c:pt>
                <c:pt idx="8">
                  <c:v>1.6161561000000001E-2</c:v>
                </c:pt>
                <c:pt idx="9">
                  <c:v>1.8181756100000002E-2</c:v>
                </c:pt>
                <c:pt idx="10">
                  <c:v>2.02019513E-2</c:v>
                </c:pt>
                <c:pt idx="11">
                  <c:v>2.22221464E-2</c:v>
                </c:pt>
                <c:pt idx="12">
                  <c:v>2.42423415E-2</c:v>
                </c:pt>
                <c:pt idx="13">
                  <c:v>2.6262536600000001E-2</c:v>
                </c:pt>
                <c:pt idx="14">
                  <c:v>2.8282731799999999E-2</c:v>
                </c:pt>
                <c:pt idx="15">
                  <c:v>3.0302926899999999E-2</c:v>
                </c:pt>
                <c:pt idx="16">
                  <c:v>3.2323122000000003E-2</c:v>
                </c:pt>
                <c:pt idx="17">
                  <c:v>3.4343317200000001E-2</c:v>
                </c:pt>
                <c:pt idx="18">
                  <c:v>3.6363512299999998E-2</c:v>
                </c:pt>
                <c:pt idx="19">
                  <c:v>3.8383707400000001E-2</c:v>
                </c:pt>
                <c:pt idx="20">
                  <c:v>4.0403902499999998E-2</c:v>
                </c:pt>
                <c:pt idx="21">
                  <c:v>4.2424097700000003E-2</c:v>
                </c:pt>
                <c:pt idx="22">
                  <c:v>4.44442928E-2</c:v>
                </c:pt>
                <c:pt idx="23">
                  <c:v>4.6464487899999997E-2</c:v>
                </c:pt>
                <c:pt idx="24">
                  <c:v>4.8484683000000001E-2</c:v>
                </c:pt>
                <c:pt idx="25">
                  <c:v>5.0504878199999999E-2</c:v>
                </c:pt>
                <c:pt idx="26">
                  <c:v>5.2525073300000003E-2</c:v>
                </c:pt>
                <c:pt idx="27">
                  <c:v>5.4545268399999999E-2</c:v>
                </c:pt>
                <c:pt idx="28">
                  <c:v>5.6565463500000003E-2</c:v>
                </c:pt>
                <c:pt idx="29">
                  <c:v>5.8585658700000001E-2</c:v>
                </c:pt>
                <c:pt idx="30">
                  <c:v>6.0605853799999998E-2</c:v>
                </c:pt>
                <c:pt idx="31">
                  <c:v>6.2626048899999995E-2</c:v>
                </c:pt>
                <c:pt idx="32">
                  <c:v>6.4646244000000005E-2</c:v>
                </c:pt>
                <c:pt idx="33">
                  <c:v>6.6666439199999997E-2</c:v>
                </c:pt>
                <c:pt idx="34">
                  <c:v>6.8686634299999993E-2</c:v>
                </c:pt>
                <c:pt idx="35">
                  <c:v>7.0706829400000004E-2</c:v>
                </c:pt>
                <c:pt idx="36">
                  <c:v>7.2727024599999995E-2</c:v>
                </c:pt>
                <c:pt idx="37">
                  <c:v>7.4747219700000006E-2</c:v>
                </c:pt>
                <c:pt idx="38">
                  <c:v>7.6767422299999999E-2</c:v>
                </c:pt>
                <c:pt idx="39">
                  <c:v>7.8787624799999997E-2</c:v>
                </c:pt>
                <c:pt idx="40">
                  <c:v>8.0807827400000004E-2</c:v>
                </c:pt>
                <c:pt idx="41">
                  <c:v>8.2828029999999997E-2</c:v>
                </c:pt>
                <c:pt idx="42">
                  <c:v>8.4848232600000004E-2</c:v>
                </c:pt>
                <c:pt idx="43">
                  <c:v>8.6868435100000002E-2</c:v>
                </c:pt>
                <c:pt idx="44">
                  <c:v>8.8888637699999995E-2</c:v>
                </c:pt>
                <c:pt idx="45">
                  <c:v>9.0908840300000002E-2</c:v>
                </c:pt>
                <c:pt idx="46">
                  <c:v>9.2929042899999995E-2</c:v>
                </c:pt>
                <c:pt idx="47">
                  <c:v>9.4949245500000001E-2</c:v>
                </c:pt>
                <c:pt idx="48">
                  <c:v>9.6969448E-2</c:v>
                </c:pt>
                <c:pt idx="49">
                  <c:v>9.8989650600000006E-2</c:v>
                </c:pt>
                <c:pt idx="50">
                  <c:v>0.101009853</c:v>
                </c:pt>
                <c:pt idx="51">
                  <c:v>0.10303005599999999</c:v>
                </c:pt>
                <c:pt idx="52">
                  <c:v>0.10505025799999999</c:v>
                </c:pt>
                <c:pt idx="53">
                  <c:v>0.10707046100000001</c:v>
                </c:pt>
                <c:pt idx="54">
                  <c:v>0.109090663</c:v>
                </c:pt>
                <c:pt idx="55">
                  <c:v>0.111110866</c:v>
                </c:pt>
                <c:pt idx="56">
                  <c:v>0.113131069</c:v>
                </c:pt>
                <c:pt idx="57">
                  <c:v>0.115151271</c:v>
                </c:pt>
                <c:pt idx="58">
                  <c:v>0.117171474</c:v>
                </c:pt>
                <c:pt idx="59">
                  <c:v>0.119191676</c:v>
                </c:pt>
                <c:pt idx="60">
                  <c:v>0.12121187899999999</c:v>
                </c:pt>
                <c:pt idx="61">
                  <c:v>0.12323208200000001</c:v>
                </c:pt>
                <c:pt idx="62">
                  <c:v>0.125252277</c:v>
                </c:pt>
                <c:pt idx="63">
                  <c:v>0.12727248699999999</c:v>
                </c:pt>
                <c:pt idx="64">
                  <c:v>0.12929269700000001</c:v>
                </c:pt>
                <c:pt idx="65">
                  <c:v>0.13131289199999999</c:v>
                </c:pt>
                <c:pt idx="66">
                  <c:v>0.13333308699999999</c:v>
                </c:pt>
                <c:pt idx="67">
                  <c:v>0.13535329700000001</c:v>
                </c:pt>
                <c:pt idx="68">
                  <c:v>0.13737350700000001</c:v>
                </c:pt>
                <c:pt idx="69">
                  <c:v>0.13939370200000001</c:v>
                </c:pt>
                <c:pt idx="70">
                  <c:v>0.14141389700000001</c:v>
                </c:pt>
                <c:pt idx="71">
                  <c:v>0.14343410700000001</c:v>
                </c:pt>
                <c:pt idx="72">
                  <c:v>0.145454317</c:v>
                </c:pt>
                <c:pt idx="73">
                  <c:v>0.147474512</c:v>
                </c:pt>
                <c:pt idx="74">
                  <c:v>0.149494708</c:v>
                </c:pt>
                <c:pt idx="75">
                  <c:v>0.151514918</c:v>
                </c:pt>
                <c:pt idx="76">
                  <c:v>0.15353512799999999</c:v>
                </c:pt>
                <c:pt idx="77">
                  <c:v>0.155555323</c:v>
                </c:pt>
                <c:pt idx="78">
                  <c:v>0.157575518</c:v>
                </c:pt>
                <c:pt idx="79">
                  <c:v>0.15959572799999999</c:v>
                </c:pt>
                <c:pt idx="80">
                  <c:v>0.16161593799999999</c:v>
                </c:pt>
                <c:pt idx="81">
                  <c:v>0.16363613299999999</c:v>
                </c:pt>
                <c:pt idx="82">
                  <c:v>0.16565632799999999</c:v>
                </c:pt>
                <c:pt idx="83">
                  <c:v>0.16767653800000001</c:v>
                </c:pt>
                <c:pt idx="84">
                  <c:v>0.16969674800000001</c:v>
                </c:pt>
                <c:pt idx="85">
                  <c:v>0.17171694300000001</c:v>
                </c:pt>
                <c:pt idx="86">
                  <c:v>0.17373713900000001</c:v>
                </c:pt>
                <c:pt idx="87">
                  <c:v>0.17575734900000001</c:v>
                </c:pt>
                <c:pt idx="88">
                  <c:v>0.177777559</c:v>
                </c:pt>
                <c:pt idx="89">
                  <c:v>0.179797754</c:v>
                </c:pt>
                <c:pt idx="90">
                  <c:v>0.18181794900000001</c:v>
                </c:pt>
                <c:pt idx="91">
                  <c:v>0.183838159</c:v>
                </c:pt>
                <c:pt idx="92">
                  <c:v>0.185858369</c:v>
                </c:pt>
                <c:pt idx="93">
                  <c:v>0.187878564</c:v>
                </c:pt>
                <c:pt idx="94">
                  <c:v>0.189898759</c:v>
                </c:pt>
                <c:pt idx="95">
                  <c:v>0.19191896899999999</c:v>
                </c:pt>
                <c:pt idx="96">
                  <c:v>0.193939164</c:v>
                </c:pt>
                <c:pt idx="97">
                  <c:v>0.19595937399999999</c:v>
                </c:pt>
                <c:pt idx="98">
                  <c:v>0.19797956899999999</c:v>
                </c:pt>
                <c:pt idx="99">
                  <c:v>0.19999977899999999</c:v>
                </c:pt>
              </c:numCache>
            </c:numRef>
          </c:cat>
          <c:val>
            <c:numRef>
              <c:f>'6150'!$B$6:$B$105</c:f>
              <c:numCache>
                <c:formatCode>0.00E+00</c:formatCode>
                <c:ptCount val="100"/>
                <c:pt idx="0">
                  <c:v>1.9327399799999999E-4</c:v>
                </c:pt>
                <c:pt idx="1">
                  <c:v>1.9336177499999999E-4</c:v>
                </c:pt>
                <c:pt idx="2">
                  <c:v>1.9344956700000001E-4</c:v>
                </c:pt>
                <c:pt idx="3">
                  <c:v>1.93500513E-4</c:v>
                </c:pt>
                <c:pt idx="4">
                  <c:v>1.93207525E-4</c:v>
                </c:pt>
                <c:pt idx="5">
                  <c:v>1.9292993200000001E-4</c:v>
                </c:pt>
                <c:pt idx="6">
                  <c:v>1.9276050400000001E-4</c:v>
                </c:pt>
                <c:pt idx="7">
                  <c:v>1.9259116400000001E-4</c:v>
                </c:pt>
                <c:pt idx="8">
                  <c:v>1.9234666300000001E-4</c:v>
                </c:pt>
                <c:pt idx="9">
                  <c:v>1.9199839200000001E-4</c:v>
                </c:pt>
                <c:pt idx="10">
                  <c:v>1.91650135E-4</c:v>
                </c:pt>
                <c:pt idx="11">
                  <c:v>1.9130187899999999E-4</c:v>
                </c:pt>
                <c:pt idx="12">
                  <c:v>1.9095362200000001E-4</c:v>
                </c:pt>
                <c:pt idx="13">
                  <c:v>1.90605366E-4</c:v>
                </c:pt>
                <c:pt idx="14">
                  <c:v>1.9024907699999999E-4</c:v>
                </c:pt>
                <c:pt idx="15">
                  <c:v>1.8987212399999999E-4</c:v>
                </c:pt>
                <c:pt idx="16">
                  <c:v>1.8949518599999999E-4</c:v>
                </c:pt>
                <c:pt idx="17">
                  <c:v>1.8911826200000001E-4</c:v>
                </c:pt>
                <c:pt idx="18">
                  <c:v>1.8874127999999999E-4</c:v>
                </c:pt>
                <c:pt idx="19">
                  <c:v>1.8836434199999999E-4</c:v>
                </c:pt>
                <c:pt idx="20">
                  <c:v>1.8770722099999999E-4</c:v>
                </c:pt>
                <c:pt idx="21">
                  <c:v>1.8701277399999999E-4</c:v>
                </c:pt>
                <c:pt idx="22">
                  <c:v>1.8632222800000001E-4</c:v>
                </c:pt>
                <c:pt idx="23">
                  <c:v>1.8563435900000001E-4</c:v>
                </c:pt>
                <c:pt idx="24">
                  <c:v>1.8485089800000001E-4</c:v>
                </c:pt>
                <c:pt idx="25">
                  <c:v>1.83984026E-4</c:v>
                </c:pt>
                <c:pt idx="26">
                  <c:v>1.8311713899999999E-4</c:v>
                </c:pt>
                <c:pt idx="27">
                  <c:v>1.82250267E-4</c:v>
                </c:pt>
                <c:pt idx="28">
                  <c:v>1.8138339499999999E-4</c:v>
                </c:pt>
                <c:pt idx="29">
                  <c:v>1.8051650800000001E-4</c:v>
                </c:pt>
                <c:pt idx="30">
                  <c:v>1.7967760499999999E-4</c:v>
                </c:pt>
                <c:pt idx="31">
                  <c:v>1.7883925500000001E-4</c:v>
                </c:pt>
                <c:pt idx="32">
                  <c:v>1.78000919E-4</c:v>
                </c:pt>
                <c:pt idx="33">
                  <c:v>1.7716259799999999E-4</c:v>
                </c:pt>
                <c:pt idx="34">
                  <c:v>1.7632424699999999E-4</c:v>
                </c:pt>
                <c:pt idx="35">
                  <c:v>1.7548589700000001E-4</c:v>
                </c:pt>
                <c:pt idx="36">
                  <c:v>1.74647575E-4</c:v>
                </c:pt>
                <c:pt idx="37">
                  <c:v>1.7376786899999999E-4</c:v>
                </c:pt>
                <c:pt idx="38">
                  <c:v>1.7231216799999999E-4</c:v>
                </c:pt>
                <c:pt idx="39">
                  <c:v>1.7084981700000001E-4</c:v>
                </c:pt>
                <c:pt idx="40">
                  <c:v>1.6938740700000001E-4</c:v>
                </c:pt>
                <c:pt idx="41">
                  <c:v>1.67925013E-4</c:v>
                </c:pt>
                <c:pt idx="42">
                  <c:v>1.66462632E-4</c:v>
                </c:pt>
                <c:pt idx="43">
                  <c:v>1.6500026699999999E-4</c:v>
                </c:pt>
                <c:pt idx="44">
                  <c:v>1.6353787199999999E-4</c:v>
                </c:pt>
                <c:pt idx="45">
                  <c:v>1.6207549200000001E-4</c:v>
                </c:pt>
                <c:pt idx="46">
                  <c:v>1.60522832E-4</c:v>
                </c:pt>
                <c:pt idx="47">
                  <c:v>1.58926458E-4</c:v>
                </c:pt>
                <c:pt idx="48">
                  <c:v>1.56973707E-4</c:v>
                </c:pt>
                <c:pt idx="49">
                  <c:v>1.5490145600000001E-4</c:v>
                </c:pt>
                <c:pt idx="50">
                  <c:v>1.52801731E-4</c:v>
                </c:pt>
                <c:pt idx="51">
                  <c:v>1.5068758500000001E-4</c:v>
                </c:pt>
                <c:pt idx="52">
                  <c:v>1.4857346799999999E-4</c:v>
                </c:pt>
                <c:pt idx="53">
                  <c:v>1.46459337E-4</c:v>
                </c:pt>
                <c:pt idx="54">
                  <c:v>1.4434522E-4</c:v>
                </c:pt>
                <c:pt idx="55">
                  <c:v>1.4223110300000001E-4</c:v>
                </c:pt>
                <c:pt idx="56">
                  <c:v>1.40090284E-4</c:v>
                </c:pt>
                <c:pt idx="57">
                  <c:v>1.3791829399999999E-4</c:v>
                </c:pt>
                <c:pt idx="58">
                  <c:v>1.35634953E-4</c:v>
                </c:pt>
                <c:pt idx="59">
                  <c:v>1.3319843899999999E-4</c:v>
                </c:pt>
                <c:pt idx="60">
                  <c:v>1.3074069300000001E-4</c:v>
                </c:pt>
                <c:pt idx="61">
                  <c:v>1.2825000199999999E-4</c:v>
                </c:pt>
                <c:pt idx="62">
                  <c:v>1.25759325E-4</c:v>
                </c:pt>
                <c:pt idx="63">
                  <c:v>1.2326866300000001E-4</c:v>
                </c:pt>
                <c:pt idx="64">
                  <c:v>1.20777993E-4</c:v>
                </c:pt>
                <c:pt idx="65">
                  <c:v>1.1828732399999999E-4</c:v>
                </c:pt>
                <c:pt idx="66">
                  <c:v>1.15796662E-4</c:v>
                </c:pt>
                <c:pt idx="67">
                  <c:v>1.1330599199999999E-4</c:v>
                </c:pt>
                <c:pt idx="68">
                  <c:v>1.1081249199999999E-4</c:v>
                </c:pt>
                <c:pt idx="69">
                  <c:v>1.08229651E-4</c:v>
                </c:pt>
                <c:pt idx="70">
                  <c:v>1.05140505E-4</c:v>
                </c:pt>
                <c:pt idx="71">
                  <c:v>1.01481601E-4</c:v>
                </c:pt>
                <c:pt idx="72">
                  <c:v>9.7790842099999999E-5</c:v>
                </c:pt>
                <c:pt idx="73">
                  <c:v>9.4100076200000001E-5</c:v>
                </c:pt>
                <c:pt idx="74">
                  <c:v>9.0409332200000006E-5</c:v>
                </c:pt>
                <c:pt idx="75">
                  <c:v>8.6718566299999995E-5</c:v>
                </c:pt>
                <c:pt idx="76">
                  <c:v>8.3027807699999999E-5</c:v>
                </c:pt>
                <c:pt idx="77">
                  <c:v>7.9337056400000003E-5</c:v>
                </c:pt>
                <c:pt idx="78">
                  <c:v>7.5646297800000006E-5</c:v>
                </c:pt>
                <c:pt idx="79">
                  <c:v>7.1955539199999996E-5</c:v>
                </c:pt>
                <c:pt idx="80">
                  <c:v>6.8264787799999995E-5</c:v>
                </c:pt>
                <c:pt idx="81">
                  <c:v>6.4477681000000002E-5</c:v>
                </c:pt>
                <c:pt idx="82">
                  <c:v>6.0946262200000002E-5</c:v>
                </c:pt>
                <c:pt idx="83">
                  <c:v>5.7380359100000003E-5</c:v>
                </c:pt>
                <c:pt idx="84">
                  <c:v>5.3794115999999998E-5</c:v>
                </c:pt>
                <c:pt idx="85">
                  <c:v>5.0207869200000003E-5</c:v>
                </c:pt>
                <c:pt idx="86">
                  <c:v>4.6621622499999999E-5</c:v>
                </c:pt>
                <c:pt idx="87">
                  <c:v>4.3035375699999997E-5</c:v>
                </c:pt>
                <c:pt idx="88">
                  <c:v>3.9449132599999999E-5</c:v>
                </c:pt>
                <c:pt idx="89">
                  <c:v>3.5862878600000001E-5</c:v>
                </c:pt>
                <c:pt idx="90">
                  <c:v>3.2276642699999998E-5</c:v>
                </c:pt>
                <c:pt idx="91">
                  <c:v>2.86903905E-5</c:v>
                </c:pt>
                <c:pt idx="92">
                  <c:v>2.5104145599999998E-5</c:v>
                </c:pt>
                <c:pt idx="93">
                  <c:v>2.1517898899999998E-5</c:v>
                </c:pt>
                <c:pt idx="94">
                  <c:v>1.7931653899999999E-5</c:v>
                </c:pt>
                <c:pt idx="95">
                  <c:v>1.43454081E-5</c:v>
                </c:pt>
                <c:pt idx="96">
                  <c:v>1.07591613E-5</c:v>
                </c:pt>
                <c:pt idx="97">
                  <c:v>7.1729155000000003E-6</c:v>
                </c:pt>
                <c:pt idx="98">
                  <c:v>3.58666898E-6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65-421D-A3DE-FD80182E836A}"/>
            </c:ext>
          </c:extLst>
        </c:ser>
        <c:ser>
          <c:idx val="1"/>
          <c:order val="1"/>
          <c:tx>
            <c:strRef>
              <c:f>[1]laminar19200!$C$5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[1]laminar19200!$A$6:$A$105</c:f>
              <c:numCache>
                <c:formatCode>General</c:formatCode>
                <c:ptCount val="100"/>
                <c:pt idx="0">
                  <c:v>0</c:v>
                </c:pt>
                <c:pt idx="1">
                  <c:v>2.0201951300000002E-3</c:v>
                </c:pt>
                <c:pt idx="2">
                  <c:v>4.0403902500000003E-3</c:v>
                </c:pt>
                <c:pt idx="3">
                  <c:v>6.0605853799999996E-3</c:v>
                </c:pt>
                <c:pt idx="4">
                  <c:v>8.0807805099999998E-3</c:v>
                </c:pt>
                <c:pt idx="5">
                  <c:v>1.0100975599999999E-2</c:v>
                </c:pt>
                <c:pt idx="6">
                  <c:v>1.2121170800000001E-2</c:v>
                </c:pt>
                <c:pt idx="7">
                  <c:v>1.4141365899999999E-2</c:v>
                </c:pt>
                <c:pt idx="8">
                  <c:v>1.6161561000000001E-2</c:v>
                </c:pt>
                <c:pt idx="9">
                  <c:v>1.8181756100000002E-2</c:v>
                </c:pt>
                <c:pt idx="10">
                  <c:v>2.02019513E-2</c:v>
                </c:pt>
                <c:pt idx="11">
                  <c:v>2.22221464E-2</c:v>
                </c:pt>
                <c:pt idx="12">
                  <c:v>2.42423415E-2</c:v>
                </c:pt>
                <c:pt idx="13">
                  <c:v>2.6262536600000001E-2</c:v>
                </c:pt>
                <c:pt idx="14">
                  <c:v>2.8282731799999999E-2</c:v>
                </c:pt>
                <c:pt idx="15">
                  <c:v>3.0302926899999999E-2</c:v>
                </c:pt>
                <c:pt idx="16">
                  <c:v>3.2323122000000003E-2</c:v>
                </c:pt>
                <c:pt idx="17">
                  <c:v>3.4343317200000001E-2</c:v>
                </c:pt>
                <c:pt idx="18">
                  <c:v>3.6363512299999998E-2</c:v>
                </c:pt>
                <c:pt idx="19">
                  <c:v>3.8383707400000001E-2</c:v>
                </c:pt>
                <c:pt idx="20">
                  <c:v>4.0403902499999998E-2</c:v>
                </c:pt>
                <c:pt idx="21">
                  <c:v>4.2424097700000003E-2</c:v>
                </c:pt>
                <c:pt idx="22">
                  <c:v>4.44442928E-2</c:v>
                </c:pt>
                <c:pt idx="23">
                  <c:v>4.6464487899999997E-2</c:v>
                </c:pt>
                <c:pt idx="24">
                  <c:v>4.8484683000000001E-2</c:v>
                </c:pt>
                <c:pt idx="25">
                  <c:v>5.0504878199999999E-2</c:v>
                </c:pt>
                <c:pt idx="26">
                  <c:v>5.2525073300000003E-2</c:v>
                </c:pt>
                <c:pt idx="27">
                  <c:v>5.4545268399999999E-2</c:v>
                </c:pt>
                <c:pt idx="28">
                  <c:v>5.6565463500000003E-2</c:v>
                </c:pt>
                <c:pt idx="29">
                  <c:v>5.8585658700000001E-2</c:v>
                </c:pt>
                <c:pt idx="30">
                  <c:v>6.0605853799999998E-2</c:v>
                </c:pt>
                <c:pt idx="31">
                  <c:v>6.2626048899999995E-2</c:v>
                </c:pt>
                <c:pt idx="32">
                  <c:v>6.4646244000000005E-2</c:v>
                </c:pt>
                <c:pt idx="33">
                  <c:v>6.6666439199999997E-2</c:v>
                </c:pt>
                <c:pt idx="34">
                  <c:v>6.8686634299999993E-2</c:v>
                </c:pt>
                <c:pt idx="35">
                  <c:v>7.0706829400000004E-2</c:v>
                </c:pt>
                <c:pt idx="36">
                  <c:v>7.2727024599999995E-2</c:v>
                </c:pt>
                <c:pt idx="37">
                  <c:v>7.4747219700000006E-2</c:v>
                </c:pt>
                <c:pt idx="38">
                  <c:v>7.6767422299999999E-2</c:v>
                </c:pt>
                <c:pt idx="39">
                  <c:v>7.8787624799999997E-2</c:v>
                </c:pt>
                <c:pt idx="40">
                  <c:v>8.0807827400000004E-2</c:v>
                </c:pt>
                <c:pt idx="41">
                  <c:v>8.2828029999999997E-2</c:v>
                </c:pt>
                <c:pt idx="42">
                  <c:v>8.4848232600000004E-2</c:v>
                </c:pt>
                <c:pt idx="43">
                  <c:v>8.6868435100000002E-2</c:v>
                </c:pt>
                <c:pt idx="44">
                  <c:v>8.8888637699999995E-2</c:v>
                </c:pt>
                <c:pt idx="45">
                  <c:v>9.0908840300000002E-2</c:v>
                </c:pt>
                <c:pt idx="46">
                  <c:v>9.2929042899999995E-2</c:v>
                </c:pt>
                <c:pt idx="47">
                  <c:v>9.4949245500000001E-2</c:v>
                </c:pt>
                <c:pt idx="48">
                  <c:v>9.6969448E-2</c:v>
                </c:pt>
                <c:pt idx="49">
                  <c:v>9.8989650600000006E-2</c:v>
                </c:pt>
                <c:pt idx="50">
                  <c:v>0.101009853</c:v>
                </c:pt>
                <c:pt idx="51">
                  <c:v>0.10303005599999999</c:v>
                </c:pt>
                <c:pt idx="52">
                  <c:v>0.10505025799999999</c:v>
                </c:pt>
                <c:pt idx="53">
                  <c:v>0.10707046100000001</c:v>
                </c:pt>
                <c:pt idx="54">
                  <c:v>0.109090663</c:v>
                </c:pt>
                <c:pt idx="55">
                  <c:v>0.111110866</c:v>
                </c:pt>
                <c:pt idx="56">
                  <c:v>0.113131069</c:v>
                </c:pt>
                <c:pt idx="57">
                  <c:v>0.115151271</c:v>
                </c:pt>
                <c:pt idx="58">
                  <c:v>0.117171474</c:v>
                </c:pt>
                <c:pt idx="59">
                  <c:v>0.119191676</c:v>
                </c:pt>
                <c:pt idx="60">
                  <c:v>0.12121187899999999</c:v>
                </c:pt>
                <c:pt idx="61">
                  <c:v>0.12323208200000001</c:v>
                </c:pt>
                <c:pt idx="62">
                  <c:v>0.125252277</c:v>
                </c:pt>
                <c:pt idx="63">
                  <c:v>0.12727248699999999</c:v>
                </c:pt>
                <c:pt idx="64">
                  <c:v>0.12929269700000001</c:v>
                </c:pt>
                <c:pt idx="65">
                  <c:v>0.13131289199999999</c:v>
                </c:pt>
                <c:pt idx="66">
                  <c:v>0.13333308699999999</c:v>
                </c:pt>
                <c:pt idx="67">
                  <c:v>0.13535329700000001</c:v>
                </c:pt>
                <c:pt idx="68">
                  <c:v>0.13737350700000001</c:v>
                </c:pt>
                <c:pt idx="69">
                  <c:v>0.13939370200000001</c:v>
                </c:pt>
                <c:pt idx="70">
                  <c:v>0.14141389700000001</c:v>
                </c:pt>
                <c:pt idx="71">
                  <c:v>0.14343410700000001</c:v>
                </c:pt>
                <c:pt idx="72">
                  <c:v>0.145454317</c:v>
                </c:pt>
                <c:pt idx="73">
                  <c:v>0.147474512</c:v>
                </c:pt>
                <c:pt idx="74">
                  <c:v>0.149494708</c:v>
                </c:pt>
                <c:pt idx="75">
                  <c:v>0.151514918</c:v>
                </c:pt>
                <c:pt idx="76">
                  <c:v>0.15353512799999999</c:v>
                </c:pt>
                <c:pt idx="77">
                  <c:v>0.155555323</c:v>
                </c:pt>
                <c:pt idx="78">
                  <c:v>0.157575518</c:v>
                </c:pt>
                <c:pt idx="79">
                  <c:v>0.15959572799999999</c:v>
                </c:pt>
                <c:pt idx="80">
                  <c:v>0.16161593799999999</c:v>
                </c:pt>
                <c:pt idx="81">
                  <c:v>0.16363613299999999</c:v>
                </c:pt>
                <c:pt idx="82">
                  <c:v>0.16565632799999999</c:v>
                </c:pt>
                <c:pt idx="83">
                  <c:v>0.16767653800000001</c:v>
                </c:pt>
                <c:pt idx="84">
                  <c:v>0.16969674800000001</c:v>
                </c:pt>
                <c:pt idx="85">
                  <c:v>0.17171694300000001</c:v>
                </c:pt>
                <c:pt idx="86">
                  <c:v>0.17373713900000001</c:v>
                </c:pt>
                <c:pt idx="87">
                  <c:v>0.17575734900000001</c:v>
                </c:pt>
                <c:pt idx="88">
                  <c:v>0.177777559</c:v>
                </c:pt>
                <c:pt idx="89">
                  <c:v>0.179797754</c:v>
                </c:pt>
                <c:pt idx="90">
                  <c:v>0.18181794900000001</c:v>
                </c:pt>
                <c:pt idx="91">
                  <c:v>0.183838159</c:v>
                </c:pt>
                <c:pt idx="92">
                  <c:v>0.185858369</c:v>
                </c:pt>
                <c:pt idx="93">
                  <c:v>0.187878564</c:v>
                </c:pt>
                <c:pt idx="94">
                  <c:v>0.189898759</c:v>
                </c:pt>
                <c:pt idx="95">
                  <c:v>0.19191896899999999</c:v>
                </c:pt>
                <c:pt idx="96">
                  <c:v>0.193939164</c:v>
                </c:pt>
                <c:pt idx="97">
                  <c:v>0.19595937399999999</c:v>
                </c:pt>
                <c:pt idx="98">
                  <c:v>0.19797956899999999</c:v>
                </c:pt>
                <c:pt idx="99">
                  <c:v>0.19999977899999999</c:v>
                </c:pt>
              </c:numCache>
            </c:numRef>
          </c:cat>
          <c:val>
            <c:numRef>
              <c:f>[1]laminar19200!$C$6:$C$105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65-421D-A3DE-FD80182E836A}"/>
            </c:ext>
          </c:extLst>
        </c:ser>
        <c:ser>
          <c:idx val="2"/>
          <c:order val="2"/>
          <c:tx>
            <c:strRef>
              <c:f>'6150'!$H$5</c:f>
              <c:strCache>
                <c:ptCount val="1"/>
                <c:pt idx="0">
                  <c:v>Analytical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'6150'!$H$6:$H$104</c:f>
              <c:numCache>
                <c:formatCode>0.00E+00</c:formatCode>
                <c:ptCount val="99"/>
                <c:pt idx="0">
                  <c:v>1.9327399799999999E-4</c:v>
                </c:pt>
                <c:pt idx="1">
                  <c:v>1.9325427817394323E-4</c:v>
                </c:pt>
                <c:pt idx="2">
                  <c:v>1.9319511869577305E-4</c:v>
                </c:pt>
                <c:pt idx="3">
                  <c:v>1.9309651956548937E-4</c:v>
                </c:pt>
                <c:pt idx="4">
                  <c:v>1.9295848078231131E-4</c:v>
                </c:pt>
                <c:pt idx="5">
                  <c:v>1.927810023046557E-4</c:v>
                </c:pt>
                <c:pt idx="6">
                  <c:v>1.925640841518499E-4</c:v>
                </c:pt>
                <c:pt idx="7">
                  <c:v>1.9230772632779846E-4</c:v>
                </c:pt>
                <c:pt idx="8">
                  <c:v>1.9201192883250141E-4</c:v>
                </c:pt>
                <c:pt idx="9">
                  <c:v>1.9167669168352903E-4</c:v>
                </c:pt>
                <c:pt idx="10">
                  <c:v>1.9130201484769292E-4</c:v>
                </c:pt>
                <c:pt idx="11">
                  <c:v>1.9088789834061115E-4</c:v>
                </c:pt>
                <c:pt idx="12">
                  <c:v>1.9043434216228374E-4</c:v>
                </c:pt>
                <c:pt idx="13">
                  <c:v>1.899413463380901E-4</c:v>
                </c:pt>
                <c:pt idx="14">
                  <c:v>1.8940891081922366E-4</c:v>
                </c:pt>
                <c:pt idx="15">
                  <c:v>1.8883703562911158E-4</c:v>
                </c:pt>
                <c:pt idx="16">
                  <c:v>1.8822572136124177E-4</c:v>
                </c:pt>
                <c:pt idx="17">
                  <c:v>1.8757496686573142E-4</c:v>
                </c:pt>
                <c:pt idx="18">
                  <c:v>1.868847726989754E-4</c:v>
                </c:pt>
                <c:pt idx="19">
                  <c:v>1.8615513889806671E-4</c:v>
                </c:pt>
                <c:pt idx="20">
                  <c:v>1.8538606539077166E-4</c:v>
                </c:pt>
                <c:pt idx="21">
                  <c:v>1.8457755221223094E-4</c:v>
                </c:pt>
                <c:pt idx="22">
                  <c:v>1.8372959936244462E-4</c:v>
                </c:pt>
                <c:pt idx="23">
                  <c:v>1.8284220688631468E-4</c:v>
                </c:pt>
                <c:pt idx="24">
                  <c:v>1.8191537469598929E-4</c:v>
                </c:pt>
                <c:pt idx="25">
                  <c:v>1.8094910283441827E-4</c:v>
                </c:pt>
                <c:pt idx="26">
                  <c:v>1.7994339130160162E-4</c:v>
                </c:pt>
                <c:pt idx="27">
                  <c:v>1.7889824009753927E-4</c:v>
                </c:pt>
                <c:pt idx="28">
                  <c:v>1.7781364927689467E-4</c:v>
                </c:pt>
                <c:pt idx="29">
                  <c:v>1.7668961873229335E-4</c:v>
                </c:pt>
                <c:pt idx="30">
                  <c:v>1.7552614851644636E-4</c:v>
                </c:pt>
                <c:pt idx="31">
                  <c:v>1.743232409291195E-4</c:v>
                </c:pt>
                <c:pt idx="32">
                  <c:v>1.730808914449672E-4</c:v>
                </c:pt>
                <c:pt idx="33">
                  <c:v>1.7179910228956927E-4</c:v>
                </c:pt>
                <c:pt idx="34">
                  <c:v>1.704778734629257E-4</c:v>
                </c:pt>
                <c:pt idx="35">
                  <c:v>1.6911720503336565E-4</c:v>
                </c:pt>
                <c:pt idx="36">
                  <c:v>1.6771709686618305E-4</c:v>
                </c:pt>
                <c:pt idx="37">
                  <c:v>1.6627754902775481E-4</c:v>
                </c:pt>
                <c:pt idx="38">
                  <c:v>1.6479856151808088E-4</c:v>
                </c:pt>
                <c:pt idx="39">
                  <c:v>1.6328013433716134E-4</c:v>
                </c:pt>
                <c:pt idx="40">
                  <c:v>1.6172226756308667E-4</c:v>
                </c:pt>
                <c:pt idx="41">
                  <c:v>1.601249610416281E-4</c:v>
                </c:pt>
                <c:pt idx="42">
                  <c:v>1.5848821484892387E-4</c:v>
                </c:pt>
                <c:pt idx="43">
                  <c:v>1.56812028984974E-4</c:v>
                </c:pt>
                <c:pt idx="44">
                  <c:v>1.5509640353567807E-4</c:v>
                </c:pt>
                <c:pt idx="45">
                  <c:v>1.5334133833118914E-4</c:v>
                </c:pt>
                <c:pt idx="46">
                  <c:v>1.515468334554546E-4</c:v>
                </c:pt>
                <c:pt idx="47">
                  <c:v>1.4971288890847442E-4</c:v>
                </c:pt>
                <c:pt idx="48">
                  <c:v>1.4783950469024858E-4</c:v>
                </c:pt>
                <c:pt idx="49">
                  <c:v>1.4592668089643797E-4</c:v>
                </c:pt>
                <c:pt idx="50">
                  <c:v>1.4397441772812569E-4</c:v>
                </c:pt>
                <c:pt idx="51">
                  <c:v>1.4198271410766259E-4</c:v>
                </c:pt>
                <c:pt idx="52">
                  <c:v>1.3995157080033574E-4</c:v>
                </c:pt>
                <c:pt idx="53">
                  <c:v>1.3788098884084449E-4</c:v>
                </c:pt>
                <c:pt idx="54">
                  <c:v>1.3577096617931273E-4</c:v>
                </c:pt>
                <c:pt idx="55">
                  <c:v>1.3362150490466192E-4</c:v>
                </c:pt>
                <c:pt idx="56">
                  <c:v>1.3143260288892529E-4</c:v>
                </c:pt>
                <c:pt idx="57">
                  <c:v>1.2920426229911486E-4</c:v>
                </c:pt>
                <c:pt idx="58">
                  <c:v>1.269364809291734E-4</c:v>
                </c:pt>
                <c:pt idx="59">
                  <c:v>1.2462925987236816E-4</c:v>
                </c:pt>
                <c:pt idx="60">
                  <c:v>1.2228260030005696E-4</c:v>
                </c:pt>
                <c:pt idx="61">
                  <c:v>1.1989649988904687E-4</c:v>
                </c:pt>
                <c:pt idx="62">
                  <c:v>1.1747096947439737E-4</c:v>
                </c:pt>
                <c:pt idx="63">
                  <c:v>1.1500599968524566E-4</c:v>
                </c:pt>
                <c:pt idx="64">
                  <c:v>1.1250159052159175E-4</c:v>
                </c:pt>
                <c:pt idx="65">
                  <c:v>1.0995774198343563E-4</c:v>
                </c:pt>
                <c:pt idx="66">
                  <c:v>1.0737445407077735E-4</c:v>
                </c:pt>
                <c:pt idx="67">
                  <c:v>1.0475172547560101E-4</c:v>
                </c:pt>
                <c:pt idx="68">
                  <c:v>1.0208955879441575E-4</c:v>
                </c:pt>
                <c:pt idx="69">
                  <c:v>9.9387952738728245E-5</c:v>
                </c:pt>
                <c:pt idx="70">
                  <c:v>9.6646907308538572E-5</c:v>
                </c:pt>
                <c:pt idx="71">
                  <c:v>9.38664225038467E-5</c:v>
                </c:pt>
                <c:pt idx="72">
                  <c:v>9.1046498324652615E-5</c:v>
                </c:pt>
                <c:pt idx="73">
                  <c:v>8.8187134770956305E-5</c:v>
                </c:pt>
                <c:pt idx="74">
                  <c:v>8.5288331842757809E-5</c:v>
                </c:pt>
                <c:pt idx="75">
                  <c:v>8.2350088075860837E-5</c:v>
                </c:pt>
                <c:pt idx="76">
                  <c:v>7.9372406379135378E-5</c:v>
                </c:pt>
                <c:pt idx="77">
                  <c:v>7.635528530790768E-5</c:v>
                </c:pt>
                <c:pt idx="78">
                  <c:v>7.3298724862177824E-5</c:v>
                </c:pt>
                <c:pt idx="79">
                  <c:v>7.0202725041945728E-5</c:v>
                </c:pt>
                <c:pt idx="80">
                  <c:v>6.7067285847211474E-5</c:v>
                </c:pt>
                <c:pt idx="81">
                  <c:v>6.3892407277974967E-5</c:v>
                </c:pt>
                <c:pt idx="82">
                  <c:v>6.0678089334236302E-5</c:v>
                </c:pt>
                <c:pt idx="83">
                  <c:v>5.7424330395618678E-5</c:v>
                </c:pt>
                <c:pt idx="84">
                  <c:v>5.4131133683353037E-5</c:v>
                </c:pt>
                <c:pt idx="85">
                  <c:v>5.0798497596585169E-5</c:v>
                </c:pt>
                <c:pt idx="86">
                  <c:v>4.7426422135315137E-5</c:v>
                </c:pt>
                <c:pt idx="87">
                  <c:v>4.4014907299542851E-5</c:v>
                </c:pt>
                <c:pt idx="88">
                  <c:v>4.0563953089268407E-5</c:v>
                </c:pt>
                <c:pt idx="89">
                  <c:v>3.7073559504491703E-5</c:v>
                </c:pt>
                <c:pt idx="90">
                  <c:v>3.3543726545212868E-5</c:v>
                </c:pt>
                <c:pt idx="91">
                  <c:v>2.9974452434874536E-5</c:v>
                </c:pt>
                <c:pt idx="92">
                  <c:v>2.6365740707068681E-5</c:v>
                </c:pt>
                <c:pt idx="93">
                  <c:v>2.2717589604760661E-5</c:v>
                </c:pt>
                <c:pt idx="94">
                  <c:v>1.9029999127950391E-5</c:v>
                </c:pt>
                <c:pt idx="95">
                  <c:v>1.5302969276638021E-5</c:v>
                </c:pt>
                <c:pt idx="96">
                  <c:v>1.153650005082338E-5</c:v>
                </c:pt>
                <c:pt idx="97">
                  <c:v>7.7305914505065116E-6</c:v>
                </c:pt>
                <c:pt idx="98">
                  <c:v>3.8852434756874569E-6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65-421D-A3DE-FD80182E83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2519759"/>
        <c:axId val="1302544239"/>
      </c:lineChart>
      <c:catAx>
        <c:axId val="1302519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02544239"/>
        <c:crosses val="autoZero"/>
        <c:auto val="1"/>
        <c:lblAlgn val="ctr"/>
        <c:lblOffset val="100"/>
        <c:noMultiLvlLbl val="0"/>
      </c:catAx>
      <c:valAx>
        <c:axId val="1302544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02519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Mesh 726350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1984921940858374"/>
          <c:y val="8.4244696685641579E-2"/>
          <c:w val="0.82254376080495673"/>
          <c:h val="0.61892711805402167"/>
        </c:manualLayout>
      </c:layout>
      <c:lineChart>
        <c:grouping val="standard"/>
        <c:varyColors val="0"/>
        <c:ser>
          <c:idx val="0"/>
          <c:order val="0"/>
          <c:tx>
            <c:strRef>
              <c:f>'17k'!$B$5</c:f>
              <c:strCache>
                <c:ptCount val="1"/>
                <c:pt idx="0">
                  <c:v>sim-Velocity [ m s^-1 ]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[1]laminar19200!$A$6:$A$105</c:f>
              <c:numCache>
                <c:formatCode>General</c:formatCode>
                <c:ptCount val="100"/>
                <c:pt idx="0">
                  <c:v>0</c:v>
                </c:pt>
                <c:pt idx="1">
                  <c:v>2.0201951300000002E-3</c:v>
                </c:pt>
                <c:pt idx="2">
                  <c:v>4.0403902500000003E-3</c:v>
                </c:pt>
                <c:pt idx="3">
                  <c:v>6.0605853799999996E-3</c:v>
                </c:pt>
                <c:pt idx="4">
                  <c:v>8.0807805099999998E-3</c:v>
                </c:pt>
                <c:pt idx="5">
                  <c:v>1.0100975599999999E-2</c:v>
                </c:pt>
                <c:pt idx="6">
                  <c:v>1.2121170800000001E-2</c:v>
                </c:pt>
                <c:pt idx="7">
                  <c:v>1.4141365899999999E-2</c:v>
                </c:pt>
                <c:pt idx="8">
                  <c:v>1.6161561000000001E-2</c:v>
                </c:pt>
                <c:pt idx="9">
                  <c:v>1.8181756100000002E-2</c:v>
                </c:pt>
                <c:pt idx="10">
                  <c:v>2.02019513E-2</c:v>
                </c:pt>
                <c:pt idx="11">
                  <c:v>2.22221464E-2</c:v>
                </c:pt>
                <c:pt idx="12">
                  <c:v>2.42423415E-2</c:v>
                </c:pt>
                <c:pt idx="13">
                  <c:v>2.6262536600000001E-2</c:v>
                </c:pt>
                <c:pt idx="14">
                  <c:v>2.8282731799999999E-2</c:v>
                </c:pt>
                <c:pt idx="15">
                  <c:v>3.0302926899999999E-2</c:v>
                </c:pt>
                <c:pt idx="16">
                  <c:v>3.2323122000000003E-2</c:v>
                </c:pt>
                <c:pt idx="17">
                  <c:v>3.4343317200000001E-2</c:v>
                </c:pt>
                <c:pt idx="18">
                  <c:v>3.6363512299999998E-2</c:v>
                </c:pt>
                <c:pt idx="19">
                  <c:v>3.8383707400000001E-2</c:v>
                </c:pt>
                <c:pt idx="20">
                  <c:v>4.0403902499999998E-2</c:v>
                </c:pt>
                <c:pt idx="21">
                  <c:v>4.2424097700000003E-2</c:v>
                </c:pt>
                <c:pt idx="22">
                  <c:v>4.44442928E-2</c:v>
                </c:pt>
                <c:pt idx="23">
                  <c:v>4.6464487899999997E-2</c:v>
                </c:pt>
                <c:pt idx="24">
                  <c:v>4.8484683000000001E-2</c:v>
                </c:pt>
                <c:pt idx="25">
                  <c:v>5.0504878199999999E-2</c:v>
                </c:pt>
                <c:pt idx="26">
                  <c:v>5.2525073300000003E-2</c:v>
                </c:pt>
                <c:pt idx="27">
                  <c:v>5.4545268399999999E-2</c:v>
                </c:pt>
                <c:pt idx="28">
                  <c:v>5.6565463500000003E-2</c:v>
                </c:pt>
                <c:pt idx="29">
                  <c:v>5.8585658700000001E-2</c:v>
                </c:pt>
                <c:pt idx="30">
                  <c:v>6.0605853799999998E-2</c:v>
                </c:pt>
                <c:pt idx="31">
                  <c:v>6.2626048899999995E-2</c:v>
                </c:pt>
                <c:pt idx="32">
                  <c:v>6.4646244000000005E-2</c:v>
                </c:pt>
                <c:pt idx="33">
                  <c:v>6.6666439199999997E-2</c:v>
                </c:pt>
                <c:pt idx="34">
                  <c:v>6.8686634299999993E-2</c:v>
                </c:pt>
                <c:pt idx="35">
                  <c:v>7.0706829400000004E-2</c:v>
                </c:pt>
                <c:pt idx="36">
                  <c:v>7.2727024599999995E-2</c:v>
                </c:pt>
                <c:pt idx="37">
                  <c:v>7.4747219700000006E-2</c:v>
                </c:pt>
                <c:pt idx="38">
                  <c:v>7.6767422299999999E-2</c:v>
                </c:pt>
                <c:pt idx="39">
                  <c:v>7.8787624799999997E-2</c:v>
                </c:pt>
                <c:pt idx="40">
                  <c:v>8.0807827400000004E-2</c:v>
                </c:pt>
                <c:pt idx="41">
                  <c:v>8.2828029999999997E-2</c:v>
                </c:pt>
                <c:pt idx="42">
                  <c:v>8.4848232600000004E-2</c:v>
                </c:pt>
                <c:pt idx="43">
                  <c:v>8.6868435100000002E-2</c:v>
                </c:pt>
                <c:pt idx="44">
                  <c:v>8.8888637699999995E-2</c:v>
                </c:pt>
                <c:pt idx="45">
                  <c:v>9.0908840300000002E-2</c:v>
                </c:pt>
                <c:pt idx="46">
                  <c:v>9.2929042899999995E-2</c:v>
                </c:pt>
                <c:pt idx="47">
                  <c:v>9.4949245500000001E-2</c:v>
                </c:pt>
                <c:pt idx="48">
                  <c:v>9.6969448E-2</c:v>
                </c:pt>
                <c:pt idx="49">
                  <c:v>9.8989650600000006E-2</c:v>
                </c:pt>
                <c:pt idx="50">
                  <c:v>0.101009853</c:v>
                </c:pt>
                <c:pt idx="51">
                  <c:v>0.10303005599999999</c:v>
                </c:pt>
                <c:pt idx="52">
                  <c:v>0.10505025799999999</c:v>
                </c:pt>
                <c:pt idx="53">
                  <c:v>0.10707046100000001</c:v>
                </c:pt>
                <c:pt idx="54">
                  <c:v>0.109090663</c:v>
                </c:pt>
                <c:pt idx="55">
                  <c:v>0.111110866</c:v>
                </c:pt>
                <c:pt idx="56">
                  <c:v>0.113131069</c:v>
                </c:pt>
                <c:pt idx="57">
                  <c:v>0.115151271</c:v>
                </c:pt>
                <c:pt idx="58">
                  <c:v>0.117171474</c:v>
                </c:pt>
                <c:pt idx="59">
                  <c:v>0.119191676</c:v>
                </c:pt>
                <c:pt idx="60">
                  <c:v>0.12121187899999999</c:v>
                </c:pt>
                <c:pt idx="61">
                  <c:v>0.12323208200000001</c:v>
                </c:pt>
                <c:pt idx="62">
                  <c:v>0.125252277</c:v>
                </c:pt>
                <c:pt idx="63">
                  <c:v>0.12727248699999999</c:v>
                </c:pt>
                <c:pt idx="64">
                  <c:v>0.12929269700000001</c:v>
                </c:pt>
                <c:pt idx="65">
                  <c:v>0.13131289199999999</c:v>
                </c:pt>
                <c:pt idx="66">
                  <c:v>0.13333308699999999</c:v>
                </c:pt>
                <c:pt idx="67">
                  <c:v>0.13535329700000001</c:v>
                </c:pt>
                <c:pt idx="68">
                  <c:v>0.13737350700000001</c:v>
                </c:pt>
                <c:pt idx="69">
                  <c:v>0.13939370200000001</c:v>
                </c:pt>
                <c:pt idx="70">
                  <c:v>0.14141389700000001</c:v>
                </c:pt>
                <c:pt idx="71">
                  <c:v>0.14343410700000001</c:v>
                </c:pt>
                <c:pt idx="72">
                  <c:v>0.145454317</c:v>
                </c:pt>
                <c:pt idx="73">
                  <c:v>0.147474512</c:v>
                </c:pt>
                <c:pt idx="74">
                  <c:v>0.149494708</c:v>
                </c:pt>
                <c:pt idx="75">
                  <c:v>0.151514918</c:v>
                </c:pt>
                <c:pt idx="76">
                  <c:v>0.15353512799999999</c:v>
                </c:pt>
                <c:pt idx="77">
                  <c:v>0.155555323</c:v>
                </c:pt>
                <c:pt idx="78">
                  <c:v>0.157575518</c:v>
                </c:pt>
                <c:pt idx="79">
                  <c:v>0.15959572799999999</c:v>
                </c:pt>
                <c:pt idx="80">
                  <c:v>0.16161593799999999</c:v>
                </c:pt>
                <c:pt idx="81">
                  <c:v>0.16363613299999999</c:v>
                </c:pt>
                <c:pt idx="82">
                  <c:v>0.16565632799999999</c:v>
                </c:pt>
                <c:pt idx="83">
                  <c:v>0.16767653800000001</c:v>
                </c:pt>
                <c:pt idx="84">
                  <c:v>0.16969674800000001</c:v>
                </c:pt>
                <c:pt idx="85">
                  <c:v>0.17171694300000001</c:v>
                </c:pt>
                <c:pt idx="86">
                  <c:v>0.17373713900000001</c:v>
                </c:pt>
                <c:pt idx="87">
                  <c:v>0.17575734900000001</c:v>
                </c:pt>
                <c:pt idx="88">
                  <c:v>0.177777559</c:v>
                </c:pt>
                <c:pt idx="89">
                  <c:v>0.179797754</c:v>
                </c:pt>
                <c:pt idx="90">
                  <c:v>0.18181794900000001</c:v>
                </c:pt>
                <c:pt idx="91">
                  <c:v>0.183838159</c:v>
                </c:pt>
                <c:pt idx="92">
                  <c:v>0.185858369</c:v>
                </c:pt>
                <c:pt idx="93">
                  <c:v>0.187878564</c:v>
                </c:pt>
                <c:pt idx="94">
                  <c:v>0.189898759</c:v>
                </c:pt>
                <c:pt idx="95">
                  <c:v>0.19191896899999999</c:v>
                </c:pt>
                <c:pt idx="96">
                  <c:v>0.193939164</c:v>
                </c:pt>
                <c:pt idx="97">
                  <c:v>0.19595937399999999</c:v>
                </c:pt>
                <c:pt idx="98">
                  <c:v>0.19797956899999999</c:v>
                </c:pt>
                <c:pt idx="99">
                  <c:v>0.19999977899999999</c:v>
                </c:pt>
              </c:numCache>
            </c:numRef>
          </c:cat>
          <c:val>
            <c:numRef>
              <c:f>'17k'!$B$6:$B$105</c:f>
              <c:numCache>
                <c:formatCode>0.00E+00</c:formatCode>
                <c:ptCount val="100"/>
                <c:pt idx="0">
                  <c:v>1.9327399799999999E-4</c:v>
                </c:pt>
                <c:pt idx="1">
                  <c:v>1.9336177499999999E-4</c:v>
                </c:pt>
                <c:pt idx="2">
                  <c:v>1.9344956700000001E-4</c:v>
                </c:pt>
                <c:pt idx="3">
                  <c:v>1.93500513E-4</c:v>
                </c:pt>
                <c:pt idx="4">
                  <c:v>1.93207525E-4</c:v>
                </c:pt>
                <c:pt idx="5">
                  <c:v>1.9292993200000001E-4</c:v>
                </c:pt>
                <c:pt idx="6">
                  <c:v>1.9276050400000001E-4</c:v>
                </c:pt>
                <c:pt idx="7">
                  <c:v>1.9259116400000001E-4</c:v>
                </c:pt>
                <c:pt idx="8">
                  <c:v>1.9234666300000001E-4</c:v>
                </c:pt>
                <c:pt idx="9">
                  <c:v>1.9199839200000001E-4</c:v>
                </c:pt>
                <c:pt idx="10">
                  <c:v>1.91650135E-4</c:v>
                </c:pt>
                <c:pt idx="11">
                  <c:v>1.9130187899999999E-4</c:v>
                </c:pt>
                <c:pt idx="12">
                  <c:v>1.9095362200000001E-4</c:v>
                </c:pt>
                <c:pt idx="13">
                  <c:v>1.90605366E-4</c:v>
                </c:pt>
                <c:pt idx="14">
                  <c:v>1.9024907699999999E-4</c:v>
                </c:pt>
                <c:pt idx="15">
                  <c:v>1.8987212399999999E-4</c:v>
                </c:pt>
                <c:pt idx="16">
                  <c:v>1.8949518599999999E-4</c:v>
                </c:pt>
                <c:pt idx="17">
                  <c:v>1.8911826200000001E-4</c:v>
                </c:pt>
                <c:pt idx="18">
                  <c:v>1.8874127999999999E-4</c:v>
                </c:pt>
                <c:pt idx="19">
                  <c:v>1.8836434199999999E-4</c:v>
                </c:pt>
                <c:pt idx="20">
                  <c:v>1.8770722099999999E-4</c:v>
                </c:pt>
                <c:pt idx="21">
                  <c:v>1.8701277399999999E-4</c:v>
                </c:pt>
                <c:pt idx="22">
                  <c:v>1.8632222800000001E-4</c:v>
                </c:pt>
                <c:pt idx="23">
                  <c:v>1.8563435900000001E-4</c:v>
                </c:pt>
                <c:pt idx="24">
                  <c:v>1.8485089800000001E-4</c:v>
                </c:pt>
                <c:pt idx="25">
                  <c:v>1.83984026E-4</c:v>
                </c:pt>
                <c:pt idx="26">
                  <c:v>1.8311713899999999E-4</c:v>
                </c:pt>
                <c:pt idx="27">
                  <c:v>1.82250267E-4</c:v>
                </c:pt>
                <c:pt idx="28">
                  <c:v>1.8138339499999999E-4</c:v>
                </c:pt>
                <c:pt idx="29">
                  <c:v>1.8051650800000001E-4</c:v>
                </c:pt>
                <c:pt idx="30">
                  <c:v>1.7967760499999999E-4</c:v>
                </c:pt>
                <c:pt idx="31">
                  <c:v>1.7883925500000001E-4</c:v>
                </c:pt>
                <c:pt idx="32">
                  <c:v>1.78000919E-4</c:v>
                </c:pt>
                <c:pt idx="33">
                  <c:v>1.7716259799999999E-4</c:v>
                </c:pt>
                <c:pt idx="34">
                  <c:v>1.7632424699999999E-4</c:v>
                </c:pt>
                <c:pt idx="35">
                  <c:v>1.7548589700000001E-4</c:v>
                </c:pt>
                <c:pt idx="36">
                  <c:v>1.74647575E-4</c:v>
                </c:pt>
                <c:pt idx="37">
                  <c:v>1.7376786899999999E-4</c:v>
                </c:pt>
                <c:pt idx="38">
                  <c:v>1.7231216799999999E-4</c:v>
                </c:pt>
                <c:pt idx="39">
                  <c:v>1.7084981700000001E-4</c:v>
                </c:pt>
                <c:pt idx="40">
                  <c:v>1.6938740700000001E-4</c:v>
                </c:pt>
                <c:pt idx="41">
                  <c:v>1.67925013E-4</c:v>
                </c:pt>
                <c:pt idx="42">
                  <c:v>1.66462632E-4</c:v>
                </c:pt>
                <c:pt idx="43">
                  <c:v>1.6500026699999999E-4</c:v>
                </c:pt>
                <c:pt idx="44">
                  <c:v>1.6353787199999999E-4</c:v>
                </c:pt>
                <c:pt idx="45">
                  <c:v>1.6207549200000001E-4</c:v>
                </c:pt>
                <c:pt idx="46">
                  <c:v>1.60522832E-4</c:v>
                </c:pt>
                <c:pt idx="47">
                  <c:v>1.58926458E-4</c:v>
                </c:pt>
                <c:pt idx="48">
                  <c:v>1.56973707E-4</c:v>
                </c:pt>
                <c:pt idx="49">
                  <c:v>1.5490145600000001E-4</c:v>
                </c:pt>
                <c:pt idx="50">
                  <c:v>1.52801731E-4</c:v>
                </c:pt>
                <c:pt idx="51">
                  <c:v>1.5068758500000001E-4</c:v>
                </c:pt>
                <c:pt idx="52">
                  <c:v>1.4857346799999999E-4</c:v>
                </c:pt>
                <c:pt idx="53">
                  <c:v>1.46459337E-4</c:v>
                </c:pt>
                <c:pt idx="54">
                  <c:v>1.4434522E-4</c:v>
                </c:pt>
                <c:pt idx="55">
                  <c:v>1.4223110300000001E-4</c:v>
                </c:pt>
                <c:pt idx="56">
                  <c:v>1.40090284E-4</c:v>
                </c:pt>
                <c:pt idx="57">
                  <c:v>1.3791829399999999E-4</c:v>
                </c:pt>
                <c:pt idx="58">
                  <c:v>1.35634953E-4</c:v>
                </c:pt>
                <c:pt idx="59">
                  <c:v>1.3319843899999999E-4</c:v>
                </c:pt>
                <c:pt idx="60">
                  <c:v>1.3074069300000001E-4</c:v>
                </c:pt>
                <c:pt idx="61">
                  <c:v>1.2825000199999999E-4</c:v>
                </c:pt>
                <c:pt idx="62">
                  <c:v>1.25759325E-4</c:v>
                </c:pt>
                <c:pt idx="63">
                  <c:v>1.2326866300000001E-4</c:v>
                </c:pt>
                <c:pt idx="64">
                  <c:v>1.20777993E-4</c:v>
                </c:pt>
                <c:pt idx="65">
                  <c:v>1.1828732399999999E-4</c:v>
                </c:pt>
                <c:pt idx="66">
                  <c:v>1.15796662E-4</c:v>
                </c:pt>
                <c:pt idx="67">
                  <c:v>1.1330599199999999E-4</c:v>
                </c:pt>
                <c:pt idx="68">
                  <c:v>1.1081249199999999E-4</c:v>
                </c:pt>
                <c:pt idx="69">
                  <c:v>1.08229651E-4</c:v>
                </c:pt>
                <c:pt idx="70">
                  <c:v>1.05140505E-4</c:v>
                </c:pt>
                <c:pt idx="71">
                  <c:v>1.01481601E-4</c:v>
                </c:pt>
                <c:pt idx="72">
                  <c:v>9.7790842099999999E-5</c:v>
                </c:pt>
                <c:pt idx="73">
                  <c:v>9.4100076200000001E-5</c:v>
                </c:pt>
                <c:pt idx="74">
                  <c:v>9.0409332200000006E-5</c:v>
                </c:pt>
                <c:pt idx="75">
                  <c:v>8.6718566299999995E-5</c:v>
                </c:pt>
                <c:pt idx="76">
                  <c:v>8.3027807699999999E-5</c:v>
                </c:pt>
                <c:pt idx="77">
                  <c:v>7.9337056400000003E-5</c:v>
                </c:pt>
                <c:pt idx="78">
                  <c:v>7.5646297800000006E-5</c:v>
                </c:pt>
                <c:pt idx="79">
                  <c:v>7.1955539199999996E-5</c:v>
                </c:pt>
                <c:pt idx="80">
                  <c:v>6.8264787799999995E-5</c:v>
                </c:pt>
                <c:pt idx="81">
                  <c:v>6.4477681000000002E-5</c:v>
                </c:pt>
                <c:pt idx="82">
                  <c:v>6.0946262200000002E-5</c:v>
                </c:pt>
                <c:pt idx="83">
                  <c:v>5.7380359100000003E-5</c:v>
                </c:pt>
                <c:pt idx="84">
                  <c:v>5.3794115999999998E-5</c:v>
                </c:pt>
                <c:pt idx="85">
                  <c:v>5.0207869200000003E-5</c:v>
                </c:pt>
                <c:pt idx="86">
                  <c:v>4.6621622499999999E-5</c:v>
                </c:pt>
                <c:pt idx="87">
                  <c:v>4.3035375699999997E-5</c:v>
                </c:pt>
                <c:pt idx="88">
                  <c:v>3.9449132599999999E-5</c:v>
                </c:pt>
                <c:pt idx="89">
                  <c:v>3.5862878600000001E-5</c:v>
                </c:pt>
                <c:pt idx="90">
                  <c:v>3.2276642699999998E-5</c:v>
                </c:pt>
                <c:pt idx="91">
                  <c:v>2.86903905E-5</c:v>
                </c:pt>
                <c:pt idx="92">
                  <c:v>2.5104145599999998E-5</c:v>
                </c:pt>
                <c:pt idx="93">
                  <c:v>2.1517898899999998E-5</c:v>
                </c:pt>
                <c:pt idx="94">
                  <c:v>1.7931653899999999E-5</c:v>
                </c:pt>
                <c:pt idx="95">
                  <c:v>1.43454081E-5</c:v>
                </c:pt>
                <c:pt idx="96">
                  <c:v>1.07591613E-5</c:v>
                </c:pt>
                <c:pt idx="97">
                  <c:v>7.1729155000000003E-6</c:v>
                </c:pt>
                <c:pt idx="98">
                  <c:v>3.58666898E-6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52-4AB6-8242-D0464630996A}"/>
            </c:ext>
          </c:extLst>
        </c:ser>
        <c:ser>
          <c:idx val="1"/>
          <c:order val="1"/>
          <c:tx>
            <c:strRef>
              <c:f>[1]laminar19200!$C$5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[1]laminar19200!$A$6:$A$105</c:f>
              <c:numCache>
                <c:formatCode>General</c:formatCode>
                <c:ptCount val="100"/>
                <c:pt idx="0">
                  <c:v>0</c:v>
                </c:pt>
                <c:pt idx="1">
                  <c:v>2.0201951300000002E-3</c:v>
                </c:pt>
                <c:pt idx="2">
                  <c:v>4.0403902500000003E-3</c:v>
                </c:pt>
                <c:pt idx="3">
                  <c:v>6.0605853799999996E-3</c:v>
                </c:pt>
                <c:pt idx="4">
                  <c:v>8.0807805099999998E-3</c:v>
                </c:pt>
                <c:pt idx="5">
                  <c:v>1.0100975599999999E-2</c:v>
                </c:pt>
                <c:pt idx="6">
                  <c:v>1.2121170800000001E-2</c:v>
                </c:pt>
                <c:pt idx="7">
                  <c:v>1.4141365899999999E-2</c:v>
                </c:pt>
                <c:pt idx="8">
                  <c:v>1.6161561000000001E-2</c:v>
                </c:pt>
                <c:pt idx="9">
                  <c:v>1.8181756100000002E-2</c:v>
                </c:pt>
                <c:pt idx="10">
                  <c:v>2.02019513E-2</c:v>
                </c:pt>
                <c:pt idx="11">
                  <c:v>2.22221464E-2</c:v>
                </c:pt>
                <c:pt idx="12">
                  <c:v>2.42423415E-2</c:v>
                </c:pt>
                <c:pt idx="13">
                  <c:v>2.6262536600000001E-2</c:v>
                </c:pt>
                <c:pt idx="14">
                  <c:v>2.8282731799999999E-2</c:v>
                </c:pt>
                <c:pt idx="15">
                  <c:v>3.0302926899999999E-2</c:v>
                </c:pt>
                <c:pt idx="16">
                  <c:v>3.2323122000000003E-2</c:v>
                </c:pt>
                <c:pt idx="17">
                  <c:v>3.4343317200000001E-2</c:v>
                </c:pt>
                <c:pt idx="18">
                  <c:v>3.6363512299999998E-2</c:v>
                </c:pt>
                <c:pt idx="19">
                  <c:v>3.8383707400000001E-2</c:v>
                </c:pt>
                <c:pt idx="20">
                  <c:v>4.0403902499999998E-2</c:v>
                </c:pt>
                <c:pt idx="21">
                  <c:v>4.2424097700000003E-2</c:v>
                </c:pt>
                <c:pt idx="22">
                  <c:v>4.44442928E-2</c:v>
                </c:pt>
                <c:pt idx="23">
                  <c:v>4.6464487899999997E-2</c:v>
                </c:pt>
                <c:pt idx="24">
                  <c:v>4.8484683000000001E-2</c:v>
                </c:pt>
                <c:pt idx="25">
                  <c:v>5.0504878199999999E-2</c:v>
                </c:pt>
                <c:pt idx="26">
                  <c:v>5.2525073300000003E-2</c:v>
                </c:pt>
                <c:pt idx="27">
                  <c:v>5.4545268399999999E-2</c:v>
                </c:pt>
                <c:pt idx="28">
                  <c:v>5.6565463500000003E-2</c:v>
                </c:pt>
                <c:pt idx="29">
                  <c:v>5.8585658700000001E-2</c:v>
                </c:pt>
                <c:pt idx="30">
                  <c:v>6.0605853799999998E-2</c:v>
                </c:pt>
                <c:pt idx="31">
                  <c:v>6.2626048899999995E-2</c:v>
                </c:pt>
                <c:pt idx="32">
                  <c:v>6.4646244000000005E-2</c:v>
                </c:pt>
                <c:pt idx="33">
                  <c:v>6.6666439199999997E-2</c:v>
                </c:pt>
                <c:pt idx="34">
                  <c:v>6.8686634299999993E-2</c:v>
                </c:pt>
                <c:pt idx="35">
                  <c:v>7.0706829400000004E-2</c:v>
                </c:pt>
                <c:pt idx="36">
                  <c:v>7.2727024599999995E-2</c:v>
                </c:pt>
                <c:pt idx="37">
                  <c:v>7.4747219700000006E-2</c:v>
                </c:pt>
                <c:pt idx="38">
                  <c:v>7.6767422299999999E-2</c:v>
                </c:pt>
                <c:pt idx="39">
                  <c:v>7.8787624799999997E-2</c:v>
                </c:pt>
                <c:pt idx="40">
                  <c:v>8.0807827400000004E-2</c:v>
                </c:pt>
                <c:pt idx="41">
                  <c:v>8.2828029999999997E-2</c:v>
                </c:pt>
                <c:pt idx="42">
                  <c:v>8.4848232600000004E-2</c:v>
                </c:pt>
                <c:pt idx="43">
                  <c:v>8.6868435100000002E-2</c:v>
                </c:pt>
                <c:pt idx="44">
                  <c:v>8.8888637699999995E-2</c:v>
                </c:pt>
                <c:pt idx="45">
                  <c:v>9.0908840300000002E-2</c:v>
                </c:pt>
                <c:pt idx="46">
                  <c:v>9.2929042899999995E-2</c:v>
                </c:pt>
                <c:pt idx="47">
                  <c:v>9.4949245500000001E-2</c:v>
                </c:pt>
                <c:pt idx="48">
                  <c:v>9.6969448E-2</c:v>
                </c:pt>
                <c:pt idx="49">
                  <c:v>9.8989650600000006E-2</c:v>
                </c:pt>
                <c:pt idx="50">
                  <c:v>0.101009853</c:v>
                </c:pt>
                <c:pt idx="51">
                  <c:v>0.10303005599999999</c:v>
                </c:pt>
                <c:pt idx="52">
                  <c:v>0.10505025799999999</c:v>
                </c:pt>
                <c:pt idx="53">
                  <c:v>0.10707046100000001</c:v>
                </c:pt>
                <c:pt idx="54">
                  <c:v>0.109090663</c:v>
                </c:pt>
                <c:pt idx="55">
                  <c:v>0.111110866</c:v>
                </c:pt>
                <c:pt idx="56">
                  <c:v>0.113131069</c:v>
                </c:pt>
                <c:pt idx="57">
                  <c:v>0.115151271</c:v>
                </c:pt>
                <c:pt idx="58">
                  <c:v>0.117171474</c:v>
                </c:pt>
                <c:pt idx="59">
                  <c:v>0.119191676</c:v>
                </c:pt>
                <c:pt idx="60">
                  <c:v>0.12121187899999999</c:v>
                </c:pt>
                <c:pt idx="61">
                  <c:v>0.12323208200000001</c:v>
                </c:pt>
                <c:pt idx="62">
                  <c:v>0.125252277</c:v>
                </c:pt>
                <c:pt idx="63">
                  <c:v>0.12727248699999999</c:v>
                </c:pt>
                <c:pt idx="64">
                  <c:v>0.12929269700000001</c:v>
                </c:pt>
                <c:pt idx="65">
                  <c:v>0.13131289199999999</c:v>
                </c:pt>
                <c:pt idx="66">
                  <c:v>0.13333308699999999</c:v>
                </c:pt>
                <c:pt idx="67">
                  <c:v>0.13535329700000001</c:v>
                </c:pt>
                <c:pt idx="68">
                  <c:v>0.13737350700000001</c:v>
                </c:pt>
                <c:pt idx="69">
                  <c:v>0.13939370200000001</c:v>
                </c:pt>
                <c:pt idx="70">
                  <c:v>0.14141389700000001</c:v>
                </c:pt>
                <c:pt idx="71">
                  <c:v>0.14343410700000001</c:v>
                </c:pt>
                <c:pt idx="72">
                  <c:v>0.145454317</c:v>
                </c:pt>
                <c:pt idx="73">
                  <c:v>0.147474512</c:v>
                </c:pt>
                <c:pt idx="74">
                  <c:v>0.149494708</c:v>
                </c:pt>
                <c:pt idx="75">
                  <c:v>0.151514918</c:v>
                </c:pt>
                <c:pt idx="76">
                  <c:v>0.15353512799999999</c:v>
                </c:pt>
                <c:pt idx="77">
                  <c:v>0.155555323</c:v>
                </c:pt>
                <c:pt idx="78">
                  <c:v>0.157575518</c:v>
                </c:pt>
                <c:pt idx="79">
                  <c:v>0.15959572799999999</c:v>
                </c:pt>
                <c:pt idx="80">
                  <c:v>0.16161593799999999</c:v>
                </c:pt>
                <c:pt idx="81">
                  <c:v>0.16363613299999999</c:v>
                </c:pt>
                <c:pt idx="82">
                  <c:v>0.16565632799999999</c:v>
                </c:pt>
                <c:pt idx="83">
                  <c:v>0.16767653800000001</c:v>
                </c:pt>
                <c:pt idx="84">
                  <c:v>0.16969674800000001</c:v>
                </c:pt>
                <c:pt idx="85">
                  <c:v>0.17171694300000001</c:v>
                </c:pt>
                <c:pt idx="86">
                  <c:v>0.17373713900000001</c:v>
                </c:pt>
                <c:pt idx="87">
                  <c:v>0.17575734900000001</c:v>
                </c:pt>
                <c:pt idx="88">
                  <c:v>0.177777559</c:v>
                </c:pt>
                <c:pt idx="89">
                  <c:v>0.179797754</c:v>
                </c:pt>
                <c:pt idx="90">
                  <c:v>0.18181794900000001</c:v>
                </c:pt>
                <c:pt idx="91">
                  <c:v>0.183838159</c:v>
                </c:pt>
                <c:pt idx="92">
                  <c:v>0.185858369</c:v>
                </c:pt>
                <c:pt idx="93">
                  <c:v>0.187878564</c:v>
                </c:pt>
                <c:pt idx="94">
                  <c:v>0.189898759</c:v>
                </c:pt>
                <c:pt idx="95">
                  <c:v>0.19191896899999999</c:v>
                </c:pt>
                <c:pt idx="96">
                  <c:v>0.193939164</c:v>
                </c:pt>
                <c:pt idx="97">
                  <c:v>0.19595937399999999</c:v>
                </c:pt>
                <c:pt idx="98">
                  <c:v>0.19797956899999999</c:v>
                </c:pt>
                <c:pt idx="99">
                  <c:v>0.19999977899999999</c:v>
                </c:pt>
              </c:numCache>
            </c:numRef>
          </c:cat>
          <c:val>
            <c:numRef>
              <c:f>[1]laminar19200!$C$6:$C$105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52-4AB6-8242-D0464630996A}"/>
            </c:ext>
          </c:extLst>
        </c:ser>
        <c:ser>
          <c:idx val="2"/>
          <c:order val="2"/>
          <c:tx>
            <c:strRef>
              <c:f>'17k'!$H$5</c:f>
              <c:strCache>
                <c:ptCount val="1"/>
                <c:pt idx="0">
                  <c:v>Analytical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'17k'!$H$6:$H$104</c:f>
              <c:numCache>
                <c:formatCode>0.00E+00</c:formatCode>
                <c:ptCount val="99"/>
                <c:pt idx="0">
                  <c:v>1.9327399799999999E-4</c:v>
                </c:pt>
                <c:pt idx="1">
                  <c:v>1.9325427817394323E-4</c:v>
                </c:pt>
                <c:pt idx="2">
                  <c:v>1.9319511869577305E-4</c:v>
                </c:pt>
                <c:pt idx="3">
                  <c:v>1.9309651956548937E-4</c:v>
                </c:pt>
                <c:pt idx="4">
                  <c:v>1.9295848078231131E-4</c:v>
                </c:pt>
                <c:pt idx="5">
                  <c:v>1.927810023046557E-4</c:v>
                </c:pt>
                <c:pt idx="6">
                  <c:v>1.925640841518499E-4</c:v>
                </c:pt>
                <c:pt idx="7">
                  <c:v>1.9230772632779846E-4</c:v>
                </c:pt>
                <c:pt idx="8">
                  <c:v>1.9201192883250141E-4</c:v>
                </c:pt>
                <c:pt idx="9">
                  <c:v>1.9167669168352903E-4</c:v>
                </c:pt>
                <c:pt idx="10">
                  <c:v>1.9130201484769292E-4</c:v>
                </c:pt>
                <c:pt idx="11">
                  <c:v>1.9088789834061115E-4</c:v>
                </c:pt>
                <c:pt idx="12">
                  <c:v>1.9043434216228374E-4</c:v>
                </c:pt>
                <c:pt idx="13">
                  <c:v>1.899413463380901E-4</c:v>
                </c:pt>
                <c:pt idx="14">
                  <c:v>1.8940891081922366E-4</c:v>
                </c:pt>
                <c:pt idx="15">
                  <c:v>1.8883703562911158E-4</c:v>
                </c:pt>
                <c:pt idx="16">
                  <c:v>1.8822572136124177E-4</c:v>
                </c:pt>
                <c:pt idx="17">
                  <c:v>1.8757496686573142E-4</c:v>
                </c:pt>
                <c:pt idx="18">
                  <c:v>1.868847726989754E-4</c:v>
                </c:pt>
                <c:pt idx="19">
                  <c:v>1.8615513889806671E-4</c:v>
                </c:pt>
                <c:pt idx="20">
                  <c:v>1.8538606539077166E-4</c:v>
                </c:pt>
                <c:pt idx="21">
                  <c:v>1.8457755221223094E-4</c:v>
                </c:pt>
                <c:pt idx="22">
                  <c:v>1.8372959936244462E-4</c:v>
                </c:pt>
                <c:pt idx="23">
                  <c:v>1.8284220688631468E-4</c:v>
                </c:pt>
                <c:pt idx="24">
                  <c:v>1.8191537469598929E-4</c:v>
                </c:pt>
                <c:pt idx="25">
                  <c:v>1.8094910283441827E-4</c:v>
                </c:pt>
                <c:pt idx="26">
                  <c:v>1.7994339130160162E-4</c:v>
                </c:pt>
                <c:pt idx="27">
                  <c:v>1.7889824009753927E-4</c:v>
                </c:pt>
                <c:pt idx="28">
                  <c:v>1.7781364927689467E-4</c:v>
                </c:pt>
                <c:pt idx="29">
                  <c:v>1.7668961873229335E-4</c:v>
                </c:pt>
                <c:pt idx="30">
                  <c:v>1.7552614851644636E-4</c:v>
                </c:pt>
                <c:pt idx="31">
                  <c:v>1.743232409291195E-4</c:v>
                </c:pt>
                <c:pt idx="32">
                  <c:v>1.730808914449672E-4</c:v>
                </c:pt>
                <c:pt idx="33">
                  <c:v>1.7179910228956927E-4</c:v>
                </c:pt>
                <c:pt idx="34">
                  <c:v>1.704778734629257E-4</c:v>
                </c:pt>
                <c:pt idx="35">
                  <c:v>1.6911720503336565E-4</c:v>
                </c:pt>
                <c:pt idx="36">
                  <c:v>1.6771709686618305E-4</c:v>
                </c:pt>
                <c:pt idx="37">
                  <c:v>1.6627754902775481E-4</c:v>
                </c:pt>
                <c:pt idx="38">
                  <c:v>1.6479856151808088E-4</c:v>
                </c:pt>
                <c:pt idx="39">
                  <c:v>1.6328013433716134E-4</c:v>
                </c:pt>
                <c:pt idx="40">
                  <c:v>1.6172226756308667E-4</c:v>
                </c:pt>
                <c:pt idx="41">
                  <c:v>1.601249610416281E-4</c:v>
                </c:pt>
                <c:pt idx="42">
                  <c:v>1.5848821484892387E-4</c:v>
                </c:pt>
                <c:pt idx="43">
                  <c:v>1.56812028984974E-4</c:v>
                </c:pt>
                <c:pt idx="44">
                  <c:v>1.5509640353567807E-4</c:v>
                </c:pt>
                <c:pt idx="45">
                  <c:v>1.5334133833118914E-4</c:v>
                </c:pt>
                <c:pt idx="46">
                  <c:v>1.515468334554546E-4</c:v>
                </c:pt>
                <c:pt idx="47">
                  <c:v>1.4971288890847442E-4</c:v>
                </c:pt>
                <c:pt idx="48">
                  <c:v>1.4783950469024858E-4</c:v>
                </c:pt>
                <c:pt idx="49">
                  <c:v>1.4592668089643797E-4</c:v>
                </c:pt>
                <c:pt idx="50">
                  <c:v>1.4397441772812569E-4</c:v>
                </c:pt>
                <c:pt idx="51">
                  <c:v>1.4198271410766259E-4</c:v>
                </c:pt>
                <c:pt idx="52">
                  <c:v>1.3995157080033574E-4</c:v>
                </c:pt>
                <c:pt idx="53">
                  <c:v>1.3788098884084449E-4</c:v>
                </c:pt>
                <c:pt idx="54">
                  <c:v>1.3577096617931273E-4</c:v>
                </c:pt>
                <c:pt idx="55">
                  <c:v>1.3362150490466192E-4</c:v>
                </c:pt>
                <c:pt idx="56">
                  <c:v>1.3143260288892529E-4</c:v>
                </c:pt>
                <c:pt idx="57">
                  <c:v>1.2920426229911486E-4</c:v>
                </c:pt>
                <c:pt idx="58">
                  <c:v>1.269364809291734E-4</c:v>
                </c:pt>
                <c:pt idx="59">
                  <c:v>1.2462925987236816E-4</c:v>
                </c:pt>
                <c:pt idx="60">
                  <c:v>1.2228260030005696E-4</c:v>
                </c:pt>
                <c:pt idx="61">
                  <c:v>1.1989649988904687E-4</c:v>
                </c:pt>
                <c:pt idx="62">
                  <c:v>1.1747096947439737E-4</c:v>
                </c:pt>
                <c:pt idx="63">
                  <c:v>1.1500599968524566E-4</c:v>
                </c:pt>
                <c:pt idx="64">
                  <c:v>1.1250159052159175E-4</c:v>
                </c:pt>
                <c:pt idx="65">
                  <c:v>1.0995774198343563E-4</c:v>
                </c:pt>
                <c:pt idx="66">
                  <c:v>1.0737445407077735E-4</c:v>
                </c:pt>
                <c:pt idx="67">
                  <c:v>1.0475172547560101E-4</c:v>
                </c:pt>
                <c:pt idx="68">
                  <c:v>1.0208955879441575E-4</c:v>
                </c:pt>
                <c:pt idx="69">
                  <c:v>9.9387952738728245E-5</c:v>
                </c:pt>
                <c:pt idx="70">
                  <c:v>9.6646907308538572E-5</c:v>
                </c:pt>
                <c:pt idx="71">
                  <c:v>9.38664225038467E-5</c:v>
                </c:pt>
                <c:pt idx="72">
                  <c:v>9.1046498324652615E-5</c:v>
                </c:pt>
                <c:pt idx="73">
                  <c:v>8.8187134770956305E-5</c:v>
                </c:pt>
                <c:pt idx="74">
                  <c:v>8.5288331842757809E-5</c:v>
                </c:pt>
                <c:pt idx="75">
                  <c:v>8.2350088075860837E-5</c:v>
                </c:pt>
                <c:pt idx="76">
                  <c:v>7.9372406379135378E-5</c:v>
                </c:pt>
                <c:pt idx="77">
                  <c:v>7.635528530790768E-5</c:v>
                </c:pt>
                <c:pt idx="78">
                  <c:v>7.3298724862177824E-5</c:v>
                </c:pt>
                <c:pt idx="79">
                  <c:v>7.0202725041945728E-5</c:v>
                </c:pt>
                <c:pt idx="80">
                  <c:v>6.7067285847211474E-5</c:v>
                </c:pt>
                <c:pt idx="81">
                  <c:v>6.3892407277974967E-5</c:v>
                </c:pt>
                <c:pt idx="82">
                  <c:v>6.0678089334236302E-5</c:v>
                </c:pt>
                <c:pt idx="83">
                  <c:v>5.7424330395618678E-5</c:v>
                </c:pt>
                <c:pt idx="84">
                  <c:v>5.4131133683353037E-5</c:v>
                </c:pt>
                <c:pt idx="85">
                  <c:v>5.0798497596585169E-5</c:v>
                </c:pt>
                <c:pt idx="86">
                  <c:v>4.7426422135315137E-5</c:v>
                </c:pt>
                <c:pt idx="87">
                  <c:v>4.4014907299542851E-5</c:v>
                </c:pt>
                <c:pt idx="88">
                  <c:v>4.0563953089268407E-5</c:v>
                </c:pt>
                <c:pt idx="89">
                  <c:v>3.7073559504491703E-5</c:v>
                </c:pt>
                <c:pt idx="90">
                  <c:v>3.3543726545212868E-5</c:v>
                </c:pt>
                <c:pt idx="91">
                  <c:v>2.9974452434874536E-5</c:v>
                </c:pt>
                <c:pt idx="92">
                  <c:v>2.6365740707068681E-5</c:v>
                </c:pt>
                <c:pt idx="93">
                  <c:v>2.2717589604760661E-5</c:v>
                </c:pt>
                <c:pt idx="94">
                  <c:v>1.9029999127950391E-5</c:v>
                </c:pt>
                <c:pt idx="95">
                  <c:v>1.5302969276638021E-5</c:v>
                </c:pt>
                <c:pt idx="96">
                  <c:v>1.153650005082338E-5</c:v>
                </c:pt>
                <c:pt idx="97">
                  <c:v>7.7305914505065116E-6</c:v>
                </c:pt>
                <c:pt idx="98">
                  <c:v>3.8852434756874569E-6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52-4AB6-8242-D046463099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2519759"/>
        <c:axId val="1302544239"/>
      </c:lineChart>
      <c:catAx>
        <c:axId val="1302519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02544239"/>
        <c:crosses val="autoZero"/>
        <c:auto val="1"/>
        <c:lblAlgn val="ctr"/>
        <c:lblOffset val="100"/>
        <c:noMultiLvlLbl val="0"/>
      </c:catAx>
      <c:valAx>
        <c:axId val="1302544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02519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Mesh 726350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1984921940858374"/>
          <c:y val="8.4244696685641579E-2"/>
          <c:w val="0.82254376080495673"/>
          <c:h val="0.61892711805402167"/>
        </c:manualLayout>
      </c:layout>
      <c:lineChart>
        <c:grouping val="standard"/>
        <c:varyColors val="0"/>
        <c:ser>
          <c:idx val="0"/>
          <c:order val="0"/>
          <c:tx>
            <c:strRef>
              <c:f>'53k'!$B$5</c:f>
              <c:strCache>
                <c:ptCount val="1"/>
                <c:pt idx="0">
                  <c:v>sim-Velocity [ m s^-1 ]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[1]laminar19200!$A$6:$A$105</c:f>
              <c:numCache>
                <c:formatCode>General</c:formatCode>
                <c:ptCount val="100"/>
                <c:pt idx="0">
                  <c:v>0</c:v>
                </c:pt>
                <c:pt idx="1">
                  <c:v>2.0201951300000002E-3</c:v>
                </c:pt>
                <c:pt idx="2">
                  <c:v>4.0403902500000003E-3</c:v>
                </c:pt>
                <c:pt idx="3">
                  <c:v>6.0605853799999996E-3</c:v>
                </c:pt>
                <c:pt idx="4">
                  <c:v>8.0807805099999998E-3</c:v>
                </c:pt>
                <c:pt idx="5">
                  <c:v>1.0100975599999999E-2</c:v>
                </c:pt>
                <c:pt idx="6">
                  <c:v>1.2121170800000001E-2</c:v>
                </c:pt>
                <c:pt idx="7">
                  <c:v>1.4141365899999999E-2</c:v>
                </c:pt>
                <c:pt idx="8">
                  <c:v>1.6161561000000001E-2</c:v>
                </c:pt>
                <c:pt idx="9">
                  <c:v>1.8181756100000002E-2</c:v>
                </c:pt>
                <c:pt idx="10">
                  <c:v>2.02019513E-2</c:v>
                </c:pt>
                <c:pt idx="11">
                  <c:v>2.22221464E-2</c:v>
                </c:pt>
                <c:pt idx="12">
                  <c:v>2.42423415E-2</c:v>
                </c:pt>
                <c:pt idx="13">
                  <c:v>2.6262536600000001E-2</c:v>
                </c:pt>
                <c:pt idx="14">
                  <c:v>2.8282731799999999E-2</c:v>
                </c:pt>
                <c:pt idx="15">
                  <c:v>3.0302926899999999E-2</c:v>
                </c:pt>
                <c:pt idx="16">
                  <c:v>3.2323122000000003E-2</c:v>
                </c:pt>
                <c:pt idx="17">
                  <c:v>3.4343317200000001E-2</c:v>
                </c:pt>
                <c:pt idx="18">
                  <c:v>3.6363512299999998E-2</c:v>
                </c:pt>
                <c:pt idx="19">
                  <c:v>3.8383707400000001E-2</c:v>
                </c:pt>
                <c:pt idx="20">
                  <c:v>4.0403902499999998E-2</c:v>
                </c:pt>
                <c:pt idx="21">
                  <c:v>4.2424097700000003E-2</c:v>
                </c:pt>
                <c:pt idx="22">
                  <c:v>4.44442928E-2</c:v>
                </c:pt>
                <c:pt idx="23">
                  <c:v>4.6464487899999997E-2</c:v>
                </c:pt>
                <c:pt idx="24">
                  <c:v>4.8484683000000001E-2</c:v>
                </c:pt>
                <c:pt idx="25">
                  <c:v>5.0504878199999999E-2</c:v>
                </c:pt>
                <c:pt idx="26">
                  <c:v>5.2525073300000003E-2</c:v>
                </c:pt>
                <c:pt idx="27">
                  <c:v>5.4545268399999999E-2</c:v>
                </c:pt>
                <c:pt idx="28">
                  <c:v>5.6565463500000003E-2</c:v>
                </c:pt>
                <c:pt idx="29">
                  <c:v>5.8585658700000001E-2</c:v>
                </c:pt>
                <c:pt idx="30">
                  <c:v>6.0605853799999998E-2</c:v>
                </c:pt>
                <c:pt idx="31">
                  <c:v>6.2626048899999995E-2</c:v>
                </c:pt>
                <c:pt idx="32">
                  <c:v>6.4646244000000005E-2</c:v>
                </c:pt>
                <c:pt idx="33">
                  <c:v>6.6666439199999997E-2</c:v>
                </c:pt>
                <c:pt idx="34">
                  <c:v>6.8686634299999993E-2</c:v>
                </c:pt>
                <c:pt idx="35">
                  <c:v>7.0706829400000004E-2</c:v>
                </c:pt>
                <c:pt idx="36">
                  <c:v>7.2727024599999995E-2</c:v>
                </c:pt>
                <c:pt idx="37">
                  <c:v>7.4747219700000006E-2</c:v>
                </c:pt>
                <c:pt idx="38">
                  <c:v>7.6767422299999999E-2</c:v>
                </c:pt>
                <c:pt idx="39">
                  <c:v>7.8787624799999997E-2</c:v>
                </c:pt>
                <c:pt idx="40">
                  <c:v>8.0807827400000004E-2</c:v>
                </c:pt>
                <c:pt idx="41">
                  <c:v>8.2828029999999997E-2</c:v>
                </c:pt>
                <c:pt idx="42">
                  <c:v>8.4848232600000004E-2</c:v>
                </c:pt>
                <c:pt idx="43">
                  <c:v>8.6868435100000002E-2</c:v>
                </c:pt>
                <c:pt idx="44">
                  <c:v>8.8888637699999995E-2</c:v>
                </c:pt>
                <c:pt idx="45">
                  <c:v>9.0908840300000002E-2</c:v>
                </c:pt>
                <c:pt idx="46">
                  <c:v>9.2929042899999995E-2</c:v>
                </c:pt>
                <c:pt idx="47">
                  <c:v>9.4949245500000001E-2</c:v>
                </c:pt>
                <c:pt idx="48">
                  <c:v>9.6969448E-2</c:v>
                </c:pt>
                <c:pt idx="49">
                  <c:v>9.8989650600000006E-2</c:v>
                </c:pt>
                <c:pt idx="50">
                  <c:v>0.101009853</c:v>
                </c:pt>
                <c:pt idx="51">
                  <c:v>0.10303005599999999</c:v>
                </c:pt>
                <c:pt idx="52">
                  <c:v>0.10505025799999999</c:v>
                </c:pt>
                <c:pt idx="53">
                  <c:v>0.10707046100000001</c:v>
                </c:pt>
                <c:pt idx="54">
                  <c:v>0.109090663</c:v>
                </c:pt>
                <c:pt idx="55">
                  <c:v>0.111110866</c:v>
                </c:pt>
                <c:pt idx="56">
                  <c:v>0.113131069</c:v>
                </c:pt>
                <c:pt idx="57">
                  <c:v>0.115151271</c:v>
                </c:pt>
                <c:pt idx="58">
                  <c:v>0.117171474</c:v>
                </c:pt>
                <c:pt idx="59">
                  <c:v>0.119191676</c:v>
                </c:pt>
                <c:pt idx="60">
                  <c:v>0.12121187899999999</c:v>
                </c:pt>
                <c:pt idx="61">
                  <c:v>0.12323208200000001</c:v>
                </c:pt>
                <c:pt idx="62">
                  <c:v>0.125252277</c:v>
                </c:pt>
                <c:pt idx="63">
                  <c:v>0.12727248699999999</c:v>
                </c:pt>
                <c:pt idx="64">
                  <c:v>0.12929269700000001</c:v>
                </c:pt>
                <c:pt idx="65">
                  <c:v>0.13131289199999999</c:v>
                </c:pt>
                <c:pt idx="66">
                  <c:v>0.13333308699999999</c:v>
                </c:pt>
                <c:pt idx="67">
                  <c:v>0.13535329700000001</c:v>
                </c:pt>
                <c:pt idx="68">
                  <c:v>0.13737350700000001</c:v>
                </c:pt>
                <c:pt idx="69">
                  <c:v>0.13939370200000001</c:v>
                </c:pt>
                <c:pt idx="70">
                  <c:v>0.14141389700000001</c:v>
                </c:pt>
                <c:pt idx="71">
                  <c:v>0.14343410700000001</c:v>
                </c:pt>
                <c:pt idx="72">
                  <c:v>0.145454317</c:v>
                </c:pt>
                <c:pt idx="73">
                  <c:v>0.147474512</c:v>
                </c:pt>
                <c:pt idx="74">
                  <c:v>0.149494708</c:v>
                </c:pt>
                <c:pt idx="75">
                  <c:v>0.151514918</c:v>
                </c:pt>
                <c:pt idx="76">
                  <c:v>0.15353512799999999</c:v>
                </c:pt>
                <c:pt idx="77">
                  <c:v>0.155555323</c:v>
                </c:pt>
                <c:pt idx="78">
                  <c:v>0.157575518</c:v>
                </c:pt>
                <c:pt idx="79">
                  <c:v>0.15959572799999999</c:v>
                </c:pt>
                <c:pt idx="80">
                  <c:v>0.16161593799999999</c:v>
                </c:pt>
                <c:pt idx="81">
                  <c:v>0.16363613299999999</c:v>
                </c:pt>
                <c:pt idx="82">
                  <c:v>0.16565632799999999</c:v>
                </c:pt>
                <c:pt idx="83">
                  <c:v>0.16767653800000001</c:v>
                </c:pt>
                <c:pt idx="84">
                  <c:v>0.16969674800000001</c:v>
                </c:pt>
                <c:pt idx="85">
                  <c:v>0.17171694300000001</c:v>
                </c:pt>
                <c:pt idx="86">
                  <c:v>0.17373713900000001</c:v>
                </c:pt>
                <c:pt idx="87">
                  <c:v>0.17575734900000001</c:v>
                </c:pt>
                <c:pt idx="88">
                  <c:v>0.177777559</c:v>
                </c:pt>
                <c:pt idx="89">
                  <c:v>0.179797754</c:v>
                </c:pt>
                <c:pt idx="90">
                  <c:v>0.18181794900000001</c:v>
                </c:pt>
                <c:pt idx="91">
                  <c:v>0.183838159</c:v>
                </c:pt>
                <c:pt idx="92">
                  <c:v>0.185858369</c:v>
                </c:pt>
                <c:pt idx="93">
                  <c:v>0.187878564</c:v>
                </c:pt>
                <c:pt idx="94">
                  <c:v>0.189898759</c:v>
                </c:pt>
                <c:pt idx="95">
                  <c:v>0.19191896899999999</c:v>
                </c:pt>
                <c:pt idx="96">
                  <c:v>0.193939164</c:v>
                </c:pt>
                <c:pt idx="97">
                  <c:v>0.19595937399999999</c:v>
                </c:pt>
                <c:pt idx="98">
                  <c:v>0.19797956899999999</c:v>
                </c:pt>
                <c:pt idx="99">
                  <c:v>0.19999977899999999</c:v>
                </c:pt>
              </c:numCache>
            </c:numRef>
          </c:cat>
          <c:val>
            <c:numRef>
              <c:f>'53k'!$B$6:$B$105</c:f>
              <c:numCache>
                <c:formatCode>0.00E+00</c:formatCode>
                <c:ptCount val="100"/>
                <c:pt idx="0">
                  <c:v>1.95941539E-4</c:v>
                </c:pt>
                <c:pt idx="1">
                  <c:v>1.96009394E-4</c:v>
                </c:pt>
                <c:pt idx="2">
                  <c:v>1.96062378E-4</c:v>
                </c:pt>
                <c:pt idx="3">
                  <c:v>1.9601646600000001E-4</c:v>
                </c:pt>
                <c:pt idx="4">
                  <c:v>1.95854373E-4</c:v>
                </c:pt>
                <c:pt idx="5">
                  <c:v>1.9569232200000001E-4</c:v>
                </c:pt>
                <c:pt idx="6">
                  <c:v>1.95530229E-4</c:v>
                </c:pt>
                <c:pt idx="7">
                  <c:v>1.9536817900000001E-4</c:v>
                </c:pt>
                <c:pt idx="8">
                  <c:v>1.9520611399999999E-4</c:v>
                </c:pt>
                <c:pt idx="9">
                  <c:v>1.95034547E-4</c:v>
                </c:pt>
                <c:pt idx="10">
                  <c:v>1.9464813500000001E-4</c:v>
                </c:pt>
                <c:pt idx="11">
                  <c:v>1.94258508E-4</c:v>
                </c:pt>
                <c:pt idx="12">
                  <c:v>1.9386887999999999E-4</c:v>
                </c:pt>
                <c:pt idx="13">
                  <c:v>1.9348769299999999E-4</c:v>
                </c:pt>
                <c:pt idx="14">
                  <c:v>1.9309978200000001E-4</c:v>
                </c:pt>
                <c:pt idx="15">
                  <c:v>1.9270229700000001E-4</c:v>
                </c:pt>
                <c:pt idx="16">
                  <c:v>1.92318141E-4</c:v>
                </c:pt>
                <c:pt idx="17">
                  <c:v>1.9193401399999999E-4</c:v>
                </c:pt>
                <c:pt idx="18">
                  <c:v>1.91547108E-4</c:v>
                </c:pt>
                <c:pt idx="19">
                  <c:v>1.9100286599999999E-4</c:v>
                </c:pt>
                <c:pt idx="20">
                  <c:v>1.9041592899999999E-4</c:v>
                </c:pt>
                <c:pt idx="21">
                  <c:v>1.8982974899999999E-4</c:v>
                </c:pt>
                <c:pt idx="22">
                  <c:v>1.89225408E-4</c:v>
                </c:pt>
                <c:pt idx="23">
                  <c:v>1.88656079E-4</c:v>
                </c:pt>
                <c:pt idx="24">
                  <c:v>1.8794645400000001E-4</c:v>
                </c:pt>
                <c:pt idx="25">
                  <c:v>1.8725043599999999E-4</c:v>
                </c:pt>
                <c:pt idx="26">
                  <c:v>1.86557634E-4</c:v>
                </c:pt>
                <c:pt idx="27">
                  <c:v>1.8586257599999999E-4</c:v>
                </c:pt>
                <c:pt idx="28">
                  <c:v>1.8502391999999999E-4</c:v>
                </c:pt>
                <c:pt idx="29">
                  <c:v>1.8414085199999999E-4</c:v>
                </c:pt>
                <c:pt idx="30">
                  <c:v>1.8319772800000001E-4</c:v>
                </c:pt>
                <c:pt idx="31">
                  <c:v>1.8223602100000001E-4</c:v>
                </c:pt>
                <c:pt idx="32">
                  <c:v>1.81168434E-4</c:v>
                </c:pt>
                <c:pt idx="33">
                  <c:v>1.8009882499999999E-4</c:v>
                </c:pt>
                <c:pt idx="34">
                  <c:v>1.7900988999999999E-4</c:v>
                </c:pt>
                <c:pt idx="35">
                  <c:v>1.77880589E-4</c:v>
                </c:pt>
                <c:pt idx="36">
                  <c:v>1.7667468600000001E-4</c:v>
                </c:pt>
                <c:pt idx="37">
                  <c:v>1.7544049499999999E-4</c:v>
                </c:pt>
                <c:pt idx="38">
                  <c:v>1.7418844800000001E-4</c:v>
                </c:pt>
                <c:pt idx="39">
                  <c:v>1.7287362400000001E-4</c:v>
                </c:pt>
                <c:pt idx="40">
                  <c:v>1.71471373E-4</c:v>
                </c:pt>
                <c:pt idx="41">
                  <c:v>1.70071697E-4</c:v>
                </c:pt>
                <c:pt idx="42">
                  <c:v>1.6863008199999999E-4</c:v>
                </c:pt>
                <c:pt idx="43">
                  <c:v>1.6713299599999999E-4</c:v>
                </c:pt>
                <c:pt idx="44">
                  <c:v>1.6552218599999999E-4</c:v>
                </c:pt>
                <c:pt idx="45">
                  <c:v>1.6389027600000001E-4</c:v>
                </c:pt>
                <c:pt idx="46">
                  <c:v>1.6223156099999999E-4</c:v>
                </c:pt>
                <c:pt idx="47">
                  <c:v>1.6056804499999999E-4</c:v>
                </c:pt>
                <c:pt idx="48">
                  <c:v>1.5879653799999999E-4</c:v>
                </c:pt>
                <c:pt idx="49">
                  <c:v>1.57017188E-4</c:v>
                </c:pt>
                <c:pt idx="50">
                  <c:v>1.5521969200000001E-4</c:v>
                </c:pt>
                <c:pt idx="51">
                  <c:v>1.53389192E-4</c:v>
                </c:pt>
                <c:pt idx="52">
                  <c:v>1.51480272E-4</c:v>
                </c:pt>
                <c:pt idx="53">
                  <c:v>1.49295243E-4</c:v>
                </c:pt>
                <c:pt idx="54">
                  <c:v>1.4708629199999999E-4</c:v>
                </c:pt>
                <c:pt idx="55">
                  <c:v>1.4486964200000001E-4</c:v>
                </c:pt>
                <c:pt idx="56">
                  <c:v>1.42628618E-4</c:v>
                </c:pt>
                <c:pt idx="57">
                  <c:v>1.4035834499999999E-4</c:v>
                </c:pt>
                <c:pt idx="58">
                  <c:v>1.3805516899999999E-4</c:v>
                </c:pt>
                <c:pt idx="59">
                  <c:v>1.3573070500000001E-4</c:v>
                </c:pt>
                <c:pt idx="60">
                  <c:v>1.3340484299999999E-4</c:v>
                </c:pt>
                <c:pt idx="61">
                  <c:v>1.31078996E-4</c:v>
                </c:pt>
                <c:pt idx="62">
                  <c:v>1.2871036600000001E-4</c:v>
                </c:pt>
                <c:pt idx="63">
                  <c:v>1.26201005E-4</c:v>
                </c:pt>
                <c:pt idx="64">
                  <c:v>1.2355588799999999E-4</c:v>
                </c:pt>
                <c:pt idx="65">
                  <c:v>1.20889315E-4</c:v>
                </c:pt>
                <c:pt idx="66">
                  <c:v>1.18222728E-4</c:v>
                </c:pt>
                <c:pt idx="67">
                  <c:v>1.1555614E-4</c:v>
                </c:pt>
                <c:pt idx="68">
                  <c:v>1.1288725400000001E-4</c:v>
                </c:pt>
                <c:pt idx="69">
                  <c:v>1.10113571E-4</c:v>
                </c:pt>
                <c:pt idx="70">
                  <c:v>1.06993022E-4</c:v>
                </c:pt>
                <c:pt idx="71">
                  <c:v>1.03824947E-4</c:v>
                </c:pt>
                <c:pt idx="72">
                  <c:v>1.00656871E-4</c:v>
                </c:pt>
                <c:pt idx="73">
                  <c:v>9.7488802599999996E-5</c:v>
                </c:pt>
                <c:pt idx="74">
                  <c:v>9.43207197E-5</c:v>
                </c:pt>
                <c:pt idx="75">
                  <c:v>9.1145346200000005E-5</c:v>
                </c:pt>
                <c:pt idx="76">
                  <c:v>8.7840395299999995E-5</c:v>
                </c:pt>
                <c:pt idx="77">
                  <c:v>8.4498082300000002E-5</c:v>
                </c:pt>
                <c:pt idx="78">
                  <c:v>8.1155783800000006E-5</c:v>
                </c:pt>
                <c:pt idx="79">
                  <c:v>7.7813449000000003E-5</c:v>
                </c:pt>
                <c:pt idx="80">
                  <c:v>7.4471135999999998E-5</c:v>
                </c:pt>
                <c:pt idx="81">
                  <c:v>7.1128830300000006E-5</c:v>
                </c:pt>
                <c:pt idx="82">
                  <c:v>6.778651E-5</c:v>
                </c:pt>
                <c:pt idx="83">
                  <c:v>6.4019514000000004E-5</c:v>
                </c:pt>
                <c:pt idx="84">
                  <c:v>6.00087587E-5</c:v>
                </c:pt>
                <c:pt idx="85">
                  <c:v>5.5998003500000001E-5</c:v>
                </c:pt>
                <c:pt idx="86">
                  <c:v>5.1987248300000002E-5</c:v>
                </c:pt>
                <c:pt idx="87">
                  <c:v>4.7976493100000003E-5</c:v>
                </c:pt>
                <c:pt idx="88">
                  <c:v>4.3965737899999997E-5</c:v>
                </c:pt>
                <c:pt idx="89">
                  <c:v>3.99549826E-5</c:v>
                </c:pt>
                <c:pt idx="90">
                  <c:v>3.5949378799999998E-5</c:v>
                </c:pt>
                <c:pt idx="91">
                  <c:v>3.1957148200000001E-5</c:v>
                </c:pt>
                <c:pt idx="92">
                  <c:v>2.7962565599999999E-5</c:v>
                </c:pt>
                <c:pt idx="93">
                  <c:v>2.3967979400000001E-5</c:v>
                </c:pt>
                <c:pt idx="94">
                  <c:v>1.9973395000000001E-5</c:v>
                </c:pt>
                <c:pt idx="95">
                  <c:v>1.59788087E-5</c:v>
                </c:pt>
                <c:pt idx="96">
                  <c:v>1.19842243E-5</c:v>
                </c:pt>
                <c:pt idx="97">
                  <c:v>7.9896399299999995E-6</c:v>
                </c:pt>
                <c:pt idx="98">
                  <c:v>3.9950559800000001E-6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E7-441C-B818-B50769095C4D}"/>
            </c:ext>
          </c:extLst>
        </c:ser>
        <c:ser>
          <c:idx val="1"/>
          <c:order val="1"/>
          <c:tx>
            <c:strRef>
              <c:f>[1]laminar19200!$C$5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[1]laminar19200!$A$6:$A$105</c:f>
              <c:numCache>
                <c:formatCode>General</c:formatCode>
                <c:ptCount val="100"/>
                <c:pt idx="0">
                  <c:v>0</c:v>
                </c:pt>
                <c:pt idx="1">
                  <c:v>2.0201951300000002E-3</c:v>
                </c:pt>
                <c:pt idx="2">
                  <c:v>4.0403902500000003E-3</c:v>
                </c:pt>
                <c:pt idx="3">
                  <c:v>6.0605853799999996E-3</c:v>
                </c:pt>
                <c:pt idx="4">
                  <c:v>8.0807805099999998E-3</c:v>
                </c:pt>
                <c:pt idx="5">
                  <c:v>1.0100975599999999E-2</c:v>
                </c:pt>
                <c:pt idx="6">
                  <c:v>1.2121170800000001E-2</c:v>
                </c:pt>
                <c:pt idx="7">
                  <c:v>1.4141365899999999E-2</c:v>
                </c:pt>
                <c:pt idx="8">
                  <c:v>1.6161561000000001E-2</c:v>
                </c:pt>
                <c:pt idx="9">
                  <c:v>1.8181756100000002E-2</c:v>
                </c:pt>
                <c:pt idx="10">
                  <c:v>2.02019513E-2</c:v>
                </c:pt>
                <c:pt idx="11">
                  <c:v>2.22221464E-2</c:v>
                </c:pt>
                <c:pt idx="12">
                  <c:v>2.42423415E-2</c:v>
                </c:pt>
                <c:pt idx="13">
                  <c:v>2.6262536600000001E-2</c:v>
                </c:pt>
                <c:pt idx="14">
                  <c:v>2.8282731799999999E-2</c:v>
                </c:pt>
                <c:pt idx="15">
                  <c:v>3.0302926899999999E-2</c:v>
                </c:pt>
                <c:pt idx="16">
                  <c:v>3.2323122000000003E-2</c:v>
                </c:pt>
                <c:pt idx="17">
                  <c:v>3.4343317200000001E-2</c:v>
                </c:pt>
                <c:pt idx="18">
                  <c:v>3.6363512299999998E-2</c:v>
                </c:pt>
                <c:pt idx="19">
                  <c:v>3.8383707400000001E-2</c:v>
                </c:pt>
                <c:pt idx="20">
                  <c:v>4.0403902499999998E-2</c:v>
                </c:pt>
                <c:pt idx="21">
                  <c:v>4.2424097700000003E-2</c:v>
                </c:pt>
                <c:pt idx="22">
                  <c:v>4.44442928E-2</c:v>
                </c:pt>
                <c:pt idx="23">
                  <c:v>4.6464487899999997E-2</c:v>
                </c:pt>
                <c:pt idx="24">
                  <c:v>4.8484683000000001E-2</c:v>
                </c:pt>
                <c:pt idx="25">
                  <c:v>5.0504878199999999E-2</c:v>
                </c:pt>
                <c:pt idx="26">
                  <c:v>5.2525073300000003E-2</c:v>
                </c:pt>
                <c:pt idx="27">
                  <c:v>5.4545268399999999E-2</c:v>
                </c:pt>
                <c:pt idx="28">
                  <c:v>5.6565463500000003E-2</c:v>
                </c:pt>
                <c:pt idx="29">
                  <c:v>5.8585658700000001E-2</c:v>
                </c:pt>
                <c:pt idx="30">
                  <c:v>6.0605853799999998E-2</c:v>
                </c:pt>
                <c:pt idx="31">
                  <c:v>6.2626048899999995E-2</c:v>
                </c:pt>
                <c:pt idx="32">
                  <c:v>6.4646244000000005E-2</c:v>
                </c:pt>
                <c:pt idx="33">
                  <c:v>6.6666439199999997E-2</c:v>
                </c:pt>
                <c:pt idx="34">
                  <c:v>6.8686634299999993E-2</c:v>
                </c:pt>
                <c:pt idx="35">
                  <c:v>7.0706829400000004E-2</c:v>
                </c:pt>
                <c:pt idx="36">
                  <c:v>7.2727024599999995E-2</c:v>
                </c:pt>
                <c:pt idx="37">
                  <c:v>7.4747219700000006E-2</c:v>
                </c:pt>
                <c:pt idx="38">
                  <c:v>7.6767422299999999E-2</c:v>
                </c:pt>
                <c:pt idx="39">
                  <c:v>7.8787624799999997E-2</c:v>
                </c:pt>
                <c:pt idx="40">
                  <c:v>8.0807827400000004E-2</c:v>
                </c:pt>
                <c:pt idx="41">
                  <c:v>8.2828029999999997E-2</c:v>
                </c:pt>
                <c:pt idx="42">
                  <c:v>8.4848232600000004E-2</c:v>
                </c:pt>
                <c:pt idx="43">
                  <c:v>8.6868435100000002E-2</c:v>
                </c:pt>
                <c:pt idx="44">
                  <c:v>8.8888637699999995E-2</c:v>
                </c:pt>
                <c:pt idx="45">
                  <c:v>9.0908840300000002E-2</c:v>
                </c:pt>
                <c:pt idx="46">
                  <c:v>9.2929042899999995E-2</c:v>
                </c:pt>
                <c:pt idx="47">
                  <c:v>9.4949245500000001E-2</c:v>
                </c:pt>
                <c:pt idx="48">
                  <c:v>9.6969448E-2</c:v>
                </c:pt>
                <c:pt idx="49">
                  <c:v>9.8989650600000006E-2</c:v>
                </c:pt>
                <c:pt idx="50">
                  <c:v>0.101009853</c:v>
                </c:pt>
                <c:pt idx="51">
                  <c:v>0.10303005599999999</c:v>
                </c:pt>
                <c:pt idx="52">
                  <c:v>0.10505025799999999</c:v>
                </c:pt>
                <c:pt idx="53">
                  <c:v>0.10707046100000001</c:v>
                </c:pt>
                <c:pt idx="54">
                  <c:v>0.109090663</c:v>
                </c:pt>
                <c:pt idx="55">
                  <c:v>0.111110866</c:v>
                </c:pt>
                <c:pt idx="56">
                  <c:v>0.113131069</c:v>
                </c:pt>
                <c:pt idx="57">
                  <c:v>0.115151271</c:v>
                </c:pt>
                <c:pt idx="58">
                  <c:v>0.117171474</c:v>
                </c:pt>
                <c:pt idx="59">
                  <c:v>0.119191676</c:v>
                </c:pt>
                <c:pt idx="60">
                  <c:v>0.12121187899999999</c:v>
                </c:pt>
                <c:pt idx="61">
                  <c:v>0.12323208200000001</c:v>
                </c:pt>
                <c:pt idx="62">
                  <c:v>0.125252277</c:v>
                </c:pt>
                <c:pt idx="63">
                  <c:v>0.12727248699999999</c:v>
                </c:pt>
                <c:pt idx="64">
                  <c:v>0.12929269700000001</c:v>
                </c:pt>
                <c:pt idx="65">
                  <c:v>0.13131289199999999</c:v>
                </c:pt>
                <c:pt idx="66">
                  <c:v>0.13333308699999999</c:v>
                </c:pt>
                <c:pt idx="67">
                  <c:v>0.13535329700000001</c:v>
                </c:pt>
                <c:pt idx="68">
                  <c:v>0.13737350700000001</c:v>
                </c:pt>
                <c:pt idx="69">
                  <c:v>0.13939370200000001</c:v>
                </c:pt>
                <c:pt idx="70">
                  <c:v>0.14141389700000001</c:v>
                </c:pt>
                <c:pt idx="71">
                  <c:v>0.14343410700000001</c:v>
                </c:pt>
                <c:pt idx="72">
                  <c:v>0.145454317</c:v>
                </c:pt>
                <c:pt idx="73">
                  <c:v>0.147474512</c:v>
                </c:pt>
                <c:pt idx="74">
                  <c:v>0.149494708</c:v>
                </c:pt>
                <c:pt idx="75">
                  <c:v>0.151514918</c:v>
                </c:pt>
                <c:pt idx="76">
                  <c:v>0.15353512799999999</c:v>
                </c:pt>
                <c:pt idx="77">
                  <c:v>0.155555323</c:v>
                </c:pt>
                <c:pt idx="78">
                  <c:v>0.157575518</c:v>
                </c:pt>
                <c:pt idx="79">
                  <c:v>0.15959572799999999</c:v>
                </c:pt>
                <c:pt idx="80">
                  <c:v>0.16161593799999999</c:v>
                </c:pt>
                <c:pt idx="81">
                  <c:v>0.16363613299999999</c:v>
                </c:pt>
                <c:pt idx="82">
                  <c:v>0.16565632799999999</c:v>
                </c:pt>
                <c:pt idx="83">
                  <c:v>0.16767653800000001</c:v>
                </c:pt>
                <c:pt idx="84">
                  <c:v>0.16969674800000001</c:v>
                </c:pt>
                <c:pt idx="85">
                  <c:v>0.17171694300000001</c:v>
                </c:pt>
                <c:pt idx="86">
                  <c:v>0.17373713900000001</c:v>
                </c:pt>
                <c:pt idx="87">
                  <c:v>0.17575734900000001</c:v>
                </c:pt>
                <c:pt idx="88">
                  <c:v>0.177777559</c:v>
                </c:pt>
                <c:pt idx="89">
                  <c:v>0.179797754</c:v>
                </c:pt>
                <c:pt idx="90">
                  <c:v>0.18181794900000001</c:v>
                </c:pt>
                <c:pt idx="91">
                  <c:v>0.183838159</c:v>
                </c:pt>
                <c:pt idx="92">
                  <c:v>0.185858369</c:v>
                </c:pt>
                <c:pt idx="93">
                  <c:v>0.187878564</c:v>
                </c:pt>
                <c:pt idx="94">
                  <c:v>0.189898759</c:v>
                </c:pt>
                <c:pt idx="95">
                  <c:v>0.19191896899999999</c:v>
                </c:pt>
                <c:pt idx="96">
                  <c:v>0.193939164</c:v>
                </c:pt>
                <c:pt idx="97">
                  <c:v>0.19595937399999999</c:v>
                </c:pt>
                <c:pt idx="98">
                  <c:v>0.19797956899999999</c:v>
                </c:pt>
                <c:pt idx="99">
                  <c:v>0.19999977899999999</c:v>
                </c:pt>
              </c:numCache>
            </c:numRef>
          </c:cat>
          <c:val>
            <c:numRef>
              <c:f>[1]laminar19200!$C$6:$C$105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E7-441C-B818-B50769095C4D}"/>
            </c:ext>
          </c:extLst>
        </c:ser>
        <c:ser>
          <c:idx val="2"/>
          <c:order val="2"/>
          <c:tx>
            <c:strRef>
              <c:f>'53k'!$H$5</c:f>
              <c:strCache>
                <c:ptCount val="1"/>
                <c:pt idx="0">
                  <c:v>Analytical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'53k'!$H$6:$H$104</c:f>
              <c:numCache>
                <c:formatCode>0.00E+00</c:formatCode>
                <c:ptCount val="99"/>
                <c:pt idx="0">
                  <c:v>1.95941539E-4</c:v>
                </c:pt>
                <c:pt idx="1">
                  <c:v>1.9592154700363032E-4</c:v>
                </c:pt>
                <c:pt idx="2">
                  <c:v>1.9586157101452131E-4</c:v>
                </c:pt>
                <c:pt idx="3">
                  <c:v>1.9576161103267292E-4</c:v>
                </c:pt>
                <c:pt idx="4">
                  <c:v>1.9562166705729348E-4</c:v>
                </c:pt>
                <c:pt idx="5">
                  <c:v>1.9544173904622591E-4</c:v>
                </c:pt>
                <c:pt idx="6">
                  <c:v>1.9522182701906432E-4</c:v>
                </c:pt>
                <c:pt idx="7">
                  <c:v>1.9496193097976713E-4</c:v>
                </c:pt>
                <c:pt idx="8">
                  <c:v>1.946620509283344E-4</c:v>
                </c:pt>
                <c:pt idx="9">
                  <c:v>1.9432218688257888E-4</c:v>
                </c:pt>
                <c:pt idx="10">
                  <c:v>1.9394233880885416E-4</c:v>
                </c:pt>
                <c:pt idx="11">
                  <c:v>1.9352250672299384E-4</c:v>
                </c:pt>
                <c:pt idx="12">
                  <c:v>1.9306269062499792E-4</c:v>
                </c:pt>
                <c:pt idx="13">
                  <c:v>1.9256289054059612E-4</c:v>
                </c:pt>
                <c:pt idx="14">
                  <c:v>1.9202310642030821E-4</c:v>
                </c:pt>
                <c:pt idx="15">
                  <c:v>1.9144333828788473E-4</c:v>
                </c:pt>
                <c:pt idx="16">
                  <c:v>1.9082358674500484E-4</c:v>
                </c:pt>
                <c:pt idx="17">
                  <c:v>1.9016385062591514E-4</c:v>
                </c:pt>
                <c:pt idx="18">
                  <c:v>1.8946413049468984E-4</c:v>
                </c:pt>
                <c:pt idx="19">
                  <c:v>1.887244263889339E-4</c:v>
                </c:pt>
                <c:pt idx="20">
                  <c:v>1.8794473823541662E-4</c:v>
                </c:pt>
                <c:pt idx="21">
                  <c:v>1.8712506606976376E-4</c:v>
                </c:pt>
                <c:pt idx="22">
                  <c:v>1.8626540989197533E-4</c:v>
                </c:pt>
                <c:pt idx="23">
                  <c:v>1.8536576974757305E-4</c:v>
                </c:pt>
                <c:pt idx="24">
                  <c:v>1.8442614554749264E-4</c:v>
                </c:pt>
                <c:pt idx="25">
                  <c:v>1.8344653733527665E-4</c:v>
                </c:pt>
                <c:pt idx="26">
                  <c:v>1.8242694511092503E-4</c:v>
                </c:pt>
                <c:pt idx="27">
                  <c:v>1.8136736887443782E-4</c:v>
                </c:pt>
                <c:pt idx="28">
                  <c:v>1.8026780868123286E-4</c:v>
                </c:pt>
                <c:pt idx="29">
                  <c:v>1.7912826442245371E-4</c:v>
                </c:pt>
                <c:pt idx="30">
                  <c:v>1.7794873615153896E-4</c:v>
                </c:pt>
                <c:pt idx="31">
                  <c:v>1.7672922619999543E-4</c:v>
                </c:pt>
                <c:pt idx="32">
                  <c:v>1.7546972998001939E-4</c:v>
                </c:pt>
                <c:pt idx="33">
                  <c:v>1.7417024974790779E-4</c:v>
                </c:pt>
                <c:pt idx="34">
                  <c:v>1.7283078550366058E-4</c:v>
                </c:pt>
                <c:pt idx="35">
                  <c:v>1.7145133731655003E-4</c:v>
                </c:pt>
                <c:pt idx="36">
                  <c:v>1.7003190505001083E-4</c:v>
                </c:pt>
                <c:pt idx="37">
                  <c:v>1.6857248877133609E-4</c:v>
                </c:pt>
                <c:pt idx="38">
                  <c:v>1.670730884805257E-4</c:v>
                </c:pt>
                <c:pt idx="39">
                  <c:v>1.6553370417757973E-4</c:v>
                </c:pt>
                <c:pt idx="40">
                  <c:v>1.6395433594166653E-4</c:v>
                </c:pt>
                <c:pt idx="41">
                  <c:v>1.623349836164286E-4</c:v>
                </c:pt>
                <c:pt idx="42">
                  <c:v>1.6067564727905508E-4</c:v>
                </c:pt>
                <c:pt idx="43">
                  <c:v>1.5897632692954598E-4</c:v>
                </c:pt>
                <c:pt idx="44">
                  <c:v>1.5723702265498643E-4</c:v>
                </c:pt>
                <c:pt idx="45">
                  <c:v>1.5545773428318535E-4</c:v>
                </c:pt>
                <c:pt idx="46">
                  <c:v>1.5363846189924869E-4</c:v>
                </c:pt>
                <c:pt idx="47">
                  <c:v>1.5177920550317643E-4</c:v>
                </c:pt>
                <c:pt idx="48">
                  <c:v>1.498799650949686E-4</c:v>
                </c:pt>
                <c:pt idx="49">
                  <c:v>1.4794074077160632E-4</c:v>
                </c:pt>
                <c:pt idx="50">
                  <c:v>1.4596153273694807E-4</c:v>
                </c:pt>
                <c:pt idx="51">
                  <c:v>1.4394233989847109E-4</c:v>
                </c:pt>
                <c:pt idx="52">
                  <c:v>1.4188316303202488E-4</c:v>
                </c:pt>
                <c:pt idx="53">
                  <c:v>1.3978400318658953E-4</c:v>
                </c:pt>
                <c:pt idx="54">
                  <c:v>1.3764485828399685E-4</c:v>
                </c:pt>
                <c:pt idx="55">
                  <c:v>1.3546573044199929E-4</c:v>
                </c:pt>
                <c:pt idx="56">
                  <c:v>1.3324661750326017E-4</c:v>
                </c:pt>
                <c:pt idx="57">
                  <c:v>1.3098752166470031E-4</c:v>
                </c:pt>
                <c:pt idx="58">
                  <c:v>1.2868844068981481E-4</c:v>
                </c:pt>
                <c:pt idx="59">
                  <c:v>1.2634937568696002E-4</c:v>
                </c:pt>
                <c:pt idx="60">
                  <c:v>1.2397032784366071E-4</c:v>
                </c:pt>
                <c:pt idx="61">
                  <c:v>1.2155129480465951E-4</c:v>
                </c:pt>
                <c:pt idx="62">
                  <c:v>1.1909228755455995E-4</c:v>
                </c:pt>
                <c:pt idx="63">
                  <c:v>1.1659329659316383E-4</c:v>
                </c:pt>
                <c:pt idx="64">
                  <c:v>1.1405432192047117E-4</c:v>
                </c:pt>
                <c:pt idx="65">
                  <c:v>1.1147536353648199E-4</c:v>
                </c:pt>
                <c:pt idx="66">
                  <c:v>1.088564214411963E-4</c:v>
                </c:pt>
                <c:pt idx="67">
                  <c:v>1.0619749430854516E-4</c:v>
                </c:pt>
                <c:pt idx="68">
                  <c:v>1.0349858477087439E-4</c:v>
                </c:pt>
                <c:pt idx="69">
                  <c:v>1.0075969152190704E-4</c:v>
                </c:pt>
                <c:pt idx="70">
                  <c:v>9.7980814561643187E-5</c:v>
                </c:pt>
                <c:pt idx="71">
                  <c:v>9.51619538900828E-5</c:v>
                </c:pt>
                <c:pt idx="72">
                  <c:v>9.2303109507225879E-5</c:v>
                </c:pt>
                <c:pt idx="73">
                  <c:v>8.9404281413072397E-5</c:v>
                </c:pt>
                <c:pt idx="74">
                  <c:v>8.6465469607622394E-5</c:v>
                </c:pt>
                <c:pt idx="75">
                  <c:v>8.3486672606470947E-5</c:v>
                </c:pt>
                <c:pt idx="76">
                  <c:v>8.0467893358635888E-5</c:v>
                </c:pt>
                <c:pt idx="77">
                  <c:v>7.7409130399504241E-5</c:v>
                </c:pt>
                <c:pt idx="78">
                  <c:v>7.4310383729076101E-5</c:v>
                </c:pt>
                <c:pt idx="79">
                  <c:v>7.1171653347351399E-5</c:v>
                </c:pt>
                <c:pt idx="80">
                  <c:v>6.7992939254330192E-5</c:v>
                </c:pt>
                <c:pt idx="81">
                  <c:v>6.4774241450012423E-5</c:v>
                </c:pt>
                <c:pt idx="82">
                  <c:v>6.1515559934398147E-5</c:v>
                </c:pt>
                <c:pt idx="83">
                  <c:v>5.8216893064746374E-5</c:v>
                </c:pt>
                <c:pt idx="84">
                  <c:v>5.4878244106747015E-5</c:v>
                </c:pt>
                <c:pt idx="85">
                  <c:v>5.1499611437451095E-5</c:v>
                </c:pt>
                <c:pt idx="86">
                  <c:v>4.8080995056858681E-5</c:v>
                </c:pt>
                <c:pt idx="87">
                  <c:v>4.4622394964969687E-5</c:v>
                </c:pt>
                <c:pt idx="88">
                  <c:v>4.1123811161784192E-5</c:v>
                </c:pt>
                <c:pt idx="89">
                  <c:v>3.7585243647302122E-5</c:v>
                </c:pt>
                <c:pt idx="90">
                  <c:v>3.4006692421523573E-5</c:v>
                </c:pt>
                <c:pt idx="91">
                  <c:v>3.0388155683371408E-5</c:v>
                </c:pt>
                <c:pt idx="92">
                  <c:v>2.6729637015207735E-5</c:v>
                </c:pt>
                <c:pt idx="93">
                  <c:v>2.3031134635747565E-5</c:v>
                </c:pt>
                <c:pt idx="94">
                  <c:v>1.9292648544990814E-5</c:v>
                </c:pt>
                <c:pt idx="95">
                  <c:v>1.5514178742937634E-5</c:v>
                </c:pt>
                <c:pt idx="96">
                  <c:v>1.1695725229587849E-5</c:v>
                </c:pt>
                <c:pt idx="97">
                  <c:v>7.8372880049415047E-6</c:v>
                </c:pt>
                <c:pt idx="98">
                  <c:v>3.9388670689986426E-6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E7-441C-B818-B50769095C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2519759"/>
        <c:axId val="1302544239"/>
      </c:lineChart>
      <c:catAx>
        <c:axId val="1302519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02544239"/>
        <c:crosses val="autoZero"/>
        <c:auto val="1"/>
        <c:lblAlgn val="ctr"/>
        <c:lblOffset val="100"/>
        <c:noMultiLvlLbl val="0"/>
      </c:catAx>
      <c:valAx>
        <c:axId val="1302544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02519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Mesh 726350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1984921940858374"/>
          <c:y val="8.4244696685641579E-2"/>
          <c:w val="0.82254376080495673"/>
          <c:h val="0.61892711805402167"/>
        </c:manualLayout>
      </c:layout>
      <c:lineChart>
        <c:grouping val="standard"/>
        <c:varyColors val="0"/>
        <c:ser>
          <c:idx val="0"/>
          <c:order val="0"/>
          <c:tx>
            <c:strRef>
              <c:f>'171k'!$B$5</c:f>
              <c:strCache>
                <c:ptCount val="1"/>
                <c:pt idx="0">
                  <c:v>sim-Velocity [ m s^-1 ]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[1]laminar19200!$A$6:$A$105</c:f>
              <c:numCache>
                <c:formatCode>General</c:formatCode>
                <c:ptCount val="100"/>
                <c:pt idx="0">
                  <c:v>0</c:v>
                </c:pt>
                <c:pt idx="1">
                  <c:v>2.0201951300000002E-3</c:v>
                </c:pt>
                <c:pt idx="2">
                  <c:v>4.0403902500000003E-3</c:v>
                </c:pt>
                <c:pt idx="3">
                  <c:v>6.0605853799999996E-3</c:v>
                </c:pt>
                <c:pt idx="4">
                  <c:v>8.0807805099999998E-3</c:v>
                </c:pt>
                <c:pt idx="5">
                  <c:v>1.0100975599999999E-2</c:v>
                </c:pt>
                <c:pt idx="6">
                  <c:v>1.2121170800000001E-2</c:v>
                </c:pt>
                <c:pt idx="7">
                  <c:v>1.4141365899999999E-2</c:v>
                </c:pt>
                <c:pt idx="8">
                  <c:v>1.6161561000000001E-2</c:v>
                </c:pt>
                <c:pt idx="9">
                  <c:v>1.8181756100000002E-2</c:v>
                </c:pt>
                <c:pt idx="10">
                  <c:v>2.02019513E-2</c:v>
                </c:pt>
                <c:pt idx="11">
                  <c:v>2.22221464E-2</c:v>
                </c:pt>
                <c:pt idx="12">
                  <c:v>2.42423415E-2</c:v>
                </c:pt>
                <c:pt idx="13">
                  <c:v>2.6262536600000001E-2</c:v>
                </c:pt>
                <c:pt idx="14">
                  <c:v>2.8282731799999999E-2</c:v>
                </c:pt>
                <c:pt idx="15">
                  <c:v>3.0302926899999999E-2</c:v>
                </c:pt>
                <c:pt idx="16">
                  <c:v>3.2323122000000003E-2</c:v>
                </c:pt>
                <c:pt idx="17">
                  <c:v>3.4343317200000001E-2</c:v>
                </c:pt>
                <c:pt idx="18">
                  <c:v>3.6363512299999998E-2</c:v>
                </c:pt>
                <c:pt idx="19">
                  <c:v>3.8383707400000001E-2</c:v>
                </c:pt>
                <c:pt idx="20">
                  <c:v>4.0403902499999998E-2</c:v>
                </c:pt>
                <c:pt idx="21">
                  <c:v>4.2424097700000003E-2</c:v>
                </c:pt>
                <c:pt idx="22">
                  <c:v>4.44442928E-2</c:v>
                </c:pt>
                <c:pt idx="23">
                  <c:v>4.6464487899999997E-2</c:v>
                </c:pt>
                <c:pt idx="24">
                  <c:v>4.8484683000000001E-2</c:v>
                </c:pt>
                <c:pt idx="25">
                  <c:v>5.0504878199999999E-2</c:v>
                </c:pt>
                <c:pt idx="26">
                  <c:v>5.2525073300000003E-2</c:v>
                </c:pt>
                <c:pt idx="27">
                  <c:v>5.4545268399999999E-2</c:v>
                </c:pt>
                <c:pt idx="28">
                  <c:v>5.6565463500000003E-2</c:v>
                </c:pt>
                <c:pt idx="29">
                  <c:v>5.8585658700000001E-2</c:v>
                </c:pt>
                <c:pt idx="30">
                  <c:v>6.0605853799999998E-2</c:v>
                </c:pt>
                <c:pt idx="31">
                  <c:v>6.2626048899999995E-2</c:v>
                </c:pt>
                <c:pt idx="32">
                  <c:v>6.4646244000000005E-2</c:v>
                </c:pt>
                <c:pt idx="33">
                  <c:v>6.6666439199999997E-2</c:v>
                </c:pt>
                <c:pt idx="34">
                  <c:v>6.8686634299999993E-2</c:v>
                </c:pt>
                <c:pt idx="35">
                  <c:v>7.0706829400000004E-2</c:v>
                </c:pt>
                <c:pt idx="36">
                  <c:v>7.2727024599999995E-2</c:v>
                </c:pt>
                <c:pt idx="37">
                  <c:v>7.4747219700000006E-2</c:v>
                </c:pt>
                <c:pt idx="38">
                  <c:v>7.6767422299999999E-2</c:v>
                </c:pt>
                <c:pt idx="39">
                  <c:v>7.8787624799999997E-2</c:v>
                </c:pt>
                <c:pt idx="40">
                  <c:v>8.0807827400000004E-2</c:v>
                </c:pt>
                <c:pt idx="41">
                  <c:v>8.2828029999999997E-2</c:v>
                </c:pt>
                <c:pt idx="42">
                  <c:v>8.4848232600000004E-2</c:v>
                </c:pt>
                <c:pt idx="43">
                  <c:v>8.6868435100000002E-2</c:v>
                </c:pt>
                <c:pt idx="44">
                  <c:v>8.8888637699999995E-2</c:v>
                </c:pt>
                <c:pt idx="45">
                  <c:v>9.0908840300000002E-2</c:v>
                </c:pt>
                <c:pt idx="46">
                  <c:v>9.2929042899999995E-2</c:v>
                </c:pt>
                <c:pt idx="47">
                  <c:v>9.4949245500000001E-2</c:v>
                </c:pt>
                <c:pt idx="48">
                  <c:v>9.6969448E-2</c:v>
                </c:pt>
                <c:pt idx="49">
                  <c:v>9.8989650600000006E-2</c:v>
                </c:pt>
                <c:pt idx="50">
                  <c:v>0.101009853</c:v>
                </c:pt>
                <c:pt idx="51">
                  <c:v>0.10303005599999999</c:v>
                </c:pt>
                <c:pt idx="52">
                  <c:v>0.10505025799999999</c:v>
                </c:pt>
                <c:pt idx="53">
                  <c:v>0.10707046100000001</c:v>
                </c:pt>
                <c:pt idx="54">
                  <c:v>0.109090663</c:v>
                </c:pt>
                <c:pt idx="55">
                  <c:v>0.111110866</c:v>
                </c:pt>
                <c:pt idx="56">
                  <c:v>0.113131069</c:v>
                </c:pt>
                <c:pt idx="57">
                  <c:v>0.115151271</c:v>
                </c:pt>
                <c:pt idx="58">
                  <c:v>0.117171474</c:v>
                </c:pt>
                <c:pt idx="59">
                  <c:v>0.119191676</c:v>
                </c:pt>
                <c:pt idx="60">
                  <c:v>0.12121187899999999</c:v>
                </c:pt>
                <c:pt idx="61">
                  <c:v>0.12323208200000001</c:v>
                </c:pt>
                <c:pt idx="62">
                  <c:v>0.125252277</c:v>
                </c:pt>
                <c:pt idx="63">
                  <c:v>0.12727248699999999</c:v>
                </c:pt>
                <c:pt idx="64">
                  <c:v>0.12929269700000001</c:v>
                </c:pt>
                <c:pt idx="65">
                  <c:v>0.13131289199999999</c:v>
                </c:pt>
                <c:pt idx="66">
                  <c:v>0.13333308699999999</c:v>
                </c:pt>
                <c:pt idx="67">
                  <c:v>0.13535329700000001</c:v>
                </c:pt>
                <c:pt idx="68">
                  <c:v>0.13737350700000001</c:v>
                </c:pt>
                <c:pt idx="69">
                  <c:v>0.13939370200000001</c:v>
                </c:pt>
                <c:pt idx="70">
                  <c:v>0.14141389700000001</c:v>
                </c:pt>
                <c:pt idx="71">
                  <c:v>0.14343410700000001</c:v>
                </c:pt>
                <c:pt idx="72">
                  <c:v>0.145454317</c:v>
                </c:pt>
                <c:pt idx="73">
                  <c:v>0.147474512</c:v>
                </c:pt>
                <c:pt idx="74">
                  <c:v>0.149494708</c:v>
                </c:pt>
                <c:pt idx="75">
                  <c:v>0.151514918</c:v>
                </c:pt>
                <c:pt idx="76">
                  <c:v>0.15353512799999999</c:v>
                </c:pt>
                <c:pt idx="77">
                  <c:v>0.155555323</c:v>
                </c:pt>
                <c:pt idx="78">
                  <c:v>0.157575518</c:v>
                </c:pt>
                <c:pt idx="79">
                  <c:v>0.15959572799999999</c:v>
                </c:pt>
                <c:pt idx="80">
                  <c:v>0.16161593799999999</c:v>
                </c:pt>
                <c:pt idx="81">
                  <c:v>0.16363613299999999</c:v>
                </c:pt>
                <c:pt idx="82">
                  <c:v>0.16565632799999999</c:v>
                </c:pt>
                <c:pt idx="83">
                  <c:v>0.16767653800000001</c:v>
                </c:pt>
                <c:pt idx="84">
                  <c:v>0.16969674800000001</c:v>
                </c:pt>
                <c:pt idx="85">
                  <c:v>0.17171694300000001</c:v>
                </c:pt>
                <c:pt idx="86">
                  <c:v>0.17373713900000001</c:v>
                </c:pt>
                <c:pt idx="87">
                  <c:v>0.17575734900000001</c:v>
                </c:pt>
                <c:pt idx="88">
                  <c:v>0.177777559</c:v>
                </c:pt>
                <c:pt idx="89">
                  <c:v>0.179797754</c:v>
                </c:pt>
                <c:pt idx="90">
                  <c:v>0.18181794900000001</c:v>
                </c:pt>
                <c:pt idx="91">
                  <c:v>0.183838159</c:v>
                </c:pt>
                <c:pt idx="92">
                  <c:v>0.185858369</c:v>
                </c:pt>
                <c:pt idx="93">
                  <c:v>0.187878564</c:v>
                </c:pt>
                <c:pt idx="94">
                  <c:v>0.189898759</c:v>
                </c:pt>
                <c:pt idx="95">
                  <c:v>0.19191896899999999</c:v>
                </c:pt>
                <c:pt idx="96">
                  <c:v>0.193939164</c:v>
                </c:pt>
                <c:pt idx="97">
                  <c:v>0.19595937399999999</c:v>
                </c:pt>
                <c:pt idx="98">
                  <c:v>0.19797956899999999</c:v>
                </c:pt>
                <c:pt idx="99">
                  <c:v>0.19999977899999999</c:v>
                </c:pt>
              </c:numCache>
            </c:numRef>
          </c:cat>
          <c:val>
            <c:numRef>
              <c:f>'171k'!$B$6:$B$105</c:f>
              <c:numCache>
                <c:formatCode>0.00E+00</c:formatCode>
                <c:ptCount val="100"/>
                <c:pt idx="0">
                  <c:v>1.9633425099999999E-4</c:v>
                </c:pt>
                <c:pt idx="1">
                  <c:v>1.96336827E-4</c:v>
                </c:pt>
                <c:pt idx="2">
                  <c:v>1.9629059499999999E-4</c:v>
                </c:pt>
                <c:pt idx="3">
                  <c:v>1.9619372300000001E-4</c:v>
                </c:pt>
                <c:pt idx="4">
                  <c:v>1.9607688600000001E-4</c:v>
                </c:pt>
                <c:pt idx="5">
                  <c:v>1.9595628E-4</c:v>
                </c:pt>
                <c:pt idx="6">
                  <c:v>1.9582719000000001E-4</c:v>
                </c:pt>
                <c:pt idx="7">
                  <c:v>1.9569128899999999E-4</c:v>
                </c:pt>
                <c:pt idx="8">
                  <c:v>1.9549101100000001E-4</c:v>
                </c:pt>
                <c:pt idx="9">
                  <c:v>1.9523721100000001E-4</c:v>
                </c:pt>
                <c:pt idx="10">
                  <c:v>1.94963592E-4</c:v>
                </c:pt>
                <c:pt idx="11">
                  <c:v>1.94682245E-4</c:v>
                </c:pt>
                <c:pt idx="12">
                  <c:v>1.94395368E-4</c:v>
                </c:pt>
                <c:pt idx="13">
                  <c:v>1.9406234799999999E-4</c:v>
                </c:pt>
                <c:pt idx="14">
                  <c:v>1.93708707E-4</c:v>
                </c:pt>
                <c:pt idx="15">
                  <c:v>1.9333120099999999E-4</c:v>
                </c:pt>
                <c:pt idx="16">
                  <c:v>1.9288134400000001E-4</c:v>
                </c:pt>
                <c:pt idx="17">
                  <c:v>1.9242284200000001E-4</c:v>
                </c:pt>
                <c:pt idx="18">
                  <c:v>1.919364E-4</c:v>
                </c:pt>
                <c:pt idx="19">
                  <c:v>1.9144993E-4</c:v>
                </c:pt>
                <c:pt idx="20">
                  <c:v>1.90920575E-4</c:v>
                </c:pt>
                <c:pt idx="21">
                  <c:v>1.90269682E-4</c:v>
                </c:pt>
                <c:pt idx="22">
                  <c:v>1.8956244500000001E-4</c:v>
                </c:pt>
                <c:pt idx="23">
                  <c:v>1.88855192E-4</c:v>
                </c:pt>
                <c:pt idx="24">
                  <c:v>1.8813708399999999E-4</c:v>
                </c:pt>
                <c:pt idx="25">
                  <c:v>1.87391575E-4</c:v>
                </c:pt>
                <c:pt idx="26">
                  <c:v>1.8664603699999999E-4</c:v>
                </c:pt>
                <c:pt idx="27">
                  <c:v>1.8584905799999999E-4</c:v>
                </c:pt>
                <c:pt idx="28">
                  <c:v>1.8497460399999999E-4</c:v>
                </c:pt>
                <c:pt idx="29">
                  <c:v>1.84100631E-4</c:v>
                </c:pt>
                <c:pt idx="30">
                  <c:v>1.8322667200000001E-4</c:v>
                </c:pt>
                <c:pt idx="31">
                  <c:v>1.82320509E-4</c:v>
                </c:pt>
                <c:pt idx="32">
                  <c:v>1.81387863E-4</c:v>
                </c:pt>
                <c:pt idx="33">
                  <c:v>1.8035977000000001E-4</c:v>
                </c:pt>
                <c:pt idx="34">
                  <c:v>1.7912099399999999E-4</c:v>
                </c:pt>
                <c:pt idx="35">
                  <c:v>1.7789841500000001E-4</c:v>
                </c:pt>
                <c:pt idx="36">
                  <c:v>1.7667583599999999E-4</c:v>
                </c:pt>
                <c:pt idx="37">
                  <c:v>1.75453271E-4</c:v>
                </c:pt>
                <c:pt idx="38">
                  <c:v>1.7421625699999999E-4</c:v>
                </c:pt>
                <c:pt idx="39">
                  <c:v>1.729418E-4</c:v>
                </c:pt>
                <c:pt idx="40">
                  <c:v>1.71430889E-4</c:v>
                </c:pt>
                <c:pt idx="41">
                  <c:v>1.7005944400000001E-4</c:v>
                </c:pt>
                <c:pt idx="42">
                  <c:v>1.68735161E-4</c:v>
                </c:pt>
                <c:pt idx="43">
                  <c:v>1.6741084999999999E-4</c:v>
                </c:pt>
                <c:pt idx="44">
                  <c:v>1.65916266E-4</c:v>
                </c:pt>
                <c:pt idx="45">
                  <c:v>1.6442465100000001E-4</c:v>
                </c:pt>
                <c:pt idx="46">
                  <c:v>1.6269090700000001E-4</c:v>
                </c:pt>
                <c:pt idx="47">
                  <c:v>1.6082561300000001E-4</c:v>
                </c:pt>
                <c:pt idx="48">
                  <c:v>1.58967872E-4</c:v>
                </c:pt>
                <c:pt idx="49">
                  <c:v>1.57174596E-4</c:v>
                </c:pt>
                <c:pt idx="50">
                  <c:v>1.5538620900000001E-4</c:v>
                </c:pt>
                <c:pt idx="51">
                  <c:v>1.5347173000000001E-4</c:v>
                </c:pt>
                <c:pt idx="52">
                  <c:v>1.5148306600000001E-4</c:v>
                </c:pt>
                <c:pt idx="53">
                  <c:v>1.4942644299999999E-4</c:v>
                </c:pt>
                <c:pt idx="54">
                  <c:v>1.4737837799999999E-4</c:v>
                </c:pt>
                <c:pt idx="55">
                  <c:v>1.4542604900000001E-4</c:v>
                </c:pt>
                <c:pt idx="56">
                  <c:v>1.43374418E-4</c:v>
                </c:pt>
                <c:pt idx="57">
                  <c:v>1.4116377900000001E-4</c:v>
                </c:pt>
                <c:pt idx="58">
                  <c:v>1.38926669E-4</c:v>
                </c:pt>
                <c:pt idx="59">
                  <c:v>1.36689545E-4</c:v>
                </c:pt>
                <c:pt idx="60">
                  <c:v>1.3440364300000001E-4</c:v>
                </c:pt>
                <c:pt idx="61">
                  <c:v>1.3196789999999999E-4</c:v>
                </c:pt>
                <c:pt idx="62">
                  <c:v>1.2953215599999999E-4</c:v>
                </c:pt>
                <c:pt idx="63">
                  <c:v>1.2709641299999999E-4</c:v>
                </c:pt>
                <c:pt idx="64">
                  <c:v>1.2452091299999999E-4</c:v>
                </c:pt>
                <c:pt idx="65">
                  <c:v>1.21807745E-4</c:v>
                </c:pt>
                <c:pt idx="66">
                  <c:v>1.19095013E-4</c:v>
                </c:pt>
                <c:pt idx="67">
                  <c:v>1.1638229599999999E-4</c:v>
                </c:pt>
                <c:pt idx="68">
                  <c:v>1.13567396E-4</c:v>
                </c:pt>
                <c:pt idx="69">
                  <c:v>1.1062606799999999E-4</c:v>
                </c:pt>
                <c:pt idx="70">
                  <c:v>1.07654254E-4</c:v>
                </c:pt>
                <c:pt idx="71">
                  <c:v>1.04682433E-4</c:v>
                </c:pt>
                <c:pt idx="72">
                  <c:v>1.01712787E-4</c:v>
                </c:pt>
                <c:pt idx="73">
                  <c:v>9.8598371600000005E-5</c:v>
                </c:pt>
                <c:pt idx="74">
                  <c:v>9.5458177399999997E-5</c:v>
                </c:pt>
                <c:pt idx="75">
                  <c:v>9.2317990500000003E-5</c:v>
                </c:pt>
                <c:pt idx="76">
                  <c:v>8.91571908E-5</c:v>
                </c:pt>
                <c:pt idx="77">
                  <c:v>8.5799052599999995E-5</c:v>
                </c:pt>
                <c:pt idx="78">
                  <c:v>8.2335427599999995E-5</c:v>
                </c:pt>
                <c:pt idx="79">
                  <c:v>7.8871031299999997E-5</c:v>
                </c:pt>
                <c:pt idx="80">
                  <c:v>7.5401912899999998E-5</c:v>
                </c:pt>
                <c:pt idx="81">
                  <c:v>7.1734670200000004E-5</c:v>
                </c:pt>
                <c:pt idx="82">
                  <c:v>6.7983484800000006E-5</c:v>
                </c:pt>
                <c:pt idx="83">
                  <c:v>6.4228741399999996E-5</c:v>
                </c:pt>
                <c:pt idx="84">
                  <c:v>6.0472197200000002E-5</c:v>
                </c:pt>
                <c:pt idx="85">
                  <c:v>5.6872278899999999E-5</c:v>
                </c:pt>
                <c:pt idx="86">
                  <c:v>5.3280818999999998E-5</c:v>
                </c:pt>
                <c:pt idx="87">
                  <c:v>4.9568596300000002E-5</c:v>
                </c:pt>
                <c:pt idx="88">
                  <c:v>4.5856377300000002E-5</c:v>
                </c:pt>
                <c:pt idx="89">
                  <c:v>4.20525721E-5</c:v>
                </c:pt>
                <c:pt idx="90">
                  <c:v>3.8207887000000002E-5</c:v>
                </c:pt>
                <c:pt idx="91">
                  <c:v>3.4155138600000001E-5</c:v>
                </c:pt>
                <c:pt idx="92">
                  <c:v>2.9819213500000001E-5</c:v>
                </c:pt>
                <c:pt idx="93">
                  <c:v>2.5459234200000001E-5</c:v>
                </c:pt>
                <c:pt idx="94">
                  <c:v>2.1053132499999999E-5</c:v>
                </c:pt>
                <c:pt idx="95">
                  <c:v>1.6740003000000001E-5</c:v>
                </c:pt>
                <c:pt idx="96">
                  <c:v>1.25554252E-5</c:v>
                </c:pt>
                <c:pt idx="97">
                  <c:v>8.3544209700000005E-6</c:v>
                </c:pt>
                <c:pt idx="98">
                  <c:v>4.0846325600000002E-6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69-4918-96C1-DC484B9ADC59}"/>
            </c:ext>
          </c:extLst>
        </c:ser>
        <c:ser>
          <c:idx val="1"/>
          <c:order val="1"/>
          <c:tx>
            <c:strRef>
              <c:f>[1]laminar19200!$C$5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[1]laminar19200!$A$6:$A$105</c:f>
              <c:numCache>
                <c:formatCode>General</c:formatCode>
                <c:ptCount val="100"/>
                <c:pt idx="0">
                  <c:v>0</c:v>
                </c:pt>
                <c:pt idx="1">
                  <c:v>2.0201951300000002E-3</c:v>
                </c:pt>
                <c:pt idx="2">
                  <c:v>4.0403902500000003E-3</c:v>
                </c:pt>
                <c:pt idx="3">
                  <c:v>6.0605853799999996E-3</c:v>
                </c:pt>
                <c:pt idx="4">
                  <c:v>8.0807805099999998E-3</c:v>
                </c:pt>
                <c:pt idx="5">
                  <c:v>1.0100975599999999E-2</c:v>
                </c:pt>
                <c:pt idx="6">
                  <c:v>1.2121170800000001E-2</c:v>
                </c:pt>
                <c:pt idx="7">
                  <c:v>1.4141365899999999E-2</c:v>
                </c:pt>
                <c:pt idx="8">
                  <c:v>1.6161561000000001E-2</c:v>
                </c:pt>
                <c:pt idx="9">
                  <c:v>1.8181756100000002E-2</c:v>
                </c:pt>
                <c:pt idx="10">
                  <c:v>2.02019513E-2</c:v>
                </c:pt>
                <c:pt idx="11">
                  <c:v>2.22221464E-2</c:v>
                </c:pt>
                <c:pt idx="12">
                  <c:v>2.42423415E-2</c:v>
                </c:pt>
                <c:pt idx="13">
                  <c:v>2.6262536600000001E-2</c:v>
                </c:pt>
                <c:pt idx="14">
                  <c:v>2.8282731799999999E-2</c:v>
                </c:pt>
                <c:pt idx="15">
                  <c:v>3.0302926899999999E-2</c:v>
                </c:pt>
                <c:pt idx="16">
                  <c:v>3.2323122000000003E-2</c:v>
                </c:pt>
                <c:pt idx="17">
                  <c:v>3.4343317200000001E-2</c:v>
                </c:pt>
                <c:pt idx="18">
                  <c:v>3.6363512299999998E-2</c:v>
                </c:pt>
                <c:pt idx="19">
                  <c:v>3.8383707400000001E-2</c:v>
                </c:pt>
                <c:pt idx="20">
                  <c:v>4.0403902499999998E-2</c:v>
                </c:pt>
                <c:pt idx="21">
                  <c:v>4.2424097700000003E-2</c:v>
                </c:pt>
                <c:pt idx="22">
                  <c:v>4.44442928E-2</c:v>
                </c:pt>
                <c:pt idx="23">
                  <c:v>4.6464487899999997E-2</c:v>
                </c:pt>
                <c:pt idx="24">
                  <c:v>4.8484683000000001E-2</c:v>
                </c:pt>
                <c:pt idx="25">
                  <c:v>5.0504878199999999E-2</c:v>
                </c:pt>
                <c:pt idx="26">
                  <c:v>5.2525073300000003E-2</c:v>
                </c:pt>
                <c:pt idx="27">
                  <c:v>5.4545268399999999E-2</c:v>
                </c:pt>
                <c:pt idx="28">
                  <c:v>5.6565463500000003E-2</c:v>
                </c:pt>
                <c:pt idx="29">
                  <c:v>5.8585658700000001E-2</c:v>
                </c:pt>
                <c:pt idx="30">
                  <c:v>6.0605853799999998E-2</c:v>
                </c:pt>
                <c:pt idx="31">
                  <c:v>6.2626048899999995E-2</c:v>
                </c:pt>
                <c:pt idx="32">
                  <c:v>6.4646244000000005E-2</c:v>
                </c:pt>
                <c:pt idx="33">
                  <c:v>6.6666439199999997E-2</c:v>
                </c:pt>
                <c:pt idx="34">
                  <c:v>6.8686634299999993E-2</c:v>
                </c:pt>
                <c:pt idx="35">
                  <c:v>7.0706829400000004E-2</c:v>
                </c:pt>
                <c:pt idx="36">
                  <c:v>7.2727024599999995E-2</c:v>
                </c:pt>
                <c:pt idx="37">
                  <c:v>7.4747219700000006E-2</c:v>
                </c:pt>
                <c:pt idx="38">
                  <c:v>7.6767422299999999E-2</c:v>
                </c:pt>
                <c:pt idx="39">
                  <c:v>7.8787624799999997E-2</c:v>
                </c:pt>
                <c:pt idx="40">
                  <c:v>8.0807827400000004E-2</c:v>
                </c:pt>
                <c:pt idx="41">
                  <c:v>8.2828029999999997E-2</c:v>
                </c:pt>
                <c:pt idx="42">
                  <c:v>8.4848232600000004E-2</c:v>
                </c:pt>
                <c:pt idx="43">
                  <c:v>8.6868435100000002E-2</c:v>
                </c:pt>
                <c:pt idx="44">
                  <c:v>8.8888637699999995E-2</c:v>
                </c:pt>
                <c:pt idx="45">
                  <c:v>9.0908840300000002E-2</c:v>
                </c:pt>
                <c:pt idx="46">
                  <c:v>9.2929042899999995E-2</c:v>
                </c:pt>
                <c:pt idx="47">
                  <c:v>9.4949245500000001E-2</c:v>
                </c:pt>
                <c:pt idx="48">
                  <c:v>9.6969448E-2</c:v>
                </c:pt>
                <c:pt idx="49">
                  <c:v>9.8989650600000006E-2</c:v>
                </c:pt>
                <c:pt idx="50">
                  <c:v>0.101009853</c:v>
                </c:pt>
                <c:pt idx="51">
                  <c:v>0.10303005599999999</c:v>
                </c:pt>
                <c:pt idx="52">
                  <c:v>0.10505025799999999</c:v>
                </c:pt>
                <c:pt idx="53">
                  <c:v>0.10707046100000001</c:v>
                </c:pt>
                <c:pt idx="54">
                  <c:v>0.109090663</c:v>
                </c:pt>
                <c:pt idx="55">
                  <c:v>0.111110866</c:v>
                </c:pt>
                <c:pt idx="56">
                  <c:v>0.113131069</c:v>
                </c:pt>
                <c:pt idx="57">
                  <c:v>0.115151271</c:v>
                </c:pt>
                <c:pt idx="58">
                  <c:v>0.117171474</c:v>
                </c:pt>
                <c:pt idx="59">
                  <c:v>0.119191676</c:v>
                </c:pt>
                <c:pt idx="60">
                  <c:v>0.12121187899999999</c:v>
                </c:pt>
                <c:pt idx="61">
                  <c:v>0.12323208200000001</c:v>
                </c:pt>
                <c:pt idx="62">
                  <c:v>0.125252277</c:v>
                </c:pt>
                <c:pt idx="63">
                  <c:v>0.12727248699999999</c:v>
                </c:pt>
                <c:pt idx="64">
                  <c:v>0.12929269700000001</c:v>
                </c:pt>
                <c:pt idx="65">
                  <c:v>0.13131289199999999</c:v>
                </c:pt>
                <c:pt idx="66">
                  <c:v>0.13333308699999999</c:v>
                </c:pt>
                <c:pt idx="67">
                  <c:v>0.13535329700000001</c:v>
                </c:pt>
                <c:pt idx="68">
                  <c:v>0.13737350700000001</c:v>
                </c:pt>
                <c:pt idx="69">
                  <c:v>0.13939370200000001</c:v>
                </c:pt>
                <c:pt idx="70">
                  <c:v>0.14141389700000001</c:v>
                </c:pt>
                <c:pt idx="71">
                  <c:v>0.14343410700000001</c:v>
                </c:pt>
                <c:pt idx="72">
                  <c:v>0.145454317</c:v>
                </c:pt>
                <c:pt idx="73">
                  <c:v>0.147474512</c:v>
                </c:pt>
                <c:pt idx="74">
                  <c:v>0.149494708</c:v>
                </c:pt>
                <c:pt idx="75">
                  <c:v>0.151514918</c:v>
                </c:pt>
                <c:pt idx="76">
                  <c:v>0.15353512799999999</c:v>
                </c:pt>
                <c:pt idx="77">
                  <c:v>0.155555323</c:v>
                </c:pt>
                <c:pt idx="78">
                  <c:v>0.157575518</c:v>
                </c:pt>
                <c:pt idx="79">
                  <c:v>0.15959572799999999</c:v>
                </c:pt>
                <c:pt idx="80">
                  <c:v>0.16161593799999999</c:v>
                </c:pt>
                <c:pt idx="81">
                  <c:v>0.16363613299999999</c:v>
                </c:pt>
                <c:pt idx="82">
                  <c:v>0.16565632799999999</c:v>
                </c:pt>
                <c:pt idx="83">
                  <c:v>0.16767653800000001</c:v>
                </c:pt>
                <c:pt idx="84">
                  <c:v>0.16969674800000001</c:v>
                </c:pt>
                <c:pt idx="85">
                  <c:v>0.17171694300000001</c:v>
                </c:pt>
                <c:pt idx="86">
                  <c:v>0.17373713900000001</c:v>
                </c:pt>
                <c:pt idx="87">
                  <c:v>0.17575734900000001</c:v>
                </c:pt>
                <c:pt idx="88">
                  <c:v>0.177777559</c:v>
                </c:pt>
                <c:pt idx="89">
                  <c:v>0.179797754</c:v>
                </c:pt>
                <c:pt idx="90">
                  <c:v>0.18181794900000001</c:v>
                </c:pt>
                <c:pt idx="91">
                  <c:v>0.183838159</c:v>
                </c:pt>
                <c:pt idx="92">
                  <c:v>0.185858369</c:v>
                </c:pt>
                <c:pt idx="93">
                  <c:v>0.187878564</c:v>
                </c:pt>
                <c:pt idx="94">
                  <c:v>0.189898759</c:v>
                </c:pt>
                <c:pt idx="95">
                  <c:v>0.19191896899999999</c:v>
                </c:pt>
                <c:pt idx="96">
                  <c:v>0.193939164</c:v>
                </c:pt>
                <c:pt idx="97">
                  <c:v>0.19595937399999999</c:v>
                </c:pt>
                <c:pt idx="98">
                  <c:v>0.19797956899999999</c:v>
                </c:pt>
                <c:pt idx="99">
                  <c:v>0.19999977899999999</c:v>
                </c:pt>
              </c:numCache>
            </c:numRef>
          </c:cat>
          <c:val>
            <c:numRef>
              <c:f>[1]laminar19200!$C$6:$C$105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69-4918-96C1-DC484B9ADC59}"/>
            </c:ext>
          </c:extLst>
        </c:ser>
        <c:ser>
          <c:idx val="2"/>
          <c:order val="2"/>
          <c:tx>
            <c:strRef>
              <c:f>'171k'!$H$5</c:f>
              <c:strCache>
                <c:ptCount val="1"/>
                <c:pt idx="0">
                  <c:v>Analytical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'171k'!$H$6:$H$104</c:f>
              <c:numCache>
                <c:formatCode>0.00E+00</c:formatCode>
                <c:ptCount val="99"/>
                <c:pt idx="0">
                  <c:v>1.9633425099999999E-4</c:v>
                </c:pt>
                <c:pt idx="1">
                  <c:v>1.963142189350623E-4</c:v>
                </c:pt>
                <c:pt idx="2">
                  <c:v>1.9625412274024932E-4</c:v>
                </c:pt>
                <c:pt idx="3">
                  <c:v>1.9615396241556095E-4</c:v>
                </c:pt>
                <c:pt idx="4">
                  <c:v>1.9601373796020397E-4</c:v>
                </c:pt>
                <c:pt idx="5">
                  <c:v>1.9583344933193678E-4</c:v>
                </c:pt>
                <c:pt idx="6">
                  <c:v>1.9561309655039279E-4</c:v>
                </c:pt>
                <c:pt idx="7">
                  <c:v>1.9535267961953834E-4</c:v>
                </c:pt>
                <c:pt idx="8">
                  <c:v>1.9505219853937345E-4</c:v>
                </c:pt>
                <c:pt idx="9">
                  <c:v>1.9471165332774667E-4</c:v>
                </c:pt>
                <c:pt idx="10">
                  <c:v>1.9433104395094402E-4</c:v>
                </c:pt>
                <c:pt idx="11">
                  <c:v>1.9391037042483094E-4</c:v>
                </c:pt>
                <c:pt idx="12">
                  <c:v>1.9344963274940739E-4</c:v>
                </c:pt>
                <c:pt idx="13">
                  <c:v>1.9294883095045468E-4</c:v>
                </c:pt>
                <c:pt idx="14">
                  <c:v>1.9240796497839338E-4</c:v>
                </c:pt>
                <c:pt idx="15">
                  <c:v>1.9182703485702167E-4</c:v>
                </c:pt>
                <c:pt idx="16">
                  <c:v>1.9120604118922458E-4</c:v>
                </c:pt>
                <c:pt idx="17">
                  <c:v>1.9054498280691228E-4</c:v>
                </c:pt>
                <c:pt idx="18">
                  <c:v>1.8984386027528951E-4</c:v>
                </c:pt>
                <c:pt idx="19">
                  <c:v>1.8910267363203662E-4</c:v>
                </c:pt>
                <c:pt idx="20">
                  <c:v>1.883214228037761E-4</c:v>
                </c:pt>
                <c:pt idx="21">
                  <c:v>1.8750010782620514E-4</c:v>
                </c:pt>
                <c:pt idx="22">
                  <c:v>1.8663872869932377E-4</c:v>
                </c:pt>
                <c:pt idx="23">
                  <c:v>1.8573728546874492E-4</c:v>
                </c:pt>
                <c:pt idx="24">
                  <c:v>1.8479577804522576E-4</c:v>
                </c:pt>
                <c:pt idx="25">
                  <c:v>1.838142064723962E-4</c:v>
                </c:pt>
                <c:pt idx="26">
                  <c:v>1.8279257075025617E-4</c:v>
                </c:pt>
                <c:pt idx="27">
                  <c:v>1.8173087087880566E-4</c:v>
                </c:pt>
                <c:pt idx="28">
                  <c:v>1.8062910691357361E-4</c:v>
                </c:pt>
                <c:pt idx="29">
                  <c:v>1.7948727874548539E-4</c:v>
                </c:pt>
                <c:pt idx="30">
                  <c:v>1.7830538642808671E-4</c:v>
                </c:pt>
                <c:pt idx="31">
                  <c:v>1.7708343229755729E-4</c:v>
                </c:pt>
                <c:pt idx="32">
                  <c:v>1.7582141175689832E-4</c:v>
                </c:pt>
                <c:pt idx="33">
                  <c:v>1.7451932706692895E-4</c:v>
                </c:pt>
                <c:pt idx="34">
                  <c:v>1.7317717822764908E-4</c:v>
                </c:pt>
                <c:pt idx="35">
                  <c:v>1.7179496530846989E-4</c:v>
                </c:pt>
                <c:pt idx="36">
                  <c:v>1.703726881725523E-4</c:v>
                </c:pt>
                <c:pt idx="37">
                  <c:v>1.6891034688732427E-4</c:v>
                </c:pt>
                <c:pt idx="38">
                  <c:v>1.6740794145278577E-4</c:v>
                </c:pt>
                <c:pt idx="39">
                  <c:v>1.6586547186893684E-4</c:v>
                </c:pt>
                <c:pt idx="40">
                  <c:v>1.6428293821510443E-4</c:v>
                </c:pt>
                <c:pt idx="41">
                  <c:v>1.6266034033461776E-4</c:v>
                </c:pt>
                <c:pt idx="42">
                  <c:v>1.6099767830482064E-4</c:v>
                </c:pt>
                <c:pt idx="43">
                  <c:v>1.5929495212571308E-4</c:v>
                </c:pt>
                <c:pt idx="44">
                  <c:v>1.5755216188455474E-4</c:v>
                </c:pt>
                <c:pt idx="45">
                  <c:v>1.5576930740880939E-4</c:v>
                </c:pt>
                <c:pt idx="46">
                  <c:v>1.5394638878375364E-4</c:v>
                </c:pt>
                <c:pt idx="47">
                  <c:v>1.5208340600938742E-4</c:v>
                </c:pt>
                <c:pt idx="48">
                  <c:v>1.5018035908571077E-4</c:v>
                </c:pt>
                <c:pt idx="49">
                  <c:v>1.482372481098992E-4</c:v>
                </c:pt>
                <c:pt idx="50">
                  <c:v>1.4625407328621972E-4</c:v>
                </c:pt>
                <c:pt idx="51">
                  <c:v>1.4423083351995991E-4</c:v>
                </c:pt>
                <c:pt idx="52">
                  <c:v>1.421675295885243E-4</c:v>
                </c:pt>
                <c:pt idx="53">
                  <c:v>1.4006416254299539E-4</c:v>
                </c:pt>
                <c:pt idx="54">
                  <c:v>1.3792073030103976E-4</c:v>
                </c:pt>
                <c:pt idx="55">
                  <c:v>1.3573723498465441E-4</c:v>
                </c:pt>
                <c:pt idx="56">
                  <c:v>1.3351367443217884E-4</c:v>
                </c:pt>
                <c:pt idx="57">
                  <c:v>1.31250050844937E-4</c:v>
                </c:pt>
                <c:pt idx="58">
                  <c:v>1.2894636198194153E-4</c:v>
                </c:pt>
                <c:pt idx="59">
                  <c:v>1.2660260895377016E-4</c:v>
                </c:pt>
                <c:pt idx="60">
                  <c:v>1.2421879295032776E-4</c:v>
                </c:pt>
                <c:pt idx="61">
                  <c:v>1.2179491161163646E-4</c:v>
                </c:pt>
                <c:pt idx="62">
                  <c:v>1.1933097594431545E-4</c:v>
                </c:pt>
                <c:pt idx="63">
                  <c:v>1.16826976429126E-4</c:v>
                </c:pt>
                <c:pt idx="64">
                  <c:v>1.1428291306606808E-4</c:v>
                </c:pt>
                <c:pt idx="65">
                  <c:v>1.1169878585514173E-4</c:v>
                </c:pt>
                <c:pt idx="66">
                  <c:v>1.0907459479634696E-4</c:v>
                </c:pt>
                <c:pt idx="67">
                  <c:v>1.0641033856095708E-4</c:v>
                </c:pt>
                <c:pt idx="68">
                  <c:v>1.0370601978659375E-4</c:v>
                </c:pt>
                <c:pt idx="69">
                  <c:v>1.0096163716436191E-4</c:v>
                </c:pt>
                <c:pt idx="70">
                  <c:v>9.8177190694261656E-5</c:v>
                </c:pt>
                <c:pt idx="71">
                  <c:v>9.5352680376292962E-5</c:v>
                </c:pt>
                <c:pt idx="72">
                  <c:v>9.2488106210455821E-5</c:v>
                </c:pt>
                <c:pt idx="73">
                  <c:v>8.9583468196750208E-5</c:v>
                </c:pt>
                <c:pt idx="74">
                  <c:v>8.663876633517615E-5</c:v>
                </c:pt>
                <c:pt idx="75">
                  <c:v>8.365399913835367E-5</c:v>
                </c:pt>
                <c:pt idx="76">
                  <c:v>8.0629169561211063E-5</c:v>
                </c:pt>
                <c:pt idx="77">
                  <c:v>7.756427613619997E-5</c:v>
                </c:pt>
                <c:pt idx="78">
                  <c:v>7.4459318863320459E-5</c:v>
                </c:pt>
                <c:pt idx="79">
                  <c:v>7.1314297742572488E-5</c:v>
                </c:pt>
                <c:pt idx="80">
                  <c:v>6.8129212773956099E-5</c:v>
                </c:pt>
                <c:pt idx="81">
                  <c:v>6.4904063957471224E-5</c:v>
                </c:pt>
                <c:pt idx="82">
                  <c:v>6.163885129311793E-5</c:v>
                </c:pt>
                <c:pt idx="83">
                  <c:v>5.833357313486281E-5</c:v>
                </c:pt>
                <c:pt idx="84">
                  <c:v>5.4988232754940948E-5</c:v>
                </c:pt>
                <c:pt idx="85">
                  <c:v>5.1602828527150612E-5</c:v>
                </c:pt>
                <c:pt idx="86">
                  <c:v>4.8177360451491866E-5</c:v>
                </c:pt>
                <c:pt idx="87">
                  <c:v>4.4711828527964633E-5</c:v>
                </c:pt>
                <c:pt idx="88">
                  <c:v>4.1206232756568988E-5</c:v>
                </c:pt>
                <c:pt idx="89">
                  <c:v>3.7660573137304843E-5</c:v>
                </c:pt>
                <c:pt idx="90">
                  <c:v>3.4074849670172321E-5</c:v>
                </c:pt>
                <c:pt idx="91">
                  <c:v>3.0449060550484493E-5</c:v>
                </c:pt>
                <c:pt idx="92">
                  <c:v>2.6783209367783348E-5</c:v>
                </c:pt>
                <c:pt idx="93">
                  <c:v>2.3077294337213795E-5</c:v>
                </c:pt>
                <c:pt idx="94">
                  <c:v>1.9331315458775748E-5</c:v>
                </c:pt>
                <c:pt idx="95">
                  <c:v>1.5545272732469361E-5</c:v>
                </c:pt>
                <c:pt idx="96">
                  <c:v>1.1719166158294456E-5</c:v>
                </c:pt>
                <c:pt idx="97">
                  <c:v>7.852995736251079E-6</c:v>
                </c:pt>
                <c:pt idx="98">
                  <c:v>3.9467614663392729E-6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69-4918-96C1-DC484B9ADC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2519759"/>
        <c:axId val="1302544239"/>
      </c:lineChart>
      <c:catAx>
        <c:axId val="1302519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02544239"/>
        <c:crosses val="autoZero"/>
        <c:auto val="1"/>
        <c:lblAlgn val="ctr"/>
        <c:lblOffset val="100"/>
        <c:noMultiLvlLbl val="0"/>
      </c:catAx>
      <c:valAx>
        <c:axId val="1302544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02519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Mesh 726350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1984921940858374"/>
          <c:y val="8.4244696685641579E-2"/>
          <c:w val="0.82254376080495673"/>
          <c:h val="0.61892711805402167"/>
        </c:manualLayout>
      </c:layout>
      <c:lineChart>
        <c:grouping val="standard"/>
        <c:varyColors val="0"/>
        <c:ser>
          <c:idx val="0"/>
          <c:order val="0"/>
          <c:tx>
            <c:strRef>
              <c:f>'3792'!$B$5</c:f>
              <c:strCache>
                <c:ptCount val="1"/>
                <c:pt idx="0">
                  <c:v>sim-Velocity [ m s^-1 ]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[1]laminar19200!$A$6:$A$105</c:f>
              <c:numCache>
                <c:formatCode>General</c:formatCode>
                <c:ptCount val="100"/>
                <c:pt idx="0">
                  <c:v>0</c:v>
                </c:pt>
                <c:pt idx="1">
                  <c:v>2.0201951300000002E-3</c:v>
                </c:pt>
                <c:pt idx="2">
                  <c:v>4.0403902500000003E-3</c:v>
                </c:pt>
                <c:pt idx="3">
                  <c:v>6.0605853799999996E-3</c:v>
                </c:pt>
                <c:pt idx="4">
                  <c:v>8.0807805099999998E-3</c:v>
                </c:pt>
                <c:pt idx="5">
                  <c:v>1.0100975599999999E-2</c:v>
                </c:pt>
                <c:pt idx="6">
                  <c:v>1.2121170800000001E-2</c:v>
                </c:pt>
                <c:pt idx="7">
                  <c:v>1.4141365899999999E-2</c:v>
                </c:pt>
                <c:pt idx="8">
                  <c:v>1.6161561000000001E-2</c:v>
                </c:pt>
                <c:pt idx="9">
                  <c:v>1.8181756100000002E-2</c:v>
                </c:pt>
                <c:pt idx="10">
                  <c:v>2.02019513E-2</c:v>
                </c:pt>
                <c:pt idx="11">
                  <c:v>2.22221464E-2</c:v>
                </c:pt>
                <c:pt idx="12">
                  <c:v>2.42423415E-2</c:v>
                </c:pt>
                <c:pt idx="13">
                  <c:v>2.6262536600000001E-2</c:v>
                </c:pt>
                <c:pt idx="14">
                  <c:v>2.8282731799999999E-2</c:v>
                </c:pt>
                <c:pt idx="15">
                  <c:v>3.0302926899999999E-2</c:v>
                </c:pt>
                <c:pt idx="16">
                  <c:v>3.2323122000000003E-2</c:v>
                </c:pt>
                <c:pt idx="17">
                  <c:v>3.4343317200000001E-2</c:v>
                </c:pt>
                <c:pt idx="18">
                  <c:v>3.6363512299999998E-2</c:v>
                </c:pt>
                <c:pt idx="19">
                  <c:v>3.8383707400000001E-2</c:v>
                </c:pt>
                <c:pt idx="20">
                  <c:v>4.0403902499999998E-2</c:v>
                </c:pt>
                <c:pt idx="21">
                  <c:v>4.2424097700000003E-2</c:v>
                </c:pt>
                <c:pt idx="22">
                  <c:v>4.44442928E-2</c:v>
                </c:pt>
                <c:pt idx="23">
                  <c:v>4.6464487899999997E-2</c:v>
                </c:pt>
                <c:pt idx="24">
                  <c:v>4.8484683000000001E-2</c:v>
                </c:pt>
                <c:pt idx="25">
                  <c:v>5.0504878199999999E-2</c:v>
                </c:pt>
                <c:pt idx="26">
                  <c:v>5.2525073300000003E-2</c:v>
                </c:pt>
                <c:pt idx="27">
                  <c:v>5.4545268399999999E-2</c:v>
                </c:pt>
                <c:pt idx="28">
                  <c:v>5.6565463500000003E-2</c:v>
                </c:pt>
                <c:pt idx="29">
                  <c:v>5.8585658700000001E-2</c:v>
                </c:pt>
                <c:pt idx="30">
                  <c:v>6.0605853799999998E-2</c:v>
                </c:pt>
                <c:pt idx="31">
                  <c:v>6.2626048899999995E-2</c:v>
                </c:pt>
                <c:pt idx="32">
                  <c:v>6.4646244000000005E-2</c:v>
                </c:pt>
                <c:pt idx="33">
                  <c:v>6.6666439199999997E-2</c:v>
                </c:pt>
                <c:pt idx="34">
                  <c:v>6.8686634299999993E-2</c:v>
                </c:pt>
                <c:pt idx="35">
                  <c:v>7.0706829400000004E-2</c:v>
                </c:pt>
                <c:pt idx="36">
                  <c:v>7.2727024599999995E-2</c:v>
                </c:pt>
                <c:pt idx="37">
                  <c:v>7.4747219700000006E-2</c:v>
                </c:pt>
                <c:pt idx="38">
                  <c:v>7.6767422299999999E-2</c:v>
                </c:pt>
                <c:pt idx="39">
                  <c:v>7.8787624799999997E-2</c:v>
                </c:pt>
                <c:pt idx="40">
                  <c:v>8.0807827400000004E-2</c:v>
                </c:pt>
                <c:pt idx="41">
                  <c:v>8.2828029999999997E-2</c:v>
                </c:pt>
                <c:pt idx="42">
                  <c:v>8.4848232600000004E-2</c:v>
                </c:pt>
                <c:pt idx="43">
                  <c:v>8.6868435100000002E-2</c:v>
                </c:pt>
                <c:pt idx="44">
                  <c:v>8.8888637699999995E-2</c:v>
                </c:pt>
                <c:pt idx="45">
                  <c:v>9.0908840300000002E-2</c:v>
                </c:pt>
                <c:pt idx="46">
                  <c:v>9.2929042899999995E-2</c:v>
                </c:pt>
                <c:pt idx="47">
                  <c:v>9.4949245500000001E-2</c:v>
                </c:pt>
                <c:pt idx="48">
                  <c:v>9.6969448E-2</c:v>
                </c:pt>
                <c:pt idx="49">
                  <c:v>9.8989650600000006E-2</c:v>
                </c:pt>
                <c:pt idx="50">
                  <c:v>0.101009853</c:v>
                </c:pt>
                <c:pt idx="51">
                  <c:v>0.10303005599999999</c:v>
                </c:pt>
                <c:pt idx="52">
                  <c:v>0.10505025799999999</c:v>
                </c:pt>
                <c:pt idx="53">
                  <c:v>0.10707046100000001</c:v>
                </c:pt>
                <c:pt idx="54">
                  <c:v>0.109090663</c:v>
                </c:pt>
                <c:pt idx="55">
                  <c:v>0.111110866</c:v>
                </c:pt>
                <c:pt idx="56">
                  <c:v>0.113131069</c:v>
                </c:pt>
                <c:pt idx="57">
                  <c:v>0.115151271</c:v>
                </c:pt>
                <c:pt idx="58">
                  <c:v>0.117171474</c:v>
                </c:pt>
                <c:pt idx="59">
                  <c:v>0.119191676</c:v>
                </c:pt>
                <c:pt idx="60">
                  <c:v>0.12121187899999999</c:v>
                </c:pt>
                <c:pt idx="61">
                  <c:v>0.12323208200000001</c:v>
                </c:pt>
                <c:pt idx="62">
                  <c:v>0.125252277</c:v>
                </c:pt>
                <c:pt idx="63">
                  <c:v>0.12727248699999999</c:v>
                </c:pt>
                <c:pt idx="64">
                  <c:v>0.12929269700000001</c:v>
                </c:pt>
                <c:pt idx="65">
                  <c:v>0.13131289199999999</c:v>
                </c:pt>
                <c:pt idx="66">
                  <c:v>0.13333308699999999</c:v>
                </c:pt>
                <c:pt idx="67">
                  <c:v>0.13535329700000001</c:v>
                </c:pt>
                <c:pt idx="68">
                  <c:v>0.13737350700000001</c:v>
                </c:pt>
                <c:pt idx="69">
                  <c:v>0.13939370200000001</c:v>
                </c:pt>
                <c:pt idx="70">
                  <c:v>0.14141389700000001</c:v>
                </c:pt>
                <c:pt idx="71">
                  <c:v>0.14343410700000001</c:v>
                </c:pt>
                <c:pt idx="72">
                  <c:v>0.145454317</c:v>
                </c:pt>
                <c:pt idx="73">
                  <c:v>0.147474512</c:v>
                </c:pt>
                <c:pt idx="74">
                  <c:v>0.149494708</c:v>
                </c:pt>
                <c:pt idx="75">
                  <c:v>0.151514918</c:v>
                </c:pt>
                <c:pt idx="76">
                  <c:v>0.15353512799999999</c:v>
                </c:pt>
                <c:pt idx="77">
                  <c:v>0.155555323</c:v>
                </c:pt>
                <c:pt idx="78">
                  <c:v>0.157575518</c:v>
                </c:pt>
                <c:pt idx="79">
                  <c:v>0.15959572799999999</c:v>
                </c:pt>
                <c:pt idx="80">
                  <c:v>0.16161593799999999</c:v>
                </c:pt>
                <c:pt idx="81">
                  <c:v>0.16363613299999999</c:v>
                </c:pt>
                <c:pt idx="82">
                  <c:v>0.16565632799999999</c:v>
                </c:pt>
                <c:pt idx="83">
                  <c:v>0.16767653800000001</c:v>
                </c:pt>
                <c:pt idx="84">
                  <c:v>0.16969674800000001</c:v>
                </c:pt>
                <c:pt idx="85">
                  <c:v>0.17171694300000001</c:v>
                </c:pt>
                <c:pt idx="86">
                  <c:v>0.17373713900000001</c:v>
                </c:pt>
                <c:pt idx="87">
                  <c:v>0.17575734900000001</c:v>
                </c:pt>
                <c:pt idx="88">
                  <c:v>0.177777559</c:v>
                </c:pt>
                <c:pt idx="89">
                  <c:v>0.179797754</c:v>
                </c:pt>
                <c:pt idx="90">
                  <c:v>0.18181794900000001</c:v>
                </c:pt>
                <c:pt idx="91">
                  <c:v>0.183838159</c:v>
                </c:pt>
                <c:pt idx="92">
                  <c:v>0.185858369</c:v>
                </c:pt>
                <c:pt idx="93">
                  <c:v>0.187878564</c:v>
                </c:pt>
                <c:pt idx="94">
                  <c:v>0.189898759</c:v>
                </c:pt>
                <c:pt idx="95">
                  <c:v>0.19191896899999999</c:v>
                </c:pt>
                <c:pt idx="96">
                  <c:v>0.193939164</c:v>
                </c:pt>
                <c:pt idx="97">
                  <c:v>0.19595937399999999</c:v>
                </c:pt>
                <c:pt idx="98">
                  <c:v>0.19797956899999999</c:v>
                </c:pt>
                <c:pt idx="99">
                  <c:v>0.19999977899999999</c:v>
                </c:pt>
              </c:numCache>
            </c:numRef>
          </c:cat>
          <c:val>
            <c:numRef>
              <c:f>'3792'!$B$6:$B$105</c:f>
              <c:numCache>
                <c:formatCode>0.00E+00</c:formatCode>
                <c:ptCount val="100"/>
                <c:pt idx="0">
                  <c:v>1.9325819400000001E-4</c:v>
                </c:pt>
                <c:pt idx="1">
                  <c:v>1.9333571299999999E-4</c:v>
                </c:pt>
                <c:pt idx="2">
                  <c:v>1.9317773700000001E-4</c:v>
                </c:pt>
                <c:pt idx="3">
                  <c:v>1.92997919E-4</c:v>
                </c:pt>
                <c:pt idx="4">
                  <c:v>1.9278914300000001E-4</c:v>
                </c:pt>
                <c:pt idx="5">
                  <c:v>1.92580366E-4</c:v>
                </c:pt>
                <c:pt idx="6">
                  <c:v>1.92377862E-4</c:v>
                </c:pt>
                <c:pt idx="7">
                  <c:v>1.9222454300000001E-4</c:v>
                </c:pt>
                <c:pt idx="8">
                  <c:v>1.9207118E-4</c:v>
                </c:pt>
                <c:pt idx="9">
                  <c:v>1.91819883E-4</c:v>
                </c:pt>
                <c:pt idx="10">
                  <c:v>1.9136119199999999E-4</c:v>
                </c:pt>
                <c:pt idx="11">
                  <c:v>1.9090247199999999E-4</c:v>
                </c:pt>
                <c:pt idx="12">
                  <c:v>1.9044378099999999E-4</c:v>
                </c:pt>
                <c:pt idx="13">
                  <c:v>1.89981831E-4</c:v>
                </c:pt>
                <c:pt idx="14">
                  <c:v>1.8953855E-4</c:v>
                </c:pt>
                <c:pt idx="15">
                  <c:v>1.8909208299999999E-4</c:v>
                </c:pt>
                <c:pt idx="16">
                  <c:v>1.88645659E-4</c:v>
                </c:pt>
                <c:pt idx="17">
                  <c:v>1.8817650600000001E-4</c:v>
                </c:pt>
                <c:pt idx="18">
                  <c:v>1.8770291399999999E-4</c:v>
                </c:pt>
                <c:pt idx="19">
                  <c:v>1.87229351E-4</c:v>
                </c:pt>
                <c:pt idx="20">
                  <c:v>1.86570833E-4</c:v>
                </c:pt>
                <c:pt idx="21">
                  <c:v>1.8570075899999999E-4</c:v>
                </c:pt>
                <c:pt idx="22">
                  <c:v>1.8510805999999999E-4</c:v>
                </c:pt>
                <c:pt idx="23">
                  <c:v>1.8440379100000001E-4</c:v>
                </c:pt>
                <c:pt idx="24">
                  <c:v>1.8353248000000001E-4</c:v>
                </c:pt>
                <c:pt idx="25">
                  <c:v>1.8266114100000001E-4</c:v>
                </c:pt>
                <c:pt idx="26">
                  <c:v>1.8178978599999999E-4</c:v>
                </c:pt>
                <c:pt idx="27">
                  <c:v>1.8091846099999999E-4</c:v>
                </c:pt>
                <c:pt idx="28">
                  <c:v>1.80079762E-4</c:v>
                </c:pt>
                <c:pt idx="29">
                  <c:v>1.79331459E-4</c:v>
                </c:pt>
                <c:pt idx="30">
                  <c:v>1.7861087699999999E-4</c:v>
                </c:pt>
                <c:pt idx="31">
                  <c:v>1.7789025199999999E-4</c:v>
                </c:pt>
                <c:pt idx="32">
                  <c:v>1.77169684E-4</c:v>
                </c:pt>
                <c:pt idx="33">
                  <c:v>1.7644901500000001E-4</c:v>
                </c:pt>
                <c:pt idx="34">
                  <c:v>1.7570423400000001E-4</c:v>
                </c:pt>
                <c:pt idx="35">
                  <c:v>1.74466826E-4</c:v>
                </c:pt>
                <c:pt idx="36">
                  <c:v>1.7322940399999999E-4</c:v>
                </c:pt>
                <c:pt idx="37">
                  <c:v>1.71992011E-4</c:v>
                </c:pt>
                <c:pt idx="38">
                  <c:v>1.70754545E-4</c:v>
                </c:pt>
                <c:pt idx="39">
                  <c:v>1.6951713799999999E-4</c:v>
                </c:pt>
                <c:pt idx="40">
                  <c:v>1.68279716E-4</c:v>
                </c:pt>
                <c:pt idx="41">
                  <c:v>1.6704230799999999E-4</c:v>
                </c:pt>
                <c:pt idx="42">
                  <c:v>1.6575325599999999E-4</c:v>
                </c:pt>
                <c:pt idx="43">
                  <c:v>1.6407924699999999E-4</c:v>
                </c:pt>
                <c:pt idx="44">
                  <c:v>1.6219443900000001E-4</c:v>
                </c:pt>
                <c:pt idx="45">
                  <c:v>1.6023870599999999E-4</c:v>
                </c:pt>
                <c:pt idx="46">
                  <c:v>1.5828297200000001E-4</c:v>
                </c:pt>
                <c:pt idx="47">
                  <c:v>1.5632725299999999E-4</c:v>
                </c:pt>
                <c:pt idx="48">
                  <c:v>1.54371519E-4</c:v>
                </c:pt>
                <c:pt idx="49">
                  <c:v>1.5241577099999999E-4</c:v>
                </c:pt>
                <c:pt idx="50">
                  <c:v>1.5046003700000001E-4</c:v>
                </c:pt>
                <c:pt idx="51">
                  <c:v>1.4851396600000001E-4</c:v>
                </c:pt>
                <c:pt idx="52">
                  <c:v>1.4656610400000001E-4</c:v>
                </c:pt>
                <c:pt idx="53">
                  <c:v>1.4442330599999999E-4</c:v>
                </c:pt>
                <c:pt idx="54">
                  <c:v>1.4228049300000001E-4</c:v>
                </c:pt>
                <c:pt idx="55">
                  <c:v>1.40137679E-4</c:v>
                </c:pt>
                <c:pt idx="56">
                  <c:v>1.37918367E-4</c:v>
                </c:pt>
                <c:pt idx="57">
                  <c:v>1.3568768899999999E-4</c:v>
                </c:pt>
                <c:pt idx="58">
                  <c:v>1.33456997E-4</c:v>
                </c:pt>
                <c:pt idx="59">
                  <c:v>1.3122630499999999E-4</c:v>
                </c:pt>
                <c:pt idx="60">
                  <c:v>1.2899561300000001E-4</c:v>
                </c:pt>
                <c:pt idx="61">
                  <c:v>1.26753017E-4</c:v>
                </c:pt>
                <c:pt idx="62">
                  <c:v>1.2443555199999999E-4</c:v>
                </c:pt>
                <c:pt idx="63">
                  <c:v>1.2211808600000001E-4</c:v>
                </c:pt>
                <c:pt idx="64">
                  <c:v>1.19800643E-4</c:v>
                </c:pt>
                <c:pt idx="65">
                  <c:v>1.17421485E-4</c:v>
                </c:pt>
                <c:pt idx="66">
                  <c:v>1.14007096E-4</c:v>
                </c:pt>
                <c:pt idx="67">
                  <c:v>1.10592693E-4</c:v>
                </c:pt>
                <c:pt idx="68">
                  <c:v>1.07178319E-4</c:v>
                </c:pt>
                <c:pt idx="69">
                  <c:v>1.03763923E-4</c:v>
                </c:pt>
                <c:pt idx="70">
                  <c:v>1.0034303E-4</c:v>
                </c:pt>
                <c:pt idx="71">
                  <c:v>9.6813346299999997E-5</c:v>
                </c:pt>
                <c:pt idx="72">
                  <c:v>9.3283655599999996E-5</c:v>
                </c:pt>
                <c:pt idx="73">
                  <c:v>8.97420905E-5</c:v>
                </c:pt>
                <c:pt idx="74">
                  <c:v>8.6107655099999997E-5</c:v>
                </c:pt>
                <c:pt idx="75">
                  <c:v>8.2473219699999995E-5</c:v>
                </c:pt>
                <c:pt idx="76">
                  <c:v>7.8838791500000002E-5</c:v>
                </c:pt>
                <c:pt idx="77">
                  <c:v>7.5204356099999999E-5</c:v>
                </c:pt>
                <c:pt idx="78">
                  <c:v>7.15752976E-5</c:v>
                </c:pt>
                <c:pt idx="79">
                  <c:v>6.81777237E-5</c:v>
                </c:pt>
                <c:pt idx="80">
                  <c:v>6.4780157100000001E-5</c:v>
                </c:pt>
                <c:pt idx="81">
                  <c:v>6.1382590500000001E-5</c:v>
                </c:pt>
                <c:pt idx="82">
                  <c:v>5.7985016600000001E-5</c:v>
                </c:pt>
                <c:pt idx="83">
                  <c:v>5.45874536E-5</c:v>
                </c:pt>
                <c:pt idx="84">
                  <c:v>5.11898797E-5</c:v>
                </c:pt>
                <c:pt idx="85">
                  <c:v>4.7792309500000002E-5</c:v>
                </c:pt>
                <c:pt idx="86">
                  <c:v>4.43947392E-5</c:v>
                </c:pt>
                <c:pt idx="87">
                  <c:v>4.0997169000000003E-5</c:v>
                </c:pt>
                <c:pt idx="88">
                  <c:v>3.75537602E-5</c:v>
                </c:pt>
                <c:pt idx="89">
                  <c:v>3.4028646000000001E-5</c:v>
                </c:pt>
                <c:pt idx="90">
                  <c:v>3.0371829800000002E-5</c:v>
                </c:pt>
                <c:pt idx="91">
                  <c:v>2.6702979099999999E-5</c:v>
                </c:pt>
                <c:pt idx="92">
                  <c:v>2.3034124799999999E-5</c:v>
                </c:pt>
                <c:pt idx="93">
                  <c:v>1.9365275899999998E-5</c:v>
                </c:pt>
                <c:pt idx="94">
                  <c:v>1.56964234E-5</c:v>
                </c:pt>
                <c:pt idx="95">
                  <c:v>1.2027569899999999E-5</c:v>
                </c:pt>
                <c:pt idx="96">
                  <c:v>8.3587192399999996E-6</c:v>
                </c:pt>
                <c:pt idx="97">
                  <c:v>4.6898676400000001E-6</c:v>
                </c:pt>
                <c:pt idx="98">
                  <c:v>1.02101535E-6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EB-4EA1-A899-A65C2506B98C}"/>
            </c:ext>
          </c:extLst>
        </c:ser>
        <c:ser>
          <c:idx val="1"/>
          <c:order val="1"/>
          <c:tx>
            <c:strRef>
              <c:f>[1]laminar19200!$C$5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[1]laminar19200!$A$6:$A$105</c:f>
              <c:numCache>
                <c:formatCode>General</c:formatCode>
                <c:ptCount val="100"/>
                <c:pt idx="0">
                  <c:v>0</c:v>
                </c:pt>
                <c:pt idx="1">
                  <c:v>2.0201951300000002E-3</c:v>
                </c:pt>
                <c:pt idx="2">
                  <c:v>4.0403902500000003E-3</c:v>
                </c:pt>
                <c:pt idx="3">
                  <c:v>6.0605853799999996E-3</c:v>
                </c:pt>
                <c:pt idx="4">
                  <c:v>8.0807805099999998E-3</c:v>
                </c:pt>
                <c:pt idx="5">
                  <c:v>1.0100975599999999E-2</c:v>
                </c:pt>
                <c:pt idx="6">
                  <c:v>1.2121170800000001E-2</c:v>
                </c:pt>
                <c:pt idx="7">
                  <c:v>1.4141365899999999E-2</c:v>
                </c:pt>
                <c:pt idx="8">
                  <c:v>1.6161561000000001E-2</c:v>
                </c:pt>
                <c:pt idx="9">
                  <c:v>1.8181756100000002E-2</c:v>
                </c:pt>
                <c:pt idx="10">
                  <c:v>2.02019513E-2</c:v>
                </c:pt>
                <c:pt idx="11">
                  <c:v>2.22221464E-2</c:v>
                </c:pt>
                <c:pt idx="12">
                  <c:v>2.42423415E-2</c:v>
                </c:pt>
                <c:pt idx="13">
                  <c:v>2.6262536600000001E-2</c:v>
                </c:pt>
                <c:pt idx="14">
                  <c:v>2.8282731799999999E-2</c:v>
                </c:pt>
                <c:pt idx="15">
                  <c:v>3.0302926899999999E-2</c:v>
                </c:pt>
                <c:pt idx="16">
                  <c:v>3.2323122000000003E-2</c:v>
                </c:pt>
                <c:pt idx="17">
                  <c:v>3.4343317200000001E-2</c:v>
                </c:pt>
                <c:pt idx="18">
                  <c:v>3.6363512299999998E-2</c:v>
                </c:pt>
                <c:pt idx="19">
                  <c:v>3.8383707400000001E-2</c:v>
                </c:pt>
                <c:pt idx="20">
                  <c:v>4.0403902499999998E-2</c:v>
                </c:pt>
                <c:pt idx="21">
                  <c:v>4.2424097700000003E-2</c:v>
                </c:pt>
                <c:pt idx="22">
                  <c:v>4.44442928E-2</c:v>
                </c:pt>
                <c:pt idx="23">
                  <c:v>4.6464487899999997E-2</c:v>
                </c:pt>
                <c:pt idx="24">
                  <c:v>4.8484683000000001E-2</c:v>
                </c:pt>
                <c:pt idx="25">
                  <c:v>5.0504878199999999E-2</c:v>
                </c:pt>
                <c:pt idx="26">
                  <c:v>5.2525073300000003E-2</c:v>
                </c:pt>
                <c:pt idx="27">
                  <c:v>5.4545268399999999E-2</c:v>
                </c:pt>
                <c:pt idx="28">
                  <c:v>5.6565463500000003E-2</c:v>
                </c:pt>
                <c:pt idx="29">
                  <c:v>5.8585658700000001E-2</c:v>
                </c:pt>
                <c:pt idx="30">
                  <c:v>6.0605853799999998E-2</c:v>
                </c:pt>
                <c:pt idx="31">
                  <c:v>6.2626048899999995E-2</c:v>
                </c:pt>
                <c:pt idx="32">
                  <c:v>6.4646244000000005E-2</c:v>
                </c:pt>
                <c:pt idx="33">
                  <c:v>6.6666439199999997E-2</c:v>
                </c:pt>
                <c:pt idx="34">
                  <c:v>6.8686634299999993E-2</c:v>
                </c:pt>
                <c:pt idx="35">
                  <c:v>7.0706829400000004E-2</c:v>
                </c:pt>
                <c:pt idx="36">
                  <c:v>7.2727024599999995E-2</c:v>
                </c:pt>
                <c:pt idx="37">
                  <c:v>7.4747219700000006E-2</c:v>
                </c:pt>
                <c:pt idx="38">
                  <c:v>7.6767422299999999E-2</c:v>
                </c:pt>
                <c:pt idx="39">
                  <c:v>7.8787624799999997E-2</c:v>
                </c:pt>
                <c:pt idx="40">
                  <c:v>8.0807827400000004E-2</c:v>
                </c:pt>
                <c:pt idx="41">
                  <c:v>8.2828029999999997E-2</c:v>
                </c:pt>
                <c:pt idx="42">
                  <c:v>8.4848232600000004E-2</c:v>
                </c:pt>
                <c:pt idx="43">
                  <c:v>8.6868435100000002E-2</c:v>
                </c:pt>
                <c:pt idx="44">
                  <c:v>8.8888637699999995E-2</c:v>
                </c:pt>
                <c:pt idx="45">
                  <c:v>9.0908840300000002E-2</c:v>
                </c:pt>
                <c:pt idx="46">
                  <c:v>9.2929042899999995E-2</c:v>
                </c:pt>
                <c:pt idx="47">
                  <c:v>9.4949245500000001E-2</c:v>
                </c:pt>
                <c:pt idx="48">
                  <c:v>9.6969448E-2</c:v>
                </c:pt>
                <c:pt idx="49">
                  <c:v>9.8989650600000006E-2</c:v>
                </c:pt>
                <c:pt idx="50">
                  <c:v>0.101009853</c:v>
                </c:pt>
                <c:pt idx="51">
                  <c:v>0.10303005599999999</c:v>
                </c:pt>
                <c:pt idx="52">
                  <c:v>0.10505025799999999</c:v>
                </c:pt>
                <c:pt idx="53">
                  <c:v>0.10707046100000001</c:v>
                </c:pt>
                <c:pt idx="54">
                  <c:v>0.109090663</c:v>
                </c:pt>
                <c:pt idx="55">
                  <c:v>0.111110866</c:v>
                </c:pt>
                <c:pt idx="56">
                  <c:v>0.113131069</c:v>
                </c:pt>
                <c:pt idx="57">
                  <c:v>0.115151271</c:v>
                </c:pt>
                <c:pt idx="58">
                  <c:v>0.117171474</c:v>
                </c:pt>
                <c:pt idx="59">
                  <c:v>0.119191676</c:v>
                </c:pt>
                <c:pt idx="60">
                  <c:v>0.12121187899999999</c:v>
                </c:pt>
                <c:pt idx="61">
                  <c:v>0.12323208200000001</c:v>
                </c:pt>
                <c:pt idx="62">
                  <c:v>0.125252277</c:v>
                </c:pt>
                <c:pt idx="63">
                  <c:v>0.12727248699999999</c:v>
                </c:pt>
                <c:pt idx="64">
                  <c:v>0.12929269700000001</c:v>
                </c:pt>
                <c:pt idx="65">
                  <c:v>0.13131289199999999</c:v>
                </c:pt>
                <c:pt idx="66">
                  <c:v>0.13333308699999999</c:v>
                </c:pt>
                <c:pt idx="67">
                  <c:v>0.13535329700000001</c:v>
                </c:pt>
                <c:pt idx="68">
                  <c:v>0.13737350700000001</c:v>
                </c:pt>
                <c:pt idx="69">
                  <c:v>0.13939370200000001</c:v>
                </c:pt>
                <c:pt idx="70">
                  <c:v>0.14141389700000001</c:v>
                </c:pt>
                <c:pt idx="71">
                  <c:v>0.14343410700000001</c:v>
                </c:pt>
                <c:pt idx="72">
                  <c:v>0.145454317</c:v>
                </c:pt>
                <c:pt idx="73">
                  <c:v>0.147474512</c:v>
                </c:pt>
                <c:pt idx="74">
                  <c:v>0.149494708</c:v>
                </c:pt>
                <c:pt idx="75">
                  <c:v>0.151514918</c:v>
                </c:pt>
                <c:pt idx="76">
                  <c:v>0.15353512799999999</c:v>
                </c:pt>
                <c:pt idx="77">
                  <c:v>0.155555323</c:v>
                </c:pt>
                <c:pt idx="78">
                  <c:v>0.157575518</c:v>
                </c:pt>
                <c:pt idx="79">
                  <c:v>0.15959572799999999</c:v>
                </c:pt>
                <c:pt idx="80">
                  <c:v>0.16161593799999999</c:v>
                </c:pt>
                <c:pt idx="81">
                  <c:v>0.16363613299999999</c:v>
                </c:pt>
                <c:pt idx="82">
                  <c:v>0.16565632799999999</c:v>
                </c:pt>
                <c:pt idx="83">
                  <c:v>0.16767653800000001</c:v>
                </c:pt>
                <c:pt idx="84">
                  <c:v>0.16969674800000001</c:v>
                </c:pt>
                <c:pt idx="85">
                  <c:v>0.17171694300000001</c:v>
                </c:pt>
                <c:pt idx="86">
                  <c:v>0.17373713900000001</c:v>
                </c:pt>
                <c:pt idx="87">
                  <c:v>0.17575734900000001</c:v>
                </c:pt>
                <c:pt idx="88">
                  <c:v>0.177777559</c:v>
                </c:pt>
                <c:pt idx="89">
                  <c:v>0.179797754</c:v>
                </c:pt>
                <c:pt idx="90">
                  <c:v>0.18181794900000001</c:v>
                </c:pt>
                <c:pt idx="91">
                  <c:v>0.183838159</c:v>
                </c:pt>
                <c:pt idx="92">
                  <c:v>0.185858369</c:v>
                </c:pt>
                <c:pt idx="93">
                  <c:v>0.187878564</c:v>
                </c:pt>
                <c:pt idx="94">
                  <c:v>0.189898759</c:v>
                </c:pt>
                <c:pt idx="95">
                  <c:v>0.19191896899999999</c:v>
                </c:pt>
                <c:pt idx="96">
                  <c:v>0.193939164</c:v>
                </c:pt>
                <c:pt idx="97">
                  <c:v>0.19595937399999999</c:v>
                </c:pt>
                <c:pt idx="98">
                  <c:v>0.19797956899999999</c:v>
                </c:pt>
                <c:pt idx="99">
                  <c:v>0.19999977899999999</c:v>
                </c:pt>
              </c:numCache>
            </c:numRef>
          </c:cat>
          <c:val>
            <c:numRef>
              <c:f>[1]laminar19200!$C$6:$C$105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EB-4EA1-A899-A65C2506B98C}"/>
            </c:ext>
          </c:extLst>
        </c:ser>
        <c:ser>
          <c:idx val="2"/>
          <c:order val="2"/>
          <c:tx>
            <c:strRef>
              <c:f>'3792'!$H$5</c:f>
              <c:strCache>
                <c:ptCount val="1"/>
                <c:pt idx="0">
                  <c:v>Analytical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'3792'!$H$6:$H$104</c:f>
              <c:numCache>
                <c:formatCode>0.00E+00</c:formatCode>
                <c:ptCount val="99"/>
                <c:pt idx="0">
                  <c:v>1.9325819400000001E-4</c:v>
                </c:pt>
                <c:pt idx="1">
                  <c:v>1.9323847578643194E-4</c:v>
                </c:pt>
                <c:pt idx="2">
                  <c:v>1.9317932114572774E-4</c:v>
                </c:pt>
                <c:pt idx="3">
                  <c:v>1.9308073007788737E-4</c:v>
                </c:pt>
                <c:pt idx="4">
                  <c:v>1.9294270258213004E-4</c:v>
                </c:pt>
                <c:pt idx="5">
                  <c:v>1.9276523861687595E-4</c:v>
                </c:pt>
                <c:pt idx="6">
                  <c:v>1.9254833820145088E-4</c:v>
                </c:pt>
                <c:pt idx="7">
                  <c:v>1.9229200133975905E-4</c:v>
                </c:pt>
                <c:pt idx="8">
                  <c:v>1.919962280318005E-4</c:v>
                </c:pt>
                <c:pt idx="9">
                  <c:v>1.9166101829514408E-4</c:v>
                </c:pt>
                <c:pt idx="10">
                  <c:v>1.9128637209660411E-4</c:v>
                </c:pt>
                <c:pt idx="11">
                  <c:v>1.9087228945179741E-4</c:v>
                </c:pt>
                <c:pt idx="12">
                  <c:v>1.9041877036072392E-4</c:v>
                </c:pt>
                <c:pt idx="13">
                  <c:v>1.8992581484876105E-4</c:v>
                </c:pt>
                <c:pt idx="14">
                  <c:v>1.8939342286710615E-4</c:v>
                </c:pt>
                <c:pt idx="15">
                  <c:v>1.8882159443918452E-4</c:v>
                </c:pt>
                <c:pt idx="16">
                  <c:v>1.8821033015843555E-4</c:v>
                </c:pt>
                <c:pt idx="17">
                  <c:v>1.8755962887507038E-4</c:v>
                </c:pt>
                <c:pt idx="18">
                  <c:v>1.8686949114543849E-4</c:v>
                </c:pt>
                <c:pt idx="19">
                  <c:v>1.8613991700662977E-4</c:v>
                </c:pt>
                <c:pt idx="20">
                  <c:v>1.8537090638641644E-4</c:v>
                </c:pt>
                <c:pt idx="21">
                  <c:v>1.8456245931993637E-4</c:v>
                </c:pt>
                <c:pt idx="22">
                  <c:v>1.8371457580718955E-4</c:v>
                </c:pt>
                <c:pt idx="23">
                  <c:v>1.8282725589307435E-4</c:v>
                </c:pt>
                <c:pt idx="24">
                  <c:v>1.8190049948974612E-4</c:v>
                </c:pt>
                <c:pt idx="25">
                  <c:v>1.8093430664015115E-4</c:v>
                </c:pt>
                <c:pt idx="26">
                  <c:v>1.7992867734428942E-4</c:v>
                </c:pt>
                <c:pt idx="27">
                  <c:v>1.7888361160216091E-4</c:v>
                </c:pt>
                <c:pt idx="28">
                  <c:v>1.7779910946842458E-4</c:v>
                </c:pt>
                <c:pt idx="29">
                  <c:v>1.7667517083571471E-4</c:v>
                </c:pt>
                <c:pt idx="30">
                  <c:v>1.7551179575673809E-4</c:v>
                </c:pt>
                <c:pt idx="31">
                  <c:v>1.7430898653107244E-4</c:v>
                </c:pt>
                <c:pt idx="32">
                  <c:v>1.7306673863374221E-4</c:v>
                </c:pt>
                <c:pt idx="33">
                  <c:v>1.7178505429014525E-4</c:v>
                </c:pt>
                <c:pt idx="34">
                  <c:v>1.7046393350028156E-4</c:v>
                </c:pt>
                <c:pt idx="35">
                  <c:v>1.6910337633247469E-4</c:v>
                </c:pt>
                <c:pt idx="36">
                  <c:v>1.6770338265202959E-4</c:v>
                </c:pt>
                <c:pt idx="37">
                  <c:v>1.6626395252531773E-4</c:v>
                </c:pt>
                <c:pt idx="38">
                  <c:v>1.6478508595233911E-4</c:v>
                </c:pt>
                <c:pt idx="39">
                  <c:v>1.6326678293309373E-4</c:v>
                </c:pt>
                <c:pt idx="40">
                  <c:v>1.6170904354566575E-4</c:v>
                </c:pt>
                <c:pt idx="41">
                  <c:v>1.6011186763583899E-4</c:v>
                </c:pt>
                <c:pt idx="42">
                  <c:v>1.5847525527974544E-4</c:v>
                </c:pt>
                <c:pt idx="43">
                  <c:v>1.5679920647738518E-4</c:v>
                </c:pt>
                <c:pt idx="44">
                  <c:v>1.5508372131465073E-4</c:v>
                </c:pt>
                <c:pt idx="45">
                  <c:v>1.5332879962170904E-4</c:v>
                </c:pt>
                <c:pt idx="46">
                  <c:v>1.5153444148250061E-4</c:v>
                </c:pt>
                <c:pt idx="47">
                  <c:v>1.4970064689702543E-4</c:v>
                </c:pt>
                <c:pt idx="48">
                  <c:v>1.4782741586528351E-4</c:v>
                </c:pt>
                <c:pt idx="49">
                  <c:v>1.459147484829279E-4</c:v>
                </c:pt>
                <c:pt idx="50">
                  <c:v>1.4396264495102523E-4</c:v>
                </c:pt>
                <c:pt idx="51">
                  <c:v>1.4197110419201446E-4</c:v>
                </c:pt>
                <c:pt idx="52">
                  <c:v>1.3994012697112016E-4</c:v>
                </c:pt>
                <c:pt idx="53">
                  <c:v>1.37869714322957E-4</c:v>
                </c:pt>
                <c:pt idx="54">
                  <c:v>1.3575986419781652E-4</c:v>
                </c:pt>
                <c:pt idx="55">
                  <c:v>1.3361057868444936E-4</c:v>
                </c:pt>
                <c:pt idx="56">
                  <c:v>1.3142185565506276E-4</c:v>
                </c:pt>
                <c:pt idx="57">
                  <c:v>1.2919369727649153E-4</c:v>
                </c:pt>
                <c:pt idx="58">
                  <c:v>1.2692610134285883E-4</c:v>
                </c:pt>
                <c:pt idx="59">
                  <c:v>1.2461906894734254E-4</c:v>
                </c:pt>
                <c:pt idx="60">
                  <c:v>1.2227260126120468E-4</c:v>
                </c:pt>
                <c:pt idx="61">
                  <c:v>1.1988669596144227E-4</c:v>
                </c:pt>
                <c:pt idx="62">
                  <c:v>1.1746136388222884E-4</c:v>
                </c:pt>
                <c:pt idx="63">
                  <c:v>1.1499659565346782E-4</c:v>
                </c:pt>
                <c:pt idx="64">
                  <c:v>1.1249239127515922E-4</c:v>
                </c:pt>
                <c:pt idx="65">
                  <c:v>1.0994875074730307E-4</c:v>
                </c:pt>
                <c:pt idx="66">
                  <c:v>1.0736567406989936E-4</c:v>
                </c:pt>
                <c:pt idx="67">
                  <c:v>1.0474315993503918E-4</c:v>
                </c:pt>
                <c:pt idx="68">
                  <c:v>1.0208121093901937E-4</c:v>
                </c:pt>
                <c:pt idx="69">
                  <c:v>9.9379825793451928E-5</c:v>
                </c:pt>
                <c:pt idx="70">
                  <c:v>9.6639004498336959E-5</c:v>
                </c:pt>
                <c:pt idx="71">
                  <c:v>9.3858747053674409E-5</c:v>
                </c:pt>
                <c:pt idx="72">
                  <c:v>9.1039053459464279E-5</c:v>
                </c:pt>
                <c:pt idx="73">
                  <c:v>8.8179923715706556E-5</c:v>
                </c:pt>
                <c:pt idx="74">
                  <c:v>8.5281357822401265E-5</c:v>
                </c:pt>
                <c:pt idx="75">
                  <c:v>8.2343354315471867E-5</c:v>
                </c:pt>
                <c:pt idx="76">
                  <c:v>7.9365916103550492E-5</c:v>
                </c:pt>
                <c:pt idx="77">
                  <c:v>7.6349041742081495E-5</c:v>
                </c:pt>
                <c:pt idx="78">
                  <c:v>7.3292731231064959E-5</c:v>
                </c:pt>
                <c:pt idx="79">
                  <c:v>7.0196984570500829E-5</c:v>
                </c:pt>
                <c:pt idx="80">
                  <c:v>6.7061801760389159E-5</c:v>
                </c:pt>
                <c:pt idx="81">
                  <c:v>6.3887182800729869E-5</c:v>
                </c:pt>
                <c:pt idx="82">
                  <c:v>6.0673127691523052E-5</c:v>
                </c:pt>
                <c:pt idx="83">
                  <c:v>5.7419634812524413E-5</c:v>
                </c:pt>
                <c:pt idx="84">
                  <c:v>5.4126707384701471E-5</c:v>
                </c:pt>
                <c:pt idx="85">
                  <c:v>5.0794343807330934E-5</c:v>
                </c:pt>
                <c:pt idx="86">
                  <c:v>4.7422544080412865E-5</c:v>
                </c:pt>
                <c:pt idx="87">
                  <c:v>4.4011308203947175E-5</c:v>
                </c:pt>
                <c:pt idx="88">
                  <c:v>4.0560636177933946E-5</c:v>
                </c:pt>
                <c:pt idx="89">
                  <c:v>3.7070528002373102E-5</c:v>
                </c:pt>
                <c:pt idx="90">
                  <c:v>3.3540983677264746E-5</c:v>
                </c:pt>
                <c:pt idx="91">
                  <c:v>2.9972001426196794E-5</c:v>
                </c:pt>
                <c:pt idx="92">
                  <c:v>2.6363584782472275E-5</c:v>
                </c:pt>
                <c:pt idx="93">
                  <c:v>2.2715731989200222E-5</c:v>
                </c:pt>
                <c:pt idx="94">
                  <c:v>1.9028443046380546E-5</c:v>
                </c:pt>
                <c:pt idx="95">
                  <c:v>1.5301717954013404E-5</c:v>
                </c:pt>
                <c:pt idx="96">
                  <c:v>1.1535556712098618E-5</c:v>
                </c:pt>
                <c:pt idx="97">
                  <c:v>7.7299593206362347E-6</c:v>
                </c:pt>
                <c:pt idx="98">
                  <c:v>3.8849257796262948E-6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EB-4EA1-A899-A65C2506B9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2519759"/>
        <c:axId val="1302544239"/>
      </c:lineChart>
      <c:catAx>
        <c:axId val="1302519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02544239"/>
        <c:crosses val="autoZero"/>
        <c:auto val="1"/>
        <c:lblAlgn val="ctr"/>
        <c:lblOffset val="100"/>
        <c:noMultiLvlLbl val="0"/>
      </c:catAx>
      <c:valAx>
        <c:axId val="1302544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02519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Mesh 726350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1984921940858374"/>
          <c:y val="8.4244696685641579E-2"/>
          <c:w val="0.82254376080495673"/>
          <c:h val="0.61892711805402167"/>
        </c:manualLayout>
      </c:layout>
      <c:lineChart>
        <c:grouping val="standard"/>
        <c:varyColors val="0"/>
        <c:ser>
          <c:idx val="0"/>
          <c:order val="0"/>
          <c:tx>
            <c:strRef>
              <c:f>'726k'!$B$5</c:f>
              <c:strCache>
                <c:ptCount val="1"/>
                <c:pt idx="0">
                  <c:v>sim-Velocity [ m s^-1 ]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[1]laminar19200!$A$6:$A$105</c:f>
              <c:numCache>
                <c:formatCode>General</c:formatCode>
                <c:ptCount val="100"/>
                <c:pt idx="0">
                  <c:v>0</c:v>
                </c:pt>
                <c:pt idx="1">
                  <c:v>2.0201951300000002E-3</c:v>
                </c:pt>
                <c:pt idx="2">
                  <c:v>4.0403902500000003E-3</c:v>
                </c:pt>
                <c:pt idx="3">
                  <c:v>6.0605853799999996E-3</c:v>
                </c:pt>
                <c:pt idx="4">
                  <c:v>8.0807805099999998E-3</c:v>
                </c:pt>
                <c:pt idx="5">
                  <c:v>1.0100975599999999E-2</c:v>
                </c:pt>
                <c:pt idx="6">
                  <c:v>1.2121170800000001E-2</c:v>
                </c:pt>
                <c:pt idx="7">
                  <c:v>1.4141365899999999E-2</c:v>
                </c:pt>
                <c:pt idx="8">
                  <c:v>1.6161561000000001E-2</c:v>
                </c:pt>
                <c:pt idx="9">
                  <c:v>1.8181756100000002E-2</c:v>
                </c:pt>
                <c:pt idx="10">
                  <c:v>2.02019513E-2</c:v>
                </c:pt>
                <c:pt idx="11">
                  <c:v>2.22221464E-2</c:v>
                </c:pt>
                <c:pt idx="12">
                  <c:v>2.42423415E-2</c:v>
                </c:pt>
                <c:pt idx="13">
                  <c:v>2.6262536600000001E-2</c:v>
                </c:pt>
                <c:pt idx="14">
                  <c:v>2.8282731799999999E-2</c:v>
                </c:pt>
                <c:pt idx="15">
                  <c:v>3.0302926899999999E-2</c:v>
                </c:pt>
                <c:pt idx="16">
                  <c:v>3.2323122000000003E-2</c:v>
                </c:pt>
                <c:pt idx="17">
                  <c:v>3.4343317200000001E-2</c:v>
                </c:pt>
                <c:pt idx="18">
                  <c:v>3.6363512299999998E-2</c:v>
                </c:pt>
                <c:pt idx="19">
                  <c:v>3.8383707400000001E-2</c:v>
                </c:pt>
                <c:pt idx="20">
                  <c:v>4.0403902499999998E-2</c:v>
                </c:pt>
                <c:pt idx="21">
                  <c:v>4.2424097700000003E-2</c:v>
                </c:pt>
                <c:pt idx="22">
                  <c:v>4.44442928E-2</c:v>
                </c:pt>
                <c:pt idx="23">
                  <c:v>4.6464487899999997E-2</c:v>
                </c:pt>
                <c:pt idx="24">
                  <c:v>4.8484683000000001E-2</c:v>
                </c:pt>
                <c:pt idx="25">
                  <c:v>5.0504878199999999E-2</c:v>
                </c:pt>
                <c:pt idx="26">
                  <c:v>5.2525073300000003E-2</c:v>
                </c:pt>
                <c:pt idx="27">
                  <c:v>5.4545268399999999E-2</c:v>
                </c:pt>
                <c:pt idx="28">
                  <c:v>5.6565463500000003E-2</c:v>
                </c:pt>
                <c:pt idx="29">
                  <c:v>5.8585658700000001E-2</c:v>
                </c:pt>
                <c:pt idx="30">
                  <c:v>6.0605853799999998E-2</c:v>
                </c:pt>
                <c:pt idx="31">
                  <c:v>6.2626048899999995E-2</c:v>
                </c:pt>
                <c:pt idx="32">
                  <c:v>6.4646244000000005E-2</c:v>
                </c:pt>
                <c:pt idx="33">
                  <c:v>6.6666439199999997E-2</c:v>
                </c:pt>
                <c:pt idx="34">
                  <c:v>6.8686634299999993E-2</c:v>
                </c:pt>
                <c:pt idx="35">
                  <c:v>7.0706829400000004E-2</c:v>
                </c:pt>
                <c:pt idx="36">
                  <c:v>7.2727024599999995E-2</c:v>
                </c:pt>
                <c:pt idx="37">
                  <c:v>7.4747219700000006E-2</c:v>
                </c:pt>
                <c:pt idx="38">
                  <c:v>7.6767422299999999E-2</c:v>
                </c:pt>
                <c:pt idx="39">
                  <c:v>7.8787624799999997E-2</c:v>
                </c:pt>
                <c:pt idx="40">
                  <c:v>8.0807827400000004E-2</c:v>
                </c:pt>
                <c:pt idx="41">
                  <c:v>8.2828029999999997E-2</c:v>
                </c:pt>
                <c:pt idx="42">
                  <c:v>8.4848232600000004E-2</c:v>
                </c:pt>
                <c:pt idx="43">
                  <c:v>8.6868435100000002E-2</c:v>
                </c:pt>
                <c:pt idx="44">
                  <c:v>8.8888637699999995E-2</c:v>
                </c:pt>
                <c:pt idx="45">
                  <c:v>9.0908840300000002E-2</c:v>
                </c:pt>
                <c:pt idx="46">
                  <c:v>9.2929042899999995E-2</c:v>
                </c:pt>
                <c:pt idx="47">
                  <c:v>9.4949245500000001E-2</c:v>
                </c:pt>
                <c:pt idx="48">
                  <c:v>9.6969448E-2</c:v>
                </c:pt>
                <c:pt idx="49">
                  <c:v>9.8989650600000006E-2</c:v>
                </c:pt>
                <c:pt idx="50">
                  <c:v>0.101009853</c:v>
                </c:pt>
                <c:pt idx="51">
                  <c:v>0.10303005599999999</c:v>
                </c:pt>
                <c:pt idx="52">
                  <c:v>0.10505025799999999</c:v>
                </c:pt>
                <c:pt idx="53">
                  <c:v>0.10707046100000001</c:v>
                </c:pt>
                <c:pt idx="54">
                  <c:v>0.109090663</c:v>
                </c:pt>
                <c:pt idx="55">
                  <c:v>0.111110866</c:v>
                </c:pt>
                <c:pt idx="56">
                  <c:v>0.113131069</c:v>
                </c:pt>
                <c:pt idx="57">
                  <c:v>0.115151271</c:v>
                </c:pt>
                <c:pt idx="58">
                  <c:v>0.117171474</c:v>
                </c:pt>
                <c:pt idx="59">
                  <c:v>0.119191676</c:v>
                </c:pt>
                <c:pt idx="60">
                  <c:v>0.12121187899999999</c:v>
                </c:pt>
                <c:pt idx="61">
                  <c:v>0.12323208200000001</c:v>
                </c:pt>
                <c:pt idx="62">
                  <c:v>0.125252277</c:v>
                </c:pt>
                <c:pt idx="63">
                  <c:v>0.12727248699999999</c:v>
                </c:pt>
                <c:pt idx="64">
                  <c:v>0.12929269700000001</c:v>
                </c:pt>
                <c:pt idx="65">
                  <c:v>0.13131289199999999</c:v>
                </c:pt>
                <c:pt idx="66">
                  <c:v>0.13333308699999999</c:v>
                </c:pt>
                <c:pt idx="67">
                  <c:v>0.13535329700000001</c:v>
                </c:pt>
                <c:pt idx="68">
                  <c:v>0.13737350700000001</c:v>
                </c:pt>
                <c:pt idx="69">
                  <c:v>0.13939370200000001</c:v>
                </c:pt>
                <c:pt idx="70">
                  <c:v>0.14141389700000001</c:v>
                </c:pt>
                <c:pt idx="71">
                  <c:v>0.14343410700000001</c:v>
                </c:pt>
                <c:pt idx="72">
                  <c:v>0.145454317</c:v>
                </c:pt>
                <c:pt idx="73">
                  <c:v>0.147474512</c:v>
                </c:pt>
                <c:pt idx="74">
                  <c:v>0.149494708</c:v>
                </c:pt>
                <c:pt idx="75">
                  <c:v>0.151514918</c:v>
                </c:pt>
                <c:pt idx="76">
                  <c:v>0.15353512799999999</c:v>
                </c:pt>
                <c:pt idx="77">
                  <c:v>0.155555323</c:v>
                </c:pt>
                <c:pt idx="78">
                  <c:v>0.157575518</c:v>
                </c:pt>
                <c:pt idx="79">
                  <c:v>0.15959572799999999</c:v>
                </c:pt>
                <c:pt idx="80">
                  <c:v>0.16161593799999999</c:v>
                </c:pt>
                <c:pt idx="81">
                  <c:v>0.16363613299999999</c:v>
                </c:pt>
                <c:pt idx="82">
                  <c:v>0.16565632799999999</c:v>
                </c:pt>
                <c:pt idx="83">
                  <c:v>0.16767653800000001</c:v>
                </c:pt>
                <c:pt idx="84">
                  <c:v>0.16969674800000001</c:v>
                </c:pt>
                <c:pt idx="85">
                  <c:v>0.17171694300000001</c:v>
                </c:pt>
                <c:pt idx="86">
                  <c:v>0.17373713900000001</c:v>
                </c:pt>
                <c:pt idx="87">
                  <c:v>0.17575734900000001</c:v>
                </c:pt>
                <c:pt idx="88">
                  <c:v>0.177777559</c:v>
                </c:pt>
                <c:pt idx="89">
                  <c:v>0.179797754</c:v>
                </c:pt>
                <c:pt idx="90">
                  <c:v>0.18181794900000001</c:v>
                </c:pt>
                <c:pt idx="91">
                  <c:v>0.183838159</c:v>
                </c:pt>
                <c:pt idx="92">
                  <c:v>0.185858369</c:v>
                </c:pt>
                <c:pt idx="93">
                  <c:v>0.187878564</c:v>
                </c:pt>
                <c:pt idx="94">
                  <c:v>0.189898759</c:v>
                </c:pt>
                <c:pt idx="95">
                  <c:v>0.19191896899999999</c:v>
                </c:pt>
                <c:pt idx="96">
                  <c:v>0.193939164</c:v>
                </c:pt>
                <c:pt idx="97">
                  <c:v>0.19595937399999999</c:v>
                </c:pt>
                <c:pt idx="98">
                  <c:v>0.19797956899999999</c:v>
                </c:pt>
                <c:pt idx="99">
                  <c:v>0.19999977899999999</c:v>
                </c:pt>
              </c:numCache>
            </c:numRef>
          </c:cat>
          <c:val>
            <c:numRef>
              <c:f>'726k'!$B$6:$B$105</c:f>
              <c:numCache>
                <c:formatCode>0.00E+00</c:formatCode>
                <c:ptCount val="100"/>
                <c:pt idx="0">
                  <c:v>1.8820242299999999E-4</c:v>
                </c:pt>
                <c:pt idx="1">
                  <c:v>1.8815972699999999E-4</c:v>
                </c:pt>
                <c:pt idx="2">
                  <c:v>1.8810013700000001E-4</c:v>
                </c:pt>
                <c:pt idx="3">
                  <c:v>1.88045262E-4</c:v>
                </c:pt>
                <c:pt idx="4">
                  <c:v>1.8798370700000001E-4</c:v>
                </c:pt>
                <c:pt idx="5">
                  <c:v>1.87869737E-4</c:v>
                </c:pt>
                <c:pt idx="6">
                  <c:v>1.8769536100000001E-4</c:v>
                </c:pt>
                <c:pt idx="7">
                  <c:v>1.87515325E-4</c:v>
                </c:pt>
                <c:pt idx="8">
                  <c:v>1.8733700599999999E-4</c:v>
                </c:pt>
                <c:pt idx="9">
                  <c:v>1.8715164299999999E-4</c:v>
                </c:pt>
                <c:pt idx="10">
                  <c:v>1.8686919100000001E-4</c:v>
                </c:pt>
                <c:pt idx="11">
                  <c:v>1.8659257300000001E-4</c:v>
                </c:pt>
                <c:pt idx="12">
                  <c:v>1.8631591200000001E-4</c:v>
                </c:pt>
                <c:pt idx="13">
                  <c:v>1.8603711199999999E-4</c:v>
                </c:pt>
                <c:pt idx="14">
                  <c:v>1.8567612300000001E-4</c:v>
                </c:pt>
                <c:pt idx="15">
                  <c:v>1.8521443400000001E-4</c:v>
                </c:pt>
                <c:pt idx="16">
                  <c:v>1.8475158099999999E-4</c:v>
                </c:pt>
                <c:pt idx="17">
                  <c:v>1.84280812E-4</c:v>
                </c:pt>
                <c:pt idx="18">
                  <c:v>1.83802869E-4</c:v>
                </c:pt>
                <c:pt idx="19">
                  <c:v>1.83258686E-4</c:v>
                </c:pt>
                <c:pt idx="20">
                  <c:v>1.82710384E-4</c:v>
                </c:pt>
                <c:pt idx="21">
                  <c:v>1.8213877E-4</c:v>
                </c:pt>
                <c:pt idx="22">
                  <c:v>1.8149173400000001E-4</c:v>
                </c:pt>
                <c:pt idx="23">
                  <c:v>1.8085636800000001E-4</c:v>
                </c:pt>
                <c:pt idx="24">
                  <c:v>1.8022731800000001E-4</c:v>
                </c:pt>
                <c:pt idx="25">
                  <c:v>1.7953013600000001E-4</c:v>
                </c:pt>
                <c:pt idx="26">
                  <c:v>1.7871691700000001E-4</c:v>
                </c:pt>
                <c:pt idx="27">
                  <c:v>1.77891503E-4</c:v>
                </c:pt>
                <c:pt idx="28">
                  <c:v>1.7708445399999999E-4</c:v>
                </c:pt>
                <c:pt idx="29">
                  <c:v>1.7628028600000001E-4</c:v>
                </c:pt>
                <c:pt idx="30">
                  <c:v>1.75338864E-4</c:v>
                </c:pt>
                <c:pt idx="31">
                  <c:v>1.7434574000000001E-4</c:v>
                </c:pt>
                <c:pt idx="32">
                  <c:v>1.7336040000000001E-4</c:v>
                </c:pt>
                <c:pt idx="33">
                  <c:v>1.7237930999999999E-4</c:v>
                </c:pt>
                <c:pt idx="34">
                  <c:v>1.7127761399999999E-4</c:v>
                </c:pt>
                <c:pt idx="35">
                  <c:v>1.7012603299999999E-4</c:v>
                </c:pt>
                <c:pt idx="36">
                  <c:v>1.6905298999999999E-4</c:v>
                </c:pt>
                <c:pt idx="37">
                  <c:v>1.67956488E-4</c:v>
                </c:pt>
                <c:pt idx="38">
                  <c:v>1.6678797E-4</c:v>
                </c:pt>
                <c:pt idx="39">
                  <c:v>1.6555014E-4</c:v>
                </c:pt>
                <c:pt idx="40">
                  <c:v>1.64101832E-4</c:v>
                </c:pt>
                <c:pt idx="41">
                  <c:v>1.6262705299999999E-4</c:v>
                </c:pt>
                <c:pt idx="42">
                  <c:v>1.61135147E-4</c:v>
                </c:pt>
                <c:pt idx="43">
                  <c:v>1.5978684000000001E-4</c:v>
                </c:pt>
                <c:pt idx="44">
                  <c:v>1.58474868E-4</c:v>
                </c:pt>
                <c:pt idx="45">
                  <c:v>1.5702575900000001E-4</c:v>
                </c:pt>
                <c:pt idx="46">
                  <c:v>1.5548958599999999E-4</c:v>
                </c:pt>
                <c:pt idx="47">
                  <c:v>1.5381506799999999E-4</c:v>
                </c:pt>
                <c:pt idx="48">
                  <c:v>1.52060762E-4</c:v>
                </c:pt>
                <c:pt idx="49">
                  <c:v>1.50270484E-4</c:v>
                </c:pt>
                <c:pt idx="50">
                  <c:v>1.4852506899999999E-4</c:v>
                </c:pt>
                <c:pt idx="51">
                  <c:v>1.4664868600000001E-4</c:v>
                </c:pt>
                <c:pt idx="52">
                  <c:v>1.44747741E-4</c:v>
                </c:pt>
                <c:pt idx="53">
                  <c:v>1.4287656800000001E-4</c:v>
                </c:pt>
                <c:pt idx="54">
                  <c:v>1.4098409199999999E-4</c:v>
                </c:pt>
                <c:pt idx="55">
                  <c:v>1.38988893E-4</c:v>
                </c:pt>
                <c:pt idx="56">
                  <c:v>1.3696870899999999E-4</c:v>
                </c:pt>
                <c:pt idx="57">
                  <c:v>1.34951595E-4</c:v>
                </c:pt>
                <c:pt idx="58">
                  <c:v>1.3280520200000001E-4</c:v>
                </c:pt>
                <c:pt idx="59">
                  <c:v>1.3044377599999999E-4</c:v>
                </c:pt>
                <c:pt idx="60">
                  <c:v>1.2800135300000001E-4</c:v>
                </c:pt>
                <c:pt idx="61">
                  <c:v>1.2564836700000001E-4</c:v>
                </c:pt>
                <c:pt idx="62">
                  <c:v>1.2326664000000001E-4</c:v>
                </c:pt>
                <c:pt idx="63">
                  <c:v>1.20850658E-4</c:v>
                </c:pt>
                <c:pt idx="64">
                  <c:v>1.18419266E-4</c:v>
                </c:pt>
                <c:pt idx="65">
                  <c:v>1.15902541E-4</c:v>
                </c:pt>
                <c:pt idx="66">
                  <c:v>1.13355432E-4</c:v>
                </c:pt>
                <c:pt idx="67">
                  <c:v>1.10824571E-4</c:v>
                </c:pt>
                <c:pt idx="68">
                  <c:v>1.08200111E-4</c:v>
                </c:pt>
                <c:pt idx="69">
                  <c:v>1.05407868E-4</c:v>
                </c:pt>
                <c:pt idx="70">
                  <c:v>1.0256181099999999E-4</c:v>
                </c:pt>
                <c:pt idx="71">
                  <c:v>9.9657277999999999E-5</c:v>
                </c:pt>
                <c:pt idx="72">
                  <c:v>9.6589697900000004E-5</c:v>
                </c:pt>
                <c:pt idx="73">
                  <c:v>9.3421149400000006E-5</c:v>
                </c:pt>
                <c:pt idx="74">
                  <c:v>9.0280933400000002E-5</c:v>
                </c:pt>
                <c:pt idx="75">
                  <c:v>8.7240368899999996E-5</c:v>
                </c:pt>
                <c:pt idx="76">
                  <c:v>8.4150618900000001E-5</c:v>
                </c:pt>
                <c:pt idx="77">
                  <c:v>8.1270089100000001E-5</c:v>
                </c:pt>
                <c:pt idx="78">
                  <c:v>7.8255550799999999E-5</c:v>
                </c:pt>
                <c:pt idx="79">
                  <c:v>7.5137242699999999E-5</c:v>
                </c:pt>
                <c:pt idx="80">
                  <c:v>7.1894297399999999E-5</c:v>
                </c:pt>
                <c:pt idx="81">
                  <c:v>6.8543100500000002E-5</c:v>
                </c:pt>
                <c:pt idx="82">
                  <c:v>6.5168976999999996E-5</c:v>
                </c:pt>
                <c:pt idx="83">
                  <c:v>6.17230617E-5</c:v>
                </c:pt>
                <c:pt idx="84">
                  <c:v>5.8202967899999999E-5</c:v>
                </c:pt>
                <c:pt idx="85">
                  <c:v>5.4679618200000003E-5</c:v>
                </c:pt>
                <c:pt idx="86">
                  <c:v>5.1126859000000001E-5</c:v>
                </c:pt>
                <c:pt idx="87">
                  <c:v>4.75478992E-5</c:v>
                </c:pt>
                <c:pt idx="88">
                  <c:v>4.3871397799999999E-5</c:v>
                </c:pt>
                <c:pt idx="89">
                  <c:v>4.0193052000000002E-5</c:v>
                </c:pt>
                <c:pt idx="90">
                  <c:v>3.6448462200000001E-5</c:v>
                </c:pt>
                <c:pt idx="91">
                  <c:v>3.2551437500000001E-5</c:v>
                </c:pt>
                <c:pt idx="92">
                  <c:v>2.8625377999999999E-5</c:v>
                </c:pt>
                <c:pt idx="93">
                  <c:v>2.46980726E-5</c:v>
                </c:pt>
                <c:pt idx="94">
                  <c:v>2.0723717199999999E-5</c:v>
                </c:pt>
                <c:pt idx="95">
                  <c:v>1.66617483E-5</c:v>
                </c:pt>
                <c:pt idx="96">
                  <c:v>1.2458531300000001E-5</c:v>
                </c:pt>
                <c:pt idx="97">
                  <c:v>8.2677906899999997E-6</c:v>
                </c:pt>
                <c:pt idx="98">
                  <c:v>4.1341390900000001E-6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87-400D-BC72-BC4C8B2D5457}"/>
            </c:ext>
          </c:extLst>
        </c:ser>
        <c:ser>
          <c:idx val="1"/>
          <c:order val="1"/>
          <c:tx>
            <c:strRef>
              <c:f>[1]laminar19200!$C$5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[1]laminar19200!$A$6:$A$105</c:f>
              <c:numCache>
                <c:formatCode>General</c:formatCode>
                <c:ptCount val="100"/>
                <c:pt idx="0">
                  <c:v>0</c:v>
                </c:pt>
                <c:pt idx="1">
                  <c:v>2.0201951300000002E-3</c:v>
                </c:pt>
                <c:pt idx="2">
                  <c:v>4.0403902500000003E-3</c:v>
                </c:pt>
                <c:pt idx="3">
                  <c:v>6.0605853799999996E-3</c:v>
                </c:pt>
                <c:pt idx="4">
                  <c:v>8.0807805099999998E-3</c:v>
                </c:pt>
                <c:pt idx="5">
                  <c:v>1.0100975599999999E-2</c:v>
                </c:pt>
                <c:pt idx="6">
                  <c:v>1.2121170800000001E-2</c:v>
                </c:pt>
                <c:pt idx="7">
                  <c:v>1.4141365899999999E-2</c:v>
                </c:pt>
                <c:pt idx="8">
                  <c:v>1.6161561000000001E-2</c:v>
                </c:pt>
                <c:pt idx="9">
                  <c:v>1.8181756100000002E-2</c:v>
                </c:pt>
                <c:pt idx="10">
                  <c:v>2.02019513E-2</c:v>
                </c:pt>
                <c:pt idx="11">
                  <c:v>2.22221464E-2</c:v>
                </c:pt>
                <c:pt idx="12">
                  <c:v>2.42423415E-2</c:v>
                </c:pt>
                <c:pt idx="13">
                  <c:v>2.6262536600000001E-2</c:v>
                </c:pt>
                <c:pt idx="14">
                  <c:v>2.8282731799999999E-2</c:v>
                </c:pt>
                <c:pt idx="15">
                  <c:v>3.0302926899999999E-2</c:v>
                </c:pt>
                <c:pt idx="16">
                  <c:v>3.2323122000000003E-2</c:v>
                </c:pt>
                <c:pt idx="17">
                  <c:v>3.4343317200000001E-2</c:v>
                </c:pt>
                <c:pt idx="18">
                  <c:v>3.6363512299999998E-2</c:v>
                </c:pt>
                <c:pt idx="19">
                  <c:v>3.8383707400000001E-2</c:v>
                </c:pt>
                <c:pt idx="20">
                  <c:v>4.0403902499999998E-2</c:v>
                </c:pt>
                <c:pt idx="21">
                  <c:v>4.2424097700000003E-2</c:v>
                </c:pt>
                <c:pt idx="22">
                  <c:v>4.44442928E-2</c:v>
                </c:pt>
                <c:pt idx="23">
                  <c:v>4.6464487899999997E-2</c:v>
                </c:pt>
                <c:pt idx="24">
                  <c:v>4.8484683000000001E-2</c:v>
                </c:pt>
                <c:pt idx="25">
                  <c:v>5.0504878199999999E-2</c:v>
                </c:pt>
                <c:pt idx="26">
                  <c:v>5.2525073300000003E-2</c:v>
                </c:pt>
                <c:pt idx="27">
                  <c:v>5.4545268399999999E-2</c:v>
                </c:pt>
                <c:pt idx="28">
                  <c:v>5.6565463500000003E-2</c:v>
                </c:pt>
                <c:pt idx="29">
                  <c:v>5.8585658700000001E-2</c:v>
                </c:pt>
                <c:pt idx="30">
                  <c:v>6.0605853799999998E-2</c:v>
                </c:pt>
                <c:pt idx="31">
                  <c:v>6.2626048899999995E-2</c:v>
                </c:pt>
                <c:pt idx="32">
                  <c:v>6.4646244000000005E-2</c:v>
                </c:pt>
                <c:pt idx="33">
                  <c:v>6.6666439199999997E-2</c:v>
                </c:pt>
                <c:pt idx="34">
                  <c:v>6.8686634299999993E-2</c:v>
                </c:pt>
                <c:pt idx="35">
                  <c:v>7.0706829400000004E-2</c:v>
                </c:pt>
                <c:pt idx="36">
                  <c:v>7.2727024599999995E-2</c:v>
                </c:pt>
                <c:pt idx="37">
                  <c:v>7.4747219700000006E-2</c:v>
                </c:pt>
                <c:pt idx="38">
                  <c:v>7.6767422299999999E-2</c:v>
                </c:pt>
                <c:pt idx="39">
                  <c:v>7.8787624799999997E-2</c:v>
                </c:pt>
                <c:pt idx="40">
                  <c:v>8.0807827400000004E-2</c:v>
                </c:pt>
                <c:pt idx="41">
                  <c:v>8.2828029999999997E-2</c:v>
                </c:pt>
                <c:pt idx="42">
                  <c:v>8.4848232600000004E-2</c:v>
                </c:pt>
                <c:pt idx="43">
                  <c:v>8.6868435100000002E-2</c:v>
                </c:pt>
                <c:pt idx="44">
                  <c:v>8.8888637699999995E-2</c:v>
                </c:pt>
                <c:pt idx="45">
                  <c:v>9.0908840300000002E-2</c:v>
                </c:pt>
                <c:pt idx="46">
                  <c:v>9.2929042899999995E-2</c:v>
                </c:pt>
                <c:pt idx="47">
                  <c:v>9.4949245500000001E-2</c:v>
                </c:pt>
                <c:pt idx="48">
                  <c:v>9.6969448E-2</c:v>
                </c:pt>
                <c:pt idx="49">
                  <c:v>9.8989650600000006E-2</c:v>
                </c:pt>
                <c:pt idx="50">
                  <c:v>0.101009853</c:v>
                </c:pt>
                <c:pt idx="51">
                  <c:v>0.10303005599999999</c:v>
                </c:pt>
                <c:pt idx="52">
                  <c:v>0.10505025799999999</c:v>
                </c:pt>
                <c:pt idx="53">
                  <c:v>0.10707046100000001</c:v>
                </c:pt>
                <c:pt idx="54">
                  <c:v>0.109090663</c:v>
                </c:pt>
                <c:pt idx="55">
                  <c:v>0.111110866</c:v>
                </c:pt>
                <c:pt idx="56">
                  <c:v>0.113131069</c:v>
                </c:pt>
                <c:pt idx="57">
                  <c:v>0.115151271</c:v>
                </c:pt>
                <c:pt idx="58">
                  <c:v>0.117171474</c:v>
                </c:pt>
                <c:pt idx="59">
                  <c:v>0.119191676</c:v>
                </c:pt>
                <c:pt idx="60">
                  <c:v>0.12121187899999999</c:v>
                </c:pt>
                <c:pt idx="61">
                  <c:v>0.12323208200000001</c:v>
                </c:pt>
                <c:pt idx="62">
                  <c:v>0.125252277</c:v>
                </c:pt>
                <c:pt idx="63">
                  <c:v>0.12727248699999999</c:v>
                </c:pt>
                <c:pt idx="64">
                  <c:v>0.12929269700000001</c:v>
                </c:pt>
                <c:pt idx="65">
                  <c:v>0.13131289199999999</c:v>
                </c:pt>
                <c:pt idx="66">
                  <c:v>0.13333308699999999</c:v>
                </c:pt>
                <c:pt idx="67">
                  <c:v>0.13535329700000001</c:v>
                </c:pt>
                <c:pt idx="68">
                  <c:v>0.13737350700000001</c:v>
                </c:pt>
                <c:pt idx="69">
                  <c:v>0.13939370200000001</c:v>
                </c:pt>
                <c:pt idx="70">
                  <c:v>0.14141389700000001</c:v>
                </c:pt>
                <c:pt idx="71">
                  <c:v>0.14343410700000001</c:v>
                </c:pt>
                <c:pt idx="72">
                  <c:v>0.145454317</c:v>
                </c:pt>
                <c:pt idx="73">
                  <c:v>0.147474512</c:v>
                </c:pt>
                <c:pt idx="74">
                  <c:v>0.149494708</c:v>
                </c:pt>
                <c:pt idx="75">
                  <c:v>0.151514918</c:v>
                </c:pt>
                <c:pt idx="76">
                  <c:v>0.15353512799999999</c:v>
                </c:pt>
                <c:pt idx="77">
                  <c:v>0.155555323</c:v>
                </c:pt>
                <c:pt idx="78">
                  <c:v>0.157575518</c:v>
                </c:pt>
                <c:pt idx="79">
                  <c:v>0.15959572799999999</c:v>
                </c:pt>
                <c:pt idx="80">
                  <c:v>0.16161593799999999</c:v>
                </c:pt>
                <c:pt idx="81">
                  <c:v>0.16363613299999999</c:v>
                </c:pt>
                <c:pt idx="82">
                  <c:v>0.16565632799999999</c:v>
                </c:pt>
                <c:pt idx="83">
                  <c:v>0.16767653800000001</c:v>
                </c:pt>
                <c:pt idx="84">
                  <c:v>0.16969674800000001</c:v>
                </c:pt>
                <c:pt idx="85">
                  <c:v>0.17171694300000001</c:v>
                </c:pt>
                <c:pt idx="86">
                  <c:v>0.17373713900000001</c:v>
                </c:pt>
                <c:pt idx="87">
                  <c:v>0.17575734900000001</c:v>
                </c:pt>
                <c:pt idx="88">
                  <c:v>0.177777559</c:v>
                </c:pt>
                <c:pt idx="89">
                  <c:v>0.179797754</c:v>
                </c:pt>
                <c:pt idx="90">
                  <c:v>0.18181794900000001</c:v>
                </c:pt>
                <c:pt idx="91">
                  <c:v>0.183838159</c:v>
                </c:pt>
                <c:pt idx="92">
                  <c:v>0.185858369</c:v>
                </c:pt>
                <c:pt idx="93">
                  <c:v>0.187878564</c:v>
                </c:pt>
                <c:pt idx="94">
                  <c:v>0.189898759</c:v>
                </c:pt>
                <c:pt idx="95">
                  <c:v>0.19191896899999999</c:v>
                </c:pt>
                <c:pt idx="96">
                  <c:v>0.193939164</c:v>
                </c:pt>
                <c:pt idx="97">
                  <c:v>0.19595937399999999</c:v>
                </c:pt>
                <c:pt idx="98">
                  <c:v>0.19797956899999999</c:v>
                </c:pt>
                <c:pt idx="99">
                  <c:v>0.19999977899999999</c:v>
                </c:pt>
              </c:numCache>
            </c:numRef>
          </c:cat>
          <c:val>
            <c:numRef>
              <c:f>[1]laminar19200!$C$6:$C$105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87-400D-BC72-BC4C8B2D5457}"/>
            </c:ext>
          </c:extLst>
        </c:ser>
        <c:ser>
          <c:idx val="2"/>
          <c:order val="2"/>
          <c:tx>
            <c:strRef>
              <c:f>'726k'!$H$5</c:f>
              <c:strCache>
                <c:ptCount val="1"/>
                <c:pt idx="0">
                  <c:v>Analytical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'726k'!$H$6:$H$104</c:f>
              <c:numCache>
                <c:formatCode>0.00E+00</c:formatCode>
                <c:ptCount val="99"/>
                <c:pt idx="0">
                  <c:v>1.8820242299999999E-4</c:v>
                </c:pt>
                <c:pt idx="1">
                  <c:v>1.881832206288408E-4</c:v>
                </c:pt>
                <c:pt idx="2">
                  <c:v>1.8812561351536325E-4</c:v>
                </c:pt>
                <c:pt idx="3">
                  <c:v>1.8802960165956731E-4</c:v>
                </c:pt>
                <c:pt idx="4">
                  <c:v>1.8789518506069256E-4</c:v>
                </c:pt>
                <c:pt idx="5">
                  <c:v>1.8772236367824703E-4</c:v>
                </c:pt>
                <c:pt idx="6">
                  <c:v>1.8751113753105088E-4</c:v>
                </c:pt>
                <c:pt idx="7">
                  <c:v>1.8726150662290621E-4</c:v>
                </c:pt>
                <c:pt idx="8">
                  <c:v>1.8697347095381306E-4</c:v>
                </c:pt>
                <c:pt idx="9">
                  <c:v>1.8664703054088069E-4</c:v>
                </c:pt>
                <c:pt idx="10">
                  <c:v>1.8628218535179149E-4</c:v>
                </c:pt>
                <c:pt idx="11">
                  <c:v>1.8587893540175383E-4</c:v>
                </c:pt>
                <c:pt idx="12">
                  <c:v>1.8543728069076761E-4</c:v>
                </c:pt>
                <c:pt idx="13">
                  <c:v>1.8495722124354635E-4</c:v>
                </c:pt>
                <c:pt idx="14">
                  <c:v>1.8443875701256414E-4</c:v>
                </c:pt>
                <c:pt idx="15">
                  <c:v>1.8388188802063342E-4</c:v>
                </c:pt>
                <c:pt idx="16">
                  <c:v>1.832866148456688E-4</c:v>
                </c:pt>
                <c:pt idx="17">
                  <c:v>1.8265293636796073E-4</c:v>
                </c:pt>
                <c:pt idx="18">
                  <c:v>1.8198085312930414E-4</c:v>
                </c:pt>
                <c:pt idx="19">
                  <c:v>1.8127036516581868E-4</c:v>
                </c:pt>
                <c:pt idx="20">
                  <c:v>1.8052147240716607E-4</c:v>
                </c:pt>
                <c:pt idx="21">
                  <c:v>1.7973417488756493E-4</c:v>
                </c:pt>
                <c:pt idx="22">
                  <c:v>1.7890847260701532E-4</c:v>
                </c:pt>
                <c:pt idx="23">
                  <c:v>1.7804436560924097E-4</c:v>
                </c:pt>
                <c:pt idx="24">
                  <c:v>1.7714185380869531E-4</c:v>
                </c:pt>
                <c:pt idx="25">
                  <c:v>1.7620093724720118E-4</c:v>
                </c:pt>
                <c:pt idx="26">
                  <c:v>1.7522161592475852E-4</c:v>
                </c:pt>
                <c:pt idx="27">
                  <c:v>1.7420388984136731E-4</c:v>
                </c:pt>
                <c:pt idx="28">
                  <c:v>1.7314775905025661E-4</c:v>
                </c:pt>
                <c:pt idx="29">
                  <c:v>1.7205322344686943E-4</c:v>
                </c:pt>
                <c:pt idx="30">
                  <c:v>1.7092028308253373E-4</c:v>
                </c:pt>
                <c:pt idx="31">
                  <c:v>1.6974894019666868E-4</c:v>
                </c:pt>
                <c:pt idx="32">
                  <c:v>1.6853919038267525E-4</c:v>
                </c:pt>
                <c:pt idx="33">
                  <c:v>1.6729103580773335E-4</c:v>
                </c:pt>
                <c:pt idx="34">
                  <c:v>1.6600447647184292E-4</c:v>
                </c:pt>
                <c:pt idx="35">
                  <c:v>1.646795124415402E-4</c:v>
                </c:pt>
                <c:pt idx="36">
                  <c:v>1.6331614358565375E-4</c:v>
                </c:pt>
                <c:pt idx="37">
                  <c:v>1.6191436996881883E-4</c:v>
                </c:pt>
                <c:pt idx="38">
                  <c:v>1.6047419159103535E-4</c:v>
                </c:pt>
                <c:pt idx="39">
                  <c:v>1.5899560845230337E-4</c:v>
                </c:pt>
                <c:pt idx="40">
                  <c:v>1.5747862062866428E-4</c:v>
                </c:pt>
                <c:pt idx="41">
                  <c:v>1.5592322796993628E-4</c:v>
                </c:pt>
                <c:pt idx="42">
                  <c:v>1.5432943055025978E-4</c:v>
                </c:pt>
                <c:pt idx="43">
                  <c:v>1.5269722836963479E-4</c:v>
                </c:pt>
                <c:pt idx="44">
                  <c:v>1.5102662151170681E-4</c:v>
                </c:pt>
                <c:pt idx="45">
                  <c:v>1.4931760981108579E-4</c:v>
                </c:pt>
                <c:pt idx="46">
                  <c:v>1.4757019334951627E-4</c:v>
                </c:pt>
                <c:pt idx="47">
                  <c:v>1.4578437212699823E-4</c:v>
                </c:pt>
                <c:pt idx="48">
                  <c:v>1.4396014614353168E-4</c:v>
                </c:pt>
                <c:pt idx="49">
                  <c:v>1.420975154922673E-4</c:v>
                </c:pt>
                <c:pt idx="50">
                  <c:v>1.4019648036901172E-4</c:v>
                </c:pt>
                <c:pt idx="51">
                  <c:v>1.3825703972439367E-4</c:v>
                </c:pt>
                <c:pt idx="52">
                  <c:v>1.3627919430361882E-4</c:v>
                </c:pt>
                <c:pt idx="53">
                  <c:v>1.3426294511423569E-4</c:v>
                </c:pt>
                <c:pt idx="54">
                  <c:v>1.3220829016015754E-4</c:v>
                </c:pt>
                <c:pt idx="55">
                  <c:v>1.3011523147549191E-4</c:v>
                </c:pt>
                <c:pt idx="56">
                  <c:v>1.2798376698811053E-4</c:v>
                </c:pt>
                <c:pt idx="57">
                  <c:v>1.2581389880816232E-4</c:v>
                </c:pt>
                <c:pt idx="58">
                  <c:v>1.2360562478747774E-4</c:v>
                </c:pt>
                <c:pt idx="59">
                  <c:v>1.2135894599063634E-4</c:v>
                </c:pt>
                <c:pt idx="60">
                  <c:v>1.1907386355825912E-4</c:v>
                </c:pt>
                <c:pt idx="61">
                  <c:v>1.1675037522811451E-4</c:v>
                </c:pt>
                <c:pt idx="62">
                  <c:v>1.1438849155094635E-4</c:v>
                </c:pt>
                <c:pt idx="63">
                  <c:v>1.1198820340178647E-4</c:v>
                </c:pt>
                <c:pt idx="64">
                  <c:v>1.0954951078063487E-4</c:v>
                </c:pt>
                <c:pt idx="65">
                  <c:v>1.0707241368749154E-4</c:v>
                </c:pt>
                <c:pt idx="66">
                  <c:v>1.0455691212235653E-4</c:v>
                </c:pt>
                <c:pt idx="67">
                  <c:v>1.0200300481153671E-4</c:v>
                </c:pt>
                <c:pt idx="68">
                  <c:v>9.9410694283407972E-5</c:v>
                </c:pt>
                <c:pt idx="69">
                  <c:v>9.6779979283287453E-5</c:v>
                </c:pt>
                <c:pt idx="70">
                  <c:v>9.4110859811175266E-5</c:v>
                </c:pt>
                <c:pt idx="71">
                  <c:v>9.1403335867071343E-5</c:v>
                </c:pt>
                <c:pt idx="72">
                  <c:v>8.8657407450975698E-5</c:v>
                </c:pt>
                <c:pt idx="73">
                  <c:v>8.5873074562888303E-5</c:v>
                </c:pt>
                <c:pt idx="74">
                  <c:v>8.3050337202809213E-5</c:v>
                </c:pt>
                <c:pt idx="75">
                  <c:v>8.0189193944963131E-5</c:v>
                </c:pt>
                <c:pt idx="76">
                  <c:v>7.7289647621890331E-5</c:v>
                </c:pt>
                <c:pt idx="77">
                  <c:v>7.4351696826825754E-5</c:v>
                </c:pt>
                <c:pt idx="78">
                  <c:v>7.1375341559769495E-5</c:v>
                </c:pt>
                <c:pt idx="79">
                  <c:v>6.8360581820721501E-5</c:v>
                </c:pt>
                <c:pt idx="80">
                  <c:v>6.5307417609681811E-5</c:v>
                </c:pt>
                <c:pt idx="81">
                  <c:v>6.2215848926650357E-5</c:v>
                </c:pt>
                <c:pt idx="82">
                  <c:v>5.9085875771627223E-5</c:v>
                </c:pt>
                <c:pt idx="83">
                  <c:v>5.5917496566754851E-5</c:v>
                </c:pt>
                <c:pt idx="84">
                  <c:v>5.2710714448737986E-5</c:v>
                </c:pt>
                <c:pt idx="85">
                  <c:v>4.9465527858729378E-5</c:v>
                </c:pt>
                <c:pt idx="86">
                  <c:v>4.6181936796729081E-5</c:v>
                </c:pt>
                <c:pt idx="87">
                  <c:v>4.2859941262737015E-5</c:v>
                </c:pt>
                <c:pt idx="88">
                  <c:v>3.9499541256753273E-5</c:v>
                </c:pt>
                <c:pt idx="89">
                  <c:v>3.6100736778777755E-5</c:v>
                </c:pt>
                <c:pt idx="90">
                  <c:v>3.2663527828810582E-5</c:v>
                </c:pt>
                <c:pt idx="91">
                  <c:v>2.918791267691186E-5</c:v>
                </c:pt>
                <c:pt idx="92">
                  <c:v>2.5673894763950913E-5</c:v>
                </c:pt>
                <c:pt idx="93">
                  <c:v>2.212147237899828E-5</c:v>
                </c:pt>
                <c:pt idx="94">
                  <c:v>1.8530645522053881E-5</c:v>
                </c:pt>
                <c:pt idx="95">
                  <c:v>1.490141419311786E-5</c:v>
                </c:pt>
                <c:pt idx="96">
                  <c:v>1.1233778392190052E-5</c:v>
                </c:pt>
                <c:pt idx="97">
                  <c:v>7.5277381192704981E-6</c:v>
                </c:pt>
                <c:pt idx="98">
                  <c:v>3.7832933743592404E-6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87-400D-BC72-BC4C8B2D5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2519759"/>
        <c:axId val="1302544239"/>
      </c:lineChart>
      <c:catAx>
        <c:axId val="1302519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02544239"/>
        <c:crosses val="autoZero"/>
        <c:auto val="1"/>
        <c:lblAlgn val="ctr"/>
        <c:lblOffset val="100"/>
        <c:noMultiLvlLbl val="0"/>
      </c:catAx>
      <c:valAx>
        <c:axId val="1302544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02519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Mesh 485100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1984921940858374"/>
          <c:y val="8.4244696685641579E-2"/>
          <c:w val="0.82254376080495673"/>
          <c:h val="0.61892711805402167"/>
        </c:manualLayout>
      </c:layout>
      <c:lineChart>
        <c:grouping val="standard"/>
        <c:varyColors val="0"/>
        <c:ser>
          <c:idx val="0"/>
          <c:order val="0"/>
          <c:tx>
            <c:strRef>
              <c:f>'485k'!$B$5</c:f>
              <c:strCache>
                <c:ptCount val="1"/>
                <c:pt idx="0">
                  <c:v>sim-Velocity [ m s^-1 ]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[1]laminar19200!$A$6:$A$105</c:f>
              <c:numCache>
                <c:formatCode>General</c:formatCode>
                <c:ptCount val="100"/>
                <c:pt idx="0">
                  <c:v>0</c:v>
                </c:pt>
                <c:pt idx="1">
                  <c:v>2.0201951300000002E-3</c:v>
                </c:pt>
                <c:pt idx="2">
                  <c:v>4.0403902500000003E-3</c:v>
                </c:pt>
                <c:pt idx="3">
                  <c:v>6.0605853799999996E-3</c:v>
                </c:pt>
                <c:pt idx="4">
                  <c:v>8.0807805099999998E-3</c:v>
                </c:pt>
                <c:pt idx="5">
                  <c:v>1.0100975599999999E-2</c:v>
                </c:pt>
                <c:pt idx="6">
                  <c:v>1.2121170800000001E-2</c:v>
                </c:pt>
                <c:pt idx="7">
                  <c:v>1.4141365899999999E-2</c:v>
                </c:pt>
                <c:pt idx="8">
                  <c:v>1.6161561000000001E-2</c:v>
                </c:pt>
                <c:pt idx="9">
                  <c:v>1.8181756100000002E-2</c:v>
                </c:pt>
                <c:pt idx="10">
                  <c:v>2.02019513E-2</c:v>
                </c:pt>
                <c:pt idx="11">
                  <c:v>2.22221464E-2</c:v>
                </c:pt>
                <c:pt idx="12">
                  <c:v>2.42423415E-2</c:v>
                </c:pt>
                <c:pt idx="13">
                  <c:v>2.6262536600000001E-2</c:v>
                </c:pt>
                <c:pt idx="14">
                  <c:v>2.8282731799999999E-2</c:v>
                </c:pt>
                <c:pt idx="15">
                  <c:v>3.0302926899999999E-2</c:v>
                </c:pt>
                <c:pt idx="16">
                  <c:v>3.2323122000000003E-2</c:v>
                </c:pt>
                <c:pt idx="17">
                  <c:v>3.4343317200000001E-2</c:v>
                </c:pt>
                <c:pt idx="18">
                  <c:v>3.6363512299999998E-2</c:v>
                </c:pt>
                <c:pt idx="19">
                  <c:v>3.8383707400000001E-2</c:v>
                </c:pt>
                <c:pt idx="20">
                  <c:v>4.0403902499999998E-2</c:v>
                </c:pt>
                <c:pt idx="21">
                  <c:v>4.2424097700000003E-2</c:v>
                </c:pt>
                <c:pt idx="22">
                  <c:v>4.44442928E-2</c:v>
                </c:pt>
                <c:pt idx="23">
                  <c:v>4.6464487899999997E-2</c:v>
                </c:pt>
                <c:pt idx="24">
                  <c:v>4.8484683000000001E-2</c:v>
                </c:pt>
                <c:pt idx="25">
                  <c:v>5.0504878199999999E-2</c:v>
                </c:pt>
                <c:pt idx="26">
                  <c:v>5.2525073300000003E-2</c:v>
                </c:pt>
                <c:pt idx="27">
                  <c:v>5.4545268399999999E-2</c:v>
                </c:pt>
                <c:pt idx="28">
                  <c:v>5.6565463500000003E-2</c:v>
                </c:pt>
                <c:pt idx="29">
                  <c:v>5.8585658700000001E-2</c:v>
                </c:pt>
                <c:pt idx="30">
                  <c:v>6.0605853799999998E-2</c:v>
                </c:pt>
                <c:pt idx="31">
                  <c:v>6.2626048899999995E-2</c:v>
                </c:pt>
                <c:pt idx="32">
                  <c:v>6.4646244000000005E-2</c:v>
                </c:pt>
                <c:pt idx="33">
                  <c:v>6.6666439199999997E-2</c:v>
                </c:pt>
                <c:pt idx="34">
                  <c:v>6.8686634299999993E-2</c:v>
                </c:pt>
                <c:pt idx="35">
                  <c:v>7.0706829400000004E-2</c:v>
                </c:pt>
                <c:pt idx="36">
                  <c:v>7.2727024599999995E-2</c:v>
                </c:pt>
                <c:pt idx="37">
                  <c:v>7.4747219700000006E-2</c:v>
                </c:pt>
                <c:pt idx="38">
                  <c:v>7.6767422299999999E-2</c:v>
                </c:pt>
                <c:pt idx="39">
                  <c:v>7.8787624799999997E-2</c:v>
                </c:pt>
                <c:pt idx="40">
                  <c:v>8.0807827400000004E-2</c:v>
                </c:pt>
                <c:pt idx="41">
                  <c:v>8.2828029999999997E-2</c:v>
                </c:pt>
                <c:pt idx="42">
                  <c:v>8.4848232600000004E-2</c:v>
                </c:pt>
                <c:pt idx="43">
                  <c:v>8.6868435100000002E-2</c:v>
                </c:pt>
                <c:pt idx="44">
                  <c:v>8.8888637699999995E-2</c:v>
                </c:pt>
                <c:pt idx="45">
                  <c:v>9.0908840300000002E-2</c:v>
                </c:pt>
                <c:pt idx="46">
                  <c:v>9.2929042899999995E-2</c:v>
                </c:pt>
                <c:pt idx="47">
                  <c:v>9.4949245500000001E-2</c:v>
                </c:pt>
                <c:pt idx="48">
                  <c:v>9.6969448E-2</c:v>
                </c:pt>
                <c:pt idx="49">
                  <c:v>9.8989650600000006E-2</c:v>
                </c:pt>
                <c:pt idx="50">
                  <c:v>0.101009853</c:v>
                </c:pt>
                <c:pt idx="51">
                  <c:v>0.10303005599999999</c:v>
                </c:pt>
                <c:pt idx="52">
                  <c:v>0.10505025799999999</c:v>
                </c:pt>
                <c:pt idx="53">
                  <c:v>0.10707046100000001</c:v>
                </c:pt>
                <c:pt idx="54">
                  <c:v>0.109090663</c:v>
                </c:pt>
                <c:pt idx="55">
                  <c:v>0.111110866</c:v>
                </c:pt>
                <c:pt idx="56">
                  <c:v>0.113131069</c:v>
                </c:pt>
                <c:pt idx="57">
                  <c:v>0.115151271</c:v>
                </c:pt>
                <c:pt idx="58">
                  <c:v>0.117171474</c:v>
                </c:pt>
                <c:pt idx="59">
                  <c:v>0.119191676</c:v>
                </c:pt>
                <c:pt idx="60">
                  <c:v>0.12121187899999999</c:v>
                </c:pt>
                <c:pt idx="61">
                  <c:v>0.12323208200000001</c:v>
                </c:pt>
                <c:pt idx="62">
                  <c:v>0.125252277</c:v>
                </c:pt>
                <c:pt idx="63">
                  <c:v>0.12727248699999999</c:v>
                </c:pt>
                <c:pt idx="64">
                  <c:v>0.12929269700000001</c:v>
                </c:pt>
                <c:pt idx="65">
                  <c:v>0.13131289199999999</c:v>
                </c:pt>
                <c:pt idx="66">
                  <c:v>0.13333308699999999</c:v>
                </c:pt>
                <c:pt idx="67">
                  <c:v>0.13535329700000001</c:v>
                </c:pt>
                <c:pt idx="68">
                  <c:v>0.13737350700000001</c:v>
                </c:pt>
                <c:pt idx="69">
                  <c:v>0.13939370200000001</c:v>
                </c:pt>
                <c:pt idx="70">
                  <c:v>0.14141389700000001</c:v>
                </c:pt>
                <c:pt idx="71">
                  <c:v>0.14343410700000001</c:v>
                </c:pt>
                <c:pt idx="72">
                  <c:v>0.145454317</c:v>
                </c:pt>
                <c:pt idx="73">
                  <c:v>0.147474512</c:v>
                </c:pt>
                <c:pt idx="74">
                  <c:v>0.149494708</c:v>
                </c:pt>
                <c:pt idx="75">
                  <c:v>0.151514918</c:v>
                </c:pt>
                <c:pt idx="76">
                  <c:v>0.15353512799999999</c:v>
                </c:pt>
                <c:pt idx="77">
                  <c:v>0.155555323</c:v>
                </c:pt>
                <c:pt idx="78">
                  <c:v>0.157575518</c:v>
                </c:pt>
                <c:pt idx="79">
                  <c:v>0.15959572799999999</c:v>
                </c:pt>
                <c:pt idx="80">
                  <c:v>0.16161593799999999</c:v>
                </c:pt>
                <c:pt idx="81">
                  <c:v>0.16363613299999999</c:v>
                </c:pt>
                <c:pt idx="82">
                  <c:v>0.16565632799999999</c:v>
                </c:pt>
                <c:pt idx="83">
                  <c:v>0.16767653800000001</c:v>
                </c:pt>
                <c:pt idx="84">
                  <c:v>0.16969674800000001</c:v>
                </c:pt>
                <c:pt idx="85">
                  <c:v>0.17171694300000001</c:v>
                </c:pt>
                <c:pt idx="86">
                  <c:v>0.17373713900000001</c:v>
                </c:pt>
                <c:pt idx="87">
                  <c:v>0.17575734900000001</c:v>
                </c:pt>
                <c:pt idx="88">
                  <c:v>0.177777559</c:v>
                </c:pt>
                <c:pt idx="89">
                  <c:v>0.179797754</c:v>
                </c:pt>
                <c:pt idx="90">
                  <c:v>0.18181794900000001</c:v>
                </c:pt>
                <c:pt idx="91">
                  <c:v>0.183838159</c:v>
                </c:pt>
                <c:pt idx="92">
                  <c:v>0.185858369</c:v>
                </c:pt>
                <c:pt idx="93">
                  <c:v>0.187878564</c:v>
                </c:pt>
                <c:pt idx="94">
                  <c:v>0.189898759</c:v>
                </c:pt>
                <c:pt idx="95">
                  <c:v>0.19191896899999999</c:v>
                </c:pt>
                <c:pt idx="96">
                  <c:v>0.193939164</c:v>
                </c:pt>
                <c:pt idx="97">
                  <c:v>0.19595937399999999</c:v>
                </c:pt>
                <c:pt idx="98">
                  <c:v>0.19797956899999999</c:v>
                </c:pt>
                <c:pt idx="99">
                  <c:v>0.19999977899999999</c:v>
                </c:pt>
              </c:numCache>
            </c:numRef>
          </c:cat>
          <c:val>
            <c:numRef>
              <c:f>'485k'!$B$6:$B$105</c:f>
              <c:numCache>
                <c:formatCode>0.00E+00</c:formatCode>
                <c:ptCount val="100"/>
                <c:pt idx="0">
                  <c:v>1.8816613E-4</c:v>
                </c:pt>
                <c:pt idx="1">
                  <c:v>1.88190752E-4</c:v>
                </c:pt>
                <c:pt idx="2">
                  <c:v>1.88158112E-4</c:v>
                </c:pt>
                <c:pt idx="3">
                  <c:v>1.8804188599999999E-4</c:v>
                </c:pt>
                <c:pt idx="4">
                  <c:v>1.8792568900000001E-4</c:v>
                </c:pt>
                <c:pt idx="5">
                  <c:v>1.8781729200000001E-4</c:v>
                </c:pt>
                <c:pt idx="6">
                  <c:v>1.8766448200000001E-4</c:v>
                </c:pt>
                <c:pt idx="7">
                  <c:v>1.8751766799999999E-4</c:v>
                </c:pt>
                <c:pt idx="8">
                  <c:v>1.8737460800000001E-4</c:v>
                </c:pt>
                <c:pt idx="9">
                  <c:v>1.87170357E-4</c:v>
                </c:pt>
                <c:pt idx="10">
                  <c:v>1.86922422E-4</c:v>
                </c:pt>
                <c:pt idx="11">
                  <c:v>1.8667340900000001E-4</c:v>
                </c:pt>
                <c:pt idx="12">
                  <c:v>1.8635163699999999E-4</c:v>
                </c:pt>
                <c:pt idx="13">
                  <c:v>1.8602307E-4</c:v>
                </c:pt>
                <c:pt idx="14">
                  <c:v>1.8564298800000001E-4</c:v>
                </c:pt>
                <c:pt idx="15">
                  <c:v>1.8524378500000001E-4</c:v>
                </c:pt>
                <c:pt idx="16">
                  <c:v>1.8482662599999999E-4</c:v>
                </c:pt>
                <c:pt idx="17">
                  <c:v>1.84365475E-4</c:v>
                </c:pt>
                <c:pt idx="18">
                  <c:v>1.8387651699999999E-4</c:v>
                </c:pt>
                <c:pt idx="19">
                  <c:v>1.8334206799999999E-4</c:v>
                </c:pt>
                <c:pt idx="20">
                  <c:v>1.8279071100000001E-4</c:v>
                </c:pt>
                <c:pt idx="21">
                  <c:v>1.8222266199999999E-4</c:v>
                </c:pt>
                <c:pt idx="22">
                  <c:v>1.8158821300000001E-4</c:v>
                </c:pt>
                <c:pt idx="23">
                  <c:v>1.8094280699999999E-4</c:v>
                </c:pt>
                <c:pt idx="24">
                  <c:v>1.80299015E-4</c:v>
                </c:pt>
                <c:pt idx="25">
                  <c:v>1.7957596E-4</c:v>
                </c:pt>
                <c:pt idx="26">
                  <c:v>1.7876467599999999E-4</c:v>
                </c:pt>
                <c:pt idx="27">
                  <c:v>1.7794549100000001E-4</c:v>
                </c:pt>
                <c:pt idx="28">
                  <c:v>1.7708978000000001E-4</c:v>
                </c:pt>
                <c:pt idx="29">
                  <c:v>1.7618435999999999E-4</c:v>
                </c:pt>
                <c:pt idx="30">
                  <c:v>1.7526296100000001E-4</c:v>
                </c:pt>
                <c:pt idx="31">
                  <c:v>1.7433648499999999E-4</c:v>
                </c:pt>
                <c:pt idx="32">
                  <c:v>1.73359309E-4</c:v>
                </c:pt>
                <c:pt idx="33">
                  <c:v>1.72377273E-4</c:v>
                </c:pt>
                <c:pt idx="34">
                  <c:v>1.7132272499999999E-4</c:v>
                </c:pt>
                <c:pt idx="35">
                  <c:v>1.7021724500000001E-4</c:v>
                </c:pt>
                <c:pt idx="36">
                  <c:v>1.69081628E-4</c:v>
                </c:pt>
                <c:pt idx="37">
                  <c:v>1.67948892E-4</c:v>
                </c:pt>
                <c:pt idx="38">
                  <c:v>1.66763115E-4</c:v>
                </c:pt>
                <c:pt idx="39">
                  <c:v>1.6550300600000001E-4</c:v>
                </c:pt>
                <c:pt idx="40">
                  <c:v>1.6422962699999999E-4</c:v>
                </c:pt>
                <c:pt idx="41">
                  <c:v>1.6289309099999999E-4</c:v>
                </c:pt>
                <c:pt idx="42">
                  <c:v>1.61473305E-4</c:v>
                </c:pt>
                <c:pt idx="43">
                  <c:v>1.6002356999999999E-4</c:v>
                </c:pt>
                <c:pt idx="44">
                  <c:v>1.58570256E-4</c:v>
                </c:pt>
                <c:pt idx="45">
                  <c:v>1.5703059000000001E-4</c:v>
                </c:pt>
                <c:pt idx="46">
                  <c:v>1.5541416400000001E-4</c:v>
                </c:pt>
                <c:pt idx="47">
                  <c:v>1.53797679E-4</c:v>
                </c:pt>
                <c:pt idx="48">
                  <c:v>1.5211249399999999E-4</c:v>
                </c:pt>
                <c:pt idx="49">
                  <c:v>1.5033714599999999E-4</c:v>
                </c:pt>
                <c:pt idx="50">
                  <c:v>1.4854420399999999E-4</c:v>
                </c:pt>
                <c:pt idx="51">
                  <c:v>1.4674353599999999E-4</c:v>
                </c:pt>
                <c:pt idx="52">
                  <c:v>1.44799225E-4</c:v>
                </c:pt>
                <c:pt idx="53">
                  <c:v>1.42816192E-4</c:v>
                </c:pt>
                <c:pt idx="54">
                  <c:v>1.4084009999999999E-4</c:v>
                </c:pt>
                <c:pt idx="55">
                  <c:v>1.3878244500000001E-4</c:v>
                </c:pt>
                <c:pt idx="56">
                  <c:v>1.3668616899999999E-4</c:v>
                </c:pt>
                <c:pt idx="57">
                  <c:v>1.3460834500000001E-4</c:v>
                </c:pt>
                <c:pt idx="58">
                  <c:v>1.3251762700000001E-4</c:v>
                </c:pt>
                <c:pt idx="59">
                  <c:v>1.3025257799999999E-4</c:v>
                </c:pt>
                <c:pt idx="60">
                  <c:v>1.27954292E-4</c:v>
                </c:pt>
                <c:pt idx="61">
                  <c:v>1.2564989400000001E-4</c:v>
                </c:pt>
                <c:pt idx="62">
                  <c:v>1.23290723E-4</c:v>
                </c:pt>
                <c:pt idx="63">
                  <c:v>1.20786463E-4</c:v>
                </c:pt>
                <c:pt idx="64">
                  <c:v>1.1828241300000001E-4</c:v>
                </c:pt>
                <c:pt idx="65">
                  <c:v>1.1576245E-4</c:v>
                </c:pt>
                <c:pt idx="66">
                  <c:v>1.1311016E-4</c:v>
                </c:pt>
                <c:pt idx="67">
                  <c:v>1.10384557E-4</c:v>
                </c:pt>
                <c:pt idx="68">
                  <c:v>1.0766914099999999E-4</c:v>
                </c:pt>
                <c:pt idx="69">
                  <c:v>1.04947867E-4</c:v>
                </c:pt>
                <c:pt idx="70">
                  <c:v>1.02098697E-4</c:v>
                </c:pt>
                <c:pt idx="71">
                  <c:v>9.9295793899999998E-5</c:v>
                </c:pt>
                <c:pt idx="72">
                  <c:v>9.6528914600000005E-5</c:v>
                </c:pt>
                <c:pt idx="73">
                  <c:v>9.3744056400000002E-5</c:v>
                </c:pt>
                <c:pt idx="74">
                  <c:v>9.06642308E-5</c:v>
                </c:pt>
                <c:pt idx="75">
                  <c:v>8.7551146900000006E-5</c:v>
                </c:pt>
                <c:pt idx="76">
                  <c:v>8.4443796400000002E-5</c:v>
                </c:pt>
                <c:pt idx="77">
                  <c:v>8.1289486799999996E-5</c:v>
                </c:pt>
                <c:pt idx="78">
                  <c:v>7.8089367900000006E-5</c:v>
                </c:pt>
                <c:pt idx="79">
                  <c:v>7.4917326900000004E-5</c:v>
                </c:pt>
                <c:pt idx="80">
                  <c:v>7.1731330500000002E-5</c:v>
                </c:pt>
                <c:pt idx="81">
                  <c:v>6.8415822200000007E-5</c:v>
                </c:pt>
                <c:pt idx="82">
                  <c:v>6.5118496399999999E-5</c:v>
                </c:pt>
                <c:pt idx="83">
                  <c:v>6.1816375799999998E-5</c:v>
                </c:pt>
                <c:pt idx="84">
                  <c:v>5.8293084299999997E-5</c:v>
                </c:pt>
                <c:pt idx="85">
                  <c:v>5.4704421899999999E-5</c:v>
                </c:pt>
                <c:pt idx="86">
                  <c:v>5.1086120899999998E-5</c:v>
                </c:pt>
                <c:pt idx="87">
                  <c:v>4.7475539800000003E-5</c:v>
                </c:pt>
                <c:pt idx="88">
                  <c:v>4.3786010799999997E-5</c:v>
                </c:pt>
                <c:pt idx="89">
                  <c:v>4.0096983899999997E-5</c:v>
                </c:pt>
                <c:pt idx="90">
                  <c:v>3.6181816500000002E-5</c:v>
                </c:pt>
                <c:pt idx="91">
                  <c:v>3.2243759099999997E-5</c:v>
                </c:pt>
                <c:pt idx="92">
                  <c:v>2.83771824E-5</c:v>
                </c:pt>
                <c:pt idx="93">
                  <c:v>2.4612641899999999E-5</c:v>
                </c:pt>
                <c:pt idx="94">
                  <c:v>2.08319216E-5</c:v>
                </c:pt>
                <c:pt idx="95">
                  <c:v>1.6647321900000001E-5</c:v>
                </c:pt>
                <c:pt idx="96">
                  <c:v>1.2330397999999999E-5</c:v>
                </c:pt>
                <c:pt idx="97">
                  <c:v>8.1294392700000008E-6</c:v>
                </c:pt>
                <c:pt idx="98">
                  <c:v>4.0352360900000002E-6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F0-4151-8C56-BD968FCFAA25}"/>
            </c:ext>
          </c:extLst>
        </c:ser>
        <c:ser>
          <c:idx val="1"/>
          <c:order val="1"/>
          <c:tx>
            <c:strRef>
              <c:f>[1]laminar19200!$C$5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[1]laminar19200!$A$6:$A$105</c:f>
              <c:numCache>
                <c:formatCode>General</c:formatCode>
                <c:ptCount val="100"/>
                <c:pt idx="0">
                  <c:v>0</c:v>
                </c:pt>
                <c:pt idx="1">
                  <c:v>2.0201951300000002E-3</c:v>
                </c:pt>
                <c:pt idx="2">
                  <c:v>4.0403902500000003E-3</c:v>
                </c:pt>
                <c:pt idx="3">
                  <c:v>6.0605853799999996E-3</c:v>
                </c:pt>
                <c:pt idx="4">
                  <c:v>8.0807805099999998E-3</c:v>
                </c:pt>
                <c:pt idx="5">
                  <c:v>1.0100975599999999E-2</c:v>
                </c:pt>
                <c:pt idx="6">
                  <c:v>1.2121170800000001E-2</c:v>
                </c:pt>
                <c:pt idx="7">
                  <c:v>1.4141365899999999E-2</c:v>
                </c:pt>
                <c:pt idx="8">
                  <c:v>1.6161561000000001E-2</c:v>
                </c:pt>
                <c:pt idx="9">
                  <c:v>1.8181756100000002E-2</c:v>
                </c:pt>
                <c:pt idx="10">
                  <c:v>2.02019513E-2</c:v>
                </c:pt>
                <c:pt idx="11">
                  <c:v>2.22221464E-2</c:v>
                </c:pt>
                <c:pt idx="12">
                  <c:v>2.42423415E-2</c:v>
                </c:pt>
                <c:pt idx="13">
                  <c:v>2.6262536600000001E-2</c:v>
                </c:pt>
                <c:pt idx="14">
                  <c:v>2.8282731799999999E-2</c:v>
                </c:pt>
                <c:pt idx="15">
                  <c:v>3.0302926899999999E-2</c:v>
                </c:pt>
                <c:pt idx="16">
                  <c:v>3.2323122000000003E-2</c:v>
                </c:pt>
                <c:pt idx="17">
                  <c:v>3.4343317200000001E-2</c:v>
                </c:pt>
                <c:pt idx="18">
                  <c:v>3.6363512299999998E-2</c:v>
                </c:pt>
                <c:pt idx="19">
                  <c:v>3.8383707400000001E-2</c:v>
                </c:pt>
                <c:pt idx="20">
                  <c:v>4.0403902499999998E-2</c:v>
                </c:pt>
                <c:pt idx="21">
                  <c:v>4.2424097700000003E-2</c:v>
                </c:pt>
                <c:pt idx="22">
                  <c:v>4.44442928E-2</c:v>
                </c:pt>
                <c:pt idx="23">
                  <c:v>4.6464487899999997E-2</c:v>
                </c:pt>
                <c:pt idx="24">
                  <c:v>4.8484683000000001E-2</c:v>
                </c:pt>
                <c:pt idx="25">
                  <c:v>5.0504878199999999E-2</c:v>
                </c:pt>
                <c:pt idx="26">
                  <c:v>5.2525073300000003E-2</c:v>
                </c:pt>
                <c:pt idx="27">
                  <c:v>5.4545268399999999E-2</c:v>
                </c:pt>
                <c:pt idx="28">
                  <c:v>5.6565463500000003E-2</c:v>
                </c:pt>
                <c:pt idx="29">
                  <c:v>5.8585658700000001E-2</c:v>
                </c:pt>
                <c:pt idx="30">
                  <c:v>6.0605853799999998E-2</c:v>
                </c:pt>
                <c:pt idx="31">
                  <c:v>6.2626048899999995E-2</c:v>
                </c:pt>
                <c:pt idx="32">
                  <c:v>6.4646244000000005E-2</c:v>
                </c:pt>
                <c:pt idx="33">
                  <c:v>6.6666439199999997E-2</c:v>
                </c:pt>
                <c:pt idx="34">
                  <c:v>6.8686634299999993E-2</c:v>
                </c:pt>
                <c:pt idx="35">
                  <c:v>7.0706829400000004E-2</c:v>
                </c:pt>
                <c:pt idx="36">
                  <c:v>7.2727024599999995E-2</c:v>
                </c:pt>
                <c:pt idx="37">
                  <c:v>7.4747219700000006E-2</c:v>
                </c:pt>
                <c:pt idx="38">
                  <c:v>7.6767422299999999E-2</c:v>
                </c:pt>
                <c:pt idx="39">
                  <c:v>7.8787624799999997E-2</c:v>
                </c:pt>
                <c:pt idx="40">
                  <c:v>8.0807827400000004E-2</c:v>
                </c:pt>
                <c:pt idx="41">
                  <c:v>8.2828029999999997E-2</c:v>
                </c:pt>
                <c:pt idx="42">
                  <c:v>8.4848232600000004E-2</c:v>
                </c:pt>
                <c:pt idx="43">
                  <c:v>8.6868435100000002E-2</c:v>
                </c:pt>
                <c:pt idx="44">
                  <c:v>8.8888637699999995E-2</c:v>
                </c:pt>
                <c:pt idx="45">
                  <c:v>9.0908840300000002E-2</c:v>
                </c:pt>
                <c:pt idx="46">
                  <c:v>9.2929042899999995E-2</c:v>
                </c:pt>
                <c:pt idx="47">
                  <c:v>9.4949245500000001E-2</c:v>
                </c:pt>
                <c:pt idx="48">
                  <c:v>9.6969448E-2</c:v>
                </c:pt>
                <c:pt idx="49">
                  <c:v>9.8989650600000006E-2</c:v>
                </c:pt>
                <c:pt idx="50">
                  <c:v>0.101009853</c:v>
                </c:pt>
                <c:pt idx="51">
                  <c:v>0.10303005599999999</c:v>
                </c:pt>
                <c:pt idx="52">
                  <c:v>0.10505025799999999</c:v>
                </c:pt>
                <c:pt idx="53">
                  <c:v>0.10707046100000001</c:v>
                </c:pt>
                <c:pt idx="54">
                  <c:v>0.109090663</c:v>
                </c:pt>
                <c:pt idx="55">
                  <c:v>0.111110866</c:v>
                </c:pt>
                <c:pt idx="56">
                  <c:v>0.113131069</c:v>
                </c:pt>
                <c:pt idx="57">
                  <c:v>0.115151271</c:v>
                </c:pt>
                <c:pt idx="58">
                  <c:v>0.117171474</c:v>
                </c:pt>
                <c:pt idx="59">
                  <c:v>0.119191676</c:v>
                </c:pt>
                <c:pt idx="60">
                  <c:v>0.12121187899999999</c:v>
                </c:pt>
                <c:pt idx="61">
                  <c:v>0.12323208200000001</c:v>
                </c:pt>
                <c:pt idx="62">
                  <c:v>0.125252277</c:v>
                </c:pt>
                <c:pt idx="63">
                  <c:v>0.12727248699999999</c:v>
                </c:pt>
                <c:pt idx="64">
                  <c:v>0.12929269700000001</c:v>
                </c:pt>
                <c:pt idx="65">
                  <c:v>0.13131289199999999</c:v>
                </c:pt>
                <c:pt idx="66">
                  <c:v>0.13333308699999999</c:v>
                </c:pt>
                <c:pt idx="67">
                  <c:v>0.13535329700000001</c:v>
                </c:pt>
                <c:pt idx="68">
                  <c:v>0.13737350700000001</c:v>
                </c:pt>
                <c:pt idx="69">
                  <c:v>0.13939370200000001</c:v>
                </c:pt>
                <c:pt idx="70">
                  <c:v>0.14141389700000001</c:v>
                </c:pt>
                <c:pt idx="71">
                  <c:v>0.14343410700000001</c:v>
                </c:pt>
                <c:pt idx="72">
                  <c:v>0.145454317</c:v>
                </c:pt>
                <c:pt idx="73">
                  <c:v>0.147474512</c:v>
                </c:pt>
                <c:pt idx="74">
                  <c:v>0.149494708</c:v>
                </c:pt>
                <c:pt idx="75">
                  <c:v>0.151514918</c:v>
                </c:pt>
                <c:pt idx="76">
                  <c:v>0.15353512799999999</c:v>
                </c:pt>
                <c:pt idx="77">
                  <c:v>0.155555323</c:v>
                </c:pt>
                <c:pt idx="78">
                  <c:v>0.157575518</c:v>
                </c:pt>
                <c:pt idx="79">
                  <c:v>0.15959572799999999</c:v>
                </c:pt>
                <c:pt idx="80">
                  <c:v>0.16161593799999999</c:v>
                </c:pt>
                <c:pt idx="81">
                  <c:v>0.16363613299999999</c:v>
                </c:pt>
                <c:pt idx="82">
                  <c:v>0.16565632799999999</c:v>
                </c:pt>
                <c:pt idx="83">
                  <c:v>0.16767653800000001</c:v>
                </c:pt>
                <c:pt idx="84">
                  <c:v>0.16969674800000001</c:v>
                </c:pt>
                <c:pt idx="85">
                  <c:v>0.17171694300000001</c:v>
                </c:pt>
                <c:pt idx="86">
                  <c:v>0.17373713900000001</c:v>
                </c:pt>
                <c:pt idx="87">
                  <c:v>0.17575734900000001</c:v>
                </c:pt>
                <c:pt idx="88">
                  <c:v>0.177777559</c:v>
                </c:pt>
                <c:pt idx="89">
                  <c:v>0.179797754</c:v>
                </c:pt>
                <c:pt idx="90">
                  <c:v>0.18181794900000001</c:v>
                </c:pt>
                <c:pt idx="91">
                  <c:v>0.183838159</c:v>
                </c:pt>
                <c:pt idx="92">
                  <c:v>0.185858369</c:v>
                </c:pt>
                <c:pt idx="93">
                  <c:v>0.187878564</c:v>
                </c:pt>
                <c:pt idx="94">
                  <c:v>0.189898759</c:v>
                </c:pt>
                <c:pt idx="95">
                  <c:v>0.19191896899999999</c:v>
                </c:pt>
                <c:pt idx="96">
                  <c:v>0.193939164</c:v>
                </c:pt>
                <c:pt idx="97">
                  <c:v>0.19595937399999999</c:v>
                </c:pt>
                <c:pt idx="98">
                  <c:v>0.19797956899999999</c:v>
                </c:pt>
                <c:pt idx="99">
                  <c:v>0.19999977899999999</c:v>
                </c:pt>
              </c:numCache>
            </c:numRef>
          </c:cat>
          <c:val>
            <c:numRef>
              <c:f>[1]laminar19200!$C$6:$C$105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F0-4151-8C56-BD968FCFAA25}"/>
            </c:ext>
          </c:extLst>
        </c:ser>
        <c:ser>
          <c:idx val="2"/>
          <c:order val="2"/>
          <c:tx>
            <c:strRef>
              <c:f>'485k'!$H$5</c:f>
              <c:strCache>
                <c:ptCount val="1"/>
                <c:pt idx="0">
                  <c:v>Analytical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'485k'!$H$6:$H$104</c:f>
              <c:numCache>
                <c:formatCode>0.00E+00</c:formatCode>
                <c:ptCount val="99"/>
                <c:pt idx="0">
                  <c:v>1.8816613E-4</c:v>
                </c:pt>
                <c:pt idx="1">
                  <c:v>1.8814693133183062E-4</c:v>
                </c:pt>
                <c:pt idx="2">
                  <c:v>1.8808933532732253E-4</c:v>
                </c:pt>
                <c:pt idx="3">
                  <c:v>1.8799334198647569E-4</c:v>
                </c:pt>
                <c:pt idx="4">
                  <c:v>1.8785895130852984E-4</c:v>
                </c:pt>
                <c:pt idx="5">
                  <c:v>1.8768616325300078E-4</c:v>
                </c:pt>
                <c:pt idx="6">
                  <c:v>1.8747497783870508E-4</c:v>
                </c:pt>
                <c:pt idx="7">
                  <c:v>1.872253950694441E-4</c:v>
                </c:pt>
                <c:pt idx="8">
                  <c:v>1.8693741494521786E-4</c:v>
                </c:pt>
                <c:pt idx="9">
                  <c:v>1.8661103748313231E-4</c:v>
                </c:pt>
                <c:pt idx="10">
                  <c:v>1.8624626265087616E-4</c:v>
                </c:pt>
                <c:pt idx="11">
                  <c:v>1.8584309046365473E-4</c:v>
                </c:pt>
                <c:pt idx="12">
                  <c:v>1.8540152092146801E-4</c:v>
                </c:pt>
                <c:pt idx="13">
                  <c:v>1.8492155404902468E-4</c:v>
                </c:pt>
                <c:pt idx="14">
                  <c:v>1.8440318979880805E-4</c:v>
                </c:pt>
                <c:pt idx="15">
                  <c:v>1.8384642819362613E-4</c:v>
                </c:pt>
                <c:pt idx="16">
                  <c:v>1.8325126981128212E-4</c:v>
                </c:pt>
                <c:pt idx="17">
                  <c:v>1.8261771353228235E-4</c:v>
                </c:pt>
                <c:pt idx="18">
                  <c:v>1.8194575989831729E-4</c:v>
                </c:pt>
                <c:pt idx="19">
                  <c:v>1.8123540894549964E-4</c:v>
                </c:pt>
                <c:pt idx="20">
                  <c:v>1.8048666060350467E-4</c:v>
                </c:pt>
                <c:pt idx="21">
                  <c:v>1.7969951490654442E-4</c:v>
                </c:pt>
                <c:pt idx="22">
                  <c:v>1.7887397185461891E-4</c:v>
                </c:pt>
                <c:pt idx="23">
                  <c:v>1.7801003149144347E-4</c:v>
                </c:pt>
                <c:pt idx="24">
                  <c:v>1.7710769373148805E-4</c:v>
                </c:pt>
                <c:pt idx="25">
                  <c:v>1.7616695861656734E-4</c:v>
                </c:pt>
                <c:pt idx="26">
                  <c:v>1.7518782614668135E-4</c:v>
                </c:pt>
                <c:pt idx="27">
                  <c:v>1.7417029632183005E-4</c:v>
                </c:pt>
                <c:pt idx="28">
                  <c:v>1.731143691952322E-4</c:v>
                </c:pt>
                <c:pt idx="29">
                  <c:v>1.7202004466235104E-4</c:v>
                </c:pt>
                <c:pt idx="30">
                  <c:v>1.7088732277450457E-4</c:v>
                </c:pt>
                <c:pt idx="31">
                  <c:v>1.6971620577068013E-4</c:v>
                </c:pt>
                <c:pt idx="32">
                  <c:v>1.6850668924512849E-4</c:v>
                </c:pt>
                <c:pt idx="33">
                  <c:v>1.6725877536461159E-4</c:v>
                </c:pt>
                <c:pt idx="34">
                  <c:v>1.6597246412912941E-4</c:v>
                </c:pt>
                <c:pt idx="35">
                  <c:v>1.646477556052053E-4</c:v>
                </c:pt>
                <c:pt idx="36">
                  <c:v>1.6328464966169321E-4</c:v>
                </c:pt>
                <c:pt idx="37">
                  <c:v>1.6188314636321583E-4</c:v>
                </c:pt>
                <c:pt idx="38">
                  <c:v>1.6044324570977316E-4</c:v>
                </c:pt>
                <c:pt idx="39">
                  <c:v>1.5896494770136521E-4</c:v>
                </c:pt>
                <c:pt idx="40">
                  <c:v>1.5744825241401872E-4</c:v>
                </c:pt>
                <c:pt idx="41">
                  <c:v>1.5589315969758089E-4</c:v>
                </c:pt>
                <c:pt idx="42">
                  <c:v>1.5429966962617774E-4</c:v>
                </c:pt>
                <c:pt idx="43">
                  <c:v>1.5266778219980937E-4</c:v>
                </c:pt>
                <c:pt idx="44">
                  <c:v>1.5099749750210507E-4</c:v>
                </c:pt>
                <c:pt idx="45">
                  <c:v>1.4928881536770675E-4</c:v>
                </c:pt>
                <c:pt idx="46">
                  <c:v>1.4754173587834315E-4</c:v>
                </c:pt>
                <c:pt idx="47">
                  <c:v>1.4575625903401427E-4</c:v>
                </c:pt>
                <c:pt idx="48">
                  <c:v>1.4393238483472012E-4</c:v>
                </c:pt>
                <c:pt idx="49">
                  <c:v>1.4207011337359342E-4</c:v>
                </c:pt>
                <c:pt idx="50">
                  <c:v>1.4016944484640301E-4</c:v>
                </c:pt>
                <c:pt idx="51">
                  <c:v>1.3823037820398E-4</c:v>
                </c:pt>
                <c:pt idx="52">
                  <c:v>1.3625291419138637E-4</c:v>
                </c:pt>
                <c:pt idx="53">
                  <c:v>1.342370538159763E-4</c:v>
                </c:pt>
                <c:pt idx="54">
                  <c:v>1.3218279508204805E-4</c:v>
                </c:pt>
                <c:pt idx="55">
                  <c:v>1.3009014002331683E-4</c:v>
                </c:pt>
                <c:pt idx="56">
                  <c:v>1.2795908656805399E-4</c:v>
                </c:pt>
                <c:pt idx="57">
                  <c:v>1.2578963682600153E-4</c:v>
                </c:pt>
                <c:pt idx="58">
                  <c:v>1.2358178864940416E-4</c:v>
                </c:pt>
                <c:pt idx="59">
                  <c:v>1.2133554310263614E-4</c:v>
                </c:pt>
                <c:pt idx="60">
                  <c:v>1.1905090132609849E-4</c:v>
                </c:pt>
                <c:pt idx="61">
                  <c:v>1.1672786105799591E-4</c:v>
                </c:pt>
                <c:pt idx="62">
                  <c:v>1.1436643284703764E-4</c:v>
                </c:pt>
                <c:pt idx="63">
                  <c:v>1.1196660757001516E-4</c:v>
                </c:pt>
                <c:pt idx="64">
                  <c:v>1.0952838522692847E-4</c:v>
                </c:pt>
                <c:pt idx="65">
                  <c:v>1.0705176581777756E-4</c:v>
                </c:pt>
                <c:pt idx="66">
                  <c:v>1.0453674934256248E-4</c:v>
                </c:pt>
                <c:pt idx="67">
                  <c:v>1.0198333452783572E-4</c:v>
                </c:pt>
                <c:pt idx="68">
                  <c:v>9.9391523901485587E-5</c:v>
                </c:pt>
                <c:pt idx="69">
                  <c:v>9.6761316209071206E-5</c:v>
                </c:pt>
                <c:pt idx="70">
                  <c:v>9.4092711450592645E-5</c:v>
                </c:pt>
                <c:pt idx="71">
                  <c:v>9.1385709626049877E-5</c:v>
                </c:pt>
                <c:pt idx="72">
                  <c:v>8.8640310735442888E-5</c:v>
                </c:pt>
                <c:pt idx="73">
                  <c:v>8.5856514778771665E-5</c:v>
                </c:pt>
                <c:pt idx="74">
                  <c:v>8.3034321756036235E-5</c:v>
                </c:pt>
                <c:pt idx="75">
                  <c:v>8.0173730241736295E-5</c:v>
                </c:pt>
                <c:pt idx="76">
                  <c:v>7.7274743067865843E-5</c:v>
                </c:pt>
                <c:pt idx="77">
                  <c:v>7.4337358827931158E-5</c:v>
                </c:pt>
                <c:pt idx="78">
                  <c:v>7.1361577521932278E-5</c:v>
                </c:pt>
                <c:pt idx="79">
                  <c:v>6.8347399149869178E-5</c:v>
                </c:pt>
                <c:pt idx="80">
                  <c:v>6.5294823711741897E-5</c:v>
                </c:pt>
                <c:pt idx="81">
                  <c:v>6.2203851207550355E-5</c:v>
                </c:pt>
                <c:pt idx="82">
                  <c:v>5.9074481637294647E-5</c:v>
                </c:pt>
                <c:pt idx="83">
                  <c:v>5.5906713423421484E-5</c:v>
                </c:pt>
                <c:pt idx="84">
                  <c:v>5.2700549702030728E-5</c:v>
                </c:pt>
                <c:pt idx="85">
                  <c:v>4.9455988914575737E-5</c:v>
                </c:pt>
                <c:pt idx="86">
                  <c:v>4.6173031061056572E-5</c:v>
                </c:pt>
                <c:pt idx="87">
                  <c:v>4.2851676141473153E-5</c:v>
                </c:pt>
                <c:pt idx="88">
                  <c:v>3.9491924155825554E-5</c:v>
                </c:pt>
                <c:pt idx="89">
                  <c:v>3.6093775104113707E-5</c:v>
                </c:pt>
                <c:pt idx="90">
                  <c:v>3.2657228986337707E-5</c:v>
                </c:pt>
                <c:pt idx="91">
                  <c:v>2.9182284072891267E-5</c:v>
                </c:pt>
                <c:pt idx="92">
                  <c:v>2.5668943803980179E-5</c:v>
                </c:pt>
                <c:pt idx="93">
                  <c:v>2.2117206469004916E-5</c:v>
                </c:pt>
                <c:pt idx="94">
                  <c:v>1.8527072067965396E-5</c:v>
                </c:pt>
                <c:pt idx="95">
                  <c:v>1.4898540600861767E-5</c:v>
                </c:pt>
                <c:pt idx="96">
                  <c:v>1.1231612067693861E-5</c:v>
                </c:pt>
                <c:pt idx="97">
                  <c:v>7.5262864684617167E-6</c:v>
                </c:pt>
                <c:pt idx="98">
                  <c:v>3.7825638031653795E-6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F0-4151-8C56-BD968FCFAA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2519759"/>
        <c:axId val="1302544239"/>
      </c:lineChart>
      <c:catAx>
        <c:axId val="1302519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02544239"/>
        <c:crosses val="autoZero"/>
        <c:auto val="1"/>
        <c:lblAlgn val="ctr"/>
        <c:lblOffset val="100"/>
        <c:noMultiLvlLbl val="0"/>
      </c:catAx>
      <c:valAx>
        <c:axId val="1302544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02519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Mesh 726350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1984921940858374"/>
          <c:y val="8.4244696685641579E-2"/>
          <c:w val="0.82254376080495673"/>
          <c:h val="0.61892711805402167"/>
        </c:manualLayout>
      </c:layout>
      <c:lineChart>
        <c:grouping val="standard"/>
        <c:varyColors val="0"/>
        <c:ser>
          <c:idx val="0"/>
          <c:order val="0"/>
          <c:tx>
            <c:strRef>
              <c:f>'282k'!$B$5</c:f>
              <c:strCache>
                <c:ptCount val="1"/>
                <c:pt idx="0">
                  <c:v>sim-Velocity [ m s^-1 ]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[1]laminar19200!$A$6:$A$105</c:f>
              <c:numCache>
                <c:formatCode>General</c:formatCode>
                <c:ptCount val="100"/>
                <c:pt idx="0">
                  <c:v>0</c:v>
                </c:pt>
                <c:pt idx="1">
                  <c:v>2.0201951300000002E-3</c:v>
                </c:pt>
                <c:pt idx="2">
                  <c:v>4.0403902500000003E-3</c:v>
                </c:pt>
                <c:pt idx="3">
                  <c:v>6.0605853799999996E-3</c:v>
                </c:pt>
                <c:pt idx="4">
                  <c:v>8.0807805099999998E-3</c:v>
                </c:pt>
                <c:pt idx="5">
                  <c:v>1.0100975599999999E-2</c:v>
                </c:pt>
                <c:pt idx="6">
                  <c:v>1.2121170800000001E-2</c:v>
                </c:pt>
                <c:pt idx="7">
                  <c:v>1.4141365899999999E-2</c:v>
                </c:pt>
                <c:pt idx="8">
                  <c:v>1.6161561000000001E-2</c:v>
                </c:pt>
                <c:pt idx="9">
                  <c:v>1.8181756100000002E-2</c:v>
                </c:pt>
                <c:pt idx="10">
                  <c:v>2.02019513E-2</c:v>
                </c:pt>
                <c:pt idx="11">
                  <c:v>2.22221464E-2</c:v>
                </c:pt>
                <c:pt idx="12">
                  <c:v>2.42423415E-2</c:v>
                </c:pt>
                <c:pt idx="13">
                  <c:v>2.6262536600000001E-2</c:v>
                </c:pt>
                <c:pt idx="14">
                  <c:v>2.8282731799999999E-2</c:v>
                </c:pt>
                <c:pt idx="15">
                  <c:v>3.0302926899999999E-2</c:v>
                </c:pt>
                <c:pt idx="16">
                  <c:v>3.2323122000000003E-2</c:v>
                </c:pt>
                <c:pt idx="17">
                  <c:v>3.4343317200000001E-2</c:v>
                </c:pt>
                <c:pt idx="18">
                  <c:v>3.6363512299999998E-2</c:v>
                </c:pt>
                <c:pt idx="19">
                  <c:v>3.8383707400000001E-2</c:v>
                </c:pt>
                <c:pt idx="20">
                  <c:v>4.0403902499999998E-2</c:v>
                </c:pt>
                <c:pt idx="21">
                  <c:v>4.2424097700000003E-2</c:v>
                </c:pt>
                <c:pt idx="22">
                  <c:v>4.44442928E-2</c:v>
                </c:pt>
                <c:pt idx="23">
                  <c:v>4.6464487899999997E-2</c:v>
                </c:pt>
                <c:pt idx="24">
                  <c:v>4.8484683000000001E-2</c:v>
                </c:pt>
                <c:pt idx="25">
                  <c:v>5.0504878199999999E-2</c:v>
                </c:pt>
                <c:pt idx="26">
                  <c:v>5.2525073300000003E-2</c:v>
                </c:pt>
                <c:pt idx="27">
                  <c:v>5.4545268399999999E-2</c:v>
                </c:pt>
                <c:pt idx="28">
                  <c:v>5.6565463500000003E-2</c:v>
                </c:pt>
                <c:pt idx="29">
                  <c:v>5.8585658700000001E-2</c:v>
                </c:pt>
                <c:pt idx="30">
                  <c:v>6.0605853799999998E-2</c:v>
                </c:pt>
                <c:pt idx="31">
                  <c:v>6.2626048899999995E-2</c:v>
                </c:pt>
                <c:pt idx="32">
                  <c:v>6.4646244000000005E-2</c:v>
                </c:pt>
                <c:pt idx="33">
                  <c:v>6.6666439199999997E-2</c:v>
                </c:pt>
                <c:pt idx="34">
                  <c:v>6.8686634299999993E-2</c:v>
                </c:pt>
                <c:pt idx="35">
                  <c:v>7.0706829400000004E-2</c:v>
                </c:pt>
                <c:pt idx="36">
                  <c:v>7.2727024599999995E-2</c:v>
                </c:pt>
                <c:pt idx="37">
                  <c:v>7.4747219700000006E-2</c:v>
                </c:pt>
                <c:pt idx="38">
                  <c:v>7.6767422299999999E-2</c:v>
                </c:pt>
                <c:pt idx="39">
                  <c:v>7.8787624799999997E-2</c:v>
                </c:pt>
                <c:pt idx="40">
                  <c:v>8.0807827400000004E-2</c:v>
                </c:pt>
                <c:pt idx="41">
                  <c:v>8.2828029999999997E-2</c:v>
                </c:pt>
                <c:pt idx="42">
                  <c:v>8.4848232600000004E-2</c:v>
                </c:pt>
                <c:pt idx="43">
                  <c:v>8.6868435100000002E-2</c:v>
                </c:pt>
                <c:pt idx="44">
                  <c:v>8.8888637699999995E-2</c:v>
                </c:pt>
                <c:pt idx="45">
                  <c:v>9.0908840300000002E-2</c:v>
                </c:pt>
                <c:pt idx="46">
                  <c:v>9.2929042899999995E-2</c:v>
                </c:pt>
                <c:pt idx="47">
                  <c:v>9.4949245500000001E-2</c:v>
                </c:pt>
                <c:pt idx="48">
                  <c:v>9.6969448E-2</c:v>
                </c:pt>
                <c:pt idx="49">
                  <c:v>9.8989650600000006E-2</c:v>
                </c:pt>
                <c:pt idx="50">
                  <c:v>0.101009853</c:v>
                </c:pt>
                <c:pt idx="51">
                  <c:v>0.10303005599999999</c:v>
                </c:pt>
                <c:pt idx="52">
                  <c:v>0.10505025799999999</c:v>
                </c:pt>
                <c:pt idx="53">
                  <c:v>0.10707046100000001</c:v>
                </c:pt>
                <c:pt idx="54">
                  <c:v>0.109090663</c:v>
                </c:pt>
                <c:pt idx="55">
                  <c:v>0.111110866</c:v>
                </c:pt>
                <c:pt idx="56">
                  <c:v>0.113131069</c:v>
                </c:pt>
                <c:pt idx="57">
                  <c:v>0.115151271</c:v>
                </c:pt>
                <c:pt idx="58">
                  <c:v>0.117171474</c:v>
                </c:pt>
                <c:pt idx="59">
                  <c:v>0.119191676</c:v>
                </c:pt>
                <c:pt idx="60">
                  <c:v>0.12121187899999999</c:v>
                </c:pt>
                <c:pt idx="61">
                  <c:v>0.12323208200000001</c:v>
                </c:pt>
                <c:pt idx="62">
                  <c:v>0.125252277</c:v>
                </c:pt>
                <c:pt idx="63">
                  <c:v>0.12727248699999999</c:v>
                </c:pt>
                <c:pt idx="64">
                  <c:v>0.12929269700000001</c:v>
                </c:pt>
                <c:pt idx="65">
                  <c:v>0.13131289199999999</c:v>
                </c:pt>
                <c:pt idx="66">
                  <c:v>0.13333308699999999</c:v>
                </c:pt>
                <c:pt idx="67">
                  <c:v>0.13535329700000001</c:v>
                </c:pt>
                <c:pt idx="68">
                  <c:v>0.13737350700000001</c:v>
                </c:pt>
                <c:pt idx="69">
                  <c:v>0.13939370200000001</c:v>
                </c:pt>
                <c:pt idx="70">
                  <c:v>0.14141389700000001</c:v>
                </c:pt>
                <c:pt idx="71">
                  <c:v>0.14343410700000001</c:v>
                </c:pt>
                <c:pt idx="72">
                  <c:v>0.145454317</c:v>
                </c:pt>
                <c:pt idx="73">
                  <c:v>0.147474512</c:v>
                </c:pt>
                <c:pt idx="74">
                  <c:v>0.149494708</c:v>
                </c:pt>
                <c:pt idx="75">
                  <c:v>0.151514918</c:v>
                </c:pt>
                <c:pt idx="76">
                  <c:v>0.15353512799999999</c:v>
                </c:pt>
                <c:pt idx="77">
                  <c:v>0.155555323</c:v>
                </c:pt>
                <c:pt idx="78">
                  <c:v>0.157575518</c:v>
                </c:pt>
                <c:pt idx="79">
                  <c:v>0.15959572799999999</c:v>
                </c:pt>
                <c:pt idx="80">
                  <c:v>0.16161593799999999</c:v>
                </c:pt>
                <c:pt idx="81">
                  <c:v>0.16363613299999999</c:v>
                </c:pt>
                <c:pt idx="82">
                  <c:v>0.16565632799999999</c:v>
                </c:pt>
                <c:pt idx="83">
                  <c:v>0.16767653800000001</c:v>
                </c:pt>
                <c:pt idx="84">
                  <c:v>0.16969674800000001</c:v>
                </c:pt>
                <c:pt idx="85">
                  <c:v>0.17171694300000001</c:v>
                </c:pt>
                <c:pt idx="86">
                  <c:v>0.17373713900000001</c:v>
                </c:pt>
                <c:pt idx="87">
                  <c:v>0.17575734900000001</c:v>
                </c:pt>
                <c:pt idx="88">
                  <c:v>0.177777559</c:v>
                </c:pt>
                <c:pt idx="89">
                  <c:v>0.179797754</c:v>
                </c:pt>
                <c:pt idx="90">
                  <c:v>0.18181794900000001</c:v>
                </c:pt>
                <c:pt idx="91">
                  <c:v>0.183838159</c:v>
                </c:pt>
                <c:pt idx="92">
                  <c:v>0.185858369</c:v>
                </c:pt>
                <c:pt idx="93">
                  <c:v>0.187878564</c:v>
                </c:pt>
                <c:pt idx="94">
                  <c:v>0.189898759</c:v>
                </c:pt>
                <c:pt idx="95">
                  <c:v>0.19191896899999999</c:v>
                </c:pt>
                <c:pt idx="96">
                  <c:v>0.193939164</c:v>
                </c:pt>
                <c:pt idx="97">
                  <c:v>0.19595937399999999</c:v>
                </c:pt>
                <c:pt idx="98">
                  <c:v>0.19797956899999999</c:v>
                </c:pt>
                <c:pt idx="99">
                  <c:v>0.19999977899999999</c:v>
                </c:pt>
              </c:numCache>
            </c:numRef>
          </c:cat>
          <c:val>
            <c:numRef>
              <c:f>'282k'!$B$6:$B$105</c:f>
              <c:numCache>
                <c:formatCode>0.00E+00</c:formatCode>
                <c:ptCount val="100"/>
                <c:pt idx="0">
                  <c:v>1.96353169E-4</c:v>
                </c:pt>
                <c:pt idx="1">
                  <c:v>1.9628576399999999E-4</c:v>
                </c:pt>
                <c:pt idx="2">
                  <c:v>1.9621837400000001E-4</c:v>
                </c:pt>
                <c:pt idx="3">
                  <c:v>1.9615620799999999E-4</c:v>
                </c:pt>
                <c:pt idx="4">
                  <c:v>1.96097157E-4</c:v>
                </c:pt>
                <c:pt idx="5">
                  <c:v>1.9597304299999999E-4</c:v>
                </c:pt>
                <c:pt idx="6">
                  <c:v>1.95805376E-4</c:v>
                </c:pt>
                <c:pt idx="7">
                  <c:v>1.95625427E-4</c:v>
                </c:pt>
                <c:pt idx="8">
                  <c:v>1.9546477400000001E-4</c:v>
                </c:pt>
                <c:pt idx="9">
                  <c:v>1.95257584E-4</c:v>
                </c:pt>
                <c:pt idx="10">
                  <c:v>1.9497978799999999E-4</c:v>
                </c:pt>
                <c:pt idx="11">
                  <c:v>1.94698194E-4</c:v>
                </c:pt>
                <c:pt idx="12">
                  <c:v>1.94422551E-4</c:v>
                </c:pt>
                <c:pt idx="13">
                  <c:v>1.9411765999999999E-4</c:v>
                </c:pt>
                <c:pt idx="14">
                  <c:v>1.93714237E-4</c:v>
                </c:pt>
                <c:pt idx="15">
                  <c:v>1.9330836899999999E-4</c:v>
                </c:pt>
                <c:pt idx="16">
                  <c:v>1.9290574699999999E-4</c:v>
                </c:pt>
                <c:pt idx="17">
                  <c:v>1.9245585999999999E-4</c:v>
                </c:pt>
                <c:pt idx="18">
                  <c:v>1.9193903399999999E-4</c:v>
                </c:pt>
                <c:pt idx="19">
                  <c:v>1.9142420199999999E-4</c:v>
                </c:pt>
                <c:pt idx="20">
                  <c:v>1.9090938399999999E-4</c:v>
                </c:pt>
                <c:pt idx="21">
                  <c:v>1.9031141699999999E-4</c:v>
                </c:pt>
                <c:pt idx="22">
                  <c:v>1.8967909300000001E-4</c:v>
                </c:pt>
                <c:pt idx="23">
                  <c:v>1.8903418099999999E-4</c:v>
                </c:pt>
                <c:pt idx="24">
                  <c:v>1.8839971699999999E-4</c:v>
                </c:pt>
                <c:pt idx="25">
                  <c:v>1.8764587E-4</c:v>
                </c:pt>
                <c:pt idx="26">
                  <c:v>1.86886071E-4</c:v>
                </c:pt>
                <c:pt idx="27">
                  <c:v>1.86126272E-4</c:v>
                </c:pt>
                <c:pt idx="28">
                  <c:v>1.8531341600000001E-4</c:v>
                </c:pt>
                <c:pt idx="29">
                  <c:v>1.84424192E-4</c:v>
                </c:pt>
                <c:pt idx="30">
                  <c:v>1.83535332E-4</c:v>
                </c:pt>
                <c:pt idx="31">
                  <c:v>1.82642165E-4</c:v>
                </c:pt>
                <c:pt idx="32">
                  <c:v>1.8159802099999999E-4</c:v>
                </c:pt>
                <c:pt idx="33">
                  <c:v>1.80534553E-4</c:v>
                </c:pt>
                <c:pt idx="34">
                  <c:v>1.79471055E-4</c:v>
                </c:pt>
                <c:pt idx="35">
                  <c:v>1.7834306299999999E-4</c:v>
                </c:pt>
                <c:pt idx="36">
                  <c:v>1.7715701000000001E-4</c:v>
                </c:pt>
                <c:pt idx="37">
                  <c:v>1.7596784199999999E-4</c:v>
                </c:pt>
                <c:pt idx="38">
                  <c:v>1.7476418000000001E-4</c:v>
                </c:pt>
                <c:pt idx="39">
                  <c:v>1.7340335800000001E-4</c:v>
                </c:pt>
                <c:pt idx="40">
                  <c:v>1.7204112399999999E-4</c:v>
                </c:pt>
                <c:pt idx="41">
                  <c:v>1.7067695400000001E-4</c:v>
                </c:pt>
                <c:pt idx="42">
                  <c:v>1.6922353799999999E-4</c:v>
                </c:pt>
                <c:pt idx="43">
                  <c:v>1.6769343300000001E-4</c:v>
                </c:pt>
                <c:pt idx="44">
                  <c:v>1.6615941400000001E-4</c:v>
                </c:pt>
                <c:pt idx="45">
                  <c:v>1.64620782E-4</c:v>
                </c:pt>
                <c:pt idx="46">
                  <c:v>1.62917611E-4</c:v>
                </c:pt>
                <c:pt idx="47">
                  <c:v>1.6120391999999999E-4</c:v>
                </c:pt>
                <c:pt idx="48">
                  <c:v>1.5947752400000001E-4</c:v>
                </c:pt>
                <c:pt idx="49">
                  <c:v>1.57709059E-4</c:v>
                </c:pt>
                <c:pt idx="50">
                  <c:v>1.5581776100000001E-4</c:v>
                </c:pt>
                <c:pt idx="51">
                  <c:v>1.5392499299999999E-4</c:v>
                </c:pt>
                <c:pt idx="52">
                  <c:v>1.5202452800000001E-4</c:v>
                </c:pt>
                <c:pt idx="53">
                  <c:v>1.50056963E-4</c:v>
                </c:pt>
                <c:pt idx="54">
                  <c:v>1.47951883E-4</c:v>
                </c:pt>
                <c:pt idx="55">
                  <c:v>1.45821963E-4</c:v>
                </c:pt>
                <c:pt idx="56">
                  <c:v>1.43697558E-4</c:v>
                </c:pt>
                <c:pt idx="57">
                  <c:v>1.41512224E-4</c:v>
                </c:pt>
                <c:pt idx="58">
                  <c:v>1.3915720000000001E-4</c:v>
                </c:pt>
                <c:pt idx="59">
                  <c:v>1.3678016000000001E-4</c:v>
                </c:pt>
                <c:pt idx="60">
                  <c:v>1.3440313299999999E-4</c:v>
                </c:pt>
                <c:pt idx="61">
                  <c:v>1.3199784699999999E-4</c:v>
                </c:pt>
                <c:pt idx="62">
                  <c:v>1.2943412E-4</c:v>
                </c:pt>
                <c:pt idx="63">
                  <c:v>1.2686800600000001E-4</c:v>
                </c:pt>
                <c:pt idx="64">
                  <c:v>1.24300946E-4</c:v>
                </c:pt>
                <c:pt idx="65">
                  <c:v>1.21722864E-4</c:v>
                </c:pt>
                <c:pt idx="66">
                  <c:v>1.18947806E-4</c:v>
                </c:pt>
                <c:pt idx="67">
                  <c:v>1.16164047E-4</c:v>
                </c:pt>
                <c:pt idx="68">
                  <c:v>1.13380265E-4</c:v>
                </c:pt>
                <c:pt idx="69">
                  <c:v>1.1059650599999999E-4</c:v>
                </c:pt>
                <c:pt idx="70">
                  <c:v>1.07668231E-4</c:v>
                </c:pt>
                <c:pt idx="71">
                  <c:v>1.04609855E-4</c:v>
                </c:pt>
                <c:pt idx="72">
                  <c:v>1.01551479E-4</c:v>
                </c:pt>
                <c:pt idx="73">
                  <c:v>9.8493103000000002E-5</c:v>
                </c:pt>
                <c:pt idx="74">
                  <c:v>9.5410614400000002E-5</c:v>
                </c:pt>
                <c:pt idx="75">
                  <c:v>9.2086927899999999E-5</c:v>
                </c:pt>
                <c:pt idx="76">
                  <c:v>8.8761531500000003E-5</c:v>
                </c:pt>
                <c:pt idx="77">
                  <c:v>8.5413397800000003E-5</c:v>
                </c:pt>
                <c:pt idx="78">
                  <c:v>8.2019701899999997E-5</c:v>
                </c:pt>
                <c:pt idx="79">
                  <c:v>7.8693985400000001E-5</c:v>
                </c:pt>
                <c:pt idx="80">
                  <c:v>7.5225565500000003E-5</c:v>
                </c:pt>
                <c:pt idx="81">
                  <c:v>7.1748087100000001E-5</c:v>
                </c:pt>
                <c:pt idx="82">
                  <c:v>6.8270601299999994E-5</c:v>
                </c:pt>
                <c:pt idx="83">
                  <c:v>6.4851476099999993E-5</c:v>
                </c:pt>
                <c:pt idx="84">
                  <c:v>6.1203143600000004E-5</c:v>
                </c:pt>
                <c:pt idx="85">
                  <c:v>5.7404056899999999E-5</c:v>
                </c:pt>
                <c:pt idx="86">
                  <c:v>5.3687155700000001E-5</c:v>
                </c:pt>
                <c:pt idx="87">
                  <c:v>4.9868176600000002E-5</c:v>
                </c:pt>
                <c:pt idx="88">
                  <c:v>4.6005367000000001E-5</c:v>
                </c:pt>
                <c:pt idx="89">
                  <c:v>4.2089482999999998E-5</c:v>
                </c:pt>
                <c:pt idx="90">
                  <c:v>3.8184127300000001E-5</c:v>
                </c:pt>
                <c:pt idx="91">
                  <c:v>3.4207721900000003E-5</c:v>
                </c:pt>
                <c:pt idx="92">
                  <c:v>3.0097260600000001E-5</c:v>
                </c:pt>
                <c:pt idx="93">
                  <c:v>2.57745669E-5</c:v>
                </c:pt>
                <c:pt idx="94">
                  <c:v>2.1406547600000001E-5</c:v>
                </c:pt>
                <c:pt idx="95">
                  <c:v>1.7032809399999998E-5</c:v>
                </c:pt>
                <c:pt idx="96">
                  <c:v>1.2754982E-5</c:v>
                </c:pt>
                <c:pt idx="97">
                  <c:v>8.4995699599999994E-6</c:v>
                </c:pt>
                <c:pt idx="98">
                  <c:v>4.1856073900000001E-6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C7-4F4E-984E-7C4CE65DCBBC}"/>
            </c:ext>
          </c:extLst>
        </c:ser>
        <c:ser>
          <c:idx val="1"/>
          <c:order val="1"/>
          <c:tx>
            <c:strRef>
              <c:f>[1]laminar19200!$C$5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[1]laminar19200!$A$6:$A$105</c:f>
              <c:numCache>
                <c:formatCode>General</c:formatCode>
                <c:ptCount val="100"/>
                <c:pt idx="0">
                  <c:v>0</c:v>
                </c:pt>
                <c:pt idx="1">
                  <c:v>2.0201951300000002E-3</c:v>
                </c:pt>
                <c:pt idx="2">
                  <c:v>4.0403902500000003E-3</c:v>
                </c:pt>
                <c:pt idx="3">
                  <c:v>6.0605853799999996E-3</c:v>
                </c:pt>
                <c:pt idx="4">
                  <c:v>8.0807805099999998E-3</c:v>
                </c:pt>
                <c:pt idx="5">
                  <c:v>1.0100975599999999E-2</c:v>
                </c:pt>
                <c:pt idx="6">
                  <c:v>1.2121170800000001E-2</c:v>
                </c:pt>
                <c:pt idx="7">
                  <c:v>1.4141365899999999E-2</c:v>
                </c:pt>
                <c:pt idx="8">
                  <c:v>1.6161561000000001E-2</c:v>
                </c:pt>
                <c:pt idx="9">
                  <c:v>1.8181756100000002E-2</c:v>
                </c:pt>
                <c:pt idx="10">
                  <c:v>2.02019513E-2</c:v>
                </c:pt>
                <c:pt idx="11">
                  <c:v>2.22221464E-2</c:v>
                </c:pt>
                <c:pt idx="12">
                  <c:v>2.42423415E-2</c:v>
                </c:pt>
                <c:pt idx="13">
                  <c:v>2.6262536600000001E-2</c:v>
                </c:pt>
                <c:pt idx="14">
                  <c:v>2.8282731799999999E-2</c:v>
                </c:pt>
                <c:pt idx="15">
                  <c:v>3.0302926899999999E-2</c:v>
                </c:pt>
                <c:pt idx="16">
                  <c:v>3.2323122000000003E-2</c:v>
                </c:pt>
                <c:pt idx="17">
                  <c:v>3.4343317200000001E-2</c:v>
                </c:pt>
                <c:pt idx="18">
                  <c:v>3.6363512299999998E-2</c:v>
                </c:pt>
                <c:pt idx="19">
                  <c:v>3.8383707400000001E-2</c:v>
                </c:pt>
                <c:pt idx="20">
                  <c:v>4.0403902499999998E-2</c:v>
                </c:pt>
                <c:pt idx="21">
                  <c:v>4.2424097700000003E-2</c:v>
                </c:pt>
                <c:pt idx="22">
                  <c:v>4.44442928E-2</c:v>
                </c:pt>
                <c:pt idx="23">
                  <c:v>4.6464487899999997E-2</c:v>
                </c:pt>
                <c:pt idx="24">
                  <c:v>4.8484683000000001E-2</c:v>
                </c:pt>
                <c:pt idx="25">
                  <c:v>5.0504878199999999E-2</c:v>
                </c:pt>
                <c:pt idx="26">
                  <c:v>5.2525073300000003E-2</c:v>
                </c:pt>
                <c:pt idx="27">
                  <c:v>5.4545268399999999E-2</c:v>
                </c:pt>
                <c:pt idx="28">
                  <c:v>5.6565463500000003E-2</c:v>
                </c:pt>
                <c:pt idx="29">
                  <c:v>5.8585658700000001E-2</c:v>
                </c:pt>
                <c:pt idx="30">
                  <c:v>6.0605853799999998E-2</c:v>
                </c:pt>
                <c:pt idx="31">
                  <c:v>6.2626048899999995E-2</c:v>
                </c:pt>
                <c:pt idx="32">
                  <c:v>6.4646244000000005E-2</c:v>
                </c:pt>
                <c:pt idx="33">
                  <c:v>6.6666439199999997E-2</c:v>
                </c:pt>
                <c:pt idx="34">
                  <c:v>6.8686634299999993E-2</c:v>
                </c:pt>
                <c:pt idx="35">
                  <c:v>7.0706829400000004E-2</c:v>
                </c:pt>
                <c:pt idx="36">
                  <c:v>7.2727024599999995E-2</c:v>
                </c:pt>
                <c:pt idx="37">
                  <c:v>7.4747219700000006E-2</c:v>
                </c:pt>
                <c:pt idx="38">
                  <c:v>7.6767422299999999E-2</c:v>
                </c:pt>
                <c:pt idx="39">
                  <c:v>7.8787624799999997E-2</c:v>
                </c:pt>
                <c:pt idx="40">
                  <c:v>8.0807827400000004E-2</c:v>
                </c:pt>
                <c:pt idx="41">
                  <c:v>8.2828029999999997E-2</c:v>
                </c:pt>
                <c:pt idx="42">
                  <c:v>8.4848232600000004E-2</c:v>
                </c:pt>
                <c:pt idx="43">
                  <c:v>8.6868435100000002E-2</c:v>
                </c:pt>
                <c:pt idx="44">
                  <c:v>8.8888637699999995E-2</c:v>
                </c:pt>
                <c:pt idx="45">
                  <c:v>9.0908840300000002E-2</c:v>
                </c:pt>
                <c:pt idx="46">
                  <c:v>9.2929042899999995E-2</c:v>
                </c:pt>
                <c:pt idx="47">
                  <c:v>9.4949245500000001E-2</c:v>
                </c:pt>
                <c:pt idx="48">
                  <c:v>9.6969448E-2</c:v>
                </c:pt>
                <c:pt idx="49">
                  <c:v>9.8989650600000006E-2</c:v>
                </c:pt>
                <c:pt idx="50">
                  <c:v>0.101009853</c:v>
                </c:pt>
                <c:pt idx="51">
                  <c:v>0.10303005599999999</c:v>
                </c:pt>
                <c:pt idx="52">
                  <c:v>0.10505025799999999</c:v>
                </c:pt>
                <c:pt idx="53">
                  <c:v>0.10707046100000001</c:v>
                </c:pt>
                <c:pt idx="54">
                  <c:v>0.109090663</c:v>
                </c:pt>
                <c:pt idx="55">
                  <c:v>0.111110866</c:v>
                </c:pt>
                <c:pt idx="56">
                  <c:v>0.113131069</c:v>
                </c:pt>
                <c:pt idx="57">
                  <c:v>0.115151271</c:v>
                </c:pt>
                <c:pt idx="58">
                  <c:v>0.117171474</c:v>
                </c:pt>
                <c:pt idx="59">
                  <c:v>0.119191676</c:v>
                </c:pt>
                <c:pt idx="60">
                  <c:v>0.12121187899999999</c:v>
                </c:pt>
                <c:pt idx="61">
                  <c:v>0.12323208200000001</c:v>
                </c:pt>
                <c:pt idx="62">
                  <c:v>0.125252277</c:v>
                </c:pt>
                <c:pt idx="63">
                  <c:v>0.12727248699999999</c:v>
                </c:pt>
                <c:pt idx="64">
                  <c:v>0.12929269700000001</c:v>
                </c:pt>
                <c:pt idx="65">
                  <c:v>0.13131289199999999</c:v>
                </c:pt>
                <c:pt idx="66">
                  <c:v>0.13333308699999999</c:v>
                </c:pt>
                <c:pt idx="67">
                  <c:v>0.13535329700000001</c:v>
                </c:pt>
                <c:pt idx="68">
                  <c:v>0.13737350700000001</c:v>
                </c:pt>
                <c:pt idx="69">
                  <c:v>0.13939370200000001</c:v>
                </c:pt>
                <c:pt idx="70">
                  <c:v>0.14141389700000001</c:v>
                </c:pt>
                <c:pt idx="71">
                  <c:v>0.14343410700000001</c:v>
                </c:pt>
                <c:pt idx="72">
                  <c:v>0.145454317</c:v>
                </c:pt>
                <c:pt idx="73">
                  <c:v>0.147474512</c:v>
                </c:pt>
                <c:pt idx="74">
                  <c:v>0.149494708</c:v>
                </c:pt>
                <c:pt idx="75">
                  <c:v>0.151514918</c:v>
                </c:pt>
                <c:pt idx="76">
                  <c:v>0.15353512799999999</c:v>
                </c:pt>
                <c:pt idx="77">
                  <c:v>0.155555323</c:v>
                </c:pt>
                <c:pt idx="78">
                  <c:v>0.157575518</c:v>
                </c:pt>
                <c:pt idx="79">
                  <c:v>0.15959572799999999</c:v>
                </c:pt>
                <c:pt idx="80">
                  <c:v>0.16161593799999999</c:v>
                </c:pt>
                <c:pt idx="81">
                  <c:v>0.16363613299999999</c:v>
                </c:pt>
                <c:pt idx="82">
                  <c:v>0.16565632799999999</c:v>
                </c:pt>
                <c:pt idx="83">
                  <c:v>0.16767653800000001</c:v>
                </c:pt>
                <c:pt idx="84">
                  <c:v>0.16969674800000001</c:v>
                </c:pt>
                <c:pt idx="85">
                  <c:v>0.17171694300000001</c:v>
                </c:pt>
                <c:pt idx="86">
                  <c:v>0.17373713900000001</c:v>
                </c:pt>
                <c:pt idx="87">
                  <c:v>0.17575734900000001</c:v>
                </c:pt>
                <c:pt idx="88">
                  <c:v>0.177777559</c:v>
                </c:pt>
                <c:pt idx="89">
                  <c:v>0.179797754</c:v>
                </c:pt>
                <c:pt idx="90">
                  <c:v>0.18181794900000001</c:v>
                </c:pt>
                <c:pt idx="91">
                  <c:v>0.183838159</c:v>
                </c:pt>
                <c:pt idx="92">
                  <c:v>0.185858369</c:v>
                </c:pt>
                <c:pt idx="93">
                  <c:v>0.187878564</c:v>
                </c:pt>
                <c:pt idx="94">
                  <c:v>0.189898759</c:v>
                </c:pt>
                <c:pt idx="95">
                  <c:v>0.19191896899999999</c:v>
                </c:pt>
                <c:pt idx="96">
                  <c:v>0.193939164</c:v>
                </c:pt>
                <c:pt idx="97">
                  <c:v>0.19595937399999999</c:v>
                </c:pt>
                <c:pt idx="98">
                  <c:v>0.19797956899999999</c:v>
                </c:pt>
                <c:pt idx="99">
                  <c:v>0.19999977899999999</c:v>
                </c:pt>
              </c:numCache>
            </c:numRef>
          </c:cat>
          <c:val>
            <c:numRef>
              <c:f>[1]laminar19200!$C$6:$C$105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C7-4F4E-984E-7C4CE65DCBBC}"/>
            </c:ext>
          </c:extLst>
        </c:ser>
        <c:ser>
          <c:idx val="2"/>
          <c:order val="2"/>
          <c:tx>
            <c:strRef>
              <c:f>'282k'!$H$5</c:f>
              <c:strCache>
                <c:ptCount val="1"/>
                <c:pt idx="0">
                  <c:v>Analytical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'282k'!$H$6:$H$104</c:f>
              <c:numCache>
                <c:formatCode>0.00E+00</c:formatCode>
                <c:ptCount val="99"/>
                <c:pt idx="0">
                  <c:v>1.96353169E-4</c:v>
                </c:pt>
                <c:pt idx="1">
                  <c:v>1.9633313500485095E-4</c:v>
                </c:pt>
                <c:pt idx="2">
                  <c:v>1.9627303301940382E-4</c:v>
                </c:pt>
                <c:pt idx="3">
                  <c:v>1.9617286304365858E-4</c:v>
                </c:pt>
                <c:pt idx="4">
                  <c:v>1.9603262507682191E-4</c:v>
                </c:pt>
                <c:pt idx="5">
                  <c:v>1.9585231907664813E-4</c:v>
                </c:pt>
                <c:pt idx="6">
                  <c:v>1.9563194506277254E-4</c:v>
                </c:pt>
                <c:pt idx="7">
                  <c:v>1.9537150303916185E-4</c:v>
                </c:pt>
                <c:pt idx="8">
                  <c:v>1.9507099300581613E-4</c:v>
                </c:pt>
                <c:pt idx="9">
                  <c:v>1.9473041498058559E-4</c:v>
                </c:pt>
                <c:pt idx="10">
                  <c:v>1.9434976892975306E-4</c:v>
                </c:pt>
                <c:pt idx="11">
                  <c:v>1.9392905486918547E-4</c:v>
                </c:pt>
                <c:pt idx="12">
                  <c:v>1.9346827279888279E-4</c:v>
                </c:pt>
                <c:pt idx="13">
                  <c:v>1.929674227446288E-4</c:v>
                </c:pt>
                <c:pt idx="14">
                  <c:v>1.9242650465683931E-4</c:v>
                </c:pt>
                <c:pt idx="15">
                  <c:v>1.918455185593148E-4</c:v>
                </c:pt>
                <c:pt idx="16">
                  <c:v>1.9122446505499835E-4</c:v>
                </c:pt>
                <c:pt idx="17">
                  <c:v>1.9056334297568763E-4</c:v>
                </c:pt>
                <c:pt idx="18">
                  <c:v>1.8986215288664183E-4</c:v>
                </c:pt>
                <c:pt idx="19">
                  <c:v>1.8912089482554488E-4</c:v>
                </c:pt>
                <c:pt idx="20">
                  <c:v>1.8833956871901227E-4</c:v>
                </c:pt>
                <c:pt idx="21">
                  <c:v>1.8751817460274461E-4</c:v>
                </c:pt>
                <c:pt idx="22">
                  <c:v>1.8665671247674185E-4</c:v>
                </c:pt>
                <c:pt idx="23">
                  <c:v>1.8575518238662144E-4</c:v>
                </c:pt>
                <c:pt idx="24">
                  <c:v>1.8481358424313191E-4</c:v>
                </c:pt>
                <c:pt idx="25">
                  <c:v>1.8383191808990734E-4</c:v>
                </c:pt>
                <c:pt idx="26">
                  <c:v>1.8281018392694764E-4</c:v>
                </c:pt>
                <c:pt idx="27">
                  <c:v>1.8174838175425288E-4</c:v>
                </c:pt>
                <c:pt idx="28">
                  <c:v>1.8064651162735731E-4</c:v>
                </c:pt>
                <c:pt idx="29">
                  <c:v>1.7950457343717576E-4</c:v>
                </c:pt>
                <c:pt idx="30">
                  <c:v>1.7832256723725916E-4</c:v>
                </c:pt>
                <c:pt idx="31">
                  <c:v>1.7710049536401228E-4</c:v>
                </c:pt>
                <c:pt idx="32">
                  <c:v>1.7583835321999339E-4</c:v>
                </c:pt>
                <c:pt idx="33">
                  <c:v>1.7453614306623948E-4</c:v>
                </c:pt>
                <c:pt idx="34">
                  <c:v>1.7319386490275047E-4</c:v>
                </c:pt>
                <c:pt idx="35">
                  <c:v>1.7181151879894419E-4</c:v>
                </c:pt>
                <c:pt idx="36">
                  <c:v>1.7038910461796838E-4</c:v>
                </c:pt>
                <c:pt idx="37">
                  <c:v>1.6892662242725754E-4</c:v>
                </c:pt>
                <c:pt idx="38">
                  <c:v>1.6742407222681158E-4</c:v>
                </c:pt>
                <c:pt idx="39">
                  <c:v>1.6588145401663054E-4</c:v>
                </c:pt>
                <c:pt idx="40">
                  <c:v>1.642987678760491E-4</c:v>
                </c:pt>
                <c:pt idx="41">
                  <c:v>1.6267601364838128E-4</c:v>
                </c:pt>
                <c:pt idx="42">
                  <c:v>1.610131914109784E-4</c:v>
                </c:pt>
                <c:pt idx="43">
                  <c:v>1.5931030116384047E-4</c:v>
                </c:pt>
                <c:pt idx="44">
                  <c:v>1.5756734299423556E-4</c:v>
                </c:pt>
                <c:pt idx="45">
                  <c:v>1.5578431672961078E-4</c:v>
                </c:pt>
                <c:pt idx="46">
                  <c:v>1.5396122245525098E-4</c:v>
                </c:pt>
                <c:pt idx="47">
                  <c:v>1.520980601711561E-4</c:v>
                </c:pt>
                <c:pt idx="48">
                  <c:v>1.5019482987732615E-4</c:v>
                </c:pt>
                <c:pt idx="49">
                  <c:v>1.4825153167094603E-4</c:v>
                </c:pt>
                <c:pt idx="50">
                  <c:v>1.4626816575630242E-4</c:v>
                </c:pt>
                <c:pt idx="51">
                  <c:v>1.4424473103857746E-4</c:v>
                </c:pt>
                <c:pt idx="52">
                  <c:v>1.421812282952505E-4</c:v>
                </c:pt>
                <c:pt idx="53">
                  <c:v>1.4007765857750536E-4</c:v>
                </c:pt>
                <c:pt idx="54">
                  <c:v>1.3793401980280803E-4</c:v>
                </c:pt>
                <c:pt idx="55">
                  <c:v>1.357503140933599E-4</c:v>
                </c:pt>
                <c:pt idx="56">
                  <c:v>1.3352653928729223E-4</c:v>
                </c:pt>
                <c:pt idx="57">
                  <c:v>1.3126269758614105E-4</c:v>
                </c:pt>
                <c:pt idx="58">
                  <c:v>1.2895878674870306E-4</c:v>
                </c:pt>
                <c:pt idx="59">
                  <c:v>1.2661480788566304E-4</c:v>
                </c:pt>
                <c:pt idx="60">
                  <c:v>1.2423076218704047E-4</c:v>
                </c:pt>
                <c:pt idx="61">
                  <c:v>1.2180664729263013E-4</c:v>
                </c:pt>
                <c:pt idx="62">
                  <c:v>1.1934247421011174E-4</c:v>
                </c:pt>
                <c:pt idx="63">
                  <c:v>1.1683823341932932E-4</c:v>
                </c:pt>
                <c:pt idx="64">
                  <c:v>1.1429392492028289E-4</c:v>
                </c:pt>
                <c:pt idx="65">
                  <c:v>1.1170954871297242E-4</c:v>
                </c:pt>
                <c:pt idx="66">
                  <c:v>1.0908510479739796E-4</c:v>
                </c:pt>
                <c:pt idx="67">
                  <c:v>1.064205918447048E-4</c:v>
                </c:pt>
                <c:pt idx="68">
                  <c:v>1.037160124927687E-4</c:v>
                </c:pt>
                <c:pt idx="69">
                  <c:v>1.0097136543256853E-4</c:v>
                </c:pt>
                <c:pt idx="70">
                  <c:v>9.8186650664104395E-5</c:v>
                </c:pt>
                <c:pt idx="71">
                  <c:v>9.5361868187376209E-5</c:v>
                </c:pt>
                <c:pt idx="72">
                  <c:v>9.2497018002384013E-5</c:v>
                </c:pt>
                <c:pt idx="73">
                  <c:v>8.9592100109127767E-5</c:v>
                </c:pt>
                <c:pt idx="74">
                  <c:v>8.664711450760751E-5</c:v>
                </c:pt>
                <c:pt idx="75">
                  <c:v>8.3662059710299923E-5</c:v>
                </c:pt>
                <c:pt idx="76">
                  <c:v>8.0636938672418051E-5</c:v>
                </c:pt>
                <c:pt idx="77">
                  <c:v>7.7571749926272102E-5</c:v>
                </c:pt>
                <c:pt idx="78">
                  <c:v>7.4466493471862184E-5</c:v>
                </c:pt>
                <c:pt idx="79">
                  <c:v>7.1321169309188201E-5</c:v>
                </c:pt>
                <c:pt idx="80">
                  <c:v>6.8135777438250249E-5</c:v>
                </c:pt>
                <c:pt idx="81">
                  <c:v>6.4910317859048219E-5</c:v>
                </c:pt>
                <c:pt idx="82">
                  <c:v>6.1644790571582206E-5</c:v>
                </c:pt>
                <c:pt idx="83">
                  <c:v>5.8339193929660171E-5</c:v>
                </c:pt>
                <c:pt idx="84">
                  <c:v>5.4993531205832522E-5</c:v>
                </c:pt>
                <c:pt idx="85">
                  <c:v>5.1607800773740824E-5</c:v>
                </c:pt>
                <c:pt idx="86">
                  <c:v>4.8182002633385142E-5</c:v>
                </c:pt>
                <c:pt idx="87">
                  <c:v>4.4716136784765389E-5</c:v>
                </c:pt>
                <c:pt idx="88">
                  <c:v>4.1210203227881647E-5</c:v>
                </c:pt>
                <c:pt idx="89">
                  <c:v>3.766420196273384E-5</c:v>
                </c:pt>
                <c:pt idx="90">
                  <c:v>3.4078132989322071E-5</c:v>
                </c:pt>
                <c:pt idx="91">
                  <c:v>3.045199450278553E-5</c:v>
                </c:pt>
                <c:pt idx="92">
                  <c:v>2.6785790093012078E-5</c:v>
                </c:pt>
                <c:pt idx="93">
                  <c:v>2.3079517974974643E-5</c:v>
                </c:pt>
                <c:pt idx="94">
                  <c:v>1.9333178148673137E-5</c:v>
                </c:pt>
                <c:pt idx="95">
                  <c:v>1.5546770614107716E-5</c:v>
                </c:pt>
                <c:pt idx="96">
                  <c:v>1.17202953712782E-5</c:v>
                </c:pt>
                <c:pt idx="97">
                  <c:v>7.8537524201846353E-6</c:v>
                </c:pt>
                <c:pt idx="98">
                  <c:v>3.9471417608270656E-6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C7-4F4E-984E-7C4CE65DCB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2519759"/>
        <c:axId val="1302544239"/>
      </c:lineChart>
      <c:catAx>
        <c:axId val="1302519759"/>
        <c:scaling>
          <c:orientation val="minMax"/>
        </c:scaling>
        <c:delete val="0"/>
        <c:axPos val="b"/>
        <c:numFmt formatCode="#,##0.00_);[Red]\(#,##0.0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02544239"/>
        <c:crosses val="autoZero"/>
        <c:auto val="1"/>
        <c:lblAlgn val="ctr"/>
        <c:lblOffset val="100"/>
        <c:noMultiLvlLbl val="0"/>
      </c:catAx>
      <c:valAx>
        <c:axId val="1302544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02519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</xdr:colOff>
      <xdr:row>4</xdr:row>
      <xdr:rowOff>57150</xdr:rowOff>
    </xdr:from>
    <xdr:to>
      <xdr:col>7</xdr:col>
      <xdr:colOff>114300</xdr:colOff>
      <xdr:row>25</xdr:row>
      <xdr:rowOff>104775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E9A9CA6-7320-4B65-BF8A-50150D881C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54429</xdr:colOff>
      <xdr:row>3</xdr:row>
      <xdr:rowOff>163285</xdr:rowOff>
    </xdr:from>
    <xdr:to>
      <xdr:col>17</xdr:col>
      <xdr:colOff>312965</xdr:colOff>
      <xdr:row>21</xdr:row>
      <xdr:rowOff>40821</xdr:rowOff>
    </xdr:to>
    <xdr:sp macro="" textlink="">
      <xdr:nvSpPr>
        <xdr:cNvPr id="3" name="文本框 2">
          <a:extLst>
            <a:ext uri="{FF2B5EF4-FFF2-40B4-BE49-F238E27FC236}">
              <a16:creationId xmlns:a16="http://schemas.microsoft.com/office/drawing/2014/main" id="{1BB7859A-B4CE-440D-8677-CAD7E88A71BE}"/>
            </a:ext>
          </a:extLst>
        </xdr:cNvPr>
        <xdr:cNvSpPr txBox="1"/>
      </xdr:nvSpPr>
      <xdr:spPr>
        <a:xfrm>
          <a:off x="11084379" y="706210"/>
          <a:ext cx="5059136" cy="313508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/>
            <a:t>实验记录：</a:t>
          </a:r>
          <a:endParaRPr lang="en-US" altLang="zh-CN" sz="1100"/>
        </a:p>
        <a:p>
          <a:endParaRPr lang="en-US" altLang="zh-CN" sz="1100"/>
        </a:p>
        <a:p>
          <a:r>
            <a:rPr lang="en-US" altLang="zh-CN" sz="1100"/>
            <a:t>1.</a:t>
          </a:r>
          <a:r>
            <a:rPr lang="en-US" altLang="zh-CN" sz="1100" baseline="0"/>
            <a:t> 3d</a:t>
          </a:r>
        </a:p>
        <a:p>
          <a:r>
            <a:rPr lang="en-US" altLang="zh-CN" sz="1100" baseline="0"/>
            <a:t>2. mesh num: 485k</a:t>
          </a:r>
        </a:p>
        <a:p>
          <a:r>
            <a:rPr lang="en-US" altLang="zh-CN" sz="1100" baseline="0"/>
            <a:t>3. mdoel: laminar</a:t>
          </a:r>
        </a:p>
        <a:p>
          <a:r>
            <a:rPr lang="en-US" altLang="zh-CN" sz="1100" baseline="0"/>
            <a:t>4. convergence: 1e-7</a:t>
          </a:r>
        </a:p>
        <a:p>
          <a:r>
            <a:rPr lang="en-US" altLang="zh-CN" sz="1100" baseline="0"/>
            <a:t>5. v_in : 0.004603( Re=440)</a:t>
          </a:r>
        </a:p>
        <a:p>
          <a:endParaRPr lang="zh-CN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</xdr:colOff>
      <xdr:row>4</xdr:row>
      <xdr:rowOff>57150</xdr:rowOff>
    </xdr:from>
    <xdr:to>
      <xdr:col>7</xdr:col>
      <xdr:colOff>114300</xdr:colOff>
      <xdr:row>25</xdr:row>
      <xdr:rowOff>104775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8D83CD6-E16A-4A5A-8114-82EA91E085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54429</xdr:colOff>
      <xdr:row>3</xdr:row>
      <xdr:rowOff>163285</xdr:rowOff>
    </xdr:from>
    <xdr:to>
      <xdr:col>17</xdr:col>
      <xdr:colOff>312965</xdr:colOff>
      <xdr:row>21</xdr:row>
      <xdr:rowOff>40821</xdr:rowOff>
    </xdr:to>
    <xdr:sp macro="" textlink="">
      <xdr:nvSpPr>
        <xdr:cNvPr id="3" name="文本框 2">
          <a:extLst>
            <a:ext uri="{FF2B5EF4-FFF2-40B4-BE49-F238E27FC236}">
              <a16:creationId xmlns:a16="http://schemas.microsoft.com/office/drawing/2014/main" id="{0F6D835F-7E13-40DB-9AC9-47C208186DB8}"/>
            </a:ext>
          </a:extLst>
        </xdr:cNvPr>
        <xdr:cNvSpPr txBox="1"/>
      </xdr:nvSpPr>
      <xdr:spPr>
        <a:xfrm>
          <a:off x="11084379" y="706210"/>
          <a:ext cx="5059136" cy="313508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/>
            <a:t>实验记录：</a:t>
          </a:r>
          <a:endParaRPr lang="en-US" altLang="zh-CN" sz="1100"/>
        </a:p>
        <a:p>
          <a:endParaRPr lang="en-US" altLang="zh-CN" sz="1100"/>
        </a:p>
        <a:p>
          <a:r>
            <a:rPr lang="en-US" altLang="zh-CN" sz="1100"/>
            <a:t>1.</a:t>
          </a:r>
          <a:r>
            <a:rPr lang="en-US" altLang="zh-CN" sz="1100" baseline="0"/>
            <a:t> 3d</a:t>
          </a:r>
        </a:p>
        <a:p>
          <a:r>
            <a:rPr lang="en-US" altLang="zh-CN" sz="1100" baseline="0"/>
            <a:t>2. mesh num: 485k</a:t>
          </a:r>
        </a:p>
        <a:p>
          <a:r>
            <a:rPr lang="en-US" altLang="zh-CN" sz="1100" baseline="0"/>
            <a:t>3. mdoel: laminar</a:t>
          </a:r>
        </a:p>
        <a:p>
          <a:r>
            <a:rPr lang="en-US" altLang="zh-CN" sz="1100" baseline="0"/>
            <a:t>4. convergence: 1e-7</a:t>
          </a:r>
        </a:p>
        <a:p>
          <a:r>
            <a:rPr lang="en-US" altLang="zh-CN" sz="1100" baseline="0"/>
            <a:t>5. v_in : 0.004603( Re=440)</a:t>
          </a:r>
        </a:p>
        <a:p>
          <a:endParaRPr lang="zh-CN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</xdr:colOff>
      <xdr:row>4</xdr:row>
      <xdr:rowOff>57150</xdr:rowOff>
    </xdr:from>
    <xdr:to>
      <xdr:col>7</xdr:col>
      <xdr:colOff>114300</xdr:colOff>
      <xdr:row>25</xdr:row>
      <xdr:rowOff>104775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0101ACD-DCB8-41E1-B0C9-19613406A0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54429</xdr:colOff>
      <xdr:row>3</xdr:row>
      <xdr:rowOff>163285</xdr:rowOff>
    </xdr:from>
    <xdr:to>
      <xdr:col>17</xdr:col>
      <xdr:colOff>312965</xdr:colOff>
      <xdr:row>21</xdr:row>
      <xdr:rowOff>40821</xdr:rowOff>
    </xdr:to>
    <xdr:sp macro="" textlink="">
      <xdr:nvSpPr>
        <xdr:cNvPr id="3" name="文本框 2">
          <a:extLst>
            <a:ext uri="{FF2B5EF4-FFF2-40B4-BE49-F238E27FC236}">
              <a16:creationId xmlns:a16="http://schemas.microsoft.com/office/drawing/2014/main" id="{65BD9251-8C16-4B97-A5C2-2EA68BE59294}"/>
            </a:ext>
          </a:extLst>
        </xdr:cNvPr>
        <xdr:cNvSpPr txBox="1"/>
      </xdr:nvSpPr>
      <xdr:spPr>
        <a:xfrm>
          <a:off x="11084379" y="706210"/>
          <a:ext cx="5059136" cy="313508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/>
            <a:t>实验记录：</a:t>
          </a:r>
          <a:endParaRPr lang="en-US" altLang="zh-CN" sz="1100"/>
        </a:p>
        <a:p>
          <a:endParaRPr lang="en-US" altLang="zh-CN" sz="1100"/>
        </a:p>
        <a:p>
          <a:r>
            <a:rPr lang="en-US" altLang="zh-CN" sz="1100"/>
            <a:t>1.</a:t>
          </a:r>
          <a:r>
            <a:rPr lang="en-US" altLang="zh-CN" sz="1100" baseline="0"/>
            <a:t> 3d</a:t>
          </a:r>
        </a:p>
        <a:p>
          <a:r>
            <a:rPr lang="en-US" altLang="zh-CN" sz="1100" baseline="0"/>
            <a:t>2. mesh num: 485k</a:t>
          </a:r>
        </a:p>
        <a:p>
          <a:r>
            <a:rPr lang="en-US" altLang="zh-CN" sz="1100" baseline="0"/>
            <a:t>3. mdoel: laminar</a:t>
          </a:r>
        </a:p>
        <a:p>
          <a:r>
            <a:rPr lang="en-US" altLang="zh-CN" sz="1100" baseline="0"/>
            <a:t>4. convergence: 1e-7</a:t>
          </a:r>
        </a:p>
        <a:p>
          <a:r>
            <a:rPr lang="en-US" altLang="zh-CN" sz="1100" baseline="0"/>
            <a:t>5. v_in : 0.004603( Re=440)</a:t>
          </a:r>
        </a:p>
        <a:p>
          <a:endParaRPr lang="zh-CN" alt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</xdr:colOff>
      <xdr:row>4</xdr:row>
      <xdr:rowOff>57150</xdr:rowOff>
    </xdr:from>
    <xdr:to>
      <xdr:col>7</xdr:col>
      <xdr:colOff>114300</xdr:colOff>
      <xdr:row>25</xdr:row>
      <xdr:rowOff>104775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C275CE1-6B18-49BA-878F-91EA04D28E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54429</xdr:colOff>
      <xdr:row>3</xdr:row>
      <xdr:rowOff>163285</xdr:rowOff>
    </xdr:from>
    <xdr:to>
      <xdr:col>17</xdr:col>
      <xdr:colOff>312965</xdr:colOff>
      <xdr:row>21</xdr:row>
      <xdr:rowOff>40821</xdr:rowOff>
    </xdr:to>
    <xdr:sp macro="" textlink="">
      <xdr:nvSpPr>
        <xdr:cNvPr id="3" name="文本框 2">
          <a:extLst>
            <a:ext uri="{FF2B5EF4-FFF2-40B4-BE49-F238E27FC236}">
              <a16:creationId xmlns:a16="http://schemas.microsoft.com/office/drawing/2014/main" id="{E9A62858-698B-4196-924F-2A2BA593D6A6}"/>
            </a:ext>
          </a:extLst>
        </xdr:cNvPr>
        <xdr:cNvSpPr txBox="1"/>
      </xdr:nvSpPr>
      <xdr:spPr>
        <a:xfrm>
          <a:off x="11084379" y="706210"/>
          <a:ext cx="5059136" cy="313508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/>
            <a:t>实验记录：</a:t>
          </a:r>
          <a:endParaRPr lang="en-US" altLang="zh-CN" sz="1100"/>
        </a:p>
        <a:p>
          <a:endParaRPr lang="en-US" altLang="zh-CN" sz="1100"/>
        </a:p>
        <a:p>
          <a:r>
            <a:rPr lang="en-US" altLang="zh-CN" sz="1100"/>
            <a:t>1.</a:t>
          </a:r>
          <a:r>
            <a:rPr lang="en-US" altLang="zh-CN" sz="1100" baseline="0"/>
            <a:t> 3d</a:t>
          </a:r>
        </a:p>
        <a:p>
          <a:r>
            <a:rPr lang="en-US" altLang="zh-CN" sz="1100" baseline="0"/>
            <a:t>2. mesh num: 485k</a:t>
          </a:r>
        </a:p>
        <a:p>
          <a:r>
            <a:rPr lang="en-US" altLang="zh-CN" sz="1100" baseline="0"/>
            <a:t>3. mdoel: laminar</a:t>
          </a:r>
        </a:p>
        <a:p>
          <a:r>
            <a:rPr lang="en-US" altLang="zh-CN" sz="1100" baseline="0"/>
            <a:t>4. convergence: 1e-7</a:t>
          </a:r>
        </a:p>
        <a:p>
          <a:r>
            <a:rPr lang="en-US" altLang="zh-CN" sz="1100" baseline="0"/>
            <a:t>5. v_in : 0.004603( Re=440)</a:t>
          </a:r>
        </a:p>
        <a:p>
          <a:endParaRPr lang="zh-CN" alt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</xdr:colOff>
      <xdr:row>4</xdr:row>
      <xdr:rowOff>57150</xdr:rowOff>
    </xdr:from>
    <xdr:to>
      <xdr:col>7</xdr:col>
      <xdr:colOff>114300</xdr:colOff>
      <xdr:row>25</xdr:row>
      <xdr:rowOff>104775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026A52B-650A-4850-9B00-A0F90C660E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54429</xdr:colOff>
      <xdr:row>3</xdr:row>
      <xdr:rowOff>163285</xdr:rowOff>
    </xdr:from>
    <xdr:to>
      <xdr:col>17</xdr:col>
      <xdr:colOff>312965</xdr:colOff>
      <xdr:row>21</xdr:row>
      <xdr:rowOff>40821</xdr:rowOff>
    </xdr:to>
    <xdr:sp macro="" textlink="">
      <xdr:nvSpPr>
        <xdr:cNvPr id="3" name="文本框 2">
          <a:extLst>
            <a:ext uri="{FF2B5EF4-FFF2-40B4-BE49-F238E27FC236}">
              <a16:creationId xmlns:a16="http://schemas.microsoft.com/office/drawing/2014/main" id="{F1E4A65E-BA65-430B-9D0E-C7BE25063E00}"/>
            </a:ext>
          </a:extLst>
        </xdr:cNvPr>
        <xdr:cNvSpPr txBox="1"/>
      </xdr:nvSpPr>
      <xdr:spPr>
        <a:xfrm>
          <a:off x="11084379" y="706210"/>
          <a:ext cx="5059136" cy="313508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/>
            <a:t>实验记录：</a:t>
          </a:r>
          <a:endParaRPr lang="en-US" altLang="zh-CN" sz="1100"/>
        </a:p>
        <a:p>
          <a:endParaRPr lang="en-US" altLang="zh-CN" sz="1100"/>
        </a:p>
        <a:p>
          <a:r>
            <a:rPr lang="en-US" altLang="zh-CN" sz="1100"/>
            <a:t>1.</a:t>
          </a:r>
          <a:r>
            <a:rPr lang="en-US" altLang="zh-CN" sz="1100" baseline="0"/>
            <a:t> 3d</a:t>
          </a:r>
        </a:p>
        <a:p>
          <a:r>
            <a:rPr lang="en-US" altLang="zh-CN" sz="1100" baseline="0"/>
            <a:t>2. mesh num: 485k</a:t>
          </a:r>
        </a:p>
        <a:p>
          <a:r>
            <a:rPr lang="en-US" altLang="zh-CN" sz="1100" baseline="0"/>
            <a:t>3. mdoel: laminar</a:t>
          </a:r>
        </a:p>
        <a:p>
          <a:r>
            <a:rPr lang="en-US" altLang="zh-CN" sz="1100" baseline="0"/>
            <a:t>4. convergence: 1e-7</a:t>
          </a:r>
        </a:p>
        <a:p>
          <a:r>
            <a:rPr lang="en-US" altLang="zh-CN" sz="1100" baseline="0"/>
            <a:t>5. v_in : 0.004603( Re=440)</a:t>
          </a:r>
        </a:p>
        <a:p>
          <a:endParaRPr lang="zh-CN" alt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</xdr:colOff>
      <xdr:row>4</xdr:row>
      <xdr:rowOff>57150</xdr:rowOff>
    </xdr:from>
    <xdr:to>
      <xdr:col>7</xdr:col>
      <xdr:colOff>114300</xdr:colOff>
      <xdr:row>25</xdr:row>
      <xdr:rowOff>104775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7FCC7AE-32F1-47BD-9D8D-D9510CBA03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54429</xdr:colOff>
      <xdr:row>3</xdr:row>
      <xdr:rowOff>163285</xdr:rowOff>
    </xdr:from>
    <xdr:to>
      <xdr:col>17</xdr:col>
      <xdr:colOff>312965</xdr:colOff>
      <xdr:row>21</xdr:row>
      <xdr:rowOff>40821</xdr:rowOff>
    </xdr:to>
    <xdr:sp macro="" textlink="">
      <xdr:nvSpPr>
        <xdr:cNvPr id="3" name="文本框 2">
          <a:extLst>
            <a:ext uri="{FF2B5EF4-FFF2-40B4-BE49-F238E27FC236}">
              <a16:creationId xmlns:a16="http://schemas.microsoft.com/office/drawing/2014/main" id="{CB95BD4A-3485-409B-B61B-AC242EB1EFE3}"/>
            </a:ext>
          </a:extLst>
        </xdr:cNvPr>
        <xdr:cNvSpPr txBox="1"/>
      </xdr:nvSpPr>
      <xdr:spPr>
        <a:xfrm>
          <a:off x="11084379" y="706210"/>
          <a:ext cx="5059136" cy="313508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/>
            <a:t>实验记录：</a:t>
          </a:r>
          <a:endParaRPr lang="en-US" altLang="zh-CN" sz="1100"/>
        </a:p>
        <a:p>
          <a:endParaRPr lang="en-US" altLang="zh-CN" sz="1100"/>
        </a:p>
        <a:p>
          <a:r>
            <a:rPr lang="en-US" altLang="zh-CN" sz="1100"/>
            <a:t>1.</a:t>
          </a:r>
          <a:r>
            <a:rPr lang="en-US" altLang="zh-CN" sz="1100" baseline="0"/>
            <a:t> 3d</a:t>
          </a:r>
        </a:p>
        <a:p>
          <a:r>
            <a:rPr lang="en-US" altLang="zh-CN" sz="1100" baseline="0"/>
            <a:t>2. mesh num: 485k</a:t>
          </a:r>
        </a:p>
        <a:p>
          <a:r>
            <a:rPr lang="en-US" altLang="zh-CN" sz="1100" baseline="0"/>
            <a:t>3. mdoel: laminar</a:t>
          </a:r>
        </a:p>
        <a:p>
          <a:r>
            <a:rPr lang="en-US" altLang="zh-CN" sz="1100" baseline="0"/>
            <a:t>4. convergence: 1e-7</a:t>
          </a:r>
        </a:p>
        <a:p>
          <a:r>
            <a:rPr lang="en-US" altLang="zh-CN" sz="1100" baseline="0"/>
            <a:t>5. v_in : 0.004603( Re=440)</a:t>
          </a:r>
        </a:p>
        <a:p>
          <a:endParaRPr lang="zh-CN" altLang="en-US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</xdr:colOff>
      <xdr:row>4</xdr:row>
      <xdr:rowOff>57150</xdr:rowOff>
    </xdr:from>
    <xdr:to>
      <xdr:col>7</xdr:col>
      <xdr:colOff>114300</xdr:colOff>
      <xdr:row>25</xdr:row>
      <xdr:rowOff>104775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6058C8C-32C6-410B-AE5D-C194DA9B82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54429</xdr:colOff>
      <xdr:row>3</xdr:row>
      <xdr:rowOff>163285</xdr:rowOff>
    </xdr:from>
    <xdr:to>
      <xdr:col>17</xdr:col>
      <xdr:colOff>312965</xdr:colOff>
      <xdr:row>21</xdr:row>
      <xdr:rowOff>40821</xdr:rowOff>
    </xdr:to>
    <xdr:sp macro="" textlink="">
      <xdr:nvSpPr>
        <xdr:cNvPr id="3" name="文本框 2">
          <a:extLst>
            <a:ext uri="{FF2B5EF4-FFF2-40B4-BE49-F238E27FC236}">
              <a16:creationId xmlns:a16="http://schemas.microsoft.com/office/drawing/2014/main" id="{63828F58-C613-4242-AB30-6D8F3C8D5488}"/>
            </a:ext>
          </a:extLst>
        </xdr:cNvPr>
        <xdr:cNvSpPr txBox="1"/>
      </xdr:nvSpPr>
      <xdr:spPr>
        <a:xfrm>
          <a:off x="11084379" y="706210"/>
          <a:ext cx="5059136" cy="313508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/>
            <a:t>实验记录：</a:t>
          </a:r>
          <a:endParaRPr lang="en-US" altLang="zh-CN" sz="1100"/>
        </a:p>
        <a:p>
          <a:endParaRPr lang="en-US" altLang="zh-CN" sz="1100"/>
        </a:p>
        <a:p>
          <a:r>
            <a:rPr lang="en-US" altLang="zh-CN" sz="1100"/>
            <a:t>1.</a:t>
          </a:r>
          <a:r>
            <a:rPr lang="en-US" altLang="zh-CN" sz="1100" baseline="0"/>
            <a:t> 3d</a:t>
          </a:r>
        </a:p>
        <a:p>
          <a:r>
            <a:rPr lang="en-US" altLang="zh-CN" sz="1100" baseline="0"/>
            <a:t>2. mesh num: 485k</a:t>
          </a:r>
        </a:p>
        <a:p>
          <a:r>
            <a:rPr lang="en-US" altLang="zh-CN" sz="1100" baseline="0"/>
            <a:t>3. mdoel: laminar</a:t>
          </a:r>
        </a:p>
        <a:p>
          <a:r>
            <a:rPr lang="en-US" altLang="zh-CN" sz="1100" baseline="0"/>
            <a:t>4. convergence: 1e-7</a:t>
          </a:r>
        </a:p>
        <a:p>
          <a:r>
            <a:rPr lang="en-US" altLang="zh-CN" sz="1100" baseline="0"/>
            <a:t>5. v_in : 0.004603( Re=440)</a:t>
          </a:r>
        </a:p>
        <a:p>
          <a:endParaRPr lang="zh-CN" altLang="en-US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</xdr:colOff>
      <xdr:row>4</xdr:row>
      <xdr:rowOff>57150</xdr:rowOff>
    </xdr:from>
    <xdr:to>
      <xdr:col>7</xdr:col>
      <xdr:colOff>114300</xdr:colOff>
      <xdr:row>25</xdr:row>
      <xdr:rowOff>104775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6BED129-4C17-4DCA-B4DB-FCBDFF6D5C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54429</xdr:colOff>
      <xdr:row>3</xdr:row>
      <xdr:rowOff>163285</xdr:rowOff>
    </xdr:from>
    <xdr:to>
      <xdr:col>17</xdr:col>
      <xdr:colOff>312965</xdr:colOff>
      <xdr:row>21</xdr:row>
      <xdr:rowOff>40821</xdr:rowOff>
    </xdr:to>
    <xdr:sp macro="" textlink="">
      <xdr:nvSpPr>
        <xdr:cNvPr id="3" name="文本框 2">
          <a:extLst>
            <a:ext uri="{FF2B5EF4-FFF2-40B4-BE49-F238E27FC236}">
              <a16:creationId xmlns:a16="http://schemas.microsoft.com/office/drawing/2014/main" id="{DDB55DEF-827D-442D-AD20-25276D3DDCF0}"/>
            </a:ext>
          </a:extLst>
        </xdr:cNvPr>
        <xdr:cNvSpPr txBox="1"/>
      </xdr:nvSpPr>
      <xdr:spPr>
        <a:xfrm>
          <a:off x="11084379" y="706210"/>
          <a:ext cx="5059136" cy="313508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/>
            <a:t>实验记录：</a:t>
          </a:r>
          <a:endParaRPr lang="en-US" altLang="zh-CN" sz="1100"/>
        </a:p>
        <a:p>
          <a:endParaRPr lang="en-US" altLang="zh-CN" sz="1100"/>
        </a:p>
        <a:p>
          <a:r>
            <a:rPr lang="en-US" altLang="zh-CN" sz="1100"/>
            <a:t>1.</a:t>
          </a:r>
          <a:r>
            <a:rPr lang="en-US" altLang="zh-CN" sz="1100" baseline="0"/>
            <a:t> 3d</a:t>
          </a:r>
        </a:p>
        <a:p>
          <a:r>
            <a:rPr lang="en-US" altLang="zh-CN" sz="1100" baseline="0"/>
            <a:t>2. mesh num: 485k</a:t>
          </a:r>
        </a:p>
        <a:p>
          <a:r>
            <a:rPr lang="en-US" altLang="zh-CN" sz="1100" baseline="0"/>
            <a:t>3. mdoel: laminar</a:t>
          </a:r>
        </a:p>
        <a:p>
          <a:r>
            <a:rPr lang="en-US" altLang="zh-CN" sz="1100" baseline="0"/>
            <a:t>4. convergence: 1e-7</a:t>
          </a:r>
        </a:p>
        <a:p>
          <a:r>
            <a:rPr lang="en-US" altLang="zh-CN" sz="1100" baseline="0"/>
            <a:t>5. v_in : 0.004603( Re=440)</a:t>
          </a:r>
        </a:p>
        <a:p>
          <a:endParaRPr lang="zh-CN" altLang="en-US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</xdr:colOff>
      <xdr:row>4</xdr:row>
      <xdr:rowOff>57150</xdr:rowOff>
    </xdr:from>
    <xdr:to>
      <xdr:col>7</xdr:col>
      <xdr:colOff>114300</xdr:colOff>
      <xdr:row>25</xdr:row>
      <xdr:rowOff>104775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654B212-57D0-4E2D-9651-A8040C0FF5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54429</xdr:colOff>
      <xdr:row>3</xdr:row>
      <xdr:rowOff>163285</xdr:rowOff>
    </xdr:from>
    <xdr:to>
      <xdr:col>17</xdr:col>
      <xdr:colOff>312965</xdr:colOff>
      <xdr:row>21</xdr:row>
      <xdr:rowOff>40821</xdr:rowOff>
    </xdr:to>
    <xdr:sp macro="" textlink="">
      <xdr:nvSpPr>
        <xdr:cNvPr id="3" name="文本框 2">
          <a:extLst>
            <a:ext uri="{FF2B5EF4-FFF2-40B4-BE49-F238E27FC236}">
              <a16:creationId xmlns:a16="http://schemas.microsoft.com/office/drawing/2014/main" id="{257CF604-A79F-4D32-9B0B-6F0AEE33525F}"/>
            </a:ext>
          </a:extLst>
        </xdr:cNvPr>
        <xdr:cNvSpPr txBox="1"/>
      </xdr:nvSpPr>
      <xdr:spPr>
        <a:xfrm>
          <a:off x="11084379" y="706210"/>
          <a:ext cx="5059136" cy="313508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/>
            <a:t>实验记录：</a:t>
          </a:r>
          <a:endParaRPr lang="en-US" altLang="zh-CN" sz="1100"/>
        </a:p>
        <a:p>
          <a:endParaRPr lang="en-US" altLang="zh-CN" sz="1100"/>
        </a:p>
        <a:p>
          <a:r>
            <a:rPr lang="en-US" altLang="zh-CN" sz="1100"/>
            <a:t>1.</a:t>
          </a:r>
          <a:r>
            <a:rPr lang="en-US" altLang="zh-CN" sz="1100" baseline="0"/>
            <a:t> 3d</a:t>
          </a:r>
        </a:p>
        <a:p>
          <a:r>
            <a:rPr lang="en-US" altLang="zh-CN" sz="1100" baseline="0"/>
            <a:t>2. mesh num: 485k</a:t>
          </a:r>
        </a:p>
        <a:p>
          <a:r>
            <a:rPr lang="en-US" altLang="zh-CN" sz="1100" baseline="0"/>
            <a:t>3. mdoel: laminar</a:t>
          </a:r>
        </a:p>
        <a:p>
          <a:r>
            <a:rPr lang="en-US" altLang="zh-CN" sz="1100" baseline="0"/>
            <a:t>4. convergence: 1e-7</a:t>
          </a:r>
        </a:p>
        <a:p>
          <a:r>
            <a:rPr lang="en-US" altLang="zh-CN" sz="1100" baseline="0"/>
            <a:t>5. v_in : 0.004603( Re=440)</a:t>
          </a:r>
        </a:p>
        <a:p>
          <a:endParaRPr lang="zh-CN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cmx\Pictures\Screenshots\1_2d_data.xlsx" TargetMode="External"/><Relationship Id="rId1" Type="http://schemas.openxmlformats.org/officeDocument/2006/relationships/externalLinkPath" Target="file:///C:\Users\cmx\Pictures\Screenshots\1_2d_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laminar9946"/>
      <sheetName val="laminar19200"/>
      <sheetName val="laminar5874"/>
      <sheetName val="laminar560"/>
      <sheetName val="laminar763"/>
      <sheetName val="Sheet1"/>
      <sheetName val="laminar2080"/>
      <sheetName val="laminar7500 (2)"/>
      <sheetName val="laminar7500"/>
      <sheetName val="laminar (5)"/>
      <sheetName val="laminar (4)"/>
      <sheetName val="laminar (3)"/>
      <sheetName val="laminar (2)"/>
      <sheetName val="scratch"/>
      <sheetName val="kep7500 (2)"/>
      <sheetName val="sst7500"/>
    </sheetNames>
    <sheetDataSet>
      <sheetData sheetId="0"/>
      <sheetData sheetId="1">
        <row r="5">
          <cell r="B5" t="str">
            <v>Velocity [ m s^-1 ]</v>
          </cell>
        </row>
        <row r="6">
          <cell r="A6">
            <v>0</v>
          </cell>
        </row>
        <row r="7">
          <cell r="A7">
            <v>2.0201951300000002E-3</v>
          </cell>
        </row>
        <row r="8">
          <cell r="A8">
            <v>4.0403902500000003E-3</v>
          </cell>
        </row>
        <row r="9">
          <cell r="A9">
            <v>6.0605853799999996E-3</v>
          </cell>
        </row>
        <row r="10">
          <cell r="A10">
            <v>8.0807805099999998E-3</v>
          </cell>
        </row>
        <row r="11">
          <cell r="A11">
            <v>1.0100975599999999E-2</v>
          </cell>
        </row>
        <row r="12">
          <cell r="A12">
            <v>1.2121170800000001E-2</v>
          </cell>
        </row>
        <row r="13">
          <cell r="A13">
            <v>1.4141365899999999E-2</v>
          </cell>
        </row>
        <row r="14">
          <cell r="A14">
            <v>1.6161561000000001E-2</v>
          </cell>
        </row>
        <row r="15">
          <cell r="A15">
            <v>1.8181756100000002E-2</v>
          </cell>
        </row>
        <row r="16">
          <cell r="A16">
            <v>2.02019513E-2</v>
          </cell>
        </row>
        <row r="17">
          <cell r="A17">
            <v>2.22221464E-2</v>
          </cell>
        </row>
        <row r="18">
          <cell r="A18">
            <v>2.42423415E-2</v>
          </cell>
        </row>
        <row r="19">
          <cell r="A19">
            <v>2.6262536600000001E-2</v>
          </cell>
        </row>
        <row r="20">
          <cell r="A20">
            <v>2.8282731799999999E-2</v>
          </cell>
        </row>
        <row r="21">
          <cell r="A21">
            <v>3.0302926899999999E-2</v>
          </cell>
        </row>
        <row r="22">
          <cell r="A22">
            <v>3.2323122000000003E-2</v>
          </cell>
        </row>
        <row r="23">
          <cell r="A23">
            <v>3.4343317200000001E-2</v>
          </cell>
        </row>
        <row r="24">
          <cell r="A24">
            <v>3.6363512299999998E-2</v>
          </cell>
        </row>
        <row r="25">
          <cell r="A25">
            <v>3.8383707400000001E-2</v>
          </cell>
        </row>
        <row r="26">
          <cell r="A26">
            <v>4.0403902499999998E-2</v>
          </cell>
        </row>
        <row r="27">
          <cell r="A27">
            <v>4.2424097700000003E-2</v>
          </cell>
        </row>
        <row r="28">
          <cell r="A28">
            <v>4.44442928E-2</v>
          </cell>
        </row>
        <row r="29">
          <cell r="A29">
            <v>4.6464487899999997E-2</v>
          </cell>
        </row>
        <row r="30">
          <cell r="A30">
            <v>4.8484683000000001E-2</v>
          </cell>
        </row>
        <row r="31">
          <cell r="A31">
            <v>5.0504878199999999E-2</v>
          </cell>
        </row>
        <row r="32">
          <cell r="A32">
            <v>5.2525073300000003E-2</v>
          </cell>
        </row>
        <row r="33">
          <cell r="A33">
            <v>5.4545268399999999E-2</v>
          </cell>
        </row>
        <row r="34">
          <cell r="A34">
            <v>5.6565463500000003E-2</v>
          </cell>
        </row>
        <row r="35">
          <cell r="A35">
            <v>5.8585658700000001E-2</v>
          </cell>
        </row>
        <row r="36">
          <cell r="A36">
            <v>6.0605853799999998E-2</v>
          </cell>
        </row>
        <row r="37">
          <cell r="A37">
            <v>6.2626048899999995E-2</v>
          </cell>
        </row>
        <row r="38">
          <cell r="A38">
            <v>6.4646244000000005E-2</v>
          </cell>
        </row>
        <row r="39">
          <cell r="A39">
            <v>6.6666439199999997E-2</v>
          </cell>
        </row>
        <row r="40">
          <cell r="A40">
            <v>6.8686634299999993E-2</v>
          </cell>
        </row>
        <row r="41">
          <cell r="A41">
            <v>7.0706829400000004E-2</v>
          </cell>
        </row>
        <row r="42">
          <cell r="A42">
            <v>7.2727024599999995E-2</v>
          </cell>
        </row>
        <row r="43">
          <cell r="A43">
            <v>7.4747219700000006E-2</v>
          </cell>
        </row>
        <row r="44">
          <cell r="A44">
            <v>7.6767422299999999E-2</v>
          </cell>
        </row>
        <row r="45">
          <cell r="A45">
            <v>7.8787624799999997E-2</v>
          </cell>
        </row>
        <row r="46">
          <cell r="A46">
            <v>8.0807827400000004E-2</v>
          </cell>
        </row>
        <row r="47">
          <cell r="A47">
            <v>8.2828029999999997E-2</v>
          </cell>
        </row>
        <row r="48">
          <cell r="A48">
            <v>8.4848232600000004E-2</v>
          </cell>
        </row>
        <row r="49">
          <cell r="A49">
            <v>8.6868435100000002E-2</v>
          </cell>
        </row>
        <row r="50">
          <cell r="A50">
            <v>8.8888637699999995E-2</v>
          </cell>
        </row>
        <row r="51">
          <cell r="A51">
            <v>9.0908840300000002E-2</v>
          </cell>
        </row>
        <row r="52">
          <cell r="A52">
            <v>9.2929042899999995E-2</v>
          </cell>
        </row>
        <row r="53">
          <cell r="A53">
            <v>9.4949245500000001E-2</v>
          </cell>
        </row>
        <row r="54">
          <cell r="A54">
            <v>9.6969448E-2</v>
          </cell>
        </row>
        <row r="55">
          <cell r="A55">
            <v>9.8989650600000006E-2</v>
          </cell>
        </row>
        <row r="56">
          <cell r="A56">
            <v>0.101009853</v>
          </cell>
        </row>
        <row r="57">
          <cell r="A57">
            <v>0.10303005599999999</v>
          </cell>
        </row>
        <row r="58">
          <cell r="A58">
            <v>0.10505025799999999</v>
          </cell>
        </row>
        <row r="59">
          <cell r="A59">
            <v>0.10707046100000001</v>
          </cell>
        </row>
        <row r="60">
          <cell r="A60">
            <v>0.109090663</v>
          </cell>
        </row>
        <row r="61">
          <cell r="A61">
            <v>0.111110866</v>
          </cell>
        </row>
        <row r="62">
          <cell r="A62">
            <v>0.113131069</v>
          </cell>
        </row>
        <row r="63">
          <cell r="A63">
            <v>0.115151271</v>
          </cell>
        </row>
        <row r="64">
          <cell r="A64">
            <v>0.117171474</v>
          </cell>
        </row>
        <row r="65">
          <cell r="A65">
            <v>0.119191676</v>
          </cell>
        </row>
        <row r="66">
          <cell r="A66">
            <v>0.12121187899999999</v>
          </cell>
        </row>
        <row r="67">
          <cell r="A67">
            <v>0.12323208200000001</v>
          </cell>
        </row>
        <row r="68">
          <cell r="A68">
            <v>0.125252277</v>
          </cell>
        </row>
        <row r="69">
          <cell r="A69">
            <v>0.12727248699999999</v>
          </cell>
        </row>
        <row r="70">
          <cell r="A70">
            <v>0.12929269700000001</v>
          </cell>
        </row>
        <row r="71">
          <cell r="A71">
            <v>0.13131289199999999</v>
          </cell>
        </row>
        <row r="72">
          <cell r="A72">
            <v>0.13333308699999999</v>
          </cell>
        </row>
        <row r="73">
          <cell r="A73">
            <v>0.13535329700000001</v>
          </cell>
        </row>
        <row r="74">
          <cell r="A74">
            <v>0.13737350700000001</v>
          </cell>
        </row>
        <row r="75">
          <cell r="A75">
            <v>0.13939370200000001</v>
          </cell>
        </row>
        <row r="76">
          <cell r="A76">
            <v>0.14141389700000001</v>
          </cell>
        </row>
        <row r="77">
          <cell r="A77">
            <v>0.14343410700000001</v>
          </cell>
        </row>
        <row r="78">
          <cell r="A78">
            <v>0.145454317</v>
          </cell>
        </row>
        <row r="79">
          <cell r="A79">
            <v>0.147474512</v>
          </cell>
        </row>
        <row r="80">
          <cell r="A80">
            <v>0.149494708</v>
          </cell>
        </row>
        <row r="81">
          <cell r="A81">
            <v>0.151514918</v>
          </cell>
        </row>
        <row r="82">
          <cell r="A82">
            <v>0.15353512799999999</v>
          </cell>
        </row>
        <row r="83">
          <cell r="A83">
            <v>0.155555323</v>
          </cell>
        </row>
        <row r="84">
          <cell r="A84">
            <v>0.157575518</v>
          </cell>
        </row>
        <row r="85">
          <cell r="A85">
            <v>0.15959572799999999</v>
          </cell>
        </row>
        <row r="86">
          <cell r="A86">
            <v>0.16161593799999999</v>
          </cell>
        </row>
        <row r="87">
          <cell r="A87">
            <v>0.16363613299999999</v>
          </cell>
        </row>
        <row r="88">
          <cell r="A88">
            <v>0.16565632799999999</v>
          </cell>
        </row>
        <row r="89">
          <cell r="A89">
            <v>0.16767653800000001</v>
          </cell>
        </row>
        <row r="90">
          <cell r="A90">
            <v>0.16969674800000001</v>
          </cell>
        </row>
        <row r="91">
          <cell r="A91">
            <v>0.17171694300000001</v>
          </cell>
        </row>
        <row r="92">
          <cell r="A92">
            <v>0.17373713900000001</v>
          </cell>
        </row>
        <row r="93">
          <cell r="A93">
            <v>0.17575734900000001</v>
          </cell>
        </row>
        <row r="94">
          <cell r="A94">
            <v>0.177777559</v>
          </cell>
        </row>
        <row r="95">
          <cell r="A95">
            <v>0.179797754</v>
          </cell>
        </row>
        <row r="96">
          <cell r="A96">
            <v>0.18181794900000001</v>
          </cell>
        </row>
        <row r="97">
          <cell r="A97">
            <v>0.183838159</v>
          </cell>
        </row>
        <row r="98">
          <cell r="A98">
            <v>0.185858369</v>
          </cell>
        </row>
        <row r="99">
          <cell r="A99">
            <v>0.187878564</v>
          </cell>
        </row>
        <row r="100">
          <cell r="A100">
            <v>0.189898759</v>
          </cell>
        </row>
        <row r="101">
          <cell r="A101">
            <v>0.19191896899999999</v>
          </cell>
        </row>
        <row r="102">
          <cell r="A102">
            <v>0.193939164</v>
          </cell>
        </row>
        <row r="103">
          <cell r="A103">
            <v>0.19595937399999999</v>
          </cell>
        </row>
        <row r="104">
          <cell r="A104">
            <v>0.19797956899999999</v>
          </cell>
        </row>
        <row r="105">
          <cell r="A105">
            <v>0.19999977899999999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D77A5F-55E4-4C77-94DA-457DF29BF625}">
  <dimension ref="A1:J1048576"/>
  <sheetViews>
    <sheetView topLeftCell="F10" zoomScaleNormal="100" workbookViewId="0">
      <selection activeCell="J106" sqref="J106"/>
    </sheetView>
  </sheetViews>
  <sheetFormatPr defaultRowHeight="14.25" x14ac:dyDescent="0.2"/>
  <cols>
    <col min="1" max="1" width="24" style="1" customWidth="1"/>
    <col min="2" max="2" width="29.875" style="1" customWidth="1"/>
    <col min="3" max="3" width="28" style="1" customWidth="1"/>
    <col min="4" max="4" width="9" style="1"/>
    <col min="5" max="5" width="8.875" style="1" customWidth="1"/>
    <col min="6" max="16384" width="9" style="1"/>
  </cols>
  <sheetData>
    <row r="1" spans="1:9" x14ac:dyDescent="0.2">
      <c r="A1" s="1" t="s">
        <v>0</v>
      </c>
    </row>
    <row r="2" spans="1:9" x14ac:dyDescent="0.2">
      <c r="A2" s="1" t="s">
        <v>1</v>
      </c>
    </row>
    <row r="3" spans="1:9" x14ac:dyDescent="0.2">
      <c r="B3" s="1" t="s">
        <v>2</v>
      </c>
      <c r="C3" s="2">
        <f>B6</f>
        <v>1.9327399799999999E-4</v>
      </c>
    </row>
    <row r="4" spans="1:9" x14ac:dyDescent="0.2">
      <c r="A4" s="1" t="s">
        <v>3</v>
      </c>
    </row>
    <row r="5" spans="1:9" x14ac:dyDescent="0.2">
      <c r="A5" s="1" t="s">
        <v>4</v>
      </c>
      <c r="B5" s="1" t="s">
        <v>7</v>
      </c>
      <c r="H5" s="1" t="s">
        <v>6</v>
      </c>
      <c r="I5" s="1" t="s">
        <v>5</v>
      </c>
    </row>
    <row r="6" spans="1:9" x14ac:dyDescent="0.2">
      <c r="A6" s="2">
        <v>0</v>
      </c>
      <c r="B6" s="2">
        <v>1.9327399799999999E-4</v>
      </c>
      <c r="C6" s="2"/>
      <c r="D6" s="2"/>
      <c r="H6" s="2">
        <f t="shared" ref="H6:H69" si="0">$C$3*(1-(A6/0.2)^2)</f>
        <v>1.9327399799999999E-4</v>
      </c>
      <c r="I6" s="2">
        <f t="shared" ref="I6:I69" si="1">ABS(H6-B6)/B6</f>
        <v>0</v>
      </c>
    </row>
    <row r="7" spans="1:9" x14ac:dyDescent="0.2">
      <c r="A7" s="2">
        <v>2.02020211E-3</v>
      </c>
      <c r="B7" s="2">
        <v>1.9336177499999999E-4</v>
      </c>
      <c r="C7" s="2"/>
      <c r="D7" s="2"/>
      <c r="H7" s="2">
        <f t="shared" si="0"/>
        <v>1.9325427817394323E-4</v>
      </c>
      <c r="I7" s="2">
        <f t="shared" si="1"/>
        <v>5.5593628087430042E-4</v>
      </c>
    </row>
    <row r="8" spans="1:9" x14ac:dyDescent="0.2">
      <c r="A8" s="2">
        <v>4.04040422E-3</v>
      </c>
      <c r="B8" s="2">
        <v>1.9344956700000001E-4</v>
      </c>
      <c r="C8" s="2"/>
      <c r="D8" s="2"/>
      <c r="H8" s="2">
        <f t="shared" si="0"/>
        <v>1.9319511869577305E-4</v>
      </c>
      <c r="I8" s="2">
        <f t="shared" si="1"/>
        <v>1.3153211360093326E-3</v>
      </c>
    </row>
    <row r="9" spans="1:9" x14ac:dyDescent="0.2">
      <c r="A9" s="2">
        <v>6.06060633E-3</v>
      </c>
      <c r="B9" s="2">
        <v>1.93500513E-4</v>
      </c>
      <c r="C9" s="2"/>
      <c r="D9" s="2"/>
      <c r="H9" s="2">
        <f t="shared" si="0"/>
        <v>1.9309651956548937E-4</v>
      </c>
      <c r="I9" s="2">
        <f t="shared" si="1"/>
        <v>2.0878158318403438E-3</v>
      </c>
    </row>
    <row r="10" spans="1:9" x14ac:dyDescent="0.2">
      <c r="A10" s="2">
        <v>8.0808084499999992E-3</v>
      </c>
      <c r="B10" s="2">
        <v>1.93207525E-4</v>
      </c>
      <c r="C10" s="2"/>
      <c r="D10" s="2"/>
      <c r="H10" s="2">
        <f t="shared" si="0"/>
        <v>1.9295848078231131E-4</v>
      </c>
      <c r="I10" s="2">
        <f t="shared" si="1"/>
        <v>1.2889985402415947E-3</v>
      </c>
    </row>
    <row r="11" spans="1:9" x14ac:dyDescent="0.2">
      <c r="A11" s="2">
        <v>1.0101011E-2</v>
      </c>
      <c r="B11" s="2">
        <v>1.9292993200000001E-4</v>
      </c>
      <c r="C11" s="2"/>
      <c r="D11" s="2"/>
      <c r="H11" s="2">
        <f t="shared" si="0"/>
        <v>1.927810023046557E-4</v>
      </c>
      <c r="I11" s="2">
        <f t="shared" si="1"/>
        <v>7.7193670158090836E-4</v>
      </c>
    </row>
    <row r="12" spans="1:9" x14ac:dyDescent="0.2">
      <c r="A12" s="2">
        <v>1.21212136E-2</v>
      </c>
      <c r="B12" s="2">
        <v>1.9276050400000001E-4</v>
      </c>
      <c r="C12" s="2"/>
      <c r="D12" s="2"/>
      <c r="H12" s="2">
        <f t="shared" si="0"/>
        <v>1.925640841518499E-4</v>
      </c>
      <c r="I12" s="2">
        <f t="shared" si="1"/>
        <v>1.0189838897189827E-3</v>
      </c>
    </row>
    <row r="13" spans="1:9" x14ac:dyDescent="0.2">
      <c r="A13" s="2">
        <v>1.41414162E-2</v>
      </c>
      <c r="B13" s="2">
        <v>1.9259116400000001E-4</v>
      </c>
      <c r="C13" s="2"/>
      <c r="D13" s="2"/>
      <c r="H13" s="2">
        <f t="shared" si="0"/>
        <v>1.9230772632779846E-4</v>
      </c>
      <c r="I13" s="2">
        <f t="shared" si="1"/>
        <v>1.4717065223280516E-3</v>
      </c>
    </row>
    <row r="14" spans="1:9" x14ac:dyDescent="0.2">
      <c r="A14" s="2">
        <v>1.6161618799999999E-2</v>
      </c>
      <c r="B14" s="2">
        <v>1.9234666300000001E-4</v>
      </c>
      <c r="C14" s="2"/>
      <c r="D14" s="2"/>
      <c r="H14" s="2">
        <f t="shared" si="0"/>
        <v>1.9201192883250141E-4</v>
      </c>
      <c r="I14" s="2">
        <f t="shared" si="1"/>
        <v>1.7402650104650134E-3</v>
      </c>
    </row>
    <row r="15" spans="1:9" x14ac:dyDescent="0.2">
      <c r="A15" s="2">
        <v>1.8181821300000001E-2</v>
      </c>
      <c r="B15" s="2">
        <v>1.9199839200000001E-4</v>
      </c>
      <c r="C15" s="2"/>
      <c r="D15" s="2"/>
      <c r="H15" s="2">
        <f t="shared" si="0"/>
        <v>1.9167669168352903E-4</v>
      </c>
      <c r="I15" s="2">
        <f t="shared" si="1"/>
        <v>1.6755365142379836E-3</v>
      </c>
    </row>
    <row r="16" spans="1:9" x14ac:dyDescent="0.2">
      <c r="A16" s="2">
        <v>2.0202023900000001E-2</v>
      </c>
      <c r="B16" s="2">
        <v>1.91650135E-4</v>
      </c>
      <c r="C16" s="2"/>
      <c r="D16" s="2"/>
      <c r="H16" s="2">
        <f t="shared" si="0"/>
        <v>1.9130201484769292E-4</v>
      </c>
      <c r="I16" s="2">
        <f t="shared" si="1"/>
        <v>1.8164357270454325E-3</v>
      </c>
    </row>
    <row r="17" spans="1:9" x14ac:dyDescent="0.2">
      <c r="A17" s="2">
        <v>2.2222226500000001E-2</v>
      </c>
      <c r="B17" s="2">
        <v>1.9130187899999999E-4</v>
      </c>
      <c r="C17" s="2"/>
      <c r="D17" s="2"/>
      <c r="H17" s="2">
        <f t="shared" si="0"/>
        <v>1.9088789834061115E-4</v>
      </c>
      <c r="I17" s="2">
        <f t="shared" si="1"/>
        <v>2.1640177375824017E-3</v>
      </c>
    </row>
    <row r="18" spans="1:9" x14ac:dyDescent="0.2">
      <c r="A18" s="2">
        <v>2.4242429100000001E-2</v>
      </c>
      <c r="B18" s="2">
        <v>1.9095362200000001E-4</v>
      </c>
      <c r="C18" s="2"/>
      <c r="D18" s="2"/>
      <c r="H18" s="2">
        <f t="shared" si="0"/>
        <v>1.9043434216228374E-4</v>
      </c>
      <c r="I18" s="2">
        <f t="shared" si="1"/>
        <v>2.7194029224346006E-3</v>
      </c>
    </row>
    <row r="19" spans="1:9" x14ac:dyDescent="0.2">
      <c r="A19" s="2">
        <v>2.6262631599999999E-2</v>
      </c>
      <c r="B19" s="2">
        <v>1.90605366E-4</v>
      </c>
      <c r="C19" s="2"/>
      <c r="D19" s="2"/>
      <c r="H19" s="2">
        <f t="shared" si="0"/>
        <v>1.899413463380901E-4</v>
      </c>
      <c r="I19" s="2">
        <f t="shared" si="1"/>
        <v>3.4837406514037824E-3</v>
      </c>
    </row>
    <row r="20" spans="1:9" x14ac:dyDescent="0.2">
      <c r="A20" s="2">
        <v>2.8282834199999999E-2</v>
      </c>
      <c r="B20" s="2">
        <v>1.9024907699999999E-4</v>
      </c>
      <c r="C20" s="2"/>
      <c r="D20" s="2"/>
      <c r="H20" s="2">
        <f t="shared" si="0"/>
        <v>1.8940891081922366E-4</v>
      </c>
      <c r="I20" s="2">
        <f t="shared" si="1"/>
        <v>4.416138012466324E-3</v>
      </c>
    </row>
    <row r="21" spans="1:9" x14ac:dyDescent="0.2">
      <c r="A21" s="2">
        <v>3.0303036799999999E-2</v>
      </c>
      <c r="B21" s="2">
        <v>1.8987212399999999E-4</v>
      </c>
      <c r="C21" s="2"/>
      <c r="D21" s="2"/>
      <c r="H21" s="2">
        <f t="shared" si="0"/>
        <v>1.8883703562911158E-4</v>
      </c>
      <c r="I21" s="2">
        <f t="shared" si="1"/>
        <v>5.4515025643701795E-3</v>
      </c>
    </row>
    <row r="22" spans="1:9" x14ac:dyDescent="0.2">
      <c r="A22" s="2">
        <v>3.2323237499999997E-2</v>
      </c>
      <c r="B22" s="2">
        <v>1.8949518599999999E-4</v>
      </c>
      <c r="C22" s="2"/>
      <c r="D22" s="2"/>
      <c r="H22" s="2">
        <f t="shared" si="0"/>
        <v>1.8822572136124177E-4</v>
      </c>
      <c r="I22" s="2">
        <f t="shared" si="1"/>
        <v>6.6991920246365433E-3</v>
      </c>
    </row>
    <row r="23" spans="1:9" x14ac:dyDescent="0.2">
      <c r="A23" s="2">
        <v>3.4343440099999997E-2</v>
      </c>
      <c r="B23" s="2">
        <v>1.8911826200000001E-4</v>
      </c>
      <c r="C23" s="2"/>
      <c r="D23" s="2"/>
      <c r="H23" s="2">
        <f t="shared" si="0"/>
        <v>1.8757496686573142E-4</v>
      </c>
      <c r="I23" s="2">
        <f t="shared" si="1"/>
        <v>8.1604765079143719E-3</v>
      </c>
    </row>
    <row r="24" spans="1:9" x14ac:dyDescent="0.2">
      <c r="A24" s="2">
        <v>3.6363642699999997E-2</v>
      </c>
      <c r="B24" s="2">
        <v>1.8874127999999999E-4</v>
      </c>
      <c r="C24" s="2"/>
      <c r="D24" s="2"/>
      <c r="H24" s="2">
        <f t="shared" si="0"/>
        <v>1.868847726989754E-4</v>
      </c>
      <c r="I24" s="2">
        <f t="shared" si="1"/>
        <v>9.8362546922676226E-3</v>
      </c>
    </row>
    <row r="25" spans="1:9" x14ac:dyDescent="0.2">
      <c r="A25" s="2">
        <v>3.8383845200000002E-2</v>
      </c>
      <c r="B25" s="2">
        <v>1.8836434199999999E-4</v>
      </c>
      <c r="C25" s="2"/>
      <c r="D25" s="2"/>
      <c r="H25" s="2">
        <f t="shared" si="0"/>
        <v>1.8615513889806671E-4</v>
      </c>
      <c r="I25" s="2">
        <f t="shared" si="1"/>
        <v>1.1728350910138186E-2</v>
      </c>
    </row>
    <row r="26" spans="1:9" x14ac:dyDescent="0.2">
      <c r="A26" s="2">
        <v>4.0404047800000002E-2</v>
      </c>
      <c r="B26" s="2">
        <v>1.8770722099999999E-4</v>
      </c>
      <c r="C26" s="2"/>
      <c r="D26" s="2"/>
      <c r="H26" s="2">
        <f t="shared" si="0"/>
        <v>1.8538606539077166E-4</v>
      </c>
      <c r="I26" s="2">
        <f t="shared" si="1"/>
        <v>1.236583013089484E-2</v>
      </c>
    </row>
    <row r="27" spans="1:9" x14ac:dyDescent="0.2">
      <c r="A27" s="2">
        <v>4.2424250400000002E-2</v>
      </c>
      <c r="B27" s="2">
        <v>1.8701277399999999E-4</v>
      </c>
      <c r="C27" s="2"/>
      <c r="D27" s="2"/>
      <c r="H27" s="2">
        <f t="shared" si="0"/>
        <v>1.8457755221223094E-4</v>
      </c>
      <c r="I27" s="2">
        <f t="shared" si="1"/>
        <v>1.3021686891661447E-2</v>
      </c>
    </row>
    <row r="28" spans="1:9" x14ac:dyDescent="0.2">
      <c r="A28" s="2">
        <v>4.4444453000000002E-2</v>
      </c>
      <c r="B28" s="2">
        <v>1.8632222800000001E-4</v>
      </c>
      <c r="C28" s="2"/>
      <c r="D28" s="2"/>
      <c r="H28" s="2">
        <f t="shared" si="0"/>
        <v>1.8372959936244462E-4</v>
      </c>
      <c r="I28" s="2">
        <f t="shared" si="1"/>
        <v>1.3914757597012991E-2</v>
      </c>
    </row>
    <row r="29" spans="1:9" x14ac:dyDescent="0.2">
      <c r="A29" s="2">
        <v>4.64646555E-2</v>
      </c>
      <c r="B29" s="2">
        <v>1.8563435900000001E-4</v>
      </c>
      <c r="C29" s="2"/>
      <c r="D29" s="2"/>
      <c r="H29" s="2">
        <f t="shared" si="0"/>
        <v>1.8284220688631468E-4</v>
      </c>
      <c r="I29" s="2">
        <f t="shared" si="1"/>
        <v>1.5041138551755562E-2</v>
      </c>
    </row>
    <row r="30" spans="1:9" x14ac:dyDescent="0.2">
      <c r="A30" s="2">
        <v>4.84848581E-2</v>
      </c>
      <c r="B30" s="2">
        <v>1.8485089800000001E-4</v>
      </c>
      <c r="C30" s="2"/>
      <c r="D30" s="2"/>
      <c r="H30" s="2">
        <f t="shared" si="0"/>
        <v>1.8191537469598929E-4</v>
      </c>
      <c r="I30" s="2">
        <f t="shared" si="1"/>
        <v>1.588049252544458E-2</v>
      </c>
    </row>
    <row r="31" spans="1:9" x14ac:dyDescent="0.2">
      <c r="A31" s="2">
        <v>5.05050607E-2</v>
      </c>
      <c r="B31" s="2">
        <v>1.83984026E-4</v>
      </c>
      <c r="C31" s="2"/>
      <c r="D31" s="2"/>
      <c r="H31" s="2">
        <f t="shared" si="0"/>
        <v>1.8094910283441827E-4</v>
      </c>
      <c r="I31" s="2">
        <f t="shared" si="1"/>
        <v>1.6495579706369314E-2</v>
      </c>
    </row>
    <row r="32" spans="1:9" x14ac:dyDescent="0.2">
      <c r="A32" s="2">
        <v>5.25252633E-2</v>
      </c>
      <c r="B32" s="2">
        <v>1.8311713899999999E-4</v>
      </c>
      <c r="C32" s="2"/>
      <c r="D32" s="2"/>
      <c r="H32" s="2">
        <f t="shared" si="0"/>
        <v>1.7994339130160162E-4</v>
      </c>
      <c r="I32" s="2">
        <f t="shared" si="1"/>
        <v>1.7331789453079935E-2</v>
      </c>
    </row>
    <row r="33" spans="1:9" x14ac:dyDescent="0.2">
      <c r="A33" s="2">
        <v>5.4545465899999999E-2</v>
      </c>
      <c r="B33" s="2">
        <v>1.82250267E-4</v>
      </c>
      <c r="C33" s="2"/>
      <c r="D33" s="2"/>
      <c r="H33" s="2">
        <f t="shared" si="0"/>
        <v>1.7889824009753927E-4</v>
      </c>
      <c r="I33" s="2">
        <f t="shared" si="1"/>
        <v>1.839243891182191E-2</v>
      </c>
    </row>
    <row r="34" spans="1:9" x14ac:dyDescent="0.2">
      <c r="A34" s="2">
        <v>5.6565668399999998E-2</v>
      </c>
      <c r="B34" s="2">
        <v>1.8138339499999999E-4</v>
      </c>
      <c r="C34" s="2"/>
      <c r="D34" s="2"/>
      <c r="H34" s="2">
        <f t="shared" si="0"/>
        <v>1.7781364927689467E-4</v>
      </c>
      <c r="I34" s="2">
        <f t="shared" si="1"/>
        <v>1.9680664391055841E-2</v>
      </c>
    </row>
    <row r="35" spans="1:9" x14ac:dyDescent="0.2">
      <c r="A35" s="2">
        <v>5.8585870999999998E-2</v>
      </c>
      <c r="B35" s="2">
        <v>1.8051650800000001E-4</v>
      </c>
      <c r="C35" s="2"/>
      <c r="D35" s="2"/>
      <c r="H35" s="2">
        <f t="shared" si="0"/>
        <v>1.7668961873229335E-4</v>
      </c>
      <c r="I35" s="2">
        <f t="shared" si="1"/>
        <v>2.1199663732176001E-2</v>
      </c>
    </row>
    <row r="36" spans="1:9" x14ac:dyDescent="0.2">
      <c r="A36" s="2">
        <v>6.0606073599999997E-2</v>
      </c>
      <c r="B36" s="2">
        <v>1.7967760499999999E-4</v>
      </c>
      <c r="C36" s="2"/>
      <c r="D36" s="2"/>
      <c r="H36" s="2">
        <f t="shared" si="0"/>
        <v>1.7552614851644636E-4</v>
      </c>
      <c r="I36" s="2">
        <f t="shared" si="1"/>
        <v>2.3105030165298725E-2</v>
      </c>
    </row>
    <row r="37" spans="1:9" x14ac:dyDescent="0.2">
      <c r="A37" s="2">
        <v>6.2626272400000002E-2</v>
      </c>
      <c r="B37" s="2">
        <v>1.7883925500000001E-4</v>
      </c>
      <c r="C37" s="2"/>
      <c r="D37" s="2"/>
      <c r="H37" s="2">
        <f t="shared" si="0"/>
        <v>1.743232409291195E-4</v>
      </c>
      <c r="I37" s="2">
        <f t="shared" si="1"/>
        <v>2.5251805432093249E-2</v>
      </c>
    </row>
    <row r="38" spans="1:9" x14ac:dyDescent="0.2">
      <c r="A38" s="2">
        <v>6.4646474999999995E-2</v>
      </c>
      <c r="B38" s="2">
        <v>1.78000919E-4</v>
      </c>
      <c r="C38" s="2"/>
      <c r="D38" s="2"/>
      <c r="H38" s="2">
        <f t="shared" si="0"/>
        <v>1.730808914449672E-4</v>
      </c>
      <c r="I38" s="2">
        <f t="shared" si="1"/>
        <v>2.7640461536228362E-2</v>
      </c>
    </row>
    <row r="39" spans="1:9" x14ac:dyDescent="0.2">
      <c r="A39" s="2">
        <v>6.6666677600000002E-2</v>
      </c>
      <c r="B39" s="2">
        <v>1.7716259799999999E-4</v>
      </c>
      <c r="C39" s="2"/>
      <c r="D39" s="2"/>
      <c r="H39" s="2">
        <f t="shared" si="0"/>
        <v>1.7179910228956927E-4</v>
      </c>
      <c r="I39" s="2">
        <f t="shared" si="1"/>
        <v>3.0274424573694281E-2</v>
      </c>
    </row>
    <row r="40" spans="1:9" x14ac:dyDescent="0.2">
      <c r="A40" s="2">
        <v>6.8686880199999995E-2</v>
      </c>
      <c r="B40" s="2">
        <v>1.7632424699999999E-4</v>
      </c>
      <c r="C40" s="2"/>
      <c r="D40" s="2"/>
      <c r="H40" s="2">
        <f t="shared" si="0"/>
        <v>1.704778734629257E-4</v>
      </c>
      <c r="I40" s="2">
        <f t="shared" si="1"/>
        <v>3.3156946004563342E-2</v>
      </c>
    </row>
    <row r="41" spans="1:9" x14ac:dyDescent="0.2">
      <c r="A41" s="2">
        <v>7.0707082700000007E-2</v>
      </c>
      <c r="B41" s="2">
        <v>1.7548589700000001E-4</v>
      </c>
      <c r="C41" s="2"/>
      <c r="D41" s="2"/>
      <c r="H41" s="2">
        <f t="shared" si="0"/>
        <v>1.6911720503336565E-4</v>
      </c>
      <c r="I41" s="2">
        <f t="shared" si="1"/>
        <v>3.6291759483295452E-2</v>
      </c>
    </row>
    <row r="42" spans="1:9" x14ac:dyDescent="0.2">
      <c r="A42" s="2">
        <v>7.27272853E-2</v>
      </c>
      <c r="B42" s="2">
        <v>1.74647575E-4</v>
      </c>
      <c r="C42" s="2"/>
      <c r="D42" s="2"/>
      <c r="H42" s="2">
        <f t="shared" si="0"/>
        <v>1.6771709686618305E-4</v>
      </c>
      <c r="I42" s="2">
        <f t="shared" si="1"/>
        <v>3.9682647376105579E-2</v>
      </c>
    </row>
    <row r="43" spans="1:9" x14ac:dyDescent="0.2">
      <c r="A43" s="2">
        <v>7.4747487900000006E-2</v>
      </c>
      <c r="B43" s="2">
        <v>1.7376786899999999E-4</v>
      </c>
      <c r="C43" s="2"/>
      <c r="D43" s="2"/>
      <c r="H43" s="2">
        <f t="shared" si="0"/>
        <v>1.6627754902775481E-4</v>
      </c>
      <c r="I43" s="2">
        <f t="shared" si="1"/>
        <v>4.3105322148165245E-2</v>
      </c>
    </row>
    <row r="44" spans="1:9" x14ac:dyDescent="0.2">
      <c r="A44" s="2">
        <v>7.6767690499999999E-2</v>
      </c>
      <c r="B44" s="2">
        <v>1.7231216799999999E-4</v>
      </c>
      <c r="C44" s="2"/>
      <c r="D44" s="2"/>
      <c r="H44" s="2">
        <f t="shared" si="0"/>
        <v>1.6479856151808088E-4</v>
      </c>
      <c r="I44" s="2">
        <f t="shared" si="1"/>
        <v>4.3604619274009188E-2</v>
      </c>
    </row>
    <row r="45" spans="1:9" x14ac:dyDescent="0.2">
      <c r="A45" s="2">
        <v>7.8787893100000006E-2</v>
      </c>
      <c r="B45" s="2">
        <v>1.7084981700000001E-4</v>
      </c>
      <c r="C45" s="2"/>
      <c r="D45" s="2"/>
      <c r="H45" s="2">
        <f t="shared" si="0"/>
        <v>1.6328013433716134E-4</v>
      </c>
      <c r="I45" s="2">
        <f t="shared" si="1"/>
        <v>4.4306062457407612E-2</v>
      </c>
    </row>
    <row r="46" spans="1:9" x14ac:dyDescent="0.2">
      <c r="A46" s="2">
        <v>8.0808095600000004E-2</v>
      </c>
      <c r="B46" s="2">
        <v>1.6938740700000001E-4</v>
      </c>
      <c r="C46" s="2"/>
      <c r="D46" s="2"/>
      <c r="H46" s="2">
        <f t="shared" si="0"/>
        <v>1.6172226756308667E-4</v>
      </c>
      <c r="I46" s="2">
        <f t="shared" si="1"/>
        <v>4.5252120996889328E-2</v>
      </c>
    </row>
    <row r="47" spans="1:9" x14ac:dyDescent="0.2">
      <c r="A47" s="2">
        <v>8.2828298199999997E-2</v>
      </c>
      <c r="B47" s="2">
        <v>1.67925013E-4</v>
      </c>
      <c r="C47" s="2"/>
      <c r="D47" s="2"/>
      <c r="H47" s="2">
        <f t="shared" si="0"/>
        <v>1.601249610416281E-4</v>
      </c>
      <c r="I47" s="2">
        <f t="shared" si="1"/>
        <v>4.6449613544897586E-2</v>
      </c>
    </row>
    <row r="48" spans="1:9" x14ac:dyDescent="0.2">
      <c r="A48" s="2">
        <v>8.4848500800000004E-2</v>
      </c>
      <c r="B48" s="2">
        <v>1.66462632E-4</v>
      </c>
      <c r="C48" s="2"/>
      <c r="D48" s="2"/>
      <c r="H48" s="2">
        <f t="shared" si="0"/>
        <v>1.5848821484892387E-4</v>
      </c>
      <c r="I48" s="2">
        <f t="shared" si="1"/>
        <v>4.7905148772825694E-2</v>
      </c>
    </row>
    <row r="49" spans="1:9" x14ac:dyDescent="0.2">
      <c r="A49" s="2">
        <v>8.6868703399999997E-2</v>
      </c>
      <c r="B49" s="2">
        <v>1.6500026699999999E-4</v>
      </c>
      <c r="C49" s="2"/>
      <c r="D49" s="2"/>
      <c r="H49" s="2">
        <f t="shared" si="0"/>
        <v>1.56812028984974E-4</v>
      </c>
      <c r="I49" s="2">
        <f t="shared" si="1"/>
        <v>4.9625604636300336E-2</v>
      </c>
    </row>
    <row r="50" spans="1:9" x14ac:dyDescent="0.2">
      <c r="A50" s="2">
        <v>8.8888905899999995E-2</v>
      </c>
      <c r="B50" s="2">
        <v>1.6353787199999999E-4</v>
      </c>
      <c r="C50" s="2"/>
      <c r="D50" s="2"/>
      <c r="H50" s="2">
        <f t="shared" si="0"/>
        <v>1.5509640353567807E-4</v>
      </c>
      <c r="I50" s="2">
        <f t="shared" si="1"/>
        <v>5.1617820148240179E-2</v>
      </c>
    </row>
    <row r="51" spans="1:9" x14ac:dyDescent="0.2">
      <c r="A51" s="2">
        <v>9.0909108500000002E-2</v>
      </c>
      <c r="B51" s="2">
        <v>1.6207549200000001E-4</v>
      </c>
      <c r="C51" s="2"/>
      <c r="D51" s="2"/>
      <c r="H51" s="2">
        <f t="shared" si="0"/>
        <v>1.5334133833118914E-4</v>
      </c>
      <c r="I51" s="2">
        <f t="shared" si="1"/>
        <v>5.3889416351800258E-2</v>
      </c>
    </row>
    <row r="52" spans="1:9" x14ac:dyDescent="0.2">
      <c r="A52" s="2">
        <v>9.2929311099999995E-2</v>
      </c>
      <c r="B52" s="2">
        <v>1.60522832E-4</v>
      </c>
      <c r="C52" s="2"/>
      <c r="D52" s="2"/>
      <c r="H52" s="2">
        <f t="shared" si="0"/>
        <v>1.515468334554546E-4</v>
      </c>
      <c r="I52" s="2">
        <f t="shared" si="1"/>
        <v>5.5917270040098749E-2</v>
      </c>
    </row>
    <row r="53" spans="1:9" x14ac:dyDescent="0.2">
      <c r="A53" s="2">
        <v>9.4949513700000002E-2</v>
      </c>
      <c r="B53" s="2">
        <v>1.58926458E-4</v>
      </c>
      <c r="C53" s="2"/>
      <c r="D53" s="2"/>
      <c r="H53" s="2">
        <f t="shared" si="0"/>
        <v>1.4971288890847442E-4</v>
      </c>
      <c r="I53" s="2">
        <f t="shared" si="1"/>
        <v>5.7973789937013388E-2</v>
      </c>
    </row>
    <row r="54" spans="1:9" x14ac:dyDescent="0.2">
      <c r="A54" s="2">
        <v>9.6969716299999995E-2</v>
      </c>
      <c r="B54" s="2">
        <v>1.56973707E-4</v>
      </c>
      <c r="C54" s="2"/>
      <c r="D54" s="2"/>
      <c r="H54" s="2">
        <f t="shared" si="0"/>
        <v>1.4783950469024858E-4</v>
      </c>
      <c r="I54" s="2">
        <f t="shared" si="1"/>
        <v>5.8189377599086795E-2</v>
      </c>
    </row>
    <row r="55" spans="1:9" x14ac:dyDescent="0.2">
      <c r="A55" s="2">
        <v>9.8989918800000007E-2</v>
      </c>
      <c r="B55" s="2">
        <v>1.5490145600000001E-4</v>
      </c>
      <c r="C55" s="2"/>
      <c r="D55" s="2"/>
      <c r="H55" s="2">
        <f t="shared" si="0"/>
        <v>1.4592668089643797E-4</v>
      </c>
      <c r="I55" s="2">
        <f t="shared" si="1"/>
        <v>5.7938610361170748E-2</v>
      </c>
    </row>
    <row r="56" spans="1:9" x14ac:dyDescent="0.2">
      <c r="A56" s="2">
        <v>0.10101012099999999</v>
      </c>
      <c r="B56" s="2">
        <v>1.52801731E-4</v>
      </c>
      <c r="C56" s="2"/>
      <c r="D56" s="2"/>
      <c r="H56" s="2">
        <f t="shared" si="0"/>
        <v>1.4397441772812569E-4</v>
      </c>
      <c r="I56" s="2">
        <f t="shared" si="1"/>
        <v>5.7769720369688124E-2</v>
      </c>
    </row>
    <row r="57" spans="1:9" x14ac:dyDescent="0.2">
      <c r="A57" s="2">
        <v>0.10303032400000001</v>
      </c>
      <c r="B57" s="2">
        <v>1.5068758500000001E-4</v>
      </c>
      <c r="C57" s="2"/>
      <c r="D57" s="2"/>
      <c r="H57" s="2">
        <f t="shared" si="0"/>
        <v>1.4198271410766259E-4</v>
      </c>
      <c r="I57" s="2">
        <f t="shared" si="1"/>
        <v>5.7767671386713217E-2</v>
      </c>
    </row>
    <row r="58" spans="1:9" x14ac:dyDescent="0.2">
      <c r="A58" s="2">
        <v>0.105050527</v>
      </c>
      <c r="B58" s="2">
        <v>1.4857346799999999E-4</v>
      </c>
      <c r="C58" s="2"/>
      <c r="D58" s="2"/>
      <c r="H58" s="2">
        <f t="shared" si="0"/>
        <v>1.3995157080033574E-4</v>
      </c>
      <c r="I58" s="2">
        <f t="shared" si="1"/>
        <v>5.8031203792485019E-2</v>
      </c>
    </row>
    <row r="59" spans="1:9" x14ac:dyDescent="0.2">
      <c r="A59" s="2">
        <v>0.107070729</v>
      </c>
      <c r="B59" s="2">
        <v>1.46459337E-4</v>
      </c>
      <c r="C59" s="2"/>
      <c r="D59" s="2"/>
      <c r="H59" s="2">
        <f t="shared" si="0"/>
        <v>1.3788098884084449E-4</v>
      </c>
      <c r="I59" s="2">
        <f t="shared" si="1"/>
        <v>5.8571534836017333E-2</v>
      </c>
    </row>
    <row r="60" spans="1:9" x14ac:dyDescent="0.2">
      <c r="A60" s="2">
        <v>0.109090932</v>
      </c>
      <c r="B60" s="2">
        <v>1.4434522E-4</v>
      </c>
      <c r="C60" s="2"/>
      <c r="D60" s="2"/>
      <c r="H60" s="2">
        <f t="shared" si="0"/>
        <v>1.3577096617931273E-4</v>
      </c>
      <c r="I60" s="2">
        <f t="shared" si="1"/>
        <v>5.9401023606374191E-2</v>
      </c>
    </row>
    <row r="61" spans="1:9" x14ac:dyDescent="0.2">
      <c r="A61" s="2">
        <v>0.111111134</v>
      </c>
      <c r="B61" s="2">
        <v>1.4223110300000001E-4</v>
      </c>
      <c r="C61" s="2"/>
      <c r="D61" s="2"/>
      <c r="H61" s="2">
        <f t="shared" si="0"/>
        <v>1.3362150490466192E-4</v>
      </c>
      <c r="I61" s="2">
        <f t="shared" si="1"/>
        <v>6.053245678153879E-2</v>
      </c>
    </row>
    <row r="62" spans="1:9" x14ac:dyDescent="0.2">
      <c r="A62" s="2">
        <v>0.113131337</v>
      </c>
      <c r="B62" s="2">
        <v>1.40090284E-4</v>
      </c>
      <c r="C62" s="2"/>
      <c r="D62" s="2"/>
      <c r="H62" s="2">
        <f t="shared" si="0"/>
        <v>1.3143260288892529E-4</v>
      </c>
      <c r="I62" s="2">
        <f t="shared" si="1"/>
        <v>6.1800724960160036E-2</v>
      </c>
    </row>
    <row r="63" spans="1:9" x14ac:dyDescent="0.2">
      <c r="A63" s="2">
        <v>0.115151539</v>
      </c>
      <c r="B63" s="2">
        <v>1.3791829399999999E-4</v>
      </c>
      <c r="C63" s="2"/>
      <c r="D63" s="2"/>
      <c r="H63" s="2">
        <f t="shared" si="0"/>
        <v>1.2920426229911486E-4</v>
      </c>
      <c r="I63" s="2">
        <f t="shared" si="1"/>
        <v>6.3182565910256505E-2</v>
      </c>
    </row>
    <row r="64" spans="1:9" x14ac:dyDescent="0.2">
      <c r="A64" s="2">
        <v>0.117171742</v>
      </c>
      <c r="B64" s="2">
        <v>1.35634953E-4</v>
      </c>
      <c r="C64" s="2"/>
      <c r="D64" s="2"/>
      <c r="H64" s="2">
        <f t="shared" si="0"/>
        <v>1.269364809291734E-4</v>
      </c>
      <c r="I64" s="2">
        <f t="shared" si="1"/>
        <v>6.4131493235571754E-2</v>
      </c>
    </row>
    <row r="65" spans="1:9" x14ac:dyDescent="0.2">
      <c r="A65" s="2">
        <v>0.11919194499999999</v>
      </c>
      <c r="B65" s="2">
        <v>1.3319843899999999E-4</v>
      </c>
      <c r="C65" s="2"/>
      <c r="D65" s="2"/>
      <c r="H65" s="2">
        <f t="shared" si="0"/>
        <v>1.2462925987236816E-4</v>
      </c>
      <c r="I65" s="2">
        <f t="shared" si="1"/>
        <v>6.4333930577308254E-2</v>
      </c>
    </row>
    <row r="66" spans="1:9" x14ac:dyDescent="0.2">
      <c r="A66" s="2">
        <v>0.12121214700000001</v>
      </c>
      <c r="B66" s="2">
        <v>1.3074069300000001E-4</v>
      </c>
      <c r="C66" s="2"/>
      <c r="D66" s="2"/>
      <c r="H66" s="2">
        <f t="shared" si="0"/>
        <v>1.2228260030005696E-4</v>
      </c>
      <c r="I66" s="2">
        <f t="shared" si="1"/>
        <v>6.4693650506679287E-2</v>
      </c>
    </row>
    <row r="67" spans="1:9" x14ac:dyDescent="0.2">
      <c r="A67" s="2">
        <v>0.12323235</v>
      </c>
      <c r="B67" s="2">
        <v>1.2825000199999999E-4</v>
      </c>
      <c r="C67" s="2"/>
      <c r="D67" s="2"/>
      <c r="H67" s="2">
        <f t="shared" si="0"/>
        <v>1.1989649988904687E-4</v>
      </c>
      <c r="I67" s="2">
        <f t="shared" si="1"/>
        <v>6.513451836790711E-2</v>
      </c>
    </row>
    <row r="68" spans="1:9" x14ac:dyDescent="0.2">
      <c r="A68" s="2">
        <v>0.12525254499999999</v>
      </c>
      <c r="B68" s="2">
        <v>1.25759325E-4</v>
      </c>
      <c r="C68" s="2"/>
      <c r="D68" s="2"/>
      <c r="H68" s="2">
        <f t="shared" si="0"/>
        <v>1.1747096947439737E-4</v>
      </c>
      <c r="I68" s="2">
        <f t="shared" si="1"/>
        <v>6.5906488648874634E-2</v>
      </c>
    </row>
    <row r="69" spans="1:9" x14ac:dyDescent="0.2">
      <c r="A69" s="2">
        <v>0.12727274</v>
      </c>
      <c r="B69" s="2">
        <v>1.2326866300000001E-4</v>
      </c>
      <c r="C69" s="2"/>
      <c r="D69" s="2"/>
      <c r="H69" s="2">
        <f t="shared" si="0"/>
        <v>1.1500599968524566E-4</v>
      </c>
      <c r="I69" s="2">
        <f t="shared" si="1"/>
        <v>6.7029714719582398E-2</v>
      </c>
    </row>
    <row r="70" spans="1:9" x14ac:dyDescent="0.2">
      <c r="A70" s="2">
        <v>0.129292935</v>
      </c>
      <c r="B70" s="2">
        <v>1.20777993E-4</v>
      </c>
      <c r="C70" s="2"/>
      <c r="D70" s="2"/>
      <c r="H70" s="2">
        <f t="shared" ref="H70:H105" si="2">$C$3*(1-(A70/0.2)^2)</f>
        <v>1.1250159052159175E-4</v>
      </c>
      <c r="I70" s="2">
        <f t="shared" ref="I70:I105" si="3">ABS(H70-B70)/B70</f>
        <v>6.8525749375618894E-2</v>
      </c>
    </row>
    <row r="71" spans="1:9" x14ac:dyDescent="0.2">
      <c r="A71" s="2">
        <v>0.13131313</v>
      </c>
      <c r="B71" s="2">
        <v>1.1828732399999999E-4</v>
      </c>
      <c r="C71" s="2"/>
      <c r="D71" s="2"/>
      <c r="H71" s="2">
        <f t="shared" si="2"/>
        <v>1.0995774198343563E-4</v>
      </c>
      <c r="I71" s="2">
        <f t="shared" si="3"/>
        <v>7.0418213337587715E-2</v>
      </c>
    </row>
    <row r="72" spans="1:9" x14ac:dyDescent="0.2">
      <c r="A72" s="2">
        <v>0.133333325</v>
      </c>
      <c r="B72" s="2">
        <v>1.15796662E-4</v>
      </c>
      <c r="C72" s="2"/>
      <c r="D72" s="2"/>
      <c r="H72" s="2">
        <f t="shared" si="2"/>
        <v>1.0737445407077735E-4</v>
      </c>
      <c r="I72" s="2">
        <f t="shared" si="3"/>
        <v>7.273273498352352E-2</v>
      </c>
    </row>
    <row r="73" spans="1:9" x14ac:dyDescent="0.2">
      <c r="A73" s="2">
        <v>0.135353521</v>
      </c>
      <c r="B73" s="2">
        <v>1.1330599199999999E-4</v>
      </c>
      <c r="C73" s="2"/>
      <c r="D73" s="2"/>
      <c r="H73" s="2">
        <f t="shared" si="2"/>
        <v>1.0475172547560101E-4</v>
      </c>
      <c r="I73" s="2">
        <f t="shared" si="3"/>
        <v>7.5497035711924107E-2</v>
      </c>
    </row>
    <row r="74" spans="1:9" x14ac:dyDescent="0.2">
      <c r="A74" s="2">
        <v>0.13737371600000001</v>
      </c>
      <c r="B74" s="2">
        <v>1.1081249199999999E-4</v>
      </c>
      <c r="C74" s="2"/>
      <c r="D74" s="2"/>
      <c r="H74" s="2">
        <f t="shared" si="2"/>
        <v>1.0208955879441575E-4</v>
      </c>
      <c r="I74" s="2">
        <f t="shared" si="3"/>
        <v>7.8717959032852086E-2</v>
      </c>
    </row>
    <row r="75" spans="1:9" x14ac:dyDescent="0.2">
      <c r="A75" s="2">
        <v>0.13939391100000001</v>
      </c>
      <c r="B75" s="2">
        <v>1.08229651E-4</v>
      </c>
      <c r="C75" s="2"/>
      <c r="D75" s="2"/>
      <c r="H75" s="2">
        <f t="shared" si="2"/>
        <v>9.9387952738728245E-5</v>
      </c>
      <c r="I75" s="2">
        <f t="shared" si="3"/>
        <v>8.1693862814652823E-2</v>
      </c>
    </row>
    <row r="76" spans="1:9" x14ac:dyDescent="0.2">
      <c r="A76" s="2">
        <v>0.14141410600000001</v>
      </c>
      <c r="B76" s="2">
        <v>1.05140505E-4</v>
      </c>
      <c r="C76" s="2"/>
      <c r="D76" s="2"/>
      <c r="H76" s="2">
        <f t="shared" si="2"/>
        <v>9.6646907308538572E-5</v>
      </c>
      <c r="I76" s="2">
        <f t="shared" si="3"/>
        <v>8.0783306980135097E-2</v>
      </c>
    </row>
    <row r="77" spans="1:9" x14ac:dyDescent="0.2">
      <c r="A77" s="2">
        <v>0.14343430099999999</v>
      </c>
      <c r="B77" s="2">
        <v>1.01481601E-4</v>
      </c>
      <c r="C77" s="2"/>
      <c r="D77" s="2"/>
      <c r="H77" s="2">
        <f t="shared" si="2"/>
        <v>9.38664225038467E-5</v>
      </c>
      <c r="I77" s="2">
        <f t="shared" si="3"/>
        <v>7.5039991694191913E-2</v>
      </c>
    </row>
    <row r="78" spans="1:9" x14ac:dyDescent="0.2">
      <c r="A78" s="2">
        <v>0.14545449599999999</v>
      </c>
      <c r="B78" s="2">
        <v>9.7790842099999999E-5</v>
      </c>
      <c r="C78" s="2"/>
      <c r="D78" s="2"/>
      <c r="H78" s="2">
        <f t="shared" si="2"/>
        <v>9.1046498324652615E-5</v>
      </c>
      <c r="I78" s="2">
        <f t="shared" si="3"/>
        <v>6.8967028307729272E-2</v>
      </c>
    </row>
    <row r="79" spans="1:9" x14ac:dyDescent="0.2">
      <c r="A79" s="2">
        <v>0.14747469099999999</v>
      </c>
      <c r="B79" s="2">
        <v>9.4100076200000001E-5</v>
      </c>
      <c r="C79" s="2"/>
      <c r="D79" s="2"/>
      <c r="H79" s="2">
        <f t="shared" si="2"/>
        <v>8.8187134770956305E-5</v>
      </c>
      <c r="I79" s="2">
        <f t="shared" si="3"/>
        <v>6.2836733696966934E-2</v>
      </c>
    </row>
    <row r="80" spans="1:9" x14ac:dyDescent="0.2">
      <c r="A80" s="2">
        <v>0.14949488599999999</v>
      </c>
      <c r="B80" s="2">
        <v>9.0409332200000006E-5</v>
      </c>
      <c r="C80" s="2"/>
      <c r="D80" s="2"/>
      <c r="H80" s="2">
        <f t="shared" si="2"/>
        <v>8.5288331842757809E-5</v>
      </c>
      <c r="I80" s="2">
        <f t="shared" si="3"/>
        <v>5.6642386716381443E-2</v>
      </c>
    </row>
    <row r="81" spans="1:9" x14ac:dyDescent="0.2">
      <c r="A81" s="2">
        <v>0.151515082</v>
      </c>
      <c r="B81" s="2">
        <v>8.6718566299999995E-5</v>
      </c>
      <c r="C81" s="2"/>
      <c r="D81" s="2"/>
      <c r="H81" s="2">
        <f t="shared" si="2"/>
        <v>8.2350088075860837E-5</v>
      </c>
      <c r="I81" s="2">
        <f t="shared" si="3"/>
        <v>5.0375351098708825E-2</v>
      </c>
    </row>
    <row r="82" spans="1:9" x14ac:dyDescent="0.2">
      <c r="A82" s="2">
        <v>0.153535277</v>
      </c>
      <c r="B82" s="2">
        <v>8.3027807699999999E-5</v>
      </c>
      <c r="C82" s="2"/>
      <c r="D82" s="2"/>
      <c r="H82" s="2">
        <f t="shared" si="2"/>
        <v>7.9372406379135378E-5</v>
      </c>
      <c r="I82" s="2">
        <f t="shared" si="3"/>
        <v>4.4026229550375329E-2</v>
      </c>
    </row>
    <row r="83" spans="1:9" x14ac:dyDescent="0.2">
      <c r="A83" s="2">
        <v>0.155555472</v>
      </c>
      <c r="B83" s="2">
        <v>7.9337056400000003E-5</v>
      </c>
      <c r="C83" s="2"/>
      <c r="D83" s="2"/>
      <c r="H83" s="2">
        <f t="shared" si="2"/>
        <v>7.635528530790768E-5</v>
      </c>
      <c r="I83" s="2">
        <f t="shared" si="3"/>
        <v>3.7583586124734544E-2</v>
      </c>
    </row>
    <row r="84" spans="1:9" x14ac:dyDescent="0.2">
      <c r="A84" s="2">
        <v>0.157575667</v>
      </c>
      <c r="B84" s="2">
        <v>7.5646297800000006E-5</v>
      </c>
      <c r="C84" s="2"/>
      <c r="D84" s="2"/>
      <c r="H84" s="2">
        <f t="shared" si="2"/>
        <v>7.3298724862177824E-5</v>
      </c>
      <c r="I84" s="2">
        <f t="shared" si="3"/>
        <v>3.1033546995636069E-2</v>
      </c>
    </row>
    <row r="85" spans="1:9" x14ac:dyDescent="0.2">
      <c r="A85" s="2">
        <v>0.159595862</v>
      </c>
      <c r="B85" s="2">
        <v>7.1955539199999996E-5</v>
      </c>
      <c r="C85" s="2"/>
      <c r="D85" s="2"/>
      <c r="H85" s="2">
        <f t="shared" si="2"/>
        <v>7.0202725041945728E-5</v>
      </c>
      <c r="I85" s="2">
        <f t="shared" si="3"/>
        <v>2.4359683459286303E-2</v>
      </c>
    </row>
    <row r="86" spans="1:9" x14ac:dyDescent="0.2">
      <c r="A86" s="2">
        <v>0.16161605700000001</v>
      </c>
      <c r="B86" s="2">
        <v>6.8264787799999995E-5</v>
      </c>
      <c r="C86" s="2"/>
      <c r="D86" s="2"/>
      <c r="H86" s="2">
        <f t="shared" si="2"/>
        <v>6.7067285847211474E-5</v>
      </c>
      <c r="I86" s="2">
        <f t="shared" si="3"/>
        <v>1.7542015310981752E-2</v>
      </c>
    </row>
    <row r="87" spans="1:9" x14ac:dyDescent="0.2">
      <c r="A87" s="2">
        <v>0.16363625200000001</v>
      </c>
      <c r="B87" s="2">
        <v>6.4477681000000002E-5</v>
      </c>
      <c r="C87" s="2"/>
      <c r="D87" s="2"/>
      <c r="H87" s="2">
        <f t="shared" si="2"/>
        <v>6.3892407277974967E-5</v>
      </c>
      <c r="I87" s="2">
        <f t="shared" si="3"/>
        <v>9.0771521702995989E-3</v>
      </c>
    </row>
    <row r="88" spans="1:9" x14ac:dyDescent="0.2">
      <c r="A88" s="2">
        <v>0.16565644700000001</v>
      </c>
      <c r="B88" s="2">
        <v>6.0946262200000002E-5</v>
      </c>
      <c r="C88" s="2"/>
      <c r="D88" s="2"/>
      <c r="H88" s="2">
        <f t="shared" si="2"/>
        <v>6.0678089334236302E-5</v>
      </c>
      <c r="I88" s="2">
        <f t="shared" si="3"/>
        <v>4.4001527917113268E-3</v>
      </c>
    </row>
    <row r="89" spans="1:9" x14ac:dyDescent="0.2">
      <c r="A89" s="2">
        <v>0.16767664299999999</v>
      </c>
      <c r="B89" s="2">
        <v>5.7380359100000003E-5</v>
      </c>
      <c r="C89" s="2"/>
      <c r="D89" s="2"/>
      <c r="H89" s="2">
        <f t="shared" si="2"/>
        <v>5.7424330395618678E-5</v>
      </c>
      <c r="I89" s="2">
        <f t="shared" si="3"/>
        <v>7.6631266008711789E-4</v>
      </c>
    </row>
    <row r="90" spans="1:9" x14ac:dyDescent="0.2">
      <c r="A90" s="2">
        <v>0.16969683799999999</v>
      </c>
      <c r="B90" s="2">
        <v>5.3794115999999998E-5</v>
      </c>
      <c r="C90" s="2"/>
      <c r="D90" s="2"/>
      <c r="H90" s="2">
        <f t="shared" si="2"/>
        <v>5.4131133683353037E-5</v>
      </c>
      <c r="I90" s="2">
        <f t="shared" si="3"/>
        <v>6.2649543930239386E-3</v>
      </c>
    </row>
    <row r="91" spans="1:9" x14ac:dyDescent="0.2">
      <c r="A91" s="2">
        <v>0.17171703299999999</v>
      </c>
      <c r="B91" s="2">
        <v>5.0207869200000003E-5</v>
      </c>
      <c r="C91" s="2"/>
      <c r="D91" s="2"/>
      <c r="H91" s="2">
        <f t="shared" si="2"/>
        <v>5.0798497596585169E-5</v>
      </c>
      <c r="I91" s="2">
        <f t="shared" si="3"/>
        <v>1.1763661872055043E-2</v>
      </c>
    </row>
    <row r="92" spans="1:9" x14ac:dyDescent="0.2">
      <c r="A92" s="2">
        <v>0.17373722799999999</v>
      </c>
      <c r="B92" s="2">
        <v>4.6621622499999999E-5</v>
      </c>
      <c r="C92" s="2"/>
      <c r="D92" s="2"/>
      <c r="H92" s="2">
        <f t="shared" si="2"/>
        <v>4.7426422135315137E-5</v>
      </c>
      <c r="I92" s="2">
        <f t="shared" si="3"/>
        <v>1.7262368664135139E-2</v>
      </c>
    </row>
    <row r="93" spans="1:9" x14ac:dyDescent="0.2">
      <c r="A93" s="2">
        <v>0.175757423</v>
      </c>
      <c r="B93" s="2">
        <v>4.3035375699999997E-5</v>
      </c>
      <c r="C93" s="2"/>
      <c r="D93" s="2"/>
      <c r="H93" s="2">
        <f t="shared" si="2"/>
        <v>4.4014907299542851E-5</v>
      </c>
      <c r="I93" s="2">
        <f t="shared" si="3"/>
        <v>2.2761079312312214E-2</v>
      </c>
    </row>
    <row r="94" spans="1:9" x14ac:dyDescent="0.2">
      <c r="A94" s="2">
        <v>0.177777618</v>
      </c>
      <c r="B94" s="2">
        <v>3.9449132599999999E-5</v>
      </c>
      <c r="C94" s="2"/>
      <c r="D94" s="2"/>
      <c r="H94" s="2">
        <f t="shared" si="2"/>
        <v>4.0563953089268407E-5</v>
      </c>
      <c r="I94" s="2">
        <f t="shared" si="3"/>
        <v>2.8259695861307953E-2</v>
      </c>
    </row>
    <row r="95" spans="1:9" x14ac:dyDescent="0.2">
      <c r="A95" s="2">
        <v>0.179797813</v>
      </c>
      <c r="B95" s="2">
        <v>3.5862878600000001E-5</v>
      </c>
      <c r="C95" s="2"/>
      <c r="D95" s="2"/>
      <c r="H95" s="2">
        <f t="shared" si="2"/>
        <v>3.7073559504491703E-5</v>
      </c>
      <c r="I95" s="2">
        <f t="shared" si="3"/>
        <v>3.375860922920175E-2</v>
      </c>
    </row>
    <row r="96" spans="1:9" x14ac:dyDescent="0.2">
      <c r="A96" s="2">
        <v>0.181818008</v>
      </c>
      <c r="B96" s="2">
        <v>3.2276642699999998E-5</v>
      </c>
      <c r="C96" s="2"/>
      <c r="D96" s="2"/>
      <c r="H96" s="2">
        <f t="shared" si="2"/>
        <v>3.3543726545212868E-5</v>
      </c>
      <c r="I96" s="2">
        <f t="shared" si="3"/>
        <v>3.9256990170569085E-2</v>
      </c>
    </row>
    <row r="97" spans="1:10" x14ac:dyDescent="0.2">
      <c r="A97" s="2">
        <v>0.18383820400000001</v>
      </c>
      <c r="B97" s="2">
        <v>2.86903905E-5</v>
      </c>
      <c r="C97" s="2"/>
      <c r="D97" s="2"/>
      <c r="H97" s="2">
        <f t="shared" si="2"/>
        <v>2.9974452434874536E-5</v>
      </c>
      <c r="I97" s="2">
        <f t="shared" si="3"/>
        <v>4.4755819370061782E-2</v>
      </c>
    </row>
    <row r="98" spans="1:10" x14ac:dyDescent="0.2">
      <c r="A98" s="2">
        <v>0.18585839900000001</v>
      </c>
      <c r="B98" s="2">
        <v>2.5104145599999998E-5</v>
      </c>
      <c r="C98" s="2"/>
      <c r="D98" s="2"/>
      <c r="H98" s="2">
        <f t="shared" si="2"/>
        <v>2.6365740707068681E-5</v>
      </c>
      <c r="I98" s="2">
        <f t="shared" si="3"/>
        <v>5.0254453076016364E-2</v>
      </c>
    </row>
    <row r="99" spans="1:10" x14ac:dyDescent="0.2">
      <c r="A99" s="2">
        <v>0.18787859400000001</v>
      </c>
      <c r="B99" s="2">
        <v>2.1517898899999998E-5</v>
      </c>
      <c r="C99" s="2"/>
      <c r="D99" s="2"/>
      <c r="H99" s="2">
        <f t="shared" si="2"/>
        <v>2.2717589604760661E-5</v>
      </c>
      <c r="I99" s="2">
        <f t="shared" si="3"/>
        <v>5.5753152774626273E-2</v>
      </c>
    </row>
    <row r="100" spans="1:10" x14ac:dyDescent="0.2">
      <c r="A100" s="2">
        <v>0.18989878900000001</v>
      </c>
      <c r="B100" s="2">
        <v>1.7931653899999999E-5</v>
      </c>
      <c r="C100" s="2"/>
      <c r="D100" s="2"/>
      <c r="H100" s="2">
        <f t="shared" si="2"/>
        <v>1.9029999127950391E-5</v>
      </c>
      <c r="I100" s="2">
        <f t="shared" si="3"/>
        <v>6.1251752575393628E-2</v>
      </c>
    </row>
    <row r="101" spans="1:10" x14ac:dyDescent="0.2">
      <c r="A101" s="2">
        <v>0.19191898399999999</v>
      </c>
      <c r="B101" s="2">
        <v>1.43454081E-5</v>
      </c>
      <c r="C101" s="2"/>
      <c r="D101" s="2"/>
      <c r="H101" s="2">
        <f t="shared" si="2"/>
        <v>1.5302969276638021E-5</v>
      </c>
      <c r="I101" s="2">
        <f t="shared" si="3"/>
        <v>6.6750361506830919E-2</v>
      </c>
    </row>
    <row r="102" spans="1:10" x14ac:dyDescent="0.2">
      <c r="A102" s="2">
        <v>0.19393917899999999</v>
      </c>
      <c r="B102" s="2">
        <v>1.07591613E-5</v>
      </c>
      <c r="C102" s="2"/>
      <c r="D102" s="2"/>
      <c r="H102" s="2">
        <f t="shared" si="2"/>
        <v>1.153650005082338E-5</v>
      </c>
      <c r="I102" s="2">
        <f t="shared" si="3"/>
        <v>7.224900985761594E-2</v>
      </c>
    </row>
    <row r="103" spans="1:10" x14ac:dyDescent="0.2">
      <c r="A103" s="2">
        <v>0.19595937399999999</v>
      </c>
      <c r="B103" s="2">
        <v>7.1729155000000003E-6</v>
      </c>
      <c r="C103" s="2"/>
      <c r="D103" s="2"/>
      <c r="H103" s="2">
        <f t="shared" si="2"/>
        <v>7.7305914505065116E-6</v>
      </c>
      <c r="I103" s="2">
        <f t="shared" si="3"/>
        <v>7.7747458548272488E-2</v>
      </c>
    </row>
    <row r="104" spans="1:10" x14ac:dyDescent="0.2">
      <c r="A104" s="2">
        <v>0.19797956899999999</v>
      </c>
      <c r="B104" s="2">
        <v>3.58666898E-6</v>
      </c>
      <c r="C104" s="2"/>
      <c r="D104" s="2"/>
      <c r="H104" s="2">
        <f t="shared" si="2"/>
        <v>3.8852434756874569E-6</v>
      </c>
      <c r="I104" s="2">
        <f>ABS(H104-B104)/B104</f>
        <v>8.3245623544399946E-2</v>
      </c>
    </row>
    <row r="105" spans="1:10" x14ac:dyDescent="0.2">
      <c r="A105" s="2">
        <v>0.199999765</v>
      </c>
      <c r="B105" s="2">
        <v>0</v>
      </c>
      <c r="C105" s="2"/>
      <c r="D105" s="2"/>
      <c r="E105" s="3"/>
      <c r="H105" s="2">
        <f t="shared" si="2"/>
        <v>4.5419362848089495E-10</v>
      </c>
      <c r="I105" s="2" t="e">
        <f t="shared" si="3"/>
        <v>#DIV/0!</v>
      </c>
      <c r="J105" s="3">
        <f>AVERAGE(I60:I103)</f>
        <v>5.0801249257705912E-2</v>
      </c>
    </row>
    <row r="1048576" spans="4:4" x14ac:dyDescent="0.2">
      <c r="D1048576" s="1" t="e">
        <f>AVERAGE(D1:D1048575)</f>
        <v>#DIV/0!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223D9-F3AE-4901-A9E3-FD263761C98F}">
  <dimension ref="A1:J1048576"/>
  <sheetViews>
    <sheetView topLeftCell="A82" zoomScaleNormal="100" workbookViewId="0">
      <selection activeCell="B6" sqref="B6:B105"/>
    </sheetView>
  </sheetViews>
  <sheetFormatPr defaultRowHeight="14.25" x14ac:dyDescent="0.2"/>
  <cols>
    <col min="1" max="1" width="24" style="1" customWidth="1"/>
    <col min="2" max="2" width="29.875" style="1" customWidth="1"/>
    <col min="3" max="3" width="28" style="1" customWidth="1"/>
    <col min="4" max="4" width="9" style="1"/>
    <col min="5" max="5" width="8.875" style="1" customWidth="1"/>
    <col min="6" max="16384" width="9" style="1"/>
  </cols>
  <sheetData>
    <row r="1" spans="1:9" x14ac:dyDescent="0.2">
      <c r="A1" s="1" t="s">
        <v>0</v>
      </c>
    </row>
    <row r="2" spans="1:9" x14ac:dyDescent="0.2">
      <c r="A2" s="1" t="s">
        <v>1</v>
      </c>
    </row>
    <row r="3" spans="1:9" x14ac:dyDescent="0.2">
      <c r="B3" s="1" t="s">
        <v>2</v>
      </c>
      <c r="C3" s="2">
        <f>B6</f>
        <v>1.9327399799999999E-4</v>
      </c>
    </row>
    <row r="4" spans="1:9" x14ac:dyDescent="0.2">
      <c r="A4" s="1" t="s">
        <v>3</v>
      </c>
    </row>
    <row r="5" spans="1:9" x14ac:dyDescent="0.2">
      <c r="A5" s="1" t="s">
        <v>4</v>
      </c>
      <c r="B5" s="1" t="s">
        <v>7</v>
      </c>
      <c r="H5" s="1" t="s">
        <v>6</v>
      </c>
      <c r="I5" s="1" t="s">
        <v>5</v>
      </c>
    </row>
    <row r="6" spans="1:9" x14ac:dyDescent="0.2">
      <c r="A6" s="2">
        <v>0</v>
      </c>
      <c r="B6" s="2">
        <v>1.9327399799999999E-4</v>
      </c>
      <c r="C6" s="2"/>
      <c r="D6" s="2"/>
      <c r="H6" s="2">
        <f t="shared" ref="H6:H69" si="0">$C$3*(1-(A6/0.2)^2)</f>
        <v>1.9327399799999999E-4</v>
      </c>
      <c r="I6" s="2">
        <f t="shared" ref="I6:I69" si="1">ABS(H6-B6)/B6</f>
        <v>0</v>
      </c>
    </row>
    <row r="7" spans="1:9" x14ac:dyDescent="0.2">
      <c r="A7" s="2">
        <v>2.02020211E-3</v>
      </c>
      <c r="B7" s="2">
        <v>1.9336177499999999E-4</v>
      </c>
      <c r="C7" s="2"/>
      <c r="D7" s="2"/>
      <c r="H7" s="2">
        <f t="shared" si="0"/>
        <v>1.9325427817394323E-4</v>
      </c>
      <c r="I7" s="2">
        <f t="shared" si="1"/>
        <v>5.5593628087430042E-4</v>
      </c>
    </row>
    <row r="8" spans="1:9" x14ac:dyDescent="0.2">
      <c r="A8" s="2">
        <v>4.04040422E-3</v>
      </c>
      <c r="B8" s="2">
        <v>1.9344956700000001E-4</v>
      </c>
      <c r="C8" s="2"/>
      <c r="D8" s="2"/>
      <c r="H8" s="2">
        <f t="shared" si="0"/>
        <v>1.9319511869577305E-4</v>
      </c>
      <c r="I8" s="2">
        <f t="shared" si="1"/>
        <v>1.3153211360093326E-3</v>
      </c>
    </row>
    <row r="9" spans="1:9" x14ac:dyDescent="0.2">
      <c r="A9" s="2">
        <v>6.06060633E-3</v>
      </c>
      <c r="B9" s="2">
        <v>1.93500513E-4</v>
      </c>
      <c r="C9" s="2"/>
      <c r="D9" s="2"/>
      <c r="H9" s="2">
        <f t="shared" si="0"/>
        <v>1.9309651956548937E-4</v>
      </c>
      <c r="I9" s="2">
        <f t="shared" si="1"/>
        <v>2.0878158318403438E-3</v>
      </c>
    </row>
    <row r="10" spans="1:9" x14ac:dyDescent="0.2">
      <c r="A10" s="2">
        <v>8.0808084499999992E-3</v>
      </c>
      <c r="B10" s="2">
        <v>1.93207525E-4</v>
      </c>
      <c r="C10" s="2"/>
      <c r="D10" s="2"/>
      <c r="H10" s="2">
        <f t="shared" si="0"/>
        <v>1.9295848078231131E-4</v>
      </c>
      <c r="I10" s="2">
        <f t="shared" si="1"/>
        <v>1.2889985402415947E-3</v>
      </c>
    </row>
    <row r="11" spans="1:9" x14ac:dyDescent="0.2">
      <c r="A11" s="2">
        <v>1.0101011E-2</v>
      </c>
      <c r="B11" s="2">
        <v>1.9292993200000001E-4</v>
      </c>
      <c r="C11" s="2"/>
      <c r="D11" s="2"/>
      <c r="H11" s="2">
        <f t="shared" si="0"/>
        <v>1.927810023046557E-4</v>
      </c>
      <c r="I11" s="2">
        <f t="shared" si="1"/>
        <v>7.7193670158090836E-4</v>
      </c>
    </row>
    <row r="12" spans="1:9" x14ac:dyDescent="0.2">
      <c r="A12" s="2">
        <v>1.21212136E-2</v>
      </c>
      <c r="B12" s="2">
        <v>1.9276050400000001E-4</v>
      </c>
      <c r="C12" s="2"/>
      <c r="D12" s="2"/>
      <c r="H12" s="2">
        <f t="shared" si="0"/>
        <v>1.925640841518499E-4</v>
      </c>
      <c r="I12" s="2">
        <f t="shared" si="1"/>
        <v>1.0189838897189827E-3</v>
      </c>
    </row>
    <row r="13" spans="1:9" x14ac:dyDescent="0.2">
      <c r="A13" s="2">
        <v>1.41414162E-2</v>
      </c>
      <c r="B13" s="2">
        <v>1.9259116400000001E-4</v>
      </c>
      <c r="C13" s="2"/>
      <c r="D13" s="2"/>
      <c r="H13" s="2">
        <f t="shared" si="0"/>
        <v>1.9230772632779846E-4</v>
      </c>
      <c r="I13" s="2">
        <f t="shared" si="1"/>
        <v>1.4717065223280516E-3</v>
      </c>
    </row>
    <row r="14" spans="1:9" x14ac:dyDescent="0.2">
      <c r="A14" s="2">
        <v>1.6161618799999999E-2</v>
      </c>
      <c r="B14" s="2">
        <v>1.9234666300000001E-4</v>
      </c>
      <c r="C14" s="2"/>
      <c r="D14" s="2"/>
      <c r="H14" s="2">
        <f t="shared" si="0"/>
        <v>1.9201192883250141E-4</v>
      </c>
      <c r="I14" s="2">
        <f t="shared" si="1"/>
        <v>1.7402650104650134E-3</v>
      </c>
    </row>
    <row r="15" spans="1:9" x14ac:dyDescent="0.2">
      <c r="A15" s="2">
        <v>1.8181821300000001E-2</v>
      </c>
      <c r="B15" s="2">
        <v>1.9199839200000001E-4</v>
      </c>
      <c r="C15" s="2"/>
      <c r="D15" s="2"/>
      <c r="H15" s="2">
        <f t="shared" si="0"/>
        <v>1.9167669168352903E-4</v>
      </c>
      <c r="I15" s="2">
        <f t="shared" si="1"/>
        <v>1.6755365142379836E-3</v>
      </c>
    </row>
    <row r="16" spans="1:9" x14ac:dyDescent="0.2">
      <c r="A16" s="2">
        <v>2.0202023900000001E-2</v>
      </c>
      <c r="B16" s="2">
        <v>1.91650135E-4</v>
      </c>
      <c r="C16" s="2"/>
      <c r="D16" s="2"/>
      <c r="H16" s="2">
        <f t="shared" si="0"/>
        <v>1.9130201484769292E-4</v>
      </c>
      <c r="I16" s="2">
        <f t="shared" si="1"/>
        <v>1.8164357270454325E-3</v>
      </c>
    </row>
    <row r="17" spans="1:9" x14ac:dyDescent="0.2">
      <c r="A17" s="2">
        <v>2.2222226500000001E-2</v>
      </c>
      <c r="B17" s="2">
        <v>1.9130187899999999E-4</v>
      </c>
      <c r="C17" s="2"/>
      <c r="D17" s="2"/>
      <c r="H17" s="2">
        <f t="shared" si="0"/>
        <v>1.9088789834061115E-4</v>
      </c>
      <c r="I17" s="2">
        <f t="shared" si="1"/>
        <v>2.1640177375824017E-3</v>
      </c>
    </row>
    <row r="18" spans="1:9" x14ac:dyDescent="0.2">
      <c r="A18" s="2">
        <v>2.4242429100000001E-2</v>
      </c>
      <c r="B18" s="2">
        <v>1.9095362200000001E-4</v>
      </c>
      <c r="C18" s="2"/>
      <c r="D18" s="2"/>
      <c r="H18" s="2">
        <f t="shared" si="0"/>
        <v>1.9043434216228374E-4</v>
      </c>
      <c r="I18" s="2">
        <f t="shared" si="1"/>
        <v>2.7194029224346006E-3</v>
      </c>
    </row>
    <row r="19" spans="1:9" x14ac:dyDescent="0.2">
      <c r="A19" s="2">
        <v>2.6262631599999999E-2</v>
      </c>
      <c r="B19" s="2">
        <v>1.90605366E-4</v>
      </c>
      <c r="C19" s="2"/>
      <c r="D19" s="2"/>
      <c r="H19" s="2">
        <f t="shared" si="0"/>
        <v>1.899413463380901E-4</v>
      </c>
      <c r="I19" s="2">
        <f t="shared" si="1"/>
        <v>3.4837406514037824E-3</v>
      </c>
    </row>
    <row r="20" spans="1:9" x14ac:dyDescent="0.2">
      <c r="A20" s="2">
        <v>2.8282834199999999E-2</v>
      </c>
      <c r="B20" s="2">
        <v>1.9024907699999999E-4</v>
      </c>
      <c r="C20" s="2"/>
      <c r="D20" s="2"/>
      <c r="H20" s="2">
        <f t="shared" si="0"/>
        <v>1.8940891081922366E-4</v>
      </c>
      <c r="I20" s="2">
        <f t="shared" si="1"/>
        <v>4.416138012466324E-3</v>
      </c>
    </row>
    <row r="21" spans="1:9" x14ac:dyDescent="0.2">
      <c r="A21" s="2">
        <v>3.0303036799999999E-2</v>
      </c>
      <c r="B21" s="2">
        <v>1.8987212399999999E-4</v>
      </c>
      <c r="C21" s="2"/>
      <c r="D21" s="2"/>
      <c r="H21" s="2">
        <f t="shared" si="0"/>
        <v>1.8883703562911158E-4</v>
      </c>
      <c r="I21" s="2">
        <f t="shared" si="1"/>
        <v>5.4515025643701795E-3</v>
      </c>
    </row>
    <row r="22" spans="1:9" x14ac:dyDescent="0.2">
      <c r="A22" s="2">
        <v>3.2323237499999997E-2</v>
      </c>
      <c r="B22" s="2">
        <v>1.8949518599999999E-4</v>
      </c>
      <c r="C22" s="2"/>
      <c r="D22" s="2"/>
      <c r="H22" s="2">
        <f t="shared" si="0"/>
        <v>1.8822572136124177E-4</v>
      </c>
      <c r="I22" s="2">
        <f t="shared" si="1"/>
        <v>6.6991920246365433E-3</v>
      </c>
    </row>
    <row r="23" spans="1:9" x14ac:dyDescent="0.2">
      <c r="A23" s="2">
        <v>3.4343440099999997E-2</v>
      </c>
      <c r="B23" s="2">
        <v>1.8911826200000001E-4</v>
      </c>
      <c r="C23" s="2"/>
      <c r="D23" s="2"/>
      <c r="H23" s="2">
        <f t="shared" si="0"/>
        <v>1.8757496686573142E-4</v>
      </c>
      <c r="I23" s="2">
        <f t="shared" si="1"/>
        <v>8.1604765079143719E-3</v>
      </c>
    </row>
    <row r="24" spans="1:9" x14ac:dyDescent="0.2">
      <c r="A24" s="2">
        <v>3.6363642699999997E-2</v>
      </c>
      <c r="B24" s="2">
        <v>1.8874127999999999E-4</v>
      </c>
      <c r="C24" s="2"/>
      <c r="D24" s="2"/>
      <c r="H24" s="2">
        <f t="shared" si="0"/>
        <v>1.868847726989754E-4</v>
      </c>
      <c r="I24" s="2">
        <f t="shared" si="1"/>
        <v>9.8362546922676226E-3</v>
      </c>
    </row>
    <row r="25" spans="1:9" x14ac:dyDescent="0.2">
      <c r="A25" s="2">
        <v>3.8383845200000002E-2</v>
      </c>
      <c r="B25" s="2">
        <v>1.8836434199999999E-4</v>
      </c>
      <c r="C25" s="2"/>
      <c r="D25" s="2"/>
      <c r="H25" s="2">
        <f t="shared" si="0"/>
        <v>1.8615513889806671E-4</v>
      </c>
      <c r="I25" s="2">
        <f t="shared" si="1"/>
        <v>1.1728350910138186E-2</v>
      </c>
    </row>
    <row r="26" spans="1:9" x14ac:dyDescent="0.2">
      <c r="A26" s="2">
        <v>4.0404047800000002E-2</v>
      </c>
      <c r="B26" s="2">
        <v>1.8770722099999999E-4</v>
      </c>
      <c r="C26" s="2"/>
      <c r="D26" s="2"/>
      <c r="H26" s="2">
        <f t="shared" si="0"/>
        <v>1.8538606539077166E-4</v>
      </c>
      <c r="I26" s="2">
        <f t="shared" si="1"/>
        <v>1.236583013089484E-2</v>
      </c>
    </row>
    <row r="27" spans="1:9" x14ac:dyDescent="0.2">
      <c r="A27" s="2">
        <v>4.2424250400000002E-2</v>
      </c>
      <c r="B27" s="2">
        <v>1.8701277399999999E-4</v>
      </c>
      <c r="C27" s="2"/>
      <c r="D27" s="2"/>
      <c r="H27" s="2">
        <f t="shared" si="0"/>
        <v>1.8457755221223094E-4</v>
      </c>
      <c r="I27" s="2">
        <f t="shared" si="1"/>
        <v>1.3021686891661447E-2</v>
      </c>
    </row>
    <row r="28" spans="1:9" x14ac:dyDescent="0.2">
      <c r="A28" s="2">
        <v>4.4444453000000002E-2</v>
      </c>
      <c r="B28" s="2">
        <v>1.8632222800000001E-4</v>
      </c>
      <c r="C28" s="2"/>
      <c r="D28" s="2"/>
      <c r="H28" s="2">
        <f t="shared" si="0"/>
        <v>1.8372959936244462E-4</v>
      </c>
      <c r="I28" s="2">
        <f t="shared" si="1"/>
        <v>1.3914757597012991E-2</v>
      </c>
    </row>
    <row r="29" spans="1:9" x14ac:dyDescent="0.2">
      <c r="A29" s="2">
        <v>4.64646555E-2</v>
      </c>
      <c r="B29" s="2">
        <v>1.8563435900000001E-4</v>
      </c>
      <c r="C29" s="2"/>
      <c r="D29" s="2"/>
      <c r="H29" s="2">
        <f t="shared" si="0"/>
        <v>1.8284220688631468E-4</v>
      </c>
      <c r="I29" s="2">
        <f t="shared" si="1"/>
        <v>1.5041138551755562E-2</v>
      </c>
    </row>
    <row r="30" spans="1:9" x14ac:dyDescent="0.2">
      <c r="A30" s="2">
        <v>4.84848581E-2</v>
      </c>
      <c r="B30" s="2">
        <v>1.8485089800000001E-4</v>
      </c>
      <c r="C30" s="2"/>
      <c r="D30" s="2"/>
      <c r="H30" s="2">
        <f t="shared" si="0"/>
        <v>1.8191537469598929E-4</v>
      </c>
      <c r="I30" s="2">
        <f t="shared" si="1"/>
        <v>1.588049252544458E-2</v>
      </c>
    </row>
    <row r="31" spans="1:9" x14ac:dyDescent="0.2">
      <c r="A31" s="2">
        <v>5.05050607E-2</v>
      </c>
      <c r="B31" s="2">
        <v>1.83984026E-4</v>
      </c>
      <c r="C31" s="2"/>
      <c r="D31" s="2"/>
      <c r="H31" s="2">
        <f t="shared" si="0"/>
        <v>1.8094910283441827E-4</v>
      </c>
      <c r="I31" s="2">
        <f t="shared" si="1"/>
        <v>1.6495579706369314E-2</v>
      </c>
    </row>
    <row r="32" spans="1:9" x14ac:dyDescent="0.2">
      <c r="A32" s="2">
        <v>5.25252633E-2</v>
      </c>
      <c r="B32" s="2">
        <v>1.8311713899999999E-4</v>
      </c>
      <c r="C32" s="2"/>
      <c r="D32" s="2"/>
      <c r="H32" s="2">
        <f t="shared" si="0"/>
        <v>1.7994339130160162E-4</v>
      </c>
      <c r="I32" s="2">
        <f t="shared" si="1"/>
        <v>1.7331789453079935E-2</v>
      </c>
    </row>
    <row r="33" spans="1:9" x14ac:dyDescent="0.2">
      <c r="A33" s="2">
        <v>5.4545465899999999E-2</v>
      </c>
      <c r="B33" s="2">
        <v>1.82250267E-4</v>
      </c>
      <c r="C33" s="2"/>
      <c r="D33" s="2"/>
      <c r="H33" s="2">
        <f t="shared" si="0"/>
        <v>1.7889824009753927E-4</v>
      </c>
      <c r="I33" s="2">
        <f t="shared" si="1"/>
        <v>1.839243891182191E-2</v>
      </c>
    </row>
    <row r="34" spans="1:9" x14ac:dyDescent="0.2">
      <c r="A34" s="2">
        <v>5.6565668399999998E-2</v>
      </c>
      <c r="B34" s="2">
        <v>1.8138339499999999E-4</v>
      </c>
      <c r="C34" s="2"/>
      <c r="D34" s="2"/>
      <c r="H34" s="2">
        <f t="shared" si="0"/>
        <v>1.7781364927689467E-4</v>
      </c>
      <c r="I34" s="2">
        <f t="shared" si="1"/>
        <v>1.9680664391055841E-2</v>
      </c>
    </row>
    <row r="35" spans="1:9" x14ac:dyDescent="0.2">
      <c r="A35" s="2">
        <v>5.8585870999999998E-2</v>
      </c>
      <c r="B35" s="2">
        <v>1.8051650800000001E-4</v>
      </c>
      <c r="C35" s="2"/>
      <c r="D35" s="2"/>
      <c r="H35" s="2">
        <f t="shared" si="0"/>
        <v>1.7668961873229335E-4</v>
      </c>
      <c r="I35" s="2">
        <f t="shared" si="1"/>
        <v>2.1199663732176001E-2</v>
      </c>
    </row>
    <row r="36" spans="1:9" x14ac:dyDescent="0.2">
      <c r="A36" s="2">
        <v>6.0606073599999997E-2</v>
      </c>
      <c r="B36" s="2">
        <v>1.7967760499999999E-4</v>
      </c>
      <c r="C36" s="2"/>
      <c r="D36" s="2"/>
      <c r="H36" s="2">
        <f t="shared" si="0"/>
        <v>1.7552614851644636E-4</v>
      </c>
      <c r="I36" s="2">
        <f t="shared" si="1"/>
        <v>2.3105030165298725E-2</v>
      </c>
    </row>
    <row r="37" spans="1:9" x14ac:dyDescent="0.2">
      <c r="A37" s="2">
        <v>6.2626272400000002E-2</v>
      </c>
      <c r="B37" s="2">
        <v>1.7883925500000001E-4</v>
      </c>
      <c r="C37" s="2"/>
      <c r="D37" s="2"/>
      <c r="H37" s="2">
        <f t="shared" si="0"/>
        <v>1.743232409291195E-4</v>
      </c>
      <c r="I37" s="2">
        <f t="shared" si="1"/>
        <v>2.5251805432093249E-2</v>
      </c>
    </row>
    <row r="38" spans="1:9" x14ac:dyDescent="0.2">
      <c r="A38" s="2">
        <v>6.4646474999999995E-2</v>
      </c>
      <c r="B38" s="2">
        <v>1.78000919E-4</v>
      </c>
      <c r="C38" s="2"/>
      <c r="D38" s="2"/>
      <c r="H38" s="2">
        <f t="shared" si="0"/>
        <v>1.730808914449672E-4</v>
      </c>
      <c r="I38" s="2">
        <f t="shared" si="1"/>
        <v>2.7640461536228362E-2</v>
      </c>
    </row>
    <row r="39" spans="1:9" x14ac:dyDescent="0.2">
      <c r="A39" s="2">
        <v>6.6666677600000002E-2</v>
      </c>
      <c r="B39" s="2">
        <v>1.7716259799999999E-4</v>
      </c>
      <c r="C39" s="2"/>
      <c r="D39" s="2"/>
      <c r="H39" s="2">
        <f t="shared" si="0"/>
        <v>1.7179910228956927E-4</v>
      </c>
      <c r="I39" s="2">
        <f t="shared" si="1"/>
        <v>3.0274424573694281E-2</v>
      </c>
    </row>
    <row r="40" spans="1:9" x14ac:dyDescent="0.2">
      <c r="A40" s="2">
        <v>6.8686880199999995E-2</v>
      </c>
      <c r="B40" s="2">
        <v>1.7632424699999999E-4</v>
      </c>
      <c r="C40" s="2"/>
      <c r="D40" s="2"/>
      <c r="H40" s="2">
        <f t="shared" si="0"/>
        <v>1.704778734629257E-4</v>
      </c>
      <c r="I40" s="2">
        <f t="shared" si="1"/>
        <v>3.3156946004563342E-2</v>
      </c>
    </row>
    <row r="41" spans="1:9" x14ac:dyDescent="0.2">
      <c r="A41" s="2">
        <v>7.0707082700000007E-2</v>
      </c>
      <c r="B41" s="2">
        <v>1.7548589700000001E-4</v>
      </c>
      <c r="C41" s="2"/>
      <c r="D41" s="2"/>
      <c r="H41" s="2">
        <f t="shared" si="0"/>
        <v>1.6911720503336565E-4</v>
      </c>
      <c r="I41" s="2">
        <f t="shared" si="1"/>
        <v>3.6291759483295452E-2</v>
      </c>
    </row>
    <row r="42" spans="1:9" x14ac:dyDescent="0.2">
      <c r="A42" s="2">
        <v>7.27272853E-2</v>
      </c>
      <c r="B42" s="2">
        <v>1.74647575E-4</v>
      </c>
      <c r="C42" s="2"/>
      <c r="D42" s="2"/>
      <c r="H42" s="2">
        <f t="shared" si="0"/>
        <v>1.6771709686618305E-4</v>
      </c>
      <c r="I42" s="2">
        <f t="shared" si="1"/>
        <v>3.9682647376105579E-2</v>
      </c>
    </row>
    <row r="43" spans="1:9" x14ac:dyDescent="0.2">
      <c r="A43" s="2">
        <v>7.4747487900000006E-2</v>
      </c>
      <c r="B43" s="2">
        <v>1.7376786899999999E-4</v>
      </c>
      <c r="C43" s="2"/>
      <c r="D43" s="2"/>
      <c r="H43" s="2">
        <f t="shared" si="0"/>
        <v>1.6627754902775481E-4</v>
      </c>
      <c r="I43" s="2">
        <f t="shared" si="1"/>
        <v>4.3105322148165245E-2</v>
      </c>
    </row>
    <row r="44" spans="1:9" x14ac:dyDescent="0.2">
      <c r="A44" s="2">
        <v>7.6767690499999999E-2</v>
      </c>
      <c r="B44" s="2">
        <v>1.7231216799999999E-4</v>
      </c>
      <c r="C44" s="2"/>
      <c r="D44" s="2"/>
      <c r="H44" s="2">
        <f t="shared" si="0"/>
        <v>1.6479856151808088E-4</v>
      </c>
      <c r="I44" s="2">
        <f t="shared" si="1"/>
        <v>4.3604619274009188E-2</v>
      </c>
    </row>
    <row r="45" spans="1:9" x14ac:dyDescent="0.2">
      <c r="A45" s="2">
        <v>7.8787893100000006E-2</v>
      </c>
      <c r="B45" s="2">
        <v>1.7084981700000001E-4</v>
      </c>
      <c r="C45" s="2"/>
      <c r="D45" s="2"/>
      <c r="H45" s="2">
        <f t="shared" si="0"/>
        <v>1.6328013433716134E-4</v>
      </c>
      <c r="I45" s="2">
        <f t="shared" si="1"/>
        <v>4.4306062457407612E-2</v>
      </c>
    </row>
    <row r="46" spans="1:9" x14ac:dyDescent="0.2">
      <c r="A46" s="2">
        <v>8.0808095600000004E-2</v>
      </c>
      <c r="B46" s="2">
        <v>1.6938740700000001E-4</v>
      </c>
      <c r="C46" s="2"/>
      <c r="D46" s="2"/>
      <c r="H46" s="2">
        <f t="shared" si="0"/>
        <v>1.6172226756308667E-4</v>
      </c>
      <c r="I46" s="2">
        <f t="shared" si="1"/>
        <v>4.5252120996889328E-2</v>
      </c>
    </row>
    <row r="47" spans="1:9" x14ac:dyDescent="0.2">
      <c r="A47" s="2">
        <v>8.2828298199999997E-2</v>
      </c>
      <c r="B47" s="2">
        <v>1.67925013E-4</v>
      </c>
      <c r="C47" s="2"/>
      <c r="D47" s="2"/>
      <c r="H47" s="2">
        <f t="shared" si="0"/>
        <v>1.601249610416281E-4</v>
      </c>
      <c r="I47" s="2">
        <f t="shared" si="1"/>
        <v>4.6449613544897586E-2</v>
      </c>
    </row>
    <row r="48" spans="1:9" x14ac:dyDescent="0.2">
      <c r="A48" s="2">
        <v>8.4848500800000004E-2</v>
      </c>
      <c r="B48" s="2">
        <v>1.66462632E-4</v>
      </c>
      <c r="C48" s="2"/>
      <c r="D48" s="2"/>
      <c r="H48" s="2">
        <f t="shared" si="0"/>
        <v>1.5848821484892387E-4</v>
      </c>
      <c r="I48" s="2">
        <f t="shared" si="1"/>
        <v>4.7905148772825694E-2</v>
      </c>
    </row>
    <row r="49" spans="1:9" x14ac:dyDescent="0.2">
      <c r="A49" s="2">
        <v>8.6868703399999997E-2</v>
      </c>
      <c r="B49" s="2">
        <v>1.6500026699999999E-4</v>
      </c>
      <c r="C49" s="2"/>
      <c r="D49" s="2"/>
      <c r="H49" s="2">
        <f t="shared" si="0"/>
        <v>1.56812028984974E-4</v>
      </c>
      <c r="I49" s="2">
        <f t="shared" si="1"/>
        <v>4.9625604636300336E-2</v>
      </c>
    </row>
    <row r="50" spans="1:9" x14ac:dyDescent="0.2">
      <c r="A50" s="2">
        <v>8.8888905899999995E-2</v>
      </c>
      <c r="B50" s="2">
        <v>1.6353787199999999E-4</v>
      </c>
      <c r="C50" s="2"/>
      <c r="D50" s="2"/>
      <c r="H50" s="2">
        <f t="shared" si="0"/>
        <v>1.5509640353567807E-4</v>
      </c>
      <c r="I50" s="2">
        <f t="shared" si="1"/>
        <v>5.1617820148240179E-2</v>
      </c>
    </row>
    <row r="51" spans="1:9" x14ac:dyDescent="0.2">
      <c r="A51" s="2">
        <v>9.0909108500000002E-2</v>
      </c>
      <c r="B51" s="2">
        <v>1.6207549200000001E-4</v>
      </c>
      <c r="C51" s="2"/>
      <c r="D51" s="2"/>
      <c r="H51" s="2">
        <f t="shared" si="0"/>
        <v>1.5334133833118914E-4</v>
      </c>
      <c r="I51" s="2">
        <f t="shared" si="1"/>
        <v>5.3889416351800258E-2</v>
      </c>
    </row>
    <row r="52" spans="1:9" x14ac:dyDescent="0.2">
      <c r="A52" s="2">
        <v>9.2929311099999995E-2</v>
      </c>
      <c r="B52" s="2">
        <v>1.60522832E-4</v>
      </c>
      <c r="C52" s="2"/>
      <c r="D52" s="2"/>
      <c r="H52" s="2">
        <f t="shared" si="0"/>
        <v>1.515468334554546E-4</v>
      </c>
      <c r="I52" s="2">
        <f t="shared" si="1"/>
        <v>5.5917270040098749E-2</v>
      </c>
    </row>
    <row r="53" spans="1:9" x14ac:dyDescent="0.2">
      <c r="A53" s="2">
        <v>9.4949513700000002E-2</v>
      </c>
      <c r="B53" s="2">
        <v>1.58926458E-4</v>
      </c>
      <c r="C53" s="2"/>
      <c r="D53" s="2"/>
      <c r="H53" s="2">
        <f t="shared" si="0"/>
        <v>1.4971288890847442E-4</v>
      </c>
      <c r="I53" s="2">
        <f t="shared" si="1"/>
        <v>5.7973789937013388E-2</v>
      </c>
    </row>
    <row r="54" spans="1:9" x14ac:dyDescent="0.2">
      <c r="A54" s="2">
        <v>9.6969716299999995E-2</v>
      </c>
      <c r="B54" s="2">
        <v>1.56973707E-4</v>
      </c>
      <c r="C54" s="2"/>
      <c r="D54" s="2"/>
      <c r="H54" s="2">
        <f t="shared" si="0"/>
        <v>1.4783950469024858E-4</v>
      </c>
      <c r="I54" s="2">
        <f t="shared" si="1"/>
        <v>5.8189377599086795E-2</v>
      </c>
    </row>
    <row r="55" spans="1:9" x14ac:dyDescent="0.2">
      <c r="A55" s="2">
        <v>9.8989918800000007E-2</v>
      </c>
      <c r="B55" s="2">
        <v>1.5490145600000001E-4</v>
      </c>
      <c r="C55" s="2"/>
      <c r="D55" s="2"/>
      <c r="H55" s="2">
        <f t="shared" si="0"/>
        <v>1.4592668089643797E-4</v>
      </c>
      <c r="I55" s="2">
        <f t="shared" si="1"/>
        <v>5.7938610361170748E-2</v>
      </c>
    </row>
    <row r="56" spans="1:9" x14ac:dyDescent="0.2">
      <c r="A56" s="2">
        <v>0.10101012099999999</v>
      </c>
      <c r="B56" s="2">
        <v>1.52801731E-4</v>
      </c>
      <c r="C56" s="2"/>
      <c r="D56" s="2"/>
      <c r="H56" s="2">
        <f t="shared" si="0"/>
        <v>1.4397441772812569E-4</v>
      </c>
      <c r="I56" s="2">
        <f t="shared" si="1"/>
        <v>5.7769720369688124E-2</v>
      </c>
    </row>
    <row r="57" spans="1:9" x14ac:dyDescent="0.2">
      <c r="A57" s="2">
        <v>0.10303032400000001</v>
      </c>
      <c r="B57" s="2">
        <v>1.5068758500000001E-4</v>
      </c>
      <c r="C57" s="2"/>
      <c r="D57" s="2"/>
      <c r="H57" s="2">
        <f t="shared" si="0"/>
        <v>1.4198271410766259E-4</v>
      </c>
      <c r="I57" s="2">
        <f t="shared" si="1"/>
        <v>5.7767671386713217E-2</v>
      </c>
    </row>
    <row r="58" spans="1:9" x14ac:dyDescent="0.2">
      <c r="A58" s="2">
        <v>0.105050527</v>
      </c>
      <c r="B58" s="2">
        <v>1.4857346799999999E-4</v>
      </c>
      <c r="C58" s="2"/>
      <c r="D58" s="2"/>
      <c r="H58" s="2">
        <f t="shared" si="0"/>
        <v>1.3995157080033574E-4</v>
      </c>
      <c r="I58" s="2">
        <f t="shared" si="1"/>
        <v>5.8031203792485019E-2</v>
      </c>
    </row>
    <row r="59" spans="1:9" x14ac:dyDescent="0.2">
      <c r="A59" s="2">
        <v>0.107070729</v>
      </c>
      <c r="B59" s="2">
        <v>1.46459337E-4</v>
      </c>
      <c r="C59" s="2"/>
      <c r="D59" s="2"/>
      <c r="H59" s="2">
        <f t="shared" si="0"/>
        <v>1.3788098884084449E-4</v>
      </c>
      <c r="I59" s="2">
        <f t="shared" si="1"/>
        <v>5.8571534836017333E-2</v>
      </c>
    </row>
    <row r="60" spans="1:9" x14ac:dyDescent="0.2">
      <c r="A60" s="2">
        <v>0.109090932</v>
      </c>
      <c r="B60" s="2">
        <v>1.4434522E-4</v>
      </c>
      <c r="C60" s="2"/>
      <c r="D60" s="2"/>
      <c r="H60" s="2">
        <f t="shared" si="0"/>
        <v>1.3577096617931273E-4</v>
      </c>
      <c r="I60" s="2">
        <f t="shared" si="1"/>
        <v>5.9401023606374191E-2</v>
      </c>
    </row>
    <row r="61" spans="1:9" x14ac:dyDescent="0.2">
      <c r="A61" s="2">
        <v>0.111111134</v>
      </c>
      <c r="B61" s="2">
        <v>1.4223110300000001E-4</v>
      </c>
      <c r="C61" s="2"/>
      <c r="D61" s="2"/>
      <c r="H61" s="2">
        <f t="shared" si="0"/>
        <v>1.3362150490466192E-4</v>
      </c>
      <c r="I61" s="2">
        <f t="shared" si="1"/>
        <v>6.053245678153879E-2</v>
      </c>
    </row>
    <row r="62" spans="1:9" x14ac:dyDescent="0.2">
      <c r="A62" s="2">
        <v>0.113131337</v>
      </c>
      <c r="B62" s="2">
        <v>1.40090284E-4</v>
      </c>
      <c r="C62" s="2"/>
      <c r="D62" s="2"/>
      <c r="H62" s="2">
        <f t="shared" si="0"/>
        <v>1.3143260288892529E-4</v>
      </c>
      <c r="I62" s="2">
        <f t="shared" si="1"/>
        <v>6.1800724960160036E-2</v>
      </c>
    </row>
    <row r="63" spans="1:9" x14ac:dyDescent="0.2">
      <c r="A63" s="2">
        <v>0.115151539</v>
      </c>
      <c r="B63" s="2">
        <v>1.3791829399999999E-4</v>
      </c>
      <c r="C63" s="2"/>
      <c r="D63" s="2"/>
      <c r="H63" s="2">
        <f t="shared" si="0"/>
        <v>1.2920426229911486E-4</v>
      </c>
      <c r="I63" s="2">
        <f t="shared" si="1"/>
        <v>6.3182565910256505E-2</v>
      </c>
    </row>
    <row r="64" spans="1:9" x14ac:dyDescent="0.2">
      <c r="A64" s="2">
        <v>0.117171742</v>
      </c>
      <c r="B64" s="2">
        <v>1.35634953E-4</v>
      </c>
      <c r="C64" s="2"/>
      <c r="D64" s="2"/>
      <c r="H64" s="2">
        <f t="shared" si="0"/>
        <v>1.269364809291734E-4</v>
      </c>
      <c r="I64" s="2">
        <f t="shared" si="1"/>
        <v>6.4131493235571754E-2</v>
      </c>
    </row>
    <row r="65" spans="1:9" x14ac:dyDescent="0.2">
      <c r="A65" s="2">
        <v>0.11919194499999999</v>
      </c>
      <c r="B65" s="2">
        <v>1.3319843899999999E-4</v>
      </c>
      <c r="C65" s="2"/>
      <c r="D65" s="2"/>
      <c r="H65" s="2">
        <f t="shared" si="0"/>
        <v>1.2462925987236816E-4</v>
      </c>
      <c r="I65" s="2">
        <f t="shared" si="1"/>
        <v>6.4333930577308254E-2</v>
      </c>
    </row>
    <row r="66" spans="1:9" x14ac:dyDescent="0.2">
      <c r="A66" s="2">
        <v>0.12121214700000001</v>
      </c>
      <c r="B66" s="2">
        <v>1.3074069300000001E-4</v>
      </c>
      <c r="C66" s="2"/>
      <c r="D66" s="2"/>
      <c r="H66" s="2">
        <f t="shared" si="0"/>
        <v>1.2228260030005696E-4</v>
      </c>
      <c r="I66" s="2">
        <f t="shared" si="1"/>
        <v>6.4693650506679287E-2</v>
      </c>
    </row>
    <row r="67" spans="1:9" x14ac:dyDescent="0.2">
      <c r="A67" s="2">
        <v>0.12323235</v>
      </c>
      <c r="B67" s="2">
        <v>1.2825000199999999E-4</v>
      </c>
      <c r="C67" s="2"/>
      <c r="D67" s="2"/>
      <c r="H67" s="2">
        <f t="shared" si="0"/>
        <v>1.1989649988904687E-4</v>
      </c>
      <c r="I67" s="2">
        <f t="shared" si="1"/>
        <v>6.513451836790711E-2</v>
      </c>
    </row>
    <row r="68" spans="1:9" x14ac:dyDescent="0.2">
      <c r="A68" s="2">
        <v>0.12525254499999999</v>
      </c>
      <c r="B68" s="2">
        <v>1.25759325E-4</v>
      </c>
      <c r="C68" s="2"/>
      <c r="D68" s="2"/>
      <c r="H68" s="2">
        <f t="shared" si="0"/>
        <v>1.1747096947439737E-4</v>
      </c>
      <c r="I68" s="2">
        <f t="shared" si="1"/>
        <v>6.5906488648874634E-2</v>
      </c>
    </row>
    <row r="69" spans="1:9" x14ac:dyDescent="0.2">
      <c r="A69" s="2">
        <v>0.12727274</v>
      </c>
      <c r="B69" s="2">
        <v>1.2326866300000001E-4</v>
      </c>
      <c r="C69" s="2"/>
      <c r="D69" s="2"/>
      <c r="H69" s="2">
        <f t="shared" si="0"/>
        <v>1.1500599968524566E-4</v>
      </c>
      <c r="I69" s="2">
        <f t="shared" si="1"/>
        <v>6.7029714719582398E-2</v>
      </c>
    </row>
    <row r="70" spans="1:9" x14ac:dyDescent="0.2">
      <c r="A70" s="2">
        <v>0.129292935</v>
      </c>
      <c r="B70" s="2">
        <v>1.20777993E-4</v>
      </c>
      <c r="C70" s="2"/>
      <c r="D70" s="2"/>
      <c r="H70" s="2">
        <f t="shared" ref="H70:H105" si="2">$C$3*(1-(A70/0.2)^2)</f>
        <v>1.1250159052159175E-4</v>
      </c>
      <c r="I70" s="2">
        <f t="shared" ref="I70:I105" si="3">ABS(H70-B70)/B70</f>
        <v>6.8525749375618894E-2</v>
      </c>
    </row>
    <row r="71" spans="1:9" x14ac:dyDescent="0.2">
      <c r="A71" s="2">
        <v>0.13131313</v>
      </c>
      <c r="B71" s="2">
        <v>1.1828732399999999E-4</v>
      </c>
      <c r="C71" s="2"/>
      <c r="D71" s="2"/>
      <c r="H71" s="2">
        <f t="shared" si="2"/>
        <v>1.0995774198343563E-4</v>
      </c>
      <c r="I71" s="2">
        <f t="shared" si="3"/>
        <v>7.0418213337587715E-2</v>
      </c>
    </row>
    <row r="72" spans="1:9" x14ac:dyDescent="0.2">
      <c r="A72" s="2">
        <v>0.133333325</v>
      </c>
      <c r="B72" s="2">
        <v>1.15796662E-4</v>
      </c>
      <c r="C72" s="2"/>
      <c r="D72" s="2"/>
      <c r="H72" s="2">
        <f t="shared" si="2"/>
        <v>1.0737445407077735E-4</v>
      </c>
      <c r="I72" s="2">
        <f t="shared" si="3"/>
        <v>7.273273498352352E-2</v>
      </c>
    </row>
    <row r="73" spans="1:9" x14ac:dyDescent="0.2">
      <c r="A73" s="2">
        <v>0.135353521</v>
      </c>
      <c r="B73" s="2">
        <v>1.1330599199999999E-4</v>
      </c>
      <c r="C73" s="2"/>
      <c r="D73" s="2"/>
      <c r="H73" s="2">
        <f t="shared" si="2"/>
        <v>1.0475172547560101E-4</v>
      </c>
      <c r="I73" s="2">
        <f t="shared" si="3"/>
        <v>7.5497035711924107E-2</v>
      </c>
    </row>
    <row r="74" spans="1:9" x14ac:dyDescent="0.2">
      <c r="A74" s="2">
        <v>0.13737371600000001</v>
      </c>
      <c r="B74" s="2">
        <v>1.1081249199999999E-4</v>
      </c>
      <c r="C74" s="2"/>
      <c r="D74" s="2"/>
      <c r="H74" s="2">
        <f t="shared" si="2"/>
        <v>1.0208955879441575E-4</v>
      </c>
      <c r="I74" s="2">
        <f t="shared" si="3"/>
        <v>7.8717959032852086E-2</v>
      </c>
    </row>
    <row r="75" spans="1:9" x14ac:dyDescent="0.2">
      <c r="A75" s="2">
        <v>0.13939391100000001</v>
      </c>
      <c r="B75" s="2">
        <v>1.08229651E-4</v>
      </c>
      <c r="C75" s="2"/>
      <c r="D75" s="2"/>
      <c r="H75" s="2">
        <f t="shared" si="2"/>
        <v>9.9387952738728245E-5</v>
      </c>
      <c r="I75" s="2">
        <f t="shared" si="3"/>
        <v>8.1693862814652823E-2</v>
      </c>
    </row>
    <row r="76" spans="1:9" x14ac:dyDescent="0.2">
      <c r="A76" s="2">
        <v>0.14141410600000001</v>
      </c>
      <c r="B76" s="2">
        <v>1.05140505E-4</v>
      </c>
      <c r="C76" s="2"/>
      <c r="D76" s="2"/>
      <c r="H76" s="2">
        <f t="shared" si="2"/>
        <v>9.6646907308538572E-5</v>
      </c>
      <c r="I76" s="2">
        <f t="shared" si="3"/>
        <v>8.0783306980135097E-2</v>
      </c>
    </row>
    <row r="77" spans="1:9" x14ac:dyDescent="0.2">
      <c r="A77" s="2">
        <v>0.14343430099999999</v>
      </c>
      <c r="B77" s="2">
        <v>1.01481601E-4</v>
      </c>
      <c r="C77" s="2"/>
      <c r="D77" s="2"/>
      <c r="H77" s="2">
        <f t="shared" si="2"/>
        <v>9.38664225038467E-5</v>
      </c>
      <c r="I77" s="2">
        <f t="shared" si="3"/>
        <v>7.5039991694191913E-2</v>
      </c>
    </row>
    <row r="78" spans="1:9" x14ac:dyDescent="0.2">
      <c r="A78" s="2">
        <v>0.14545449599999999</v>
      </c>
      <c r="B78" s="2">
        <v>9.7790842099999999E-5</v>
      </c>
      <c r="C78" s="2"/>
      <c r="D78" s="2"/>
      <c r="H78" s="2">
        <f t="shared" si="2"/>
        <v>9.1046498324652615E-5</v>
      </c>
      <c r="I78" s="2">
        <f t="shared" si="3"/>
        <v>6.8967028307729272E-2</v>
      </c>
    </row>
    <row r="79" spans="1:9" x14ac:dyDescent="0.2">
      <c r="A79" s="2">
        <v>0.14747469099999999</v>
      </c>
      <c r="B79" s="2">
        <v>9.4100076200000001E-5</v>
      </c>
      <c r="C79" s="2"/>
      <c r="D79" s="2"/>
      <c r="H79" s="2">
        <f t="shared" si="2"/>
        <v>8.8187134770956305E-5</v>
      </c>
      <c r="I79" s="2">
        <f t="shared" si="3"/>
        <v>6.2836733696966934E-2</v>
      </c>
    </row>
    <row r="80" spans="1:9" x14ac:dyDescent="0.2">
      <c r="A80" s="2">
        <v>0.14949488599999999</v>
      </c>
      <c r="B80" s="2">
        <v>9.0409332200000006E-5</v>
      </c>
      <c r="C80" s="2"/>
      <c r="D80" s="2"/>
      <c r="H80" s="2">
        <f t="shared" si="2"/>
        <v>8.5288331842757809E-5</v>
      </c>
      <c r="I80" s="2">
        <f t="shared" si="3"/>
        <v>5.6642386716381443E-2</v>
      </c>
    </row>
    <row r="81" spans="1:9" x14ac:dyDescent="0.2">
      <c r="A81" s="2">
        <v>0.151515082</v>
      </c>
      <c r="B81" s="2">
        <v>8.6718566299999995E-5</v>
      </c>
      <c r="C81" s="2"/>
      <c r="D81" s="2"/>
      <c r="H81" s="2">
        <f t="shared" si="2"/>
        <v>8.2350088075860837E-5</v>
      </c>
      <c r="I81" s="2">
        <f t="shared" si="3"/>
        <v>5.0375351098708825E-2</v>
      </c>
    </row>
    <row r="82" spans="1:9" x14ac:dyDescent="0.2">
      <c r="A82" s="2">
        <v>0.153535277</v>
      </c>
      <c r="B82" s="2">
        <v>8.3027807699999999E-5</v>
      </c>
      <c r="C82" s="2"/>
      <c r="D82" s="2"/>
      <c r="H82" s="2">
        <f t="shared" si="2"/>
        <v>7.9372406379135378E-5</v>
      </c>
      <c r="I82" s="2">
        <f t="shared" si="3"/>
        <v>4.4026229550375329E-2</v>
      </c>
    </row>
    <row r="83" spans="1:9" x14ac:dyDescent="0.2">
      <c r="A83" s="2">
        <v>0.155555472</v>
      </c>
      <c r="B83" s="2">
        <v>7.9337056400000003E-5</v>
      </c>
      <c r="C83" s="2"/>
      <c r="D83" s="2"/>
      <c r="H83" s="2">
        <f t="shared" si="2"/>
        <v>7.635528530790768E-5</v>
      </c>
      <c r="I83" s="2">
        <f t="shared" si="3"/>
        <v>3.7583586124734544E-2</v>
      </c>
    </row>
    <row r="84" spans="1:9" x14ac:dyDescent="0.2">
      <c r="A84" s="2">
        <v>0.157575667</v>
      </c>
      <c r="B84" s="2">
        <v>7.5646297800000006E-5</v>
      </c>
      <c r="C84" s="2"/>
      <c r="D84" s="2"/>
      <c r="H84" s="2">
        <f t="shared" si="2"/>
        <v>7.3298724862177824E-5</v>
      </c>
      <c r="I84" s="2">
        <f t="shared" si="3"/>
        <v>3.1033546995636069E-2</v>
      </c>
    </row>
    <row r="85" spans="1:9" x14ac:dyDescent="0.2">
      <c r="A85" s="2">
        <v>0.159595862</v>
      </c>
      <c r="B85" s="2">
        <v>7.1955539199999996E-5</v>
      </c>
      <c r="C85" s="2"/>
      <c r="D85" s="2"/>
      <c r="H85" s="2">
        <f t="shared" si="2"/>
        <v>7.0202725041945728E-5</v>
      </c>
      <c r="I85" s="2">
        <f t="shared" si="3"/>
        <v>2.4359683459286303E-2</v>
      </c>
    </row>
    <row r="86" spans="1:9" x14ac:dyDescent="0.2">
      <c r="A86" s="2">
        <v>0.16161605700000001</v>
      </c>
      <c r="B86" s="2">
        <v>6.8264787799999995E-5</v>
      </c>
      <c r="C86" s="2"/>
      <c r="D86" s="2"/>
      <c r="H86" s="2">
        <f t="shared" si="2"/>
        <v>6.7067285847211474E-5</v>
      </c>
      <c r="I86" s="2">
        <f t="shared" si="3"/>
        <v>1.7542015310981752E-2</v>
      </c>
    </row>
    <row r="87" spans="1:9" x14ac:dyDescent="0.2">
      <c r="A87" s="2">
        <v>0.16363625200000001</v>
      </c>
      <c r="B87" s="2">
        <v>6.4477681000000002E-5</v>
      </c>
      <c r="C87" s="2"/>
      <c r="D87" s="2"/>
      <c r="H87" s="2">
        <f t="shared" si="2"/>
        <v>6.3892407277974967E-5</v>
      </c>
      <c r="I87" s="2">
        <f t="shared" si="3"/>
        <v>9.0771521702995989E-3</v>
      </c>
    </row>
    <row r="88" spans="1:9" x14ac:dyDescent="0.2">
      <c r="A88" s="2">
        <v>0.16565644700000001</v>
      </c>
      <c r="B88" s="2">
        <v>6.0946262200000002E-5</v>
      </c>
      <c r="C88" s="2"/>
      <c r="D88" s="2"/>
      <c r="H88" s="2">
        <f t="shared" si="2"/>
        <v>6.0678089334236302E-5</v>
      </c>
      <c r="I88" s="2">
        <f t="shared" si="3"/>
        <v>4.4001527917113268E-3</v>
      </c>
    </row>
    <row r="89" spans="1:9" x14ac:dyDescent="0.2">
      <c r="A89" s="2">
        <v>0.16767664299999999</v>
      </c>
      <c r="B89" s="2">
        <v>5.7380359100000003E-5</v>
      </c>
      <c r="C89" s="2"/>
      <c r="D89" s="2"/>
      <c r="H89" s="2">
        <f t="shared" si="2"/>
        <v>5.7424330395618678E-5</v>
      </c>
      <c r="I89" s="2">
        <f t="shared" si="3"/>
        <v>7.6631266008711789E-4</v>
      </c>
    </row>
    <row r="90" spans="1:9" x14ac:dyDescent="0.2">
      <c r="A90" s="2">
        <v>0.16969683799999999</v>
      </c>
      <c r="B90" s="2">
        <v>5.3794115999999998E-5</v>
      </c>
      <c r="C90" s="2"/>
      <c r="D90" s="2"/>
      <c r="H90" s="2">
        <f t="shared" si="2"/>
        <v>5.4131133683353037E-5</v>
      </c>
      <c r="I90" s="2">
        <f t="shared" si="3"/>
        <v>6.2649543930239386E-3</v>
      </c>
    </row>
    <row r="91" spans="1:9" x14ac:dyDescent="0.2">
      <c r="A91" s="2">
        <v>0.17171703299999999</v>
      </c>
      <c r="B91" s="2">
        <v>5.0207869200000003E-5</v>
      </c>
      <c r="C91" s="2"/>
      <c r="D91" s="2"/>
      <c r="H91" s="2">
        <f t="shared" si="2"/>
        <v>5.0798497596585169E-5</v>
      </c>
      <c r="I91" s="2">
        <f t="shared" si="3"/>
        <v>1.1763661872055043E-2</v>
      </c>
    </row>
    <row r="92" spans="1:9" x14ac:dyDescent="0.2">
      <c r="A92" s="2">
        <v>0.17373722799999999</v>
      </c>
      <c r="B92" s="2">
        <v>4.6621622499999999E-5</v>
      </c>
      <c r="C92" s="2"/>
      <c r="D92" s="2"/>
      <c r="H92" s="2">
        <f t="shared" si="2"/>
        <v>4.7426422135315137E-5</v>
      </c>
      <c r="I92" s="2">
        <f t="shared" si="3"/>
        <v>1.7262368664135139E-2</v>
      </c>
    </row>
    <row r="93" spans="1:9" x14ac:dyDescent="0.2">
      <c r="A93" s="2">
        <v>0.175757423</v>
      </c>
      <c r="B93" s="2">
        <v>4.3035375699999997E-5</v>
      </c>
      <c r="C93" s="2"/>
      <c r="D93" s="2"/>
      <c r="H93" s="2">
        <f t="shared" si="2"/>
        <v>4.4014907299542851E-5</v>
      </c>
      <c r="I93" s="2">
        <f t="shared" si="3"/>
        <v>2.2761079312312214E-2</v>
      </c>
    </row>
    <row r="94" spans="1:9" x14ac:dyDescent="0.2">
      <c r="A94" s="2">
        <v>0.177777618</v>
      </c>
      <c r="B94" s="2">
        <v>3.9449132599999999E-5</v>
      </c>
      <c r="C94" s="2"/>
      <c r="D94" s="2"/>
      <c r="H94" s="2">
        <f t="shared" si="2"/>
        <v>4.0563953089268407E-5</v>
      </c>
      <c r="I94" s="2">
        <f t="shared" si="3"/>
        <v>2.8259695861307953E-2</v>
      </c>
    </row>
    <row r="95" spans="1:9" x14ac:dyDescent="0.2">
      <c r="A95" s="2">
        <v>0.179797813</v>
      </c>
      <c r="B95" s="2">
        <v>3.5862878600000001E-5</v>
      </c>
      <c r="C95" s="2"/>
      <c r="D95" s="2"/>
      <c r="H95" s="2">
        <f t="shared" si="2"/>
        <v>3.7073559504491703E-5</v>
      </c>
      <c r="I95" s="2">
        <f t="shared" si="3"/>
        <v>3.375860922920175E-2</v>
      </c>
    </row>
    <row r="96" spans="1:9" x14ac:dyDescent="0.2">
      <c r="A96" s="2">
        <v>0.181818008</v>
      </c>
      <c r="B96" s="2">
        <v>3.2276642699999998E-5</v>
      </c>
      <c r="C96" s="2"/>
      <c r="D96" s="2"/>
      <c r="H96" s="2">
        <f t="shared" si="2"/>
        <v>3.3543726545212868E-5</v>
      </c>
      <c r="I96" s="2">
        <f t="shared" si="3"/>
        <v>3.9256990170569085E-2</v>
      </c>
    </row>
    <row r="97" spans="1:10" x14ac:dyDescent="0.2">
      <c r="A97" s="2">
        <v>0.18383820400000001</v>
      </c>
      <c r="B97" s="2">
        <v>2.86903905E-5</v>
      </c>
      <c r="C97" s="2"/>
      <c r="D97" s="2"/>
      <c r="H97" s="2">
        <f t="shared" si="2"/>
        <v>2.9974452434874536E-5</v>
      </c>
      <c r="I97" s="2">
        <f t="shared" si="3"/>
        <v>4.4755819370061782E-2</v>
      </c>
    </row>
    <row r="98" spans="1:10" x14ac:dyDescent="0.2">
      <c r="A98" s="2">
        <v>0.18585839900000001</v>
      </c>
      <c r="B98" s="2">
        <v>2.5104145599999998E-5</v>
      </c>
      <c r="C98" s="2"/>
      <c r="D98" s="2"/>
      <c r="H98" s="2">
        <f t="shared" si="2"/>
        <v>2.6365740707068681E-5</v>
      </c>
      <c r="I98" s="2">
        <f t="shared" si="3"/>
        <v>5.0254453076016364E-2</v>
      </c>
    </row>
    <row r="99" spans="1:10" x14ac:dyDescent="0.2">
      <c r="A99" s="2">
        <v>0.18787859400000001</v>
      </c>
      <c r="B99" s="2">
        <v>2.1517898899999998E-5</v>
      </c>
      <c r="C99" s="2"/>
      <c r="D99" s="2"/>
      <c r="H99" s="2">
        <f t="shared" si="2"/>
        <v>2.2717589604760661E-5</v>
      </c>
      <c r="I99" s="2">
        <f t="shared" si="3"/>
        <v>5.5753152774626273E-2</v>
      </c>
    </row>
    <row r="100" spans="1:10" x14ac:dyDescent="0.2">
      <c r="A100" s="2">
        <v>0.18989878900000001</v>
      </c>
      <c r="B100" s="2">
        <v>1.7931653899999999E-5</v>
      </c>
      <c r="C100" s="2"/>
      <c r="D100" s="2"/>
      <c r="H100" s="2">
        <f t="shared" si="2"/>
        <v>1.9029999127950391E-5</v>
      </c>
      <c r="I100" s="2">
        <f t="shared" si="3"/>
        <v>6.1251752575393628E-2</v>
      </c>
    </row>
    <row r="101" spans="1:10" x14ac:dyDescent="0.2">
      <c r="A101" s="2">
        <v>0.19191898399999999</v>
      </c>
      <c r="B101" s="2">
        <v>1.43454081E-5</v>
      </c>
      <c r="C101" s="2"/>
      <c r="D101" s="2"/>
      <c r="H101" s="2">
        <f t="shared" si="2"/>
        <v>1.5302969276638021E-5</v>
      </c>
      <c r="I101" s="2">
        <f t="shared" si="3"/>
        <v>6.6750361506830919E-2</v>
      </c>
    </row>
    <row r="102" spans="1:10" x14ac:dyDescent="0.2">
      <c r="A102" s="2">
        <v>0.19393917899999999</v>
      </c>
      <c r="B102" s="2">
        <v>1.07591613E-5</v>
      </c>
      <c r="C102" s="2"/>
      <c r="D102" s="2"/>
      <c r="H102" s="2">
        <f t="shared" si="2"/>
        <v>1.153650005082338E-5</v>
      </c>
      <c r="I102" s="2">
        <f t="shared" si="3"/>
        <v>7.224900985761594E-2</v>
      </c>
    </row>
    <row r="103" spans="1:10" x14ac:dyDescent="0.2">
      <c r="A103" s="2">
        <v>0.19595937399999999</v>
      </c>
      <c r="B103" s="2">
        <v>7.1729155000000003E-6</v>
      </c>
      <c r="C103" s="2"/>
      <c r="D103" s="2"/>
      <c r="H103" s="2">
        <f t="shared" si="2"/>
        <v>7.7305914505065116E-6</v>
      </c>
      <c r="I103" s="2">
        <f t="shared" si="3"/>
        <v>7.7747458548272488E-2</v>
      </c>
    </row>
    <row r="104" spans="1:10" x14ac:dyDescent="0.2">
      <c r="A104" s="2">
        <v>0.19797956899999999</v>
      </c>
      <c r="B104" s="2">
        <v>3.58666898E-6</v>
      </c>
      <c r="C104" s="2"/>
      <c r="D104" s="2"/>
      <c r="H104" s="2">
        <f t="shared" si="2"/>
        <v>3.8852434756874569E-6</v>
      </c>
      <c r="I104" s="2">
        <f>ABS(H104-B104)/B104</f>
        <v>8.3245623544399946E-2</v>
      </c>
    </row>
    <row r="105" spans="1:10" x14ac:dyDescent="0.2">
      <c r="A105" s="2">
        <v>0.199999765</v>
      </c>
      <c r="B105" s="2">
        <v>0</v>
      </c>
      <c r="C105" s="2"/>
      <c r="D105" s="2"/>
      <c r="E105" s="3"/>
      <c r="H105" s="2">
        <f t="shared" si="2"/>
        <v>4.5419362848089495E-10</v>
      </c>
      <c r="I105" s="2" t="e">
        <f t="shared" si="3"/>
        <v>#DIV/0!</v>
      </c>
      <c r="J105" s="3">
        <f>AVERAGE(I60:I103)</f>
        <v>5.0801249257705912E-2</v>
      </c>
    </row>
    <row r="1048576" spans="4:4" x14ac:dyDescent="0.2">
      <c r="D1048576" s="1" t="e">
        <f>AVERAGE(D1:D1048575)</f>
        <v>#DIV/0!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CC74C-4186-4886-8E7D-DC6241DDD92B}">
  <dimension ref="A1:J1048576"/>
  <sheetViews>
    <sheetView zoomScaleNormal="100" workbookViewId="0">
      <selection activeCell="B6" sqref="B6:B105"/>
    </sheetView>
  </sheetViews>
  <sheetFormatPr defaultRowHeight="14.25" x14ac:dyDescent="0.2"/>
  <cols>
    <col min="1" max="1" width="24" style="1" customWidth="1"/>
    <col min="2" max="2" width="29.875" style="1" customWidth="1"/>
    <col min="3" max="3" width="28" style="1" customWidth="1"/>
    <col min="4" max="4" width="9" style="1"/>
    <col min="5" max="5" width="8.875" style="1" customWidth="1"/>
    <col min="6" max="16384" width="9" style="1"/>
  </cols>
  <sheetData>
    <row r="1" spans="1:9" x14ac:dyDescent="0.2">
      <c r="A1" s="1" t="s">
        <v>0</v>
      </c>
    </row>
    <row r="2" spans="1:9" x14ac:dyDescent="0.2">
      <c r="A2" s="1" t="s">
        <v>1</v>
      </c>
    </row>
    <row r="3" spans="1:9" x14ac:dyDescent="0.2">
      <c r="B3" s="1" t="s">
        <v>2</v>
      </c>
      <c r="C3" s="2">
        <f>B6</f>
        <v>1.9327399799999999E-4</v>
      </c>
    </row>
    <row r="4" spans="1:9" x14ac:dyDescent="0.2">
      <c r="A4" s="1" t="s">
        <v>3</v>
      </c>
    </row>
    <row r="5" spans="1:9" x14ac:dyDescent="0.2">
      <c r="A5" s="1" t="s">
        <v>4</v>
      </c>
      <c r="B5" s="1" t="s">
        <v>7</v>
      </c>
      <c r="H5" s="1" t="s">
        <v>6</v>
      </c>
      <c r="I5" s="1" t="s">
        <v>5</v>
      </c>
    </row>
    <row r="6" spans="1:9" x14ac:dyDescent="0.2">
      <c r="A6" s="2">
        <v>0</v>
      </c>
      <c r="B6" s="2">
        <v>1.9327399799999999E-4</v>
      </c>
      <c r="C6" s="2"/>
      <c r="D6" s="2"/>
      <c r="H6" s="2">
        <f t="shared" ref="H6:H69" si="0">$C$3*(1-(A6/0.2)^2)</f>
        <v>1.9327399799999999E-4</v>
      </c>
      <c r="I6" s="2">
        <f t="shared" ref="I6:I69" si="1">ABS(H6-B6)/B6</f>
        <v>0</v>
      </c>
    </row>
    <row r="7" spans="1:9" x14ac:dyDescent="0.2">
      <c r="A7" s="2">
        <v>2.02020211E-3</v>
      </c>
      <c r="B7" s="2">
        <v>1.9336177499999999E-4</v>
      </c>
      <c r="C7" s="2"/>
      <c r="D7" s="2"/>
      <c r="H7" s="2">
        <f t="shared" si="0"/>
        <v>1.9325427817394323E-4</v>
      </c>
      <c r="I7" s="2">
        <f t="shared" si="1"/>
        <v>5.5593628087430042E-4</v>
      </c>
    </row>
    <row r="8" spans="1:9" x14ac:dyDescent="0.2">
      <c r="A8" s="2">
        <v>4.04040422E-3</v>
      </c>
      <c r="B8" s="2">
        <v>1.9344956700000001E-4</v>
      </c>
      <c r="C8" s="2"/>
      <c r="D8" s="2"/>
      <c r="H8" s="2">
        <f t="shared" si="0"/>
        <v>1.9319511869577305E-4</v>
      </c>
      <c r="I8" s="2">
        <f t="shared" si="1"/>
        <v>1.3153211360093326E-3</v>
      </c>
    </row>
    <row r="9" spans="1:9" x14ac:dyDescent="0.2">
      <c r="A9" s="2">
        <v>6.06060633E-3</v>
      </c>
      <c r="B9" s="2">
        <v>1.93500513E-4</v>
      </c>
      <c r="C9" s="2"/>
      <c r="D9" s="2"/>
      <c r="H9" s="2">
        <f t="shared" si="0"/>
        <v>1.9309651956548937E-4</v>
      </c>
      <c r="I9" s="2">
        <f t="shared" si="1"/>
        <v>2.0878158318403438E-3</v>
      </c>
    </row>
    <row r="10" spans="1:9" x14ac:dyDescent="0.2">
      <c r="A10" s="2">
        <v>8.0808084499999992E-3</v>
      </c>
      <c r="B10" s="2">
        <v>1.93207525E-4</v>
      </c>
      <c r="C10" s="2"/>
      <c r="D10" s="2"/>
      <c r="H10" s="2">
        <f t="shared" si="0"/>
        <v>1.9295848078231131E-4</v>
      </c>
      <c r="I10" s="2">
        <f t="shared" si="1"/>
        <v>1.2889985402415947E-3</v>
      </c>
    </row>
    <row r="11" spans="1:9" x14ac:dyDescent="0.2">
      <c r="A11" s="2">
        <v>1.0101011E-2</v>
      </c>
      <c r="B11" s="2">
        <v>1.9292993200000001E-4</v>
      </c>
      <c r="C11" s="2"/>
      <c r="D11" s="2"/>
      <c r="H11" s="2">
        <f t="shared" si="0"/>
        <v>1.927810023046557E-4</v>
      </c>
      <c r="I11" s="2">
        <f t="shared" si="1"/>
        <v>7.7193670158090836E-4</v>
      </c>
    </row>
    <row r="12" spans="1:9" x14ac:dyDescent="0.2">
      <c r="A12" s="2">
        <v>1.21212136E-2</v>
      </c>
      <c r="B12" s="2">
        <v>1.9276050400000001E-4</v>
      </c>
      <c r="C12" s="2"/>
      <c r="D12" s="2"/>
      <c r="H12" s="2">
        <f t="shared" si="0"/>
        <v>1.925640841518499E-4</v>
      </c>
      <c r="I12" s="2">
        <f t="shared" si="1"/>
        <v>1.0189838897189827E-3</v>
      </c>
    </row>
    <row r="13" spans="1:9" x14ac:dyDescent="0.2">
      <c r="A13" s="2">
        <v>1.41414162E-2</v>
      </c>
      <c r="B13" s="2">
        <v>1.9259116400000001E-4</v>
      </c>
      <c r="C13" s="2"/>
      <c r="D13" s="2"/>
      <c r="H13" s="2">
        <f t="shared" si="0"/>
        <v>1.9230772632779846E-4</v>
      </c>
      <c r="I13" s="2">
        <f t="shared" si="1"/>
        <v>1.4717065223280516E-3</v>
      </c>
    </row>
    <row r="14" spans="1:9" x14ac:dyDescent="0.2">
      <c r="A14" s="2">
        <v>1.6161618799999999E-2</v>
      </c>
      <c r="B14" s="2">
        <v>1.9234666300000001E-4</v>
      </c>
      <c r="C14" s="2"/>
      <c r="D14" s="2"/>
      <c r="H14" s="2">
        <f t="shared" si="0"/>
        <v>1.9201192883250141E-4</v>
      </c>
      <c r="I14" s="2">
        <f t="shared" si="1"/>
        <v>1.7402650104650134E-3</v>
      </c>
    </row>
    <row r="15" spans="1:9" x14ac:dyDescent="0.2">
      <c r="A15" s="2">
        <v>1.8181821300000001E-2</v>
      </c>
      <c r="B15" s="2">
        <v>1.9199839200000001E-4</v>
      </c>
      <c r="C15" s="2"/>
      <c r="D15" s="2"/>
      <c r="H15" s="2">
        <f t="shared" si="0"/>
        <v>1.9167669168352903E-4</v>
      </c>
      <c r="I15" s="2">
        <f t="shared" si="1"/>
        <v>1.6755365142379836E-3</v>
      </c>
    </row>
    <row r="16" spans="1:9" x14ac:dyDescent="0.2">
      <c r="A16" s="2">
        <v>2.0202023900000001E-2</v>
      </c>
      <c r="B16" s="2">
        <v>1.91650135E-4</v>
      </c>
      <c r="C16" s="2"/>
      <c r="D16" s="2"/>
      <c r="H16" s="2">
        <f t="shared" si="0"/>
        <v>1.9130201484769292E-4</v>
      </c>
      <c r="I16" s="2">
        <f t="shared" si="1"/>
        <v>1.8164357270454325E-3</v>
      </c>
    </row>
    <row r="17" spans="1:9" x14ac:dyDescent="0.2">
      <c r="A17" s="2">
        <v>2.2222226500000001E-2</v>
      </c>
      <c r="B17" s="2">
        <v>1.9130187899999999E-4</v>
      </c>
      <c r="C17" s="2"/>
      <c r="D17" s="2"/>
      <c r="H17" s="2">
        <f t="shared" si="0"/>
        <v>1.9088789834061115E-4</v>
      </c>
      <c r="I17" s="2">
        <f t="shared" si="1"/>
        <v>2.1640177375824017E-3</v>
      </c>
    </row>
    <row r="18" spans="1:9" x14ac:dyDescent="0.2">
      <c r="A18" s="2">
        <v>2.4242429100000001E-2</v>
      </c>
      <c r="B18" s="2">
        <v>1.9095362200000001E-4</v>
      </c>
      <c r="C18" s="2"/>
      <c r="D18" s="2"/>
      <c r="H18" s="2">
        <f t="shared" si="0"/>
        <v>1.9043434216228374E-4</v>
      </c>
      <c r="I18" s="2">
        <f t="shared" si="1"/>
        <v>2.7194029224346006E-3</v>
      </c>
    </row>
    <row r="19" spans="1:9" x14ac:dyDescent="0.2">
      <c r="A19" s="2">
        <v>2.6262631599999999E-2</v>
      </c>
      <c r="B19" s="2">
        <v>1.90605366E-4</v>
      </c>
      <c r="C19" s="2"/>
      <c r="D19" s="2"/>
      <c r="H19" s="2">
        <f t="shared" si="0"/>
        <v>1.899413463380901E-4</v>
      </c>
      <c r="I19" s="2">
        <f t="shared" si="1"/>
        <v>3.4837406514037824E-3</v>
      </c>
    </row>
    <row r="20" spans="1:9" x14ac:dyDescent="0.2">
      <c r="A20" s="2">
        <v>2.8282834199999999E-2</v>
      </c>
      <c r="B20" s="2">
        <v>1.9024907699999999E-4</v>
      </c>
      <c r="C20" s="2"/>
      <c r="D20" s="2"/>
      <c r="H20" s="2">
        <f t="shared" si="0"/>
        <v>1.8940891081922366E-4</v>
      </c>
      <c r="I20" s="2">
        <f t="shared" si="1"/>
        <v>4.416138012466324E-3</v>
      </c>
    </row>
    <row r="21" spans="1:9" x14ac:dyDescent="0.2">
      <c r="A21" s="2">
        <v>3.0303036799999999E-2</v>
      </c>
      <c r="B21" s="2">
        <v>1.8987212399999999E-4</v>
      </c>
      <c r="C21" s="2"/>
      <c r="D21" s="2"/>
      <c r="H21" s="2">
        <f t="shared" si="0"/>
        <v>1.8883703562911158E-4</v>
      </c>
      <c r="I21" s="2">
        <f t="shared" si="1"/>
        <v>5.4515025643701795E-3</v>
      </c>
    </row>
    <row r="22" spans="1:9" x14ac:dyDescent="0.2">
      <c r="A22" s="2">
        <v>3.2323237499999997E-2</v>
      </c>
      <c r="B22" s="2">
        <v>1.8949518599999999E-4</v>
      </c>
      <c r="C22" s="2"/>
      <c r="D22" s="2"/>
      <c r="H22" s="2">
        <f t="shared" si="0"/>
        <v>1.8822572136124177E-4</v>
      </c>
      <c r="I22" s="2">
        <f t="shared" si="1"/>
        <v>6.6991920246365433E-3</v>
      </c>
    </row>
    <row r="23" spans="1:9" x14ac:dyDescent="0.2">
      <c r="A23" s="2">
        <v>3.4343440099999997E-2</v>
      </c>
      <c r="B23" s="2">
        <v>1.8911826200000001E-4</v>
      </c>
      <c r="C23" s="2"/>
      <c r="D23" s="2"/>
      <c r="H23" s="2">
        <f t="shared" si="0"/>
        <v>1.8757496686573142E-4</v>
      </c>
      <c r="I23" s="2">
        <f t="shared" si="1"/>
        <v>8.1604765079143719E-3</v>
      </c>
    </row>
    <row r="24" spans="1:9" x14ac:dyDescent="0.2">
      <c r="A24" s="2">
        <v>3.6363642699999997E-2</v>
      </c>
      <c r="B24" s="2">
        <v>1.8874127999999999E-4</v>
      </c>
      <c r="C24" s="2"/>
      <c r="D24" s="2"/>
      <c r="H24" s="2">
        <f t="shared" si="0"/>
        <v>1.868847726989754E-4</v>
      </c>
      <c r="I24" s="2">
        <f t="shared" si="1"/>
        <v>9.8362546922676226E-3</v>
      </c>
    </row>
    <row r="25" spans="1:9" x14ac:dyDescent="0.2">
      <c r="A25" s="2">
        <v>3.8383845200000002E-2</v>
      </c>
      <c r="B25" s="2">
        <v>1.8836434199999999E-4</v>
      </c>
      <c r="C25" s="2"/>
      <c r="D25" s="2"/>
      <c r="H25" s="2">
        <f t="shared" si="0"/>
        <v>1.8615513889806671E-4</v>
      </c>
      <c r="I25" s="2">
        <f t="shared" si="1"/>
        <v>1.1728350910138186E-2</v>
      </c>
    </row>
    <row r="26" spans="1:9" x14ac:dyDescent="0.2">
      <c r="A26" s="2">
        <v>4.0404047800000002E-2</v>
      </c>
      <c r="B26" s="2">
        <v>1.8770722099999999E-4</v>
      </c>
      <c r="C26" s="2"/>
      <c r="D26" s="2"/>
      <c r="H26" s="2">
        <f t="shared" si="0"/>
        <v>1.8538606539077166E-4</v>
      </c>
      <c r="I26" s="2">
        <f t="shared" si="1"/>
        <v>1.236583013089484E-2</v>
      </c>
    </row>
    <row r="27" spans="1:9" x14ac:dyDescent="0.2">
      <c r="A27" s="2">
        <v>4.2424250400000002E-2</v>
      </c>
      <c r="B27" s="2">
        <v>1.8701277399999999E-4</v>
      </c>
      <c r="C27" s="2"/>
      <c r="D27" s="2"/>
      <c r="H27" s="2">
        <f t="shared" si="0"/>
        <v>1.8457755221223094E-4</v>
      </c>
      <c r="I27" s="2">
        <f t="shared" si="1"/>
        <v>1.3021686891661447E-2</v>
      </c>
    </row>
    <row r="28" spans="1:9" x14ac:dyDescent="0.2">
      <c r="A28" s="2">
        <v>4.4444453000000002E-2</v>
      </c>
      <c r="B28" s="2">
        <v>1.8632222800000001E-4</v>
      </c>
      <c r="C28" s="2"/>
      <c r="D28" s="2"/>
      <c r="H28" s="2">
        <f t="shared" si="0"/>
        <v>1.8372959936244462E-4</v>
      </c>
      <c r="I28" s="2">
        <f t="shared" si="1"/>
        <v>1.3914757597012991E-2</v>
      </c>
    </row>
    <row r="29" spans="1:9" x14ac:dyDescent="0.2">
      <c r="A29" s="2">
        <v>4.64646555E-2</v>
      </c>
      <c r="B29" s="2">
        <v>1.8563435900000001E-4</v>
      </c>
      <c r="C29" s="2"/>
      <c r="D29" s="2"/>
      <c r="H29" s="2">
        <f t="shared" si="0"/>
        <v>1.8284220688631468E-4</v>
      </c>
      <c r="I29" s="2">
        <f t="shared" si="1"/>
        <v>1.5041138551755562E-2</v>
      </c>
    </row>
    <row r="30" spans="1:9" x14ac:dyDescent="0.2">
      <c r="A30" s="2">
        <v>4.84848581E-2</v>
      </c>
      <c r="B30" s="2">
        <v>1.8485089800000001E-4</v>
      </c>
      <c r="C30" s="2"/>
      <c r="D30" s="2"/>
      <c r="H30" s="2">
        <f t="shared" si="0"/>
        <v>1.8191537469598929E-4</v>
      </c>
      <c r="I30" s="2">
        <f t="shared" si="1"/>
        <v>1.588049252544458E-2</v>
      </c>
    </row>
    <row r="31" spans="1:9" x14ac:dyDescent="0.2">
      <c r="A31" s="2">
        <v>5.05050607E-2</v>
      </c>
      <c r="B31" s="2">
        <v>1.83984026E-4</v>
      </c>
      <c r="C31" s="2"/>
      <c r="D31" s="2"/>
      <c r="H31" s="2">
        <f t="shared" si="0"/>
        <v>1.8094910283441827E-4</v>
      </c>
      <c r="I31" s="2">
        <f t="shared" si="1"/>
        <v>1.6495579706369314E-2</v>
      </c>
    </row>
    <row r="32" spans="1:9" x14ac:dyDescent="0.2">
      <c r="A32" s="2">
        <v>5.25252633E-2</v>
      </c>
      <c r="B32" s="2">
        <v>1.8311713899999999E-4</v>
      </c>
      <c r="C32" s="2"/>
      <c r="D32" s="2"/>
      <c r="H32" s="2">
        <f t="shared" si="0"/>
        <v>1.7994339130160162E-4</v>
      </c>
      <c r="I32" s="2">
        <f t="shared" si="1"/>
        <v>1.7331789453079935E-2</v>
      </c>
    </row>
    <row r="33" spans="1:9" x14ac:dyDescent="0.2">
      <c r="A33" s="2">
        <v>5.4545465899999999E-2</v>
      </c>
      <c r="B33" s="2">
        <v>1.82250267E-4</v>
      </c>
      <c r="C33" s="2"/>
      <c r="D33" s="2"/>
      <c r="H33" s="2">
        <f t="shared" si="0"/>
        <v>1.7889824009753927E-4</v>
      </c>
      <c r="I33" s="2">
        <f t="shared" si="1"/>
        <v>1.839243891182191E-2</v>
      </c>
    </row>
    <row r="34" spans="1:9" x14ac:dyDescent="0.2">
      <c r="A34" s="2">
        <v>5.6565668399999998E-2</v>
      </c>
      <c r="B34" s="2">
        <v>1.8138339499999999E-4</v>
      </c>
      <c r="C34" s="2"/>
      <c r="D34" s="2"/>
      <c r="H34" s="2">
        <f t="shared" si="0"/>
        <v>1.7781364927689467E-4</v>
      </c>
      <c r="I34" s="2">
        <f t="shared" si="1"/>
        <v>1.9680664391055841E-2</v>
      </c>
    </row>
    <row r="35" spans="1:9" x14ac:dyDescent="0.2">
      <c r="A35" s="2">
        <v>5.8585870999999998E-2</v>
      </c>
      <c r="B35" s="2">
        <v>1.8051650800000001E-4</v>
      </c>
      <c r="C35" s="2"/>
      <c r="D35" s="2"/>
      <c r="H35" s="2">
        <f t="shared" si="0"/>
        <v>1.7668961873229335E-4</v>
      </c>
      <c r="I35" s="2">
        <f t="shared" si="1"/>
        <v>2.1199663732176001E-2</v>
      </c>
    </row>
    <row r="36" spans="1:9" x14ac:dyDescent="0.2">
      <c r="A36" s="2">
        <v>6.0606073599999997E-2</v>
      </c>
      <c r="B36" s="2">
        <v>1.7967760499999999E-4</v>
      </c>
      <c r="C36" s="2"/>
      <c r="D36" s="2"/>
      <c r="H36" s="2">
        <f t="shared" si="0"/>
        <v>1.7552614851644636E-4</v>
      </c>
      <c r="I36" s="2">
        <f t="shared" si="1"/>
        <v>2.3105030165298725E-2</v>
      </c>
    </row>
    <row r="37" spans="1:9" x14ac:dyDescent="0.2">
      <c r="A37" s="2">
        <v>6.2626272400000002E-2</v>
      </c>
      <c r="B37" s="2">
        <v>1.7883925500000001E-4</v>
      </c>
      <c r="C37" s="2"/>
      <c r="D37" s="2"/>
      <c r="H37" s="2">
        <f t="shared" si="0"/>
        <v>1.743232409291195E-4</v>
      </c>
      <c r="I37" s="2">
        <f t="shared" si="1"/>
        <v>2.5251805432093249E-2</v>
      </c>
    </row>
    <row r="38" spans="1:9" x14ac:dyDescent="0.2">
      <c r="A38" s="2">
        <v>6.4646474999999995E-2</v>
      </c>
      <c r="B38" s="2">
        <v>1.78000919E-4</v>
      </c>
      <c r="C38" s="2"/>
      <c r="D38" s="2"/>
      <c r="H38" s="2">
        <f t="shared" si="0"/>
        <v>1.730808914449672E-4</v>
      </c>
      <c r="I38" s="2">
        <f t="shared" si="1"/>
        <v>2.7640461536228362E-2</v>
      </c>
    </row>
    <row r="39" spans="1:9" x14ac:dyDescent="0.2">
      <c r="A39" s="2">
        <v>6.6666677600000002E-2</v>
      </c>
      <c r="B39" s="2">
        <v>1.7716259799999999E-4</v>
      </c>
      <c r="C39" s="2"/>
      <c r="D39" s="2"/>
      <c r="H39" s="2">
        <f t="shared" si="0"/>
        <v>1.7179910228956927E-4</v>
      </c>
      <c r="I39" s="2">
        <f t="shared" si="1"/>
        <v>3.0274424573694281E-2</v>
      </c>
    </row>
    <row r="40" spans="1:9" x14ac:dyDescent="0.2">
      <c r="A40" s="2">
        <v>6.8686880199999995E-2</v>
      </c>
      <c r="B40" s="2">
        <v>1.7632424699999999E-4</v>
      </c>
      <c r="C40" s="2"/>
      <c r="D40" s="2"/>
      <c r="H40" s="2">
        <f t="shared" si="0"/>
        <v>1.704778734629257E-4</v>
      </c>
      <c r="I40" s="2">
        <f t="shared" si="1"/>
        <v>3.3156946004563342E-2</v>
      </c>
    </row>
    <row r="41" spans="1:9" x14ac:dyDescent="0.2">
      <c r="A41" s="2">
        <v>7.0707082700000007E-2</v>
      </c>
      <c r="B41" s="2">
        <v>1.7548589700000001E-4</v>
      </c>
      <c r="C41" s="2"/>
      <c r="D41" s="2"/>
      <c r="H41" s="2">
        <f t="shared" si="0"/>
        <v>1.6911720503336565E-4</v>
      </c>
      <c r="I41" s="2">
        <f t="shared" si="1"/>
        <v>3.6291759483295452E-2</v>
      </c>
    </row>
    <row r="42" spans="1:9" x14ac:dyDescent="0.2">
      <c r="A42" s="2">
        <v>7.27272853E-2</v>
      </c>
      <c r="B42" s="2">
        <v>1.74647575E-4</v>
      </c>
      <c r="C42" s="2"/>
      <c r="D42" s="2"/>
      <c r="H42" s="2">
        <f t="shared" si="0"/>
        <v>1.6771709686618305E-4</v>
      </c>
      <c r="I42" s="2">
        <f t="shared" si="1"/>
        <v>3.9682647376105579E-2</v>
      </c>
    </row>
    <row r="43" spans="1:9" x14ac:dyDescent="0.2">
      <c r="A43" s="2">
        <v>7.4747487900000006E-2</v>
      </c>
      <c r="B43" s="2">
        <v>1.7376786899999999E-4</v>
      </c>
      <c r="C43" s="2"/>
      <c r="D43" s="2"/>
      <c r="H43" s="2">
        <f t="shared" si="0"/>
        <v>1.6627754902775481E-4</v>
      </c>
      <c r="I43" s="2">
        <f t="shared" si="1"/>
        <v>4.3105322148165245E-2</v>
      </c>
    </row>
    <row r="44" spans="1:9" x14ac:dyDescent="0.2">
      <c r="A44" s="2">
        <v>7.6767690499999999E-2</v>
      </c>
      <c r="B44" s="2">
        <v>1.7231216799999999E-4</v>
      </c>
      <c r="C44" s="2"/>
      <c r="D44" s="2"/>
      <c r="H44" s="2">
        <f t="shared" si="0"/>
        <v>1.6479856151808088E-4</v>
      </c>
      <c r="I44" s="2">
        <f t="shared" si="1"/>
        <v>4.3604619274009188E-2</v>
      </c>
    </row>
    <row r="45" spans="1:9" x14ac:dyDescent="0.2">
      <c r="A45" s="2">
        <v>7.8787893100000006E-2</v>
      </c>
      <c r="B45" s="2">
        <v>1.7084981700000001E-4</v>
      </c>
      <c r="C45" s="2"/>
      <c r="D45" s="2"/>
      <c r="H45" s="2">
        <f t="shared" si="0"/>
        <v>1.6328013433716134E-4</v>
      </c>
      <c r="I45" s="2">
        <f t="shared" si="1"/>
        <v>4.4306062457407612E-2</v>
      </c>
    </row>
    <row r="46" spans="1:9" x14ac:dyDescent="0.2">
      <c r="A46" s="2">
        <v>8.0808095600000004E-2</v>
      </c>
      <c r="B46" s="2">
        <v>1.6938740700000001E-4</v>
      </c>
      <c r="C46" s="2"/>
      <c r="D46" s="2"/>
      <c r="H46" s="2">
        <f t="shared" si="0"/>
        <v>1.6172226756308667E-4</v>
      </c>
      <c r="I46" s="2">
        <f t="shared" si="1"/>
        <v>4.5252120996889328E-2</v>
      </c>
    </row>
    <row r="47" spans="1:9" x14ac:dyDescent="0.2">
      <c r="A47" s="2">
        <v>8.2828298199999997E-2</v>
      </c>
      <c r="B47" s="2">
        <v>1.67925013E-4</v>
      </c>
      <c r="C47" s="2"/>
      <c r="D47" s="2"/>
      <c r="H47" s="2">
        <f t="shared" si="0"/>
        <v>1.601249610416281E-4</v>
      </c>
      <c r="I47" s="2">
        <f t="shared" si="1"/>
        <v>4.6449613544897586E-2</v>
      </c>
    </row>
    <row r="48" spans="1:9" x14ac:dyDescent="0.2">
      <c r="A48" s="2">
        <v>8.4848500800000004E-2</v>
      </c>
      <c r="B48" s="2">
        <v>1.66462632E-4</v>
      </c>
      <c r="C48" s="2"/>
      <c r="D48" s="2"/>
      <c r="H48" s="2">
        <f t="shared" si="0"/>
        <v>1.5848821484892387E-4</v>
      </c>
      <c r="I48" s="2">
        <f t="shared" si="1"/>
        <v>4.7905148772825694E-2</v>
      </c>
    </row>
    <row r="49" spans="1:9" x14ac:dyDescent="0.2">
      <c r="A49" s="2">
        <v>8.6868703399999997E-2</v>
      </c>
      <c r="B49" s="2">
        <v>1.6500026699999999E-4</v>
      </c>
      <c r="C49" s="2"/>
      <c r="D49" s="2"/>
      <c r="H49" s="2">
        <f t="shared" si="0"/>
        <v>1.56812028984974E-4</v>
      </c>
      <c r="I49" s="2">
        <f t="shared" si="1"/>
        <v>4.9625604636300336E-2</v>
      </c>
    </row>
    <row r="50" spans="1:9" x14ac:dyDescent="0.2">
      <c r="A50" s="2">
        <v>8.8888905899999995E-2</v>
      </c>
      <c r="B50" s="2">
        <v>1.6353787199999999E-4</v>
      </c>
      <c r="C50" s="2"/>
      <c r="D50" s="2"/>
      <c r="H50" s="2">
        <f t="shared" si="0"/>
        <v>1.5509640353567807E-4</v>
      </c>
      <c r="I50" s="2">
        <f t="shared" si="1"/>
        <v>5.1617820148240179E-2</v>
      </c>
    </row>
    <row r="51" spans="1:9" x14ac:dyDescent="0.2">
      <c r="A51" s="2">
        <v>9.0909108500000002E-2</v>
      </c>
      <c r="B51" s="2">
        <v>1.6207549200000001E-4</v>
      </c>
      <c r="C51" s="2"/>
      <c r="D51" s="2"/>
      <c r="H51" s="2">
        <f t="shared" si="0"/>
        <v>1.5334133833118914E-4</v>
      </c>
      <c r="I51" s="2">
        <f t="shared" si="1"/>
        <v>5.3889416351800258E-2</v>
      </c>
    </row>
    <row r="52" spans="1:9" x14ac:dyDescent="0.2">
      <c r="A52" s="2">
        <v>9.2929311099999995E-2</v>
      </c>
      <c r="B52" s="2">
        <v>1.60522832E-4</v>
      </c>
      <c r="C52" s="2"/>
      <c r="D52" s="2"/>
      <c r="H52" s="2">
        <f t="shared" si="0"/>
        <v>1.515468334554546E-4</v>
      </c>
      <c r="I52" s="2">
        <f t="shared" si="1"/>
        <v>5.5917270040098749E-2</v>
      </c>
    </row>
    <row r="53" spans="1:9" x14ac:dyDescent="0.2">
      <c r="A53" s="2">
        <v>9.4949513700000002E-2</v>
      </c>
      <c r="B53" s="2">
        <v>1.58926458E-4</v>
      </c>
      <c r="C53" s="2"/>
      <c r="D53" s="2"/>
      <c r="H53" s="2">
        <f t="shared" si="0"/>
        <v>1.4971288890847442E-4</v>
      </c>
      <c r="I53" s="2">
        <f t="shared" si="1"/>
        <v>5.7973789937013388E-2</v>
      </c>
    </row>
    <row r="54" spans="1:9" x14ac:dyDescent="0.2">
      <c r="A54" s="2">
        <v>9.6969716299999995E-2</v>
      </c>
      <c r="B54" s="2">
        <v>1.56973707E-4</v>
      </c>
      <c r="C54" s="2"/>
      <c r="D54" s="2"/>
      <c r="H54" s="2">
        <f t="shared" si="0"/>
        <v>1.4783950469024858E-4</v>
      </c>
      <c r="I54" s="2">
        <f t="shared" si="1"/>
        <v>5.8189377599086795E-2</v>
      </c>
    </row>
    <row r="55" spans="1:9" x14ac:dyDescent="0.2">
      <c r="A55" s="2">
        <v>9.8989918800000007E-2</v>
      </c>
      <c r="B55" s="2">
        <v>1.5490145600000001E-4</v>
      </c>
      <c r="C55" s="2"/>
      <c r="D55" s="2"/>
      <c r="H55" s="2">
        <f t="shared" si="0"/>
        <v>1.4592668089643797E-4</v>
      </c>
      <c r="I55" s="2">
        <f t="shared" si="1"/>
        <v>5.7938610361170748E-2</v>
      </c>
    </row>
    <row r="56" spans="1:9" x14ac:dyDescent="0.2">
      <c r="A56" s="2">
        <v>0.10101012099999999</v>
      </c>
      <c r="B56" s="2">
        <v>1.52801731E-4</v>
      </c>
      <c r="C56" s="2"/>
      <c r="D56" s="2"/>
      <c r="H56" s="2">
        <f t="shared" si="0"/>
        <v>1.4397441772812569E-4</v>
      </c>
      <c r="I56" s="2">
        <f t="shared" si="1"/>
        <v>5.7769720369688124E-2</v>
      </c>
    </row>
    <row r="57" spans="1:9" x14ac:dyDescent="0.2">
      <c r="A57" s="2">
        <v>0.10303032400000001</v>
      </c>
      <c r="B57" s="2">
        <v>1.5068758500000001E-4</v>
      </c>
      <c r="C57" s="2"/>
      <c r="D57" s="2"/>
      <c r="H57" s="2">
        <f t="shared" si="0"/>
        <v>1.4198271410766259E-4</v>
      </c>
      <c r="I57" s="2">
        <f t="shared" si="1"/>
        <v>5.7767671386713217E-2</v>
      </c>
    </row>
    <row r="58" spans="1:9" x14ac:dyDescent="0.2">
      <c r="A58" s="2">
        <v>0.105050527</v>
      </c>
      <c r="B58" s="2">
        <v>1.4857346799999999E-4</v>
      </c>
      <c r="C58" s="2"/>
      <c r="D58" s="2"/>
      <c r="H58" s="2">
        <f t="shared" si="0"/>
        <v>1.3995157080033574E-4</v>
      </c>
      <c r="I58" s="2">
        <f t="shared" si="1"/>
        <v>5.8031203792485019E-2</v>
      </c>
    </row>
    <row r="59" spans="1:9" x14ac:dyDescent="0.2">
      <c r="A59" s="2">
        <v>0.107070729</v>
      </c>
      <c r="B59" s="2">
        <v>1.46459337E-4</v>
      </c>
      <c r="C59" s="2"/>
      <c r="D59" s="2"/>
      <c r="H59" s="2">
        <f t="shared" si="0"/>
        <v>1.3788098884084449E-4</v>
      </c>
      <c r="I59" s="2">
        <f t="shared" si="1"/>
        <v>5.8571534836017333E-2</v>
      </c>
    </row>
    <row r="60" spans="1:9" x14ac:dyDescent="0.2">
      <c r="A60" s="2">
        <v>0.109090932</v>
      </c>
      <c r="B60" s="2">
        <v>1.4434522E-4</v>
      </c>
      <c r="C60" s="2"/>
      <c r="D60" s="2"/>
      <c r="H60" s="2">
        <f t="shared" si="0"/>
        <v>1.3577096617931273E-4</v>
      </c>
      <c r="I60" s="2">
        <f t="shared" si="1"/>
        <v>5.9401023606374191E-2</v>
      </c>
    </row>
    <row r="61" spans="1:9" x14ac:dyDescent="0.2">
      <c r="A61" s="2">
        <v>0.111111134</v>
      </c>
      <c r="B61" s="2">
        <v>1.4223110300000001E-4</v>
      </c>
      <c r="C61" s="2"/>
      <c r="D61" s="2"/>
      <c r="H61" s="2">
        <f t="shared" si="0"/>
        <v>1.3362150490466192E-4</v>
      </c>
      <c r="I61" s="2">
        <f t="shared" si="1"/>
        <v>6.053245678153879E-2</v>
      </c>
    </row>
    <row r="62" spans="1:9" x14ac:dyDescent="0.2">
      <c r="A62" s="2">
        <v>0.113131337</v>
      </c>
      <c r="B62" s="2">
        <v>1.40090284E-4</v>
      </c>
      <c r="C62" s="2"/>
      <c r="D62" s="2"/>
      <c r="H62" s="2">
        <f t="shared" si="0"/>
        <v>1.3143260288892529E-4</v>
      </c>
      <c r="I62" s="2">
        <f t="shared" si="1"/>
        <v>6.1800724960160036E-2</v>
      </c>
    </row>
    <row r="63" spans="1:9" x14ac:dyDescent="0.2">
      <c r="A63" s="2">
        <v>0.115151539</v>
      </c>
      <c r="B63" s="2">
        <v>1.3791829399999999E-4</v>
      </c>
      <c r="C63" s="2"/>
      <c r="D63" s="2"/>
      <c r="H63" s="2">
        <f t="shared" si="0"/>
        <v>1.2920426229911486E-4</v>
      </c>
      <c r="I63" s="2">
        <f t="shared" si="1"/>
        <v>6.3182565910256505E-2</v>
      </c>
    </row>
    <row r="64" spans="1:9" x14ac:dyDescent="0.2">
      <c r="A64" s="2">
        <v>0.117171742</v>
      </c>
      <c r="B64" s="2">
        <v>1.35634953E-4</v>
      </c>
      <c r="C64" s="2"/>
      <c r="D64" s="2"/>
      <c r="H64" s="2">
        <f t="shared" si="0"/>
        <v>1.269364809291734E-4</v>
      </c>
      <c r="I64" s="2">
        <f t="shared" si="1"/>
        <v>6.4131493235571754E-2</v>
      </c>
    </row>
    <row r="65" spans="1:9" x14ac:dyDescent="0.2">
      <c r="A65" s="2">
        <v>0.11919194499999999</v>
      </c>
      <c r="B65" s="2">
        <v>1.3319843899999999E-4</v>
      </c>
      <c r="C65" s="2"/>
      <c r="D65" s="2"/>
      <c r="H65" s="2">
        <f t="shared" si="0"/>
        <v>1.2462925987236816E-4</v>
      </c>
      <c r="I65" s="2">
        <f t="shared" si="1"/>
        <v>6.4333930577308254E-2</v>
      </c>
    </row>
    <row r="66" spans="1:9" x14ac:dyDescent="0.2">
      <c r="A66" s="2">
        <v>0.12121214700000001</v>
      </c>
      <c r="B66" s="2">
        <v>1.3074069300000001E-4</v>
      </c>
      <c r="C66" s="2"/>
      <c r="D66" s="2"/>
      <c r="H66" s="2">
        <f t="shared" si="0"/>
        <v>1.2228260030005696E-4</v>
      </c>
      <c r="I66" s="2">
        <f t="shared" si="1"/>
        <v>6.4693650506679287E-2</v>
      </c>
    </row>
    <row r="67" spans="1:9" x14ac:dyDescent="0.2">
      <c r="A67" s="2">
        <v>0.12323235</v>
      </c>
      <c r="B67" s="2">
        <v>1.2825000199999999E-4</v>
      </c>
      <c r="C67" s="2"/>
      <c r="D67" s="2"/>
      <c r="H67" s="2">
        <f t="shared" si="0"/>
        <v>1.1989649988904687E-4</v>
      </c>
      <c r="I67" s="2">
        <f t="shared" si="1"/>
        <v>6.513451836790711E-2</v>
      </c>
    </row>
    <row r="68" spans="1:9" x14ac:dyDescent="0.2">
      <c r="A68" s="2">
        <v>0.12525254499999999</v>
      </c>
      <c r="B68" s="2">
        <v>1.25759325E-4</v>
      </c>
      <c r="C68" s="2"/>
      <c r="D68" s="2"/>
      <c r="H68" s="2">
        <f t="shared" si="0"/>
        <v>1.1747096947439737E-4</v>
      </c>
      <c r="I68" s="2">
        <f t="shared" si="1"/>
        <v>6.5906488648874634E-2</v>
      </c>
    </row>
    <row r="69" spans="1:9" x14ac:dyDescent="0.2">
      <c r="A69" s="2">
        <v>0.12727274</v>
      </c>
      <c r="B69" s="2">
        <v>1.2326866300000001E-4</v>
      </c>
      <c r="C69" s="2"/>
      <c r="D69" s="2"/>
      <c r="H69" s="2">
        <f t="shared" si="0"/>
        <v>1.1500599968524566E-4</v>
      </c>
      <c r="I69" s="2">
        <f t="shared" si="1"/>
        <v>6.7029714719582398E-2</v>
      </c>
    </row>
    <row r="70" spans="1:9" x14ac:dyDescent="0.2">
      <c r="A70" s="2">
        <v>0.129292935</v>
      </c>
      <c r="B70" s="2">
        <v>1.20777993E-4</v>
      </c>
      <c r="C70" s="2"/>
      <c r="D70" s="2"/>
      <c r="H70" s="2">
        <f t="shared" ref="H70:H105" si="2">$C$3*(1-(A70/0.2)^2)</f>
        <v>1.1250159052159175E-4</v>
      </c>
      <c r="I70" s="2">
        <f t="shared" ref="I70:I105" si="3">ABS(H70-B70)/B70</f>
        <v>6.8525749375618894E-2</v>
      </c>
    </row>
    <row r="71" spans="1:9" x14ac:dyDescent="0.2">
      <c r="A71" s="2">
        <v>0.13131313</v>
      </c>
      <c r="B71" s="2">
        <v>1.1828732399999999E-4</v>
      </c>
      <c r="C71" s="2"/>
      <c r="D71" s="2"/>
      <c r="H71" s="2">
        <f t="shared" si="2"/>
        <v>1.0995774198343563E-4</v>
      </c>
      <c r="I71" s="2">
        <f t="shared" si="3"/>
        <v>7.0418213337587715E-2</v>
      </c>
    </row>
    <row r="72" spans="1:9" x14ac:dyDescent="0.2">
      <c r="A72" s="2">
        <v>0.133333325</v>
      </c>
      <c r="B72" s="2">
        <v>1.15796662E-4</v>
      </c>
      <c r="C72" s="2"/>
      <c r="D72" s="2"/>
      <c r="H72" s="2">
        <f t="shared" si="2"/>
        <v>1.0737445407077735E-4</v>
      </c>
      <c r="I72" s="2">
        <f t="shared" si="3"/>
        <v>7.273273498352352E-2</v>
      </c>
    </row>
    <row r="73" spans="1:9" x14ac:dyDescent="0.2">
      <c r="A73" s="2">
        <v>0.135353521</v>
      </c>
      <c r="B73" s="2">
        <v>1.1330599199999999E-4</v>
      </c>
      <c r="C73" s="2"/>
      <c r="D73" s="2"/>
      <c r="H73" s="2">
        <f t="shared" si="2"/>
        <v>1.0475172547560101E-4</v>
      </c>
      <c r="I73" s="2">
        <f t="shared" si="3"/>
        <v>7.5497035711924107E-2</v>
      </c>
    </row>
    <row r="74" spans="1:9" x14ac:dyDescent="0.2">
      <c r="A74" s="2">
        <v>0.13737371600000001</v>
      </c>
      <c r="B74" s="2">
        <v>1.1081249199999999E-4</v>
      </c>
      <c r="C74" s="2"/>
      <c r="D74" s="2"/>
      <c r="H74" s="2">
        <f t="shared" si="2"/>
        <v>1.0208955879441575E-4</v>
      </c>
      <c r="I74" s="2">
        <f t="shared" si="3"/>
        <v>7.8717959032852086E-2</v>
      </c>
    </row>
    <row r="75" spans="1:9" x14ac:dyDescent="0.2">
      <c r="A75" s="2">
        <v>0.13939391100000001</v>
      </c>
      <c r="B75" s="2">
        <v>1.08229651E-4</v>
      </c>
      <c r="C75" s="2"/>
      <c r="D75" s="2"/>
      <c r="H75" s="2">
        <f t="shared" si="2"/>
        <v>9.9387952738728245E-5</v>
      </c>
      <c r="I75" s="2">
        <f t="shared" si="3"/>
        <v>8.1693862814652823E-2</v>
      </c>
    </row>
    <row r="76" spans="1:9" x14ac:dyDescent="0.2">
      <c r="A76" s="2">
        <v>0.14141410600000001</v>
      </c>
      <c r="B76" s="2">
        <v>1.05140505E-4</v>
      </c>
      <c r="C76" s="2"/>
      <c r="D76" s="2"/>
      <c r="H76" s="2">
        <f t="shared" si="2"/>
        <v>9.6646907308538572E-5</v>
      </c>
      <c r="I76" s="2">
        <f t="shared" si="3"/>
        <v>8.0783306980135097E-2</v>
      </c>
    </row>
    <row r="77" spans="1:9" x14ac:dyDescent="0.2">
      <c r="A77" s="2">
        <v>0.14343430099999999</v>
      </c>
      <c r="B77" s="2">
        <v>1.01481601E-4</v>
      </c>
      <c r="C77" s="2"/>
      <c r="D77" s="2"/>
      <c r="H77" s="2">
        <f t="shared" si="2"/>
        <v>9.38664225038467E-5</v>
      </c>
      <c r="I77" s="2">
        <f t="shared" si="3"/>
        <v>7.5039991694191913E-2</v>
      </c>
    </row>
    <row r="78" spans="1:9" x14ac:dyDescent="0.2">
      <c r="A78" s="2">
        <v>0.14545449599999999</v>
      </c>
      <c r="B78" s="2">
        <v>9.7790842099999999E-5</v>
      </c>
      <c r="C78" s="2"/>
      <c r="D78" s="2"/>
      <c r="H78" s="2">
        <f t="shared" si="2"/>
        <v>9.1046498324652615E-5</v>
      </c>
      <c r="I78" s="2">
        <f t="shared" si="3"/>
        <v>6.8967028307729272E-2</v>
      </c>
    </row>
    <row r="79" spans="1:9" x14ac:dyDescent="0.2">
      <c r="A79" s="2">
        <v>0.14747469099999999</v>
      </c>
      <c r="B79" s="2">
        <v>9.4100076200000001E-5</v>
      </c>
      <c r="C79" s="2"/>
      <c r="D79" s="2"/>
      <c r="H79" s="2">
        <f t="shared" si="2"/>
        <v>8.8187134770956305E-5</v>
      </c>
      <c r="I79" s="2">
        <f t="shared" si="3"/>
        <v>6.2836733696966934E-2</v>
      </c>
    </row>
    <row r="80" spans="1:9" x14ac:dyDescent="0.2">
      <c r="A80" s="2">
        <v>0.14949488599999999</v>
      </c>
      <c r="B80" s="2">
        <v>9.0409332200000006E-5</v>
      </c>
      <c r="C80" s="2"/>
      <c r="D80" s="2"/>
      <c r="H80" s="2">
        <f t="shared" si="2"/>
        <v>8.5288331842757809E-5</v>
      </c>
      <c r="I80" s="2">
        <f t="shared" si="3"/>
        <v>5.6642386716381443E-2</v>
      </c>
    </row>
    <row r="81" spans="1:9" x14ac:dyDescent="0.2">
      <c r="A81" s="2">
        <v>0.151515082</v>
      </c>
      <c r="B81" s="2">
        <v>8.6718566299999995E-5</v>
      </c>
      <c r="C81" s="2"/>
      <c r="D81" s="2"/>
      <c r="H81" s="2">
        <f t="shared" si="2"/>
        <v>8.2350088075860837E-5</v>
      </c>
      <c r="I81" s="2">
        <f t="shared" si="3"/>
        <v>5.0375351098708825E-2</v>
      </c>
    </row>
    <row r="82" spans="1:9" x14ac:dyDescent="0.2">
      <c r="A82" s="2">
        <v>0.153535277</v>
      </c>
      <c r="B82" s="2">
        <v>8.3027807699999999E-5</v>
      </c>
      <c r="C82" s="2"/>
      <c r="D82" s="2"/>
      <c r="H82" s="2">
        <f t="shared" si="2"/>
        <v>7.9372406379135378E-5</v>
      </c>
      <c r="I82" s="2">
        <f t="shared" si="3"/>
        <v>4.4026229550375329E-2</v>
      </c>
    </row>
    <row r="83" spans="1:9" x14ac:dyDescent="0.2">
      <c r="A83" s="2">
        <v>0.155555472</v>
      </c>
      <c r="B83" s="2">
        <v>7.9337056400000003E-5</v>
      </c>
      <c r="C83" s="2"/>
      <c r="D83" s="2"/>
      <c r="H83" s="2">
        <f t="shared" si="2"/>
        <v>7.635528530790768E-5</v>
      </c>
      <c r="I83" s="2">
        <f t="shared" si="3"/>
        <v>3.7583586124734544E-2</v>
      </c>
    </row>
    <row r="84" spans="1:9" x14ac:dyDescent="0.2">
      <c r="A84" s="2">
        <v>0.157575667</v>
      </c>
      <c r="B84" s="2">
        <v>7.5646297800000006E-5</v>
      </c>
      <c r="C84" s="2"/>
      <c r="D84" s="2"/>
      <c r="H84" s="2">
        <f t="shared" si="2"/>
        <v>7.3298724862177824E-5</v>
      </c>
      <c r="I84" s="2">
        <f t="shared" si="3"/>
        <v>3.1033546995636069E-2</v>
      </c>
    </row>
    <row r="85" spans="1:9" x14ac:dyDescent="0.2">
      <c r="A85" s="2">
        <v>0.159595862</v>
      </c>
      <c r="B85" s="2">
        <v>7.1955539199999996E-5</v>
      </c>
      <c r="C85" s="2"/>
      <c r="D85" s="2"/>
      <c r="H85" s="2">
        <f t="shared" si="2"/>
        <v>7.0202725041945728E-5</v>
      </c>
      <c r="I85" s="2">
        <f t="shared" si="3"/>
        <v>2.4359683459286303E-2</v>
      </c>
    </row>
    <row r="86" spans="1:9" x14ac:dyDescent="0.2">
      <c r="A86" s="2">
        <v>0.16161605700000001</v>
      </c>
      <c r="B86" s="2">
        <v>6.8264787799999995E-5</v>
      </c>
      <c r="C86" s="2"/>
      <c r="D86" s="2"/>
      <c r="H86" s="2">
        <f t="shared" si="2"/>
        <v>6.7067285847211474E-5</v>
      </c>
      <c r="I86" s="2">
        <f t="shared" si="3"/>
        <v>1.7542015310981752E-2</v>
      </c>
    </row>
    <row r="87" spans="1:9" x14ac:dyDescent="0.2">
      <c r="A87" s="2">
        <v>0.16363625200000001</v>
      </c>
      <c r="B87" s="2">
        <v>6.4477681000000002E-5</v>
      </c>
      <c r="C87" s="2"/>
      <c r="D87" s="2"/>
      <c r="H87" s="2">
        <f t="shared" si="2"/>
        <v>6.3892407277974967E-5</v>
      </c>
      <c r="I87" s="2">
        <f t="shared" si="3"/>
        <v>9.0771521702995989E-3</v>
      </c>
    </row>
    <row r="88" spans="1:9" x14ac:dyDescent="0.2">
      <c r="A88" s="2">
        <v>0.16565644700000001</v>
      </c>
      <c r="B88" s="2">
        <v>6.0946262200000002E-5</v>
      </c>
      <c r="C88" s="2"/>
      <c r="D88" s="2"/>
      <c r="H88" s="2">
        <f t="shared" si="2"/>
        <v>6.0678089334236302E-5</v>
      </c>
      <c r="I88" s="2">
        <f t="shared" si="3"/>
        <v>4.4001527917113268E-3</v>
      </c>
    </row>
    <row r="89" spans="1:9" x14ac:dyDescent="0.2">
      <c r="A89" s="2">
        <v>0.16767664299999999</v>
      </c>
      <c r="B89" s="2">
        <v>5.7380359100000003E-5</v>
      </c>
      <c r="C89" s="2"/>
      <c r="D89" s="2"/>
      <c r="H89" s="2">
        <f t="shared" si="2"/>
        <v>5.7424330395618678E-5</v>
      </c>
      <c r="I89" s="2">
        <f t="shared" si="3"/>
        <v>7.6631266008711789E-4</v>
      </c>
    </row>
    <row r="90" spans="1:9" x14ac:dyDescent="0.2">
      <c r="A90" s="2">
        <v>0.16969683799999999</v>
      </c>
      <c r="B90" s="2">
        <v>5.3794115999999998E-5</v>
      </c>
      <c r="C90" s="2"/>
      <c r="D90" s="2"/>
      <c r="H90" s="2">
        <f t="shared" si="2"/>
        <v>5.4131133683353037E-5</v>
      </c>
      <c r="I90" s="2">
        <f t="shared" si="3"/>
        <v>6.2649543930239386E-3</v>
      </c>
    </row>
    <row r="91" spans="1:9" x14ac:dyDescent="0.2">
      <c r="A91" s="2">
        <v>0.17171703299999999</v>
      </c>
      <c r="B91" s="2">
        <v>5.0207869200000003E-5</v>
      </c>
      <c r="C91" s="2"/>
      <c r="D91" s="2"/>
      <c r="H91" s="2">
        <f t="shared" si="2"/>
        <v>5.0798497596585169E-5</v>
      </c>
      <c r="I91" s="2">
        <f t="shared" si="3"/>
        <v>1.1763661872055043E-2</v>
      </c>
    </row>
    <row r="92" spans="1:9" x14ac:dyDescent="0.2">
      <c r="A92" s="2">
        <v>0.17373722799999999</v>
      </c>
      <c r="B92" s="2">
        <v>4.6621622499999999E-5</v>
      </c>
      <c r="C92" s="2"/>
      <c r="D92" s="2"/>
      <c r="H92" s="2">
        <f t="shared" si="2"/>
        <v>4.7426422135315137E-5</v>
      </c>
      <c r="I92" s="2">
        <f t="shared" si="3"/>
        <v>1.7262368664135139E-2</v>
      </c>
    </row>
    <row r="93" spans="1:9" x14ac:dyDescent="0.2">
      <c r="A93" s="2">
        <v>0.175757423</v>
      </c>
      <c r="B93" s="2">
        <v>4.3035375699999997E-5</v>
      </c>
      <c r="C93" s="2"/>
      <c r="D93" s="2"/>
      <c r="H93" s="2">
        <f t="shared" si="2"/>
        <v>4.4014907299542851E-5</v>
      </c>
      <c r="I93" s="2">
        <f t="shared" si="3"/>
        <v>2.2761079312312214E-2</v>
      </c>
    </row>
    <row r="94" spans="1:9" x14ac:dyDescent="0.2">
      <c r="A94" s="2">
        <v>0.177777618</v>
      </c>
      <c r="B94" s="2">
        <v>3.9449132599999999E-5</v>
      </c>
      <c r="C94" s="2"/>
      <c r="D94" s="2"/>
      <c r="H94" s="2">
        <f t="shared" si="2"/>
        <v>4.0563953089268407E-5</v>
      </c>
      <c r="I94" s="2">
        <f t="shared" si="3"/>
        <v>2.8259695861307953E-2</v>
      </c>
    </row>
    <row r="95" spans="1:9" x14ac:dyDescent="0.2">
      <c r="A95" s="2">
        <v>0.179797813</v>
      </c>
      <c r="B95" s="2">
        <v>3.5862878600000001E-5</v>
      </c>
      <c r="C95" s="2"/>
      <c r="D95" s="2"/>
      <c r="H95" s="2">
        <f t="shared" si="2"/>
        <v>3.7073559504491703E-5</v>
      </c>
      <c r="I95" s="2">
        <f t="shared" si="3"/>
        <v>3.375860922920175E-2</v>
      </c>
    </row>
    <row r="96" spans="1:9" x14ac:dyDescent="0.2">
      <c r="A96" s="2">
        <v>0.181818008</v>
      </c>
      <c r="B96" s="2">
        <v>3.2276642699999998E-5</v>
      </c>
      <c r="C96" s="2"/>
      <c r="D96" s="2"/>
      <c r="H96" s="2">
        <f t="shared" si="2"/>
        <v>3.3543726545212868E-5</v>
      </c>
      <c r="I96" s="2">
        <f t="shared" si="3"/>
        <v>3.9256990170569085E-2</v>
      </c>
    </row>
    <row r="97" spans="1:10" x14ac:dyDescent="0.2">
      <c r="A97" s="2">
        <v>0.18383820400000001</v>
      </c>
      <c r="B97" s="2">
        <v>2.86903905E-5</v>
      </c>
      <c r="C97" s="2"/>
      <c r="D97" s="2"/>
      <c r="H97" s="2">
        <f t="shared" si="2"/>
        <v>2.9974452434874536E-5</v>
      </c>
      <c r="I97" s="2">
        <f t="shared" si="3"/>
        <v>4.4755819370061782E-2</v>
      </c>
    </row>
    <row r="98" spans="1:10" x14ac:dyDescent="0.2">
      <c r="A98" s="2">
        <v>0.18585839900000001</v>
      </c>
      <c r="B98" s="2">
        <v>2.5104145599999998E-5</v>
      </c>
      <c r="C98" s="2"/>
      <c r="D98" s="2"/>
      <c r="H98" s="2">
        <f t="shared" si="2"/>
        <v>2.6365740707068681E-5</v>
      </c>
      <c r="I98" s="2">
        <f t="shared" si="3"/>
        <v>5.0254453076016364E-2</v>
      </c>
    </row>
    <row r="99" spans="1:10" x14ac:dyDescent="0.2">
      <c r="A99" s="2">
        <v>0.18787859400000001</v>
      </c>
      <c r="B99" s="2">
        <v>2.1517898899999998E-5</v>
      </c>
      <c r="C99" s="2"/>
      <c r="D99" s="2"/>
      <c r="H99" s="2">
        <f t="shared" si="2"/>
        <v>2.2717589604760661E-5</v>
      </c>
      <c r="I99" s="2">
        <f t="shared" si="3"/>
        <v>5.5753152774626273E-2</v>
      </c>
    </row>
    <row r="100" spans="1:10" x14ac:dyDescent="0.2">
      <c r="A100" s="2">
        <v>0.18989878900000001</v>
      </c>
      <c r="B100" s="2">
        <v>1.7931653899999999E-5</v>
      </c>
      <c r="C100" s="2"/>
      <c r="D100" s="2"/>
      <c r="H100" s="2">
        <f t="shared" si="2"/>
        <v>1.9029999127950391E-5</v>
      </c>
      <c r="I100" s="2">
        <f t="shared" si="3"/>
        <v>6.1251752575393628E-2</v>
      </c>
    </row>
    <row r="101" spans="1:10" x14ac:dyDescent="0.2">
      <c r="A101" s="2">
        <v>0.19191898399999999</v>
      </c>
      <c r="B101" s="2">
        <v>1.43454081E-5</v>
      </c>
      <c r="C101" s="2"/>
      <c r="D101" s="2"/>
      <c r="H101" s="2">
        <f t="shared" si="2"/>
        <v>1.5302969276638021E-5</v>
      </c>
      <c r="I101" s="2">
        <f t="shared" si="3"/>
        <v>6.6750361506830919E-2</v>
      </c>
    </row>
    <row r="102" spans="1:10" x14ac:dyDescent="0.2">
      <c r="A102" s="2">
        <v>0.19393917899999999</v>
      </c>
      <c r="B102" s="2">
        <v>1.07591613E-5</v>
      </c>
      <c r="C102" s="2"/>
      <c r="D102" s="2"/>
      <c r="H102" s="2">
        <f t="shared" si="2"/>
        <v>1.153650005082338E-5</v>
      </c>
      <c r="I102" s="2">
        <f t="shared" si="3"/>
        <v>7.224900985761594E-2</v>
      </c>
    </row>
    <row r="103" spans="1:10" x14ac:dyDescent="0.2">
      <c r="A103" s="2">
        <v>0.19595937399999999</v>
      </c>
      <c r="B103" s="2">
        <v>7.1729155000000003E-6</v>
      </c>
      <c r="C103" s="2"/>
      <c r="D103" s="2"/>
      <c r="H103" s="2">
        <f t="shared" si="2"/>
        <v>7.7305914505065116E-6</v>
      </c>
      <c r="I103" s="2">
        <f t="shared" si="3"/>
        <v>7.7747458548272488E-2</v>
      </c>
    </row>
    <row r="104" spans="1:10" x14ac:dyDescent="0.2">
      <c r="A104" s="2">
        <v>0.19797956899999999</v>
      </c>
      <c r="B104" s="2">
        <v>3.58666898E-6</v>
      </c>
      <c r="C104" s="2"/>
      <c r="D104" s="2"/>
      <c r="H104" s="2">
        <f t="shared" si="2"/>
        <v>3.8852434756874569E-6</v>
      </c>
      <c r="I104" s="2">
        <f>ABS(H104-B104)/B104</f>
        <v>8.3245623544399946E-2</v>
      </c>
    </row>
    <row r="105" spans="1:10" x14ac:dyDescent="0.2">
      <c r="A105" s="2">
        <v>0.199999765</v>
      </c>
      <c r="B105" s="2">
        <v>0</v>
      </c>
      <c r="C105" s="2"/>
      <c r="D105" s="2"/>
      <c r="E105" s="3"/>
      <c r="H105" s="2">
        <f t="shared" si="2"/>
        <v>4.5419362848089495E-10</v>
      </c>
      <c r="I105" s="2" t="e">
        <f t="shared" si="3"/>
        <v>#DIV/0!</v>
      </c>
      <c r="J105" s="3">
        <f>AVERAGE(I60:I103)</f>
        <v>5.0801249257705912E-2</v>
      </c>
    </row>
    <row r="1048576" spans="4:4" x14ac:dyDescent="0.2">
      <c r="D1048576" s="1" t="e">
        <f>AVERAGE(D1:D1048575)</f>
        <v>#DIV/0!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513318-95FE-4067-A03A-037228D67985}">
  <dimension ref="A1:J1048576"/>
  <sheetViews>
    <sheetView topLeftCell="A82" zoomScaleNormal="100" workbookViewId="0">
      <selection activeCell="A84" sqref="A84:XFD84"/>
    </sheetView>
  </sheetViews>
  <sheetFormatPr defaultRowHeight="14.25" x14ac:dyDescent="0.2"/>
  <cols>
    <col min="1" max="1" width="24" style="1" customWidth="1"/>
    <col min="2" max="2" width="29.875" style="1" customWidth="1"/>
    <col min="3" max="3" width="28" style="1" customWidth="1"/>
    <col min="4" max="4" width="9" style="1"/>
    <col min="5" max="5" width="8.875" style="1" customWidth="1"/>
    <col min="6" max="16384" width="9" style="1"/>
  </cols>
  <sheetData>
    <row r="1" spans="1:9" x14ac:dyDescent="0.2">
      <c r="A1" s="1" t="s">
        <v>0</v>
      </c>
    </row>
    <row r="2" spans="1:9" x14ac:dyDescent="0.2">
      <c r="A2" s="1" t="s">
        <v>1</v>
      </c>
    </row>
    <row r="3" spans="1:9" x14ac:dyDescent="0.2">
      <c r="B3" s="1" t="s">
        <v>2</v>
      </c>
      <c r="C3" s="2">
        <f>B6</f>
        <v>1.95941539E-4</v>
      </c>
    </row>
    <row r="4" spans="1:9" x14ac:dyDescent="0.2">
      <c r="A4" s="1" t="s">
        <v>3</v>
      </c>
    </row>
    <row r="5" spans="1:9" x14ac:dyDescent="0.2">
      <c r="A5" s="1" t="s">
        <v>4</v>
      </c>
      <c r="B5" s="1" t="s">
        <v>7</v>
      </c>
      <c r="H5" s="1" t="s">
        <v>6</v>
      </c>
      <c r="I5" s="1" t="s">
        <v>5</v>
      </c>
    </row>
    <row r="6" spans="1:9" x14ac:dyDescent="0.2">
      <c r="A6" s="2">
        <v>0</v>
      </c>
      <c r="B6" s="2">
        <v>1.95941539E-4</v>
      </c>
      <c r="C6" s="2"/>
      <c r="D6" s="2"/>
      <c r="H6" s="2">
        <f t="shared" ref="H6:H69" si="0">$C$3*(1-(A6/0.2)^2)</f>
        <v>1.95941539E-4</v>
      </c>
      <c r="I6" s="2">
        <f t="shared" ref="I6:I69" si="1">ABS(H6-B6)/B6</f>
        <v>0</v>
      </c>
    </row>
    <row r="7" spans="1:9" x14ac:dyDescent="0.2">
      <c r="A7" s="2">
        <v>2.02020211E-3</v>
      </c>
      <c r="B7" s="2">
        <v>1.96009394E-4</v>
      </c>
      <c r="C7" s="2"/>
      <c r="D7" s="2"/>
      <c r="H7" s="2">
        <f t="shared" si="0"/>
        <v>1.9592154700363032E-4</v>
      </c>
      <c r="I7" s="2">
        <f t="shared" si="1"/>
        <v>4.4817748056338419E-4</v>
      </c>
    </row>
    <row r="8" spans="1:9" x14ac:dyDescent="0.2">
      <c r="A8" s="2">
        <v>4.04040422E-3</v>
      </c>
      <c r="B8" s="2">
        <v>1.96062378E-4</v>
      </c>
      <c r="C8" s="2"/>
      <c r="D8" s="2"/>
      <c r="H8" s="2">
        <f t="shared" si="0"/>
        <v>1.9586157101452131E-4</v>
      </c>
      <c r="I8" s="2">
        <f t="shared" si="1"/>
        <v>1.0241994794059355E-3</v>
      </c>
    </row>
    <row r="9" spans="1:9" x14ac:dyDescent="0.2">
      <c r="A9" s="2">
        <v>6.06060633E-3</v>
      </c>
      <c r="B9" s="2">
        <v>1.9601646600000001E-4</v>
      </c>
      <c r="C9" s="2"/>
      <c r="D9" s="2"/>
      <c r="H9" s="2">
        <f t="shared" si="0"/>
        <v>1.9576161103267292E-4</v>
      </c>
      <c r="I9" s="2">
        <f t="shared" si="1"/>
        <v>1.3001712178970378E-3</v>
      </c>
    </row>
    <row r="10" spans="1:9" x14ac:dyDescent="0.2">
      <c r="A10" s="2">
        <v>8.0808084499999992E-3</v>
      </c>
      <c r="B10" s="2">
        <v>1.95854373E-4</v>
      </c>
      <c r="C10" s="2"/>
      <c r="D10" s="2"/>
      <c r="H10" s="2">
        <f t="shared" si="0"/>
        <v>1.9562166705729348E-4</v>
      </c>
      <c r="I10" s="2">
        <f t="shared" si="1"/>
        <v>1.1881580132322113E-3</v>
      </c>
    </row>
    <row r="11" spans="1:9" x14ac:dyDescent="0.2">
      <c r="A11" s="2">
        <v>1.0101011E-2</v>
      </c>
      <c r="B11" s="2">
        <v>1.9569232200000001E-4</v>
      </c>
      <c r="C11" s="2"/>
      <c r="D11" s="2"/>
      <c r="H11" s="2">
        <f t="shared" si="0"/>
        <v>1.9544173904622591E-4</v>
      </c>
      <c r="I11" s="2">
        <f t="shared" si="1"/>
        <v>1.2804945600987823E-3</v>
      </c>
    </row>
    <row r="12" spans="1:9" x14ac:dyDescent="0.2">
      <c r="A12" s="2">
        <v>1.21212136E-2</v>
      </c>
      <c r="B12" s="2">
        <v>1.95530229E-4</v>
      </c>
      <c r="C12" s="2"/>
      <c r="D12" s="2"/>
      <c r="H12" s="2">
        <f t="shared" si="0"/>
        <v>1.9522182701906432E-4</v>
      </c>
      <c r="I12" s="2">
        <f t="shared" si="1"/>
        <v>1.5772598565088254E-3</v>
      </c>
    </row>
    <row r="13" spans="1:9" x14ac:dyDescent="0.2">
      <c r="A13" s="2">
        <v>1.41414162E-2</v>
      </c>
      <c r="B13" s="2">
        <v>1.9536817900000001E-4</v>
      </c>
      <c r="C13" s="2"/>
      <c r="D13" s="2"/>
      <c r="H13" s="2">
        <f t="shared" si="0"/>
        <v>1.9496193097976713E-4</v>
      </c>
      <c r="I13" s="2">
        <f t="shared" si="1"/>
        <v>2.0793970763932526E-3</v>
      </c>
    </row>
    <row r="14" spans="1:9" x14ac:dyDescent="0.2">
      <c r="A14" s="2">
        <v>1.6161618799999999E-2</v>
      </c>
      <c r="B14" s="2">
        <v>1.9520611399999999E-4</v>
      </c>
      <c r="C14" s="2"/>
      <c r="D14" s="2"/>
      <c r="H14" s="2">
        <f t="shared" si="0"/>
        <v>1.946620509283344E-4</v>
      </c>
      <c r="I14" s="2">
        <f t="shared" si="1"/>
        <v>2.7871210615134394E-3</v>
      </c>
    </row>
    <row r="15" spans="1:9" x14ac:dyDescent="0.2">
      <c r="A15" s="2">
        <v>1.8181821300000001E-2</v>
      </c>
      <c r="B15" s="2">
        <v>1.95034547E-4</v>
      </c>
      <c r="C15" s="2"/>
      <c r="D15" s="2"/>
      <c r="H15" s="2">
        <f t="shared" si="0"/>
        <v>1.9432218688257888E-4</v>
      </c>
      <c r="I15" s="2">
        <f t="shared" si="1"/>
        <v>3.6524817186419562E-3</v>
      </c>
    </row>
    <row r="16" spans="1:9" x14ac:dyDescent="0.2">
      <c r="A16" s="2">
        <v>2.0202023900000001E-2</v>
      </c>
      <c r="B16" s="2">
        <v>1.9464813500000001E-4</v>
      </c>
      <c r="C16" s="2"/>
      <c r="D16" s="2"/>
      <c r="H16" s="2">
        <f t="shared" si="0"/>
        <v>1.9394233880885416E-4</v>
      </c>
      <c r="I16" s="2">
        <f t="shared" si="1"/>
        <v>3.6260105505036095E-3</v>
      </c>
    </row>
    <row r="17" spans="1:9" x14ac:dyDescent="0.2">
      <c r="A17" s="2">
        <v>2.2222226500000001E-2</v>
      </c>
      <c r="B17" s="2">
        <v>1.94258508E-4</v>
      </c>
      <c r="C17" s="2"/>
      <c r="D17" s="2"/>
      <c r="H17" s="2">
        <f t="shared" si="0"/>
        <v>1.9352250672299384E-4</v>
      </c>
      <c r="I17" s="2">
        <f t="shared" si="1"/>
        <v>3.7887724176598617E-3</v>
      </c>
    </row>
    <row r="18" spans="1:9" x14ac:dyDescent="0.2">
      <c r="A18" s="2">
        <v>2.4242429100000001E-2</v>
      </c>
      <c r="B18" s="2">
        <v>1.9386887999999999E-4</v>
      </c>
      <c r="C18" s="2"/>
      <c r="D18" s="2"/>
      <c r="H18" s="2">
        <f t="shared" si="0"/>
        <v>1.9306269062499792E-4</v>
      </c>
      <c r="I18" s="2">
        <f t="shared" si="1"/>
        <v>4.1584259165373411E-3</v>
      </c>
    </row>
    <row r="19" spans="1:9" x14ac:dyDescent="0.2">
      <c r="A19" s="2">
        <v>2.6262631599999999E-2</v>
      </c>
      <c r="B19" s="2">
        <v>1.9348769299999999E-4</v>
      </c>
      <c r="C19" s="2"/>
      <c r="D19" s="2"/>
      <c r="H19" s="2">
        <f t="shared" si="0"/>
        <v>1.9256289054059612E-4</v>
      </c>
      <c r="I19" s="2">
        <f t="shared" si="1"/>
        <v>4.7796448707664203E-3</v>
      </c>
    </row>
    <row r="20" spans="1:9" x14ac:dyDescent="0.2">
      <c r="A20" s="2">
        <v>2.8282834199999999E-2</v>
      </c>
      <c r="B20" s="2">
        <v>1.9309978200000001E-4</v>
      </c>
      <c r="C20" s="2"/>
      <c r="D20" s="2"/>
      <c r="H20" s="2">
        <f t="shared" si="0"/>
        <v>1.9202310642030821E-4</v>
      </c>
      <c r="I20" s="2">
        <f t="shared" si="1"/>
        <v>5.5757472563682103E-3</v>
      </c>
    </row>
    <row r="21" spans="1:9" x14ac:dyDescent="0.2">
      <c r="A21" s="2">
        <v>3.0303036799999999E-2</v>
      </c>
      <c r="B21" s="2">
        <v>1.9270229700000001E-4</v>
      </c>
      <c r="C21" s="2"/>
      <c r="D21" s="2"/>
      <c r="H21" s="2">
        <f t="shared" si="0"/>
        <v>1.9144333828788473E-4</v>
      </c>
      <c r="I21" s="2">
        <f t="shared" si="1"/>
        <v>6.5331795817424911E-3</v>
      </c>
    </row>
    <row r="22" spans="1:9" x14ac:dyDescent="0.2">
      <c r="A22" s="2">
        <v>3.2323237499999997E-2</v>
      </c>
      <c r="B22" s="2">
        <v>1.92318141E-4</v>
      </c>
      <c r="C22" s="2"/>
      <c r="D22" s="2"/>
      <c r="H22" s="2">
        <f t="shared" si="0"/>
        <v>1.9082358674500484E-4</v>
      </c>
      <c r="I22" s="2">
        <f t="shared" si="1"/>
        <v>7.7712598885570942E-3</v>
      </c>
    </row>
    <row r="23" spans="1:9" x14ac:dyDescent="0.2">
      <c r="A23" s="2">
        <v>3.4343440099999997E-2</v>
      </c>
      <c r="B23" s="2">
        <v>1.9193401399999999E-4</v>
      </c>
      <c r="C23" s="2"/>
      <c r="D23" s="2"/>
      <c r="H23" s="2">
        <f t="shared" si="0"/>
        <v>1.9016385062591514E-4</v>
      </c>
      <c r="I23" s="2">
        <f t="shared" si="1"/>
        <v>9.2227705615788077E-3</v>
      </c>
    </row>
    <row r="24" spans="1:9" x14ac:dyDescent="0.2">
      <c r="A24" s="2">
        <v>3.6363642699999997E-2</v>
      </c>
      <c r="B24" s="2">
        <v>1.91547108E-4</v>
      </c>
      <c r="C24" s="2"/>
      <c r="D24" s="2"/>
      <c r="H24" s="2">
        <f t="shared" si="0"/>
        <v>1.8946413049468984E-4</v>
      </c>
      <c r="I24" s="2">
        <f t="shared" si="1"/>
        <v>1.0874492061295751E-2</v>
      </c>
    </row>
    <row r="25" spans="1:9" x14ac:dyDescent="0.2">
      <c r="A25" s="2">
        <v>3.8383845200000002E-2</v>
      </c>
      <c r="B25" s="2">
        <v>1.9100286599999999E-4</v>
      </c>
      <c r="C25" s="2"/>
      <c r="D25" s="2"/>
      <c r="H25" s="2">
        <f t="shared" si="0"/>
        <v>1.887244263889339E-4</v>
      </c>
      <c r="I25" s="2">
        <f t="shared" si="1"/>
        <v>1.1928824204481259E-2</v>
      </c>
    </row>
    <row r="26" spans="1:9" x14ac:dyDescent="0.2">
      <c r="A26" s="2">
        <v>4.0404047800000002E-2</v>
      </c>
      <c r="B26" s="2">
        <v>1.9041592899999999E-4</v>
      </c>
      <c r="C26" s="2"/>
      <c r="D26" s="2"/>
      <c r="H26" s="2">
        <f t="shared" si="0"/>
        <v>1.8794473823541662E-4</v>
      </c>
      <c r="I26" s="2">
        <f t="shared" si="1"/>
        <v>1.2977857354483023E-2</v>
      </c>
    </row>
    <row r="27" spans="1:9" x14ac:dyDescent="0.2">
      <c r="A27" s="2">
        <v>4.2424250400000002E-2</v>
      </c>
      <c r="B27" s="2">
        <v>1.8982974899999999E-4</v>
      </c>
      <c r="C27" s="2"/>
      <c r="D27" s="2"/>
      <c r="H27" s="2">
        <f t="shared" si="0"/>
        <v>1.8712506606976376E-4</v>
      </c>
      <c r="I27" s="2">
        <f t="shared" si="1"/>
        <v>1.4247940296419119E-2</v>
      </c>
    </row>
    <row r="28" spans="1:9" x14ac:dyDescent="0.2">
      <c r="A28" s="2">
        <v>4.4444453000000002E-2</v>
      </c>
      <c r="B28" s="2">
        <v>1.89225408E-4</v>
      </c>
      <c r="C28" s="2"/>
      <c r="D28" s="2"/>
      <c r="H28" s="2">
        <f t="shared" si="0"/>
        <v>1.8626540989197533E-4</v>
      </c>
      <c r="I28" s="2">
        <f t="shared" si="1"/>
        <v>1.564270960919089E-2</v>
      </c>
    </row>
    <row r="29" spans="1:9" x14ac:dyDescent="0.2">
      <c r="A29" s="2">
        <v>4.64646555E-2</v>
      </c>
      <c r="B29" s="2">
        <v>1.88656079E-4</v>
      </c>
      <c r="C29" s="2"/>
      <c r="D29" s="2"/>
      <c r="H29" s="2">
        <f t="shared" si="0"/>
        <v>1.8536576974757305E-4</v>
      </c>
      <c r="I29" s="2">
        <f t="shared" si="1"/>
        <v>1.7440780439558205E-2</v>
      </c>
    </row>
    <row r="30" spans="1:9" x14ac:dyDescent="0.2">
      <c r="A30" s="2">
        <v>4.84848581E-2</v>
      </c>
      <c r="B30" s="2">
        <v>1.8794645400000001E-4</v>
      </c>
      <c r="C30" s="2"/>
      <c r="D30" s="2"/>
      <c r="H30" s="2">
        <f t="shared" si="0"/>
        <v>1.8442614554749264E-4</v>
      </c>
      <c r="I30" s="2">
        <f t="shared" si="1"/>
        <v>1.8730379730959815E-2</v>
      </c>
    </row>
    <row r="31" spans="1:9" x14ac:dyDescent="0.2">
      <c r="A31" s="2">
        <v>5.05050607E-2</v>
      </c>
      <c r="B31" s="2">
        <v>1.8725043599999999E-4</v>
      </c>
      <c r="C31" s="2"/>
      <c r="D31" s="2"/>
      <c r="H31" s="2">
        <f t="shared" si="0"/>
        <v>1.8344653733527665E-4</v>
      </c>
      <c r="I31" s="2">
        <f t="shared" si="1"/>
        <v>2.031449830495104E-2</v>
      </c>
    </row>
    <row r="32" spans="1:9" x14ac:dyDescent="0.2">
      <c r="A32" s="2">
        <v>5.25252633E-2</v>
      </c>
      <c r="B32" s="2">
        <v>1.86557634E-4</v>
      </c>
      <c r="C32" s="2"/>
      <c r="D32" s="2"/>
      <c r="H32" s="2">
        <f t="shared" si="0"/>
        <v>1.8242694511092503E-4</v>
      </c>
      <c r="I32" s="2">
        <f t="shared" si="1"/>
        <v>2.2141623478538354E-2</v>
      </c>
    </row>
    <row r="33" spans="1:9" x14ac:dyDescent="0.2">
      <c r="A33" s="2">
        <v>5.4545465899999999E-2</v>
      </c>
      <c r="B33" s="2">
        <v>1.8586257599999999E-4</v>
      </c>
      <c r="C33" s="2"/>
      <c r="D33" s="2"/>
      <c r="H33" s="2">
        <f t="shared" si="0"/>
        <v>1.8136736887443782E-4</v>
      </c>
      <c r="I33" s="2">
        <f t="shared" si="1"/>
        <v>2.4185649539056078E-2</v>
      </c>
    </row>
    <row r="34" spans="1:9" x14ac:dyDescent="0.2">
      <c r="A34" s="2">
        <v>5.6565668399999998E-2</v>
      </c>
      <c r="B34" s="2">
        <v>1.8502391999999999E-4</v>
      </c>
      <c r="C34" s="2"/>
      <c r="D34" s="2"/>
      <c r="H34" s="2">
        <f t="shared" si="0"/>
        <v>1.8026780868123286E-4</v>
      </c>
      <c r="I34" s="2">
        <f t="shared" si="1"/>
        <v>2.5705386194212788E-2</v>
      </c>
    </row>
    <row r="35" spans="1:9" x14ac:dyDescent="0.2">
      <c r="A35" s="2">
        <v>5.8585870999999998E-2</v>
      </c>
      <c r="B35" s="2">
        <v>1.8414085199999999E-4</v>
      </c>
      <c r="C35" s="2"/>
      <c r="D35" s="2"/>
      <c r="H35" s="2">
        <f t="shared" si="0"/>
        <v>1.7912826442245371E-4</v>
      </c>
      <c r="I35" s="2">
        <f t="shared" si="1"/>
        <v>2.7221485743675621E-2</v>
      </c>
    </row>
    <row r="36" spans="1:9" x14ac:dyDescent="0.2">
      <c r="A36" s="2">
        <v>6.0606073599999997E-2</v>
      </c>
      <c r="B36" s="2">
        <v>1.8319772800000001E-4</v>
      </c>
      <c r="C36" s="2"/>
      <c r="D36" s="2"/>
      <c r="H36" s="2">
        <f t="shared" si="0"/>
        <v>1.7794873615153896E-4</v>
      </c>
      <c r="I36" s="2">
        <f t="shared" si="1"/>
        <v>2.8652057565151916E-2</v>
      </c>
    </row>
    <row r="37" spans="1:9" x14ac:dyDescent="0.2">
      <c r="A37" s="2">
        <v>6.2626272400000002E-2</v>
      </c>
      <c r="B37" s="2">
        <v>1.8223602100000001E-4</v>
      </c>
      <c r="C37" s="2"/>
      <c r="D37" s="2"/>
      <c r="H37" s="2">
        <f t="shared" si="0"/>
        <v>1.7672922619999543E-4</v>
      </c>
      <c r="I37" s="2">
        <f t="shared" si="1"/>
        <v>3.0217927113348114E-2</v>
      </c>
    </row>
    <row r="38" spans="1:9" x14ac:dyDescent="0.2">
      <c r="A38" s="2">
        <v>6.4646474999999995E-2</v>
      </c>
      <c r="B38" s="2">
        <v>1.81168434E-4</v>
      </c>
      <c r="C38" s="2"/>
      <c r="D38" s="2"/>
      <c r="H38" s="2">
        <f t="shared" si="0"/>
        <v>1.7546972998001939E-4</v>
      </c>
      <c r="I38" s="2">
        <f t="shared" si="1"/>
        <v>3.1455281111391648E-2</v>
      </c>
    </row>
    <row r="39" spans="1:9" x14ac:dyDescent="0.2">
      <c r="A39" s="2">
        <v>6.6666677600000002E-2</v>
      </c>
      <c r="B39" s="2">
        <v>1.8009882499999999E-4</v>
      </c>
      <c r="C39" s="2"/>
      <c r="D39" s="2"/>
      <c r="H39" s="2">
        <f t="shared" si="0"/>
        <v>1.7417024974790779E-4</v>
      </c>
      <c r="I39" s="2">
        <f t="shared" si="1"/>
        <v>3.2918456031527168E-2</v>
      </c>
    </row>
    <row r="40" spans="1:9" x14ac:dyDescent="0.2">
      <c r="A40" s="2">
        <v>6.8686880199999995E-2</v>
      </c>
      <c r="B40" s="2">
        <v>1.7900988999999999E-4</v>
      </c>
      <c r="C40" s="2"/>
      <c r="D40" s="2"/>
      <c r="H40" s="2">
        <f t="shared" si="0"/>
        <v>1.7283078550366058E-4</v>
      </c>
      <c r="I40" s="2">
        <f t="shared" si="1"/>
        <v>3.4518229670659019E-2</v>
      </c>
    </row>
    <row r="41" spans="1:9" x14ac:dyDescent="0.2">
      <c r="A41" s="2">
        <v>7.0707082700000007E-2</v>
      </c>
      <c r="B41" s="2">
        <v>1.77880589E-4</v>
      </c>
      <c r="C41" s="2"/>
      <c r="D41" s="2"/>
      <c r="H41" s="2">
        <f t="shared" si="0"/>
        <v>1.7145133731655003E-4</v>
      </c>
      <c r="I41" s="2">
        <f t="shared" si="1"/>
        <v>3.6143638378946318E-2</v>
      </c>
    </row>
    <row r="42" spans="1:9" x14ac:dyDescent="0.2">
      <c r="A42" s="2">
        <v>7.27272853E-2</v>
      </c>
      <c r="B42" s="2">
        <v>1.7667468600000001E-4</v>
      </c>
      <c r="C42" s="2"/>
      <c r="D42" s="2"/>
      <c r="H42" s="2">
        <f t="shared" si="0"/>
        <v>1.7003190505001083E-4</v>
      </c>
      <c r="I42" s="2">
        <f t="shared" si="1"/>
        <v>3.759894017861265E-2</v>
      </c>
    </row>
    <row r="43" spans="1:9" x14ac:dyDescent="0.2">
      <c r="A43" s="2">
        <v>7.4747487900000006E-2</v>
      </c>
      <c r="B43" s="2">
        <v>1.7544049499999999E-4</v>
      </c>
      <c r="C43" s="2"/>
      <c r="D43" s="2"/>
      <c r="H43" s="2">
        <f t="shared" si="0"/>
        <v>1.6857248877133609E-4</v>
      </c>
      <c r="I43" s="2">
        <f t="shared" si="1"/>
        <v>3.9147211871830935E-2</v>
      </c>
    </row>
    <row r="44" spans="1:9" x14ac:dyDescent="0.2">
      <c r="A44" s="2">
        <v>7.6767690499999999E-2</v>
      </c>
      <c r="B44" s="2">
        <v>1.7418844800000001E-4</v>
      </c>
      <c r="C44" s="2"/>
      <c r="D44" s="2"/>
      <c r="H44" s="2">
        <f t="shared" si="0"/>
        <v>1.670730884805257E-4</v>
      </c>
      <c r="I44" s="2">
        <f t="shared" si="1"/>
        <v>4.0848630326359561E-2</v>
      </c>
    </row>
    <row r="45" spans="1:9" x14ac:dyDescent="0.2">
      <c r="A45" s="2">
        <v>7.8787893100000006E-2</v>
      </c>
      <c r="B45" s="2">
        <v>1.7287362400000001E-4</v>
      </c>
      <c r="C45" s="2"/>
      <c r="D45" s="2"/>
      <c r="H45" s="2">
        <f t="shared" si="0"/>
        <v>1.6553370417757973E-4</v>
      </c>
      <c r="I45" s="2">
        <f t="shared" si="1"/>
        <v>4.245829787440724E-2</v>
      </c>
    </row>
    <row r="46" spans="1:9" x14ac:dyDescent="0.2">
      <c r="A46" s="2">
        <v>8.0808095600000004E-2</v>
      </c>
      <c r="B46" s="2">
        <v>1.71471373E-4</v>
      </c>
      <c r="C46" s="2"/>
      <c r="D46" s="2"/>
      <c r="H46" s="2">
        <f t="shared" si="0"/>
        <v>1.6395433594166653E-4</v>
      </c>
      <c r="I46" s="2">
        <f t="shared" si="1"/>
        <v>4.3838437441878236E-2</v>
      </c>
    </row>
    <row r="47" spans="1:9" x14ac:dyDescent="0.2">
      <c r="A47" s="2">
        <v>8.2828298199999997E-2</v>
      </c>
      <c r="B47" s="2">
        <v>1.70071697E-4</v>
      </c>
      <c r="C47" s="2"/>
      <c r="D47" s="2"/>
      <c r="H47" s="2">
        <f t="shared" si="0"/>
        <v>1.623349836164286E-4</v>
      </c>
      <c r="I47" s="2">
        <f t="shared" si="1"/>
        <v>4.5490893076532278E-2</v>
      </c>
    </row>
    <row r="48" spans="1:9" x14ac:dyDescent="0.2">
      <c r="A48" s="2">
        <v>8.4848500800000004E-2</v>
      </c>
      <c r="B48" s="2">
        <v>1.6863008199999999E-4</v>
      </c>
      <c r="C48" s="2"/>
      <c r="D48" s="2"/>
      <c r="H48" s="2">
        <f t="shared" si="0"/>
        <v>1.6067564727905508E-4</v>
      </c>
      <c r="I48" s="2">
        <f t="shared" si="1"/>
        <v>4.7170911776849581E-2</v>
      </c>
    </row>
    <row r="49" spans="1:9" x14ac:dyDescent="0.2">
      <c r="A49" s="2">
        <v>8.6868703399999997E-2</v>
      </c>
      <c r="B49" s="2">
        <v>1.6713299599999999E-4</v>
      </c>
      <c r="C49" s="2"/>
      <c r="D49" s="2"/>
      <c r="H49" s="2">
        <f t="shared" si="0"/>
        <v>1.5897632692954598E-4</v>
      </c>
      <c r="I49" s="2">
        <f t="shared" si="1"/>
        <v>4.8803463503125442E-2</v>
      </c>
    </row>
    <row r="50" spans="1:9" x14ac:dyDescent="0.2">
      <c r="A50" s="2">
        <v>8.8888905899999995E-2</v>
      </c>
      <c r="B50" s="2">
        <v>1.6552218599999999E-4</v>
      </c>
      <c r="C50" s="2"/>
      <c r="D50" s="2"/>
      <c r="H50" s="2">
        <f t="shared" si="0"/>
        <v>1.5723702265498643E-4</v>
      </c>
      <c r="I50" s="2">
        <f t="shared" si="1"/>
        <v>5.0054699887866157E-2</v>
      </c>
    </row>
    <row r="51" spans="1:9" x14ac:dyDescent="0.2">
      <c r="A51" s="2">
        <v>9.0909108500000002E-2</v>
      </c>
      <c r="B51" s="2">
        <v>1.6389027600000001E-4</v>
      </c>
      <c r="C51" s="2"/>
      <c r="D51" s="2"/>
      <c r="H51" s="2">
        <f t="shared" si="0"/>
        <v>1.5545773428318535E-4</v>
      </c>
      <c r="I51" s="2">
        <f t="shared" si="1"/>
        <v>5.1452361437323256E-2</v>
      </c>
    </row>
    <row r="52" spans="1:9" x14ac:dyDescent="0.2">
      <c r="A52" s="2">
        <v>9.2929311099999995E-2</v>
      </c>
      <c r="B52" s="2">
        <v>1.6223156099999999E-4</v>
      </c>
      <c r="C52" s="2"/>
      <c r="D52" s="2"/>
      <c r="H52" s="2">
        <f t="shared" si="0"/>
        <v>1.5363846189924869E-4</v>
      </c>
      <c r="I52" s="2">
        <f t="shared" si="1"/>
        <v>5.2968109582273604E-2</v>
      </c>
    </row>
    <row r="53" spans="1:9" x14ac:dyDescent="0.2">
      <c r="A53" s="2">
        <v>9.4949513700000002E-2</v>
      </c>
      <c r="B53" s="2">
        <v>1.6056804499999999E-4</v>
      </c>
      <c r="C53" s="2"/>
      <c r="D53" s="2"/>
      <c r="H53" s="2">
        <f t="shared" si="0"/>
        <v>1.5177920550317643E-4</v>
      </c>
      <c r="I53" s="2">
        <f t="shared" si="1"/>
        <v>5.4735918948403232E-2</v>
      </c>
    </row>
    <row r="54" spans="1:9" x14ac:dyDescent="0.2">
      <c r="A54" s="2">
        <v>9.6969716299999995E-2</v>
      </c>
      <c r="B54" s="2">
        <v>1.5879653799999999E-4</v>
      </c>
      <c r="C54" s="2"/>
      <c r="D54" s="2"/>
      <c r="H54" s="2">
        <f t="shared" si="0"/>
        <v>1.498799650949686E-4</v>
      </c>
      <c r="I54" s="2">
        <f t="shared" si="1"/>
        <v>5.6150927578984079E-2</v>
      </c>
    </row>
    <row r="55" spans="1:9" x14ac:dyDescent="0.2">
      <c r="A55" s="2">
        <v>9.8989918800000007E-2</v>
      </c>
      <c r="B55" s="2">
        <v>1.57017188E-4</v>
      </c>
      <c r="C55" s="2"/>
      <c r="D55" s="2"/>
      <c r="H55" s="2">
        <f t="shared" si="0"/>
        <v>1.4794074077160632E-4</v>
      </c>
      <c r="I55" s="2">
        <f t="shared" si="1"/>
        <v>5.7805437379210192E-2</v>
      </c>
    </row>
    <row r="56" spans="1:9" x14ac:dyDescent="0.2">
      <c r="A56" s="2">
        <v>0.10101012099999999</v>
      </c>
      <c r="B56" s="2">
        <v>1.5521969200000001E-4</v>
      </c>
      <c r="C56" s="2"/>
      <c r="D56" s="2"/>
      <c r="H56" s="2">
        <f t="shared" si="0"/>
        <v>1.4596153273694807E-4</v>
      </c>
      <c r="I56" s="2">
        <f t="shared" si="1"/>
        <v>5.9645520125448617E-2</v>
      </c>
    </row>
    <row r="57" spans="1:9" x14ac:dyDescent="0.2">
      <c r="A57" s="2">
        <v>0.10303032400000001</v>
      </c>
      <c r="B57" s="2">
        <v>1.53389192E-4</v>
      </c>
      <c r="C57" s="2"/>
      <c r="D57" s="2"/>
      <c r="H57" s="2">
        <f t="shared" si="0"/>
        <v>1.4394233989847109E-4</v>
      </c>
      <c r="I57" s="2">
        <f t="shared" si="1"/>
        <v>6.1587468962799596E-2</v>
      </c>
    </row>
    <row r="58" spans="1:9" x14ac:dyDescent="0.2">
      <c r="A58" s="2">
        <v>0.105050527</v>
      </c>
      <c r="B58" s="2">
        <v>1.51480272E-4</v>
      </c>
      <c r="C58" s="2"/>
      <c r="D58" s="2"/>
      <c r="H58" s="2">
        <f t="shared" si="0"/>
        <v>1.4188316303202488E-4</v>
      </c>
      <c r="I58" s="2">
        <f t="shared" si="1"/>
        <v>6.3355503929746898E-2</v>
      </c>
    </row>
    <row r="59" spans="1:9" x14ac:dyDescent="0.2">
      <c r="A59" s="2">
        <v>0.107070729</v>
      </c>
      <c r="B59" s="2">
        <v>1.49295243E-4</v>
      </c>
      <c r="C59" s="2"/>
      <c r="D59" s="2"/>
      <c r="H59" s="2">
        <f t="shared" si="0"/>
        <v>1.3978400318658953E-4</v>
      </c>
      <c r="I59" s="2">
        <f t="shared" si="1"/>
        <v>6.3707587879477667E-2</v>
      </c>
    </row>
    <row r="60" spans="1:9" x14ac:dyDescent="0.2">
      <c r="A60" s="2">
        <v>0.109090932</v>
      </c>
      <c r="B60" s="2">
        <v>1.4708629199999999E-4</v>
      </c>
      <c r="C60" s="2"/>
      <c r="D60" s="2"/>
      <c r="H60" s="2">
        <f t="shared" si="0"/>
        <v>1.3764485828399685E-4</v>
      </c>
      <c r="I60" s="2">
        <f t="shared" si="1"/>
        <v>6.4189759546070702E-2</v>
      </c>
    </row>
    <row r="61" spans="1:9" x14ac:dyDescent="0.2">
      <c r="A61" s="2">
        <v>0.111111134</v>
      </c>
      <c r="B61" s="2">
        <v>1.4486964200000001E-4</v>
      </c>
      <c r="C61" s="2"/>
      <c r="D61" s="2"/>
      <c r="H61" s="2">
        <f t="shared" si="0"/>
        <v>1.3546573044199929E-4</v>
      </c>
      <c r="I61" s="2">
        <f t="shared" si="1"/>
        <v>6.4912920527550669E-2</v>
      </c>
    </row>
    <row r="62" spans="1:9" x14ac:dyDescent="0.2">
      <c r="A62" s="2">
        <v>0.113131337</v>
      </c>
      <c r="B62" s="2">
        <v>1.42628618E-4</v>
      </c>
      <c r="C62" s="2"/>
      <c r="D62" s="2"/>
      <c r="H62" s="2">
        <f t="shared" si="0"/>
        <v>1.3324661750326017E-4</v>
      </c>
      <c r="I62" s="2">
        <f t="shared" si="1"/>
        <v>6.577922879922897E-2</v>
      </c>
    </row>
    <row r="63" spans="1:9" x14ac:dyDescent="0.2">
      <c r="A63" s="2">
        <v>0.115151539</v>
      </c>
      <c r="B63" s="2">
        <v>1.4035834499999999E-4</v>
      </c>
      <c r="C63" s="2"/>
      <c r="D63" s="2"/>
      <c r="H63" s="2">
        <f t="shared" si="0"/>
        <v>1.3098752166470031E-4</v>
      </c>
      <c r="I63" s="2">
        <f t="shared" si="1"/>
        <v>6.6763563899956774E-2</v>
      </c>
    </row>
    <row r="64" spans="1:9" x14ac:dyDescent="0.2">
      <c r="A64" s="2">
        <v>0.117171742</v>
      </c>
      <c r="B64" s="2">
        <v>1.3805516899999999E-4</v>
      </c>
      <c r="C64" s="2"/>
      <c r="D64" s="2"/>
      <c r="H64" s="2">
        <f t="shared" si="0"/>
        <v>1.2868844068981481E-4</v>
      </c>
      <c r="I64" s="2">
        <f t="shared" si="1"/>
        <v>6.7847718980990734E-2</v>
      </c>
    </row>
    <row r="65" spans="1:9" x14ac:dyDescent="0.2">
      <c r="A65" s="2">
        <v>0.11919194499999999</v>
      </c>
      <c r="B65" s="2">
        <v>1.3573070500000001E-4</v>
      </c>
      <c r="C65" s="2"/>
      <c r="D65" s="2"/>
      <c r="H65" s="2">
        <f t="shared" si="0"/>
        <v>1.2634937568696002E-4</v>
      </c>
      <c r="I65" s="2">
        <f t="shared" si="1"/>
        <v>6.9117222319297483E-2</v>
      </c>
    </row>
    <row r="66" spans="1:9" x14ac:dyDescent="0.2">
      <c r="A66" s="2">
        <v>0.12121214700000001</v>
      </c>
      <c r="B66" s="2">
        <v>1.3340484299999999E-4</v>
      </c>
      <c r="C66" s="2"/>
      <c r="D66" s="2"/>
      <c r="H66" s="2">
        <f t="shared" si="0"/>
        <v>1.2397032784366071E-4</v>
      </c>
      <c r="I66" s="2">
        <f t="shared" si="1"/>
        <v>7.0720934444181136E-2</v>
      </c>
    </row>
    <row r="67" spans="1:9" x14ac:dyDescent="0.2">
      <c r="A67" s="2">
        <v>0.12323235</v>
      </c>
      <c r="B67" s="2">
        <v>1.31078996E-4</v>
      </c>
      <c r="C67" s="2"/>
      <c r="D67" s="2"/>
      <c r="H67" s="2">
        <f t="shared" si="0"/>
        <v>1.2155129480465951E-4</v>
      </c>
      <c r="I67" s="2">
        <f t="shared" si="1"/>
        <v>7.2686711724130729E-2</v>
      </c>
    </row>
    <row r="68" spans="1:9" x14ac:dyDescent="0.2">
      <c r="A68" s="2">
        <v>0.12525254499999999</v>
      </c>
      <c r="B68" s="2">
        <v>1.2871036600000001E-4</v>
      </c>
      <c r="C68" s="2"/>
      <c r="D68" s="2"/>
      <c r="H68" s="2">
        <f t="shared" si="0"/>
        <v>1.1909228755455995E-4</v>
      </c>
      <c r="I68" s="2">
        <f t="shared" si="1"/>
        <v>7.472652548777664E-2</v>
      </c>
    </row>
    <row r="69" spans="1:9" x14ac:dyDescent="0.2">
      <c r="A69" s="2">
        <v>0.12727274</v>
      </c>
      <c r="B69" s="2">
        <v>1.26201005E-4</v>
      </c>
      <c r="C69" s="2"/>
      <c r="D69" s="2"/>
      <c r="H69" s="2">
        <f t="shared" si="0"/>
        <v>1.1659329659316383E-4</v>
      </c>
      <c r="I69" s="2">
        <f t="shared" si="1"/>
        <v>7.6130205197939324E-2</v>
      </c>
    </row>
    <row r="70" spans="1:9" x14ac:dyDescent="0.2">
      <c r="A70" s="2">
        <v>0.129292935</v>
      </c>
      <c r="B70" s="2">
        <v>1.2355588799999999E-4</v>
      </c>
      <c r="C70" s="2"/>
      <c r="D70" s="2"/>
      <c r="H70" s="2">
        <f t="shared" ref="H70:H105" si="2">$C$3*(1-(A70/0.2)^2)</f>
        <v>1.1405432192047117E-4</v>
      </c>
      <c r="I70" s="2">
        <f t="shared" ref="I70:I105" si="3">ABS(H70-B70)/B70</f>
        <v>7.690095739936588E-2</v>
      </c>
    </row>
    <row r="71" spans="1:9" x14ac:dyDescent="0.2">
      <c r="A71" s="2">
        <v>0.13131313</v>
      </c>
      <c r="B71" s="2">
        <v>1.20889315E-4</v>
      </c>
      <c r="C71" s="2"/>
      <c r="D71" s="2"/>
      <c r="H71" s="2">
        <f t="shared" si="2"/>
        <v>1.1147536353648199E-4</v>
      </c>
      <c r="I71" s="2">
        <f t="shared" si="3"/>
        <v>7.7872485781874209E-2</v>
      </c>
    </row>
    <row r="72" spans="1:9" x14ac:dyDescent="0.2">
      <c r="A72" s="2">
        <v>0.133333325</v>
      </c>
      <c r="B72" s="2">
        <v>1.18222728E-4</v>
      </c>
      <c r="C72" s="2"/>
      <c r="D72" s="2"/>
      <c r="H72" s="2">
        <f t="shared" si="2"/>
        <v>1.088564214411963E-4</v>
      </c>
      <c r="I72" s="2">
        <f t="shared" si="3"/>
        <v>7.9225938339061983E-2</v>
      </c>
    </row>
    <row r="73" spans="1:9" x14ac:dyDescent="0.2">
      <c r="A73" s="2">
        <v>0.135353521</v>
      </c>
      <c r="B73" s="2">
        <v>1.1555614E-4</v>
      </c>
      <c r="C73" s="2"/>
      <c r="D73" s="2"/>
      <c r="H73" s="2">
        <f t="shared" si="2"/>
        <v>1.0619749430854516E-4</v>
      </c>
      <c r="I73" s="2">
        <f t="shared" si="3"/>
        <v>8.0987870410476157E-2</v>
      </c>
    </row>
    <row r="74" spans="1:9" x14ac:dyDescent="0.2">
      <c r="A74" s="2">
        <v>0.13737371600000001</v>
      </c>
      <c r="B74" s="2">
        <v>1.1288725400000001E-4</v>
      </c>
      <c r="C74" s="2"/>
      <c r="D74" s="2"/>
      <c r="H74" s="2">
        <f t="shared" si="2"/>
        <v>1.0349858477087439E-4</v>
      </c>
      <c r="I74" s="2">
        <f t="shared" si="3"/>
        <v>8.3168550004109582E-2</v>
      </c>
    </row>
    <row r="75" spans="1:9" x14ac:dyDescent="0.2">
      <c r="A75" s="2">
        <v>0.13939391100000001</v>
      </c>
      <c r="B75" s="2">
        <v>1.10113571E-4</v>
      </c>
      <c r="C75" s="2"/>
      <c r="D75" s="2"/>
      <c r="H75" s="2">
        <f t="shared" si="2"/>
        <v>1.0075969152190704E-4</v>
      </c>
      <c r="I75" s="2">
        <f t="shared" si="3"/>
        <v>8.4947562713164226E-2</v>
      </c>
    </row>
    <row r="76" spans="1:9" x14ac:dyDescent="0.2">
      <c r="A76" s="2">
        <v>0.14141410600000001</v>
      </c>
      <c r="B76" s="2">
        <v>1.06993022E-4</v>
      </c>
      <c r="C76" s="2"/>
      <c r="D76" s="2"/>
      <c r="H76" s="2">
        <f t="shared" si="2"/>
        <v>9.7980814561643187E-5</v>
      </c>
      <c r="I76" s="2">
        <f t="shared" si="3"/>
        <v>8.4231730910047722E-2</v>
      </c>
    </row>
    <row r="77" spans="1:9" x14ac:dyDescent="0.2">
      <c r="A77" s="2">
        <v>0.14343430099999999</v>
      </c>
      <c r="B77" s="2">
        <v>1.03824947E-4</v>
      </c>
      <c r="C77" s="2"/>
      <c r="D77" s="2"/>
      <c r="H77" s="2">
        <f t="shared" si="2"/>
        <v>9.51619538900828E-5</v>
      </c>
      <c r="I77" s="2">
        <f t="shared" si="3"/>
        <v>8.3438454439251464E-2</v>
      </c>
    </row>
    <row r="78" spans="1:9" x14ac:dyDescent="0.2">
      <c r="A78" s="2">
        <v>0.14545449599999999</v>
      </c>
      <c r="B78" s="2">
        <v>1.00656871E-4</v>
      </c>
      <c r="C78" s="2"/>
      <c r="D78" s="2"/>
      <c r="H78" s="2">
        <f t="shared" si="2"/>
        <v>9.2303109507225879E-5</v>
      </c>
      <c r="I78" s="2">
        <f t="shared" si="3"/>
        <v>8.2992461515857346E-2</v>
      </c>
    </row>
    <row r="79" spans="1:9" x14ac:dyDescent="0.2">
      <c r="A79" s="2">
        <v>0.14747469099999999</v>
      </c>
      <c r="B79" s="2">
        <v>9.7488802599999996E-5</v>
      </c>
      <c r="C79" s="2"/>
      <c r="D79" s="2"/>
      <c r="H79" s="2">
        <f t="shared" si="2"/>
        <v>8.9404281413072397E-5</v>
      </c>
      <c r="I79" s="2">
        <f t="shared" si="3"/>
        <v>8.2927689860944093E-2</v>
      </c>
    </row>
    <row r="80" spans="1:9" x14ac:dyDescent="0.2">
      <c r="A80" s="2">
        <v>0.14949488599999999</v>
      </c>
      <c r="B80" s="2">
        <v>9.43207197E-5</v>
      </c>
      <c r="C80" s="2"/>
      <c r="D80" s="2"/>
      <c r="H80" s="2">
        <f t="shared" si="2"/>
        <v>8.6465469607622394E-5</v>
      </c>
      <c r="I80" s="2">
        <f t="shared" si="3"/>
        <v>8.3282338359612892E-2</v>
      </c>
    </row>
    <row r="81" spans="1:9" x14ac:dyDescent="0.2">
      <c r="A81" s="2">
        <v>0.151515082</v>
      </c>
      <c r="B81" s="2">
        <v>9.1145346200000005E-5</v>
      </c>
      <c r="C81" s="2"/>
      <c r="D81" s="2"/>
      <c r="H81" s="2">
        <f t="shared" si="2"/>
        <v>8.3486672606470947E-5</v>
      </c>
      <c r="I81" s="2">
        <f t="shared" si="3"/>
        <v>8.4027039369883469E-2</v>
      </c>
    </row>
    <row r="82" spans="1:9" x14ac:dyDescent="0.2">
      <c r="A82" s="2">
        <v>0.153535277</v>
      </c>
      <c r="B82" s="2">
        <v>8.7840395299999995E-5</v>
      </c>
      <c r="C82" s="2"/>
      <c r="D82" s="2"/>
      <c r="H82" s="2">
        <f t="shared" si="2"/>
        <v>8.0467893358635888E-5</v>
      </c>
      <c r="I82" s="2">
        <f t="shared" si="3"/>
        <v>8.3930655323042558E-2</v>
      </c>
    </row>
    <row r="83" spans="1:9" x14ac:dyDescent="0.2">
      <c r="A83" s="2">
        <v>0.155555472</v>
      </c>
      <c r="B83" s="2">
        <v>8.4498082300000002E-5</v>
      </c>
      <c r="C83" s="2"/>
      <c r="D83" s="2"/>
      <c r="H83" s="2">
        <f t="shared" si="2"/>
        <v>7.7409130399504241E-5</v>
      </c>
      <c r="I83" s="2">
        <f t="shared" si="3"/>
        <v>8.3894825865128086E-2</v>
      </c>
    </row>
    <row r="84" spans="1:9" x14ac:dyDescent="0.2">
      <c r="A84" s="2">
        <v>0.157575667</v>
      </c>
      <c r="B84" s="2">
        <v>8.1155783800000006E-5</v>
      </c>
      <c r="C84" s="2"/>
      <c r="D84" s="2"/>
      <c r="H84" s="2">
        <f t="shared" si="2"/>
        <v>7.4310383729076101E-5</v>
      </c>
      <c r="I84" s="2">
        <f t="shared" si="3"/>
        <v>8.4348887416252211E-2</v>
      </c>
    </row>
    <row r="85" spans="1:9" x14ac:dyDescent="0.2">
      <c r="A85" s="2">
        <v>0.159595862</v>
      </c>
      <c r="B85" s="2">
        <v>7.7813449000000003E-5</v>
      </c>
      <c r="C85" s="2"/>
      <c r="D85" s="2"/>
      <c r="H85" s="2">
        <f t="shared" si="2"/>
        <v>7.1171653347351399E-5</v>
      </c>
      <c r="I85" s="2">
        <f t="shared" si="3"/>
        <v>8.5355369001168468E-2</v>
      </c>
    </row>
    <row r="86" spans="1:9" x14ac:dyDescent="0.2">
      <c r="A86" s="2">
        <v>0.16161605700000001</v>
      </c>
      <c r="B86" s="2">
        <v>7.4471135999999998E-5</v>
      </c>
      <c r="C86" s="2"/>
      <c r="D86" s="2"/>
      <c r="H86" s="2">
        <f t="shared" si="2"/>
        <v>6.7992939254330192E-5</v>
      </c>
      <c r="I86" s="2">
        <f t="shared" si="3"/>
        <v>8.6989363847891438E-2</v>
      </c>
    </row>
    <row r="87" spans="1:9" x14ac:dyDescent="0.2">
      <c r="A87" s="2">
        <v>0.16363625200000001</v>
      </c>
      <c r="B87" s="2">
        <v>7.1128830300000006E-5</v>
      </c>
      <c r="C87" s="2"/>
      <c r="D87" s="2"/>
      <c r="H87" s="2">
        <f t="shared" si="2"/>
        <v>6.4774241450012423E-5</v>
      </c>
      <c r="I87" s="2">
        <f t="shared" si="3"/>
        <v>8.9339144523898947E-2</v>
      </c>
    </row>
    <row r="88" spans="1:9" x14ac:dyDescent="0.2">
      <c r="A88" s="2">
        <v>0.16565644700000001</v>
      </c>
      <c r="B88" s="2">
        <v>6.778651E-5</v>
      </c>
      <c r="C88" s="2"/>
      <c r="D88" s="2"/>
      <c r="H88" s="2">
        <f t="shared" si="2"/>
        <v>6.1515559934398147E-5</v>
      </c>
      <c r="I88" s="2">
        <f t="shared" si="3"/>
        <v>9.2510295420163285E-2</v>
      </c>
    </row>
    <row r="89" spans="1:9" x14ac:dyDescent="0.2">
      <c r="A89" s="2">
        <v>0.16767664299999999</v>
      </c>
      <c r="B89" s="2">
        <v>6.4019514000000004E-5</v>
      </c>
      <c r="C89" s="2"/>
      <c r="D89" s="2"/>
      <c r="H89" s="2">
        <f t="shared" si="2"/>
        <v>5.8216893064746374E-5</v>
      </c>
      <c r="I89" s="2">
        <f t="shared" si="3"/>
        <v>9.0638315924323157E-2</v>
      </c>
    </row>
    <row r="90" spans="1:9" x14ac:dyDescent="0.2">
      <c r="A90" s="2">
        <v>0.16969683799999999</v>
      </c>
      <c r="B90" s="2">
        <v>6.00087587E-5</v>
      </c>
      <c r="C90" s="2"/>
      <c r="D90" s="2"/>
      <c r="H90" s="2">
        <f t="shared" si="2"/>
        <v>5.4878244106747015E-5</v>
      </c>
      <c r="I90" s="2">
        <f t="shared" si="3"/>
        <v>8.5496095976619252E-2</v>
      </c>
    </row>
    <row r="91" spans="1:9" x14ac:dyDescent="0.2">
      <c r="A91" s="2">
        <v>0.17171703299999999</v>
      </c>
      <c r="B91" s="2">
        <v>5.5998003500000001E-5</v>
      </c>
      <c r="C91" s="2"/>
      <c r="D91" s="2"/>
      <c r="H91" s="2">
        <f t="shared" si="2"/>
        <v>5.1499611437451095E-5</v>
      </c>
      <c r="I91" s="2">
        <f t="shared" si="3"/>
        <v>8.0331293642440418E-2</v>
      </c>
    </row>
    <row r="92" spans="1:9" x14ac:dyDescent="0.2">
      <c r="A92" s="2">
        <v>0.17373722799999999</v>
      </c>
      <c r="B92" s="2">
        <v>5.1987248300000002E-5</v>
      </c>
      <c r="C92" s="2"/>
      <c r="D92" s="2"/>
      <c r="H92" s="2">
        <f t="shared" si="2"/>
        <v>4.8080995056858681E-5</v>
      </c>
      <c r="I92" s="2">
        <f t="shared" si="3"/>
        <v>7.5138680558734641E-2</v>
      </c>
    </row>
    <row r="93" spans="1:9" x14ac:dyDescent="0.2">
      <c r="A93" s="2">
        <v>0.175757423</v>
      </c>
      <c r="B93" s="2">
        <v>4.7976493100000003E-5</v>
      </c>
      <c r="C93" s="2"/>
      <c r="D93" s="2"/>
      <c r="H93" s="2">
        <f t="shared" si="2"/>
        <v>4.4622394964969687E-5</v>
      </c>
      <c r="I93" s="2">
        <f t="shared" si="3"/>
        <v>6.9911281927988941E-2</v>
      </c>
    </row>
    <row r="94" spans="1:9" x14ac:dyDescent="0.2">
      <c r="A94" s="2">
        <v>0.177777618</v>
      </c>
      <c r="B94" s="2">
        <v>4.3965737899999997E-5</v>
      </c>
      <c r="C94" s="2"/>
      <c r="D94" s="2"/>
      <c r="H94" s="2">
        <f t="shared" si="2"/>
        <v>4.1123811161784192E-5</v>
      </c>
      <c r="I94" s="2">
        <f t="shared" si="3"/>
        <v>6.4639577861282882E-2</v>
      </c>
    </row>
    <row r="95" spans="1:9" x14ac:dyDescent="0.2">
      <c r="A95" s="2">
        <v>0.179797813</v>
      </c>
      <c r="B95" s="2">
        <v>3.99549826E-5</v>
      </c>
      <c r="C95" s="2"/>
      <c r="D95" s="2"/>
      <c r="H95" s="2">
        <f t="shared" si="2"/>
        <v>3.7585243647302122E-5</v>
      </c>
      <c r="I95" s="2">
        <f t="shared" si="3"/>
        <v>5.9310223618965548E-2</v>
      </c>
    </row>
    <row r="96" spans="1:9" x14ac:dyDescent="0.2">
      <c r="A96" s="2">
        <v>0.181818008</v>
      </c>
      <c r="B96" s="2">
        <v>3.5949378799999998E-5</v>
      </c>
      <c r="C96" s="2"/>
      <c r="D96" s="2"/>
      <c r="H96" s="2">
        <f t="shared" si="2"/>
        <v>3.4006692421523573E-5</v>
      </c>
      <c r="I96" s="2">
        <f t="shared" si="3"/>
        <v>5.4039497852920462E-2</v>
      </c>
    </row>
    <row r="97" spans="1:10" x14ac:dyDescent="0.2">
      <c r="A97" s="2">
        <v>0.18383820400000001</v>
      </c>
      <c r="B97" s="2">
        <v>3.1957148200000001E-5</v>
      </c>
      <c r="C97" s="2"/>
      <c r="D97" s="2"/>
      <c r="H97" s="2">
        <f t="shared" si="2"/>
        <v>3.0388155683371408E-5</v>
      </c>
      <c r="I97" s="2">
        <f t="shared" si="3"/>
        <v>4.909676253992503E-2</v>
      </c>
    </row>
    <row r="98" spans="1:10" x14ac:dyDescent="0.2">
      <c r="A98" s="2">
        <v>0.18585839900000001</v>
      </c>
      <c r="B98" s="2">
        <v>2.7962565599999999E-5</v>
      </c>
      <c r="C98" s="2"/>
      <c r="D98" s="2"/>
      <c r="H98" s="2">
        <f t="shared" si="2"/>
        <v>2.6729637015207735E-5</v>
      </c>
      <c r="I98" s="2">
        <f t="shared" si="3"/>
        <v>4.4092112377280029E-2</v>
      </c>
    </row>
    <row r="99" spans="1:10" x14ac:dyDescent="0.2">
      <c r="A99" s="2">
        <v>0.18787859400000001</v>
      </c>
      <c r="B99" s="2">
        <v>2.3967979400000001E-5</v>
      </c>
      <c r="C99" s="2"/>
      <c r="D99" s="2"/>
      <c r="H99" s="2">
        <f t="shared" si="2"/>
        <v>2.3031134635747565E-5</v>
      </c>
      <c r="I99" s="2">
        <f t="shared" si="3"/>
        <v>3.9087348525192557E-2</v>
      </c>
    </row>
    <row r="100" spans="1:10" x14ac:dyDescent="0.2">
      <c r="A100" s="2">
        <v>0.18989878900000001</v>
      </c>
      <c r="B100" s="2">
        <v>1.9973395000000001E-5</v>
      </c>
      <c r="C100" s="2"/>
      <c r="D100" s="2"/>
      <c r="H100" s="2">
        <f t="shared" si="2"/>
        <v>1.9292648544990814E-5</v>
      </c>
      <c r="I100" s="2">
        <f t="shared" si="3"/>
        <v>3.4082661210534645E-2</v>
      </c>
    </row>
    <row r="101" spans="1:10" x14ac:dyDescent="0.2">
      <c r="A101" s="2">
        <v>0.19191898399999999</v>
      </c>
      <c r="B101" s="2">
        <v>1.59788087E-5</v>
      </c>
      <c r="C101" s="2"/>
      <c r="D101" s="2"/>
      <c r="H101" s="2">
        <f t="shared" si="2"/>
        <v>1.5514178742937634E-5</v>
      </c>
      <c r="I101" s="2">
        <f t="shared" si="3"/>
        <v>2.9077884702528926E-2</v>
      </c>
    </row>
    <row r="102" spans="1:10" x14ac:dyDescent="0.2">
      <c r="A102" s="2">
        <v>0.19393917899999999</v>
      </c>
      <c r="B102" s="2">
        <v>1.19842243E-5</v>
      </c>
      <c r="C102" s="2"/>
      <c r="D102" s="2"/>
      <c r="H102" s="2">
        <f t="shared" si="2"/>
        <v>1.1695725229587849E-5</v>
      </c>
      <c r="I102" s="2">
        <f t="shared" si="3"/>
        <v>2.407323688126824E-2</v>
      </c>
    </row>
    <row r="103" spans="1:10" x14ac:dyDescent="0.2">
      <c r="A103" s="2">
        <v>0.19595937399999999</v>
      </c>
      <c r="B103" s="2">
        <v>7.9896399299999995E-6</v>
      </c>
      <c r="C103" s="2"/>
      <c r="D103" s="2"/>
      <c r="H103" s="2">
        <f t="shared" si="2"/>
        <v>7.8372880049415047E-6</v>
      </c>
      <c r="I103" s="2">
        <f t="shared" si="3"/>
        <v>1.9068684745908799E-2</v>
      </c>
    </row>
    <row r="104" spans="1:10" x14ac:dyDescent="0.2">
      <c r="A104" s="2">
        <v>0.19797956899999999</v>
      </c>
      <c r="B104" s="2">
        <v>3.9950559800000001E-6</v>
      </c>
      <c r="C104" s="2"/>
      <c r="D104" s="2"/>
      <c r="H104" s="2">
        <f t="shared" si="2"/>
        <v>3.9388670689986426E-6</v>
      </c>
      <c r="I104" s="2">
        <f>ABS(H104-B104)/B104</f>
        <v>1.406461168069977E-2</v>
      </c>
    </row>
    <row r="105" spans="1:10" x14ac:dyDescent="0.2">
      <c r="A105" s="2">
        <v>0.199999765</v>
      </c>
      <c r="B105" s="2">
        <v>0</v>
      </c>
      <c r="C105" s="2"/>
      <c r="D105" s="2"/>
      <c r="E105" s="3"/>
      <c r="H105" s="2">
        <f t="shared" si="2"/>
        <v>4.6046234614829459E-10</v>
      </c>
      <c r="I105" s="2" t="e">
        <f t="shared" si="3"/>
        <v>#DIV/0!</v>
      </c>
      <c r="J105" s="3">
        <f>AVERAGE(I60:I103)</f>
        <v>7.0484774313050683E-2</v>
      </c>
    </row>
    <row r="1048576" spans="4:4" x14ac:dyDescent="0.2">
      <c r="D1048576" s="1" t="e">
        <f>AVERAGE(D1:D1048575)</f>
        <v>#DIV/0!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DB9D2-3C6F-40D5-AD95-226505CA0685}">
  <dimension ref="A1:J1048576"/>
  <sheetViews>
    <sheetView zoomScaleNormal="100" workbookViewId="0">
      <selection activeCell="B6" sqref="B6:B105"/>
    </sheetView>
  </sheetViews>
  <sheetFormatPr defaultRowHeight="14.25" x14ac:dyDescent="0.2"/>
  <cols>
    <col min="1" max="1" width="24" style="1" customWidth="1"/>
    <col min="2" max="2" width="29.875" style="1" customWidth="1"/>
    <col min="3" max="3" width="28" style="1" customWidth="1"/>
    <col min="4" max="4" width="9" style="1"/>
    <col min="5" max="5" width="8.875" style="1" customWidth="1"/>
    <col min="6" max="16384" width="9" style="1"/>
  </cols>
  <sheetData>
    <row r="1" spans="1:9" x14ac:dyDescent="0.2">
      <c r="A1" s="1" t="s">
        <v>0</v>
      </c>
    </row>
    <row r="2" spans="1:9" x14ac:dyDescent="0.2">
      <c r="A2" s="1" t="s">
        <v>1</v>
      </c>
    </row>
    <row r="3" spans="1:9" x14ac:dyDescent="0.2">
      <c r="B3" s="1" t="s">
        <v>2</v>
      </c>
      <c r="C3" s="2">
        <f>B6</f>
        <v>1.9633425099999999E-4</v>
      </c>
    </row>
    <row r="4" spans="1:9" x14ac:dyDescent="0.2">
      <c r="A4" s="1" t="s">
        <v>3</v>
      </c>
    </row>
    <row r="5" spans="1:9" x14ac:dyDescent="0.2">
      <c r="A5" s="1" t="s">
        <v>4</v>
      </c>
      <c r="B5" s="1" t="s">
        <v>7</v>
      </c>
      <c r="H5" s="1" t="s">
        <v>6</v>
      </c>
      <c r="I5" s="1" t="s">
        <v>5</v>
      </c>
    </row>
    <row r="6" spans="1:9" x14ac:dyDescent="0.2">
      <c r="A6" s="2">
        <v>0</v>
      </c>
      <c r="B6" s="2">
        <v>1.9633425099999999E-4</v>
      </c>
      <c r="C6" s="2"/>
      <c r="D6" s="2"/>
      <c r="H6" s="2">
        <f t="shared" ref="H6:H69" si="0">$C$3*(1-(A6/0.2)^2)</f>
        <v>1.9633425099999999E-4</v>
      </c>
      <c r="I6" s="2">
        <f t="shared" ref="I6:I69" si="1">ABS(H6-B6)/B6</f>
        <v>0</v>
      </c>
    </row>
    <row r="7" spans="1:9" x14ac:dyDescent="0.2">
      <c r="A7" s="2">
        <v>2.02020211E-3</v>
      </c>
      <c r="B7" s="2">
        <v>1.96336827E-4</v>
      </c>
      <c r="C7" s="2"/>
      <c r="D7" s="2"/>
      <c r="H7" s="2">
        <f t="shared" si="0"/>
        <v>1.963142189350623E-4</v>
      </c>
      <c r="I7" s="2">
        <f t="shared" si="1"/>
        <v>1.151493852841823E-4</v>
      </c>
    </row>
    <row r="8" spans="1:9" x14ac:dyDescent="0.2">
      <c r="A8" s="2">
        <v>4.04040422E-3</v>
      </c>
      <c r="B8" s="2">
        <v>1.9629059499999999E-4</v>
      </c>
      <c r="C8" s="2"/>
      <c r="D8" s="2"/>
      <c r="H8" s="2">
        <f t="shared" si="0"/>
        <v>1.9625412274024932E-4</v>
      </c>
      <c r="I8" s="2">
        <f t="shared" si="1"/>
        <v>1.8580747463051799E-4</v>
      </c>
    </row>
    <row r="9" spans="1:9" x14ac:dyDescent="0.2">
      <c r="A9" s="2">
        <v>6.06060633E-3</v>
      </c>
      <c r="B9" s="2">
        <v>1.9619372300000001E-4</v>
      </c>
      <c r="C9" s="2"/>
      <c r="D9" s="2"/>
      <c r="H9" s="2">
        <f t="shared" si="0"/>
        <v>1.9615396241556095E-4</v>
      </c>
      <c r="I9" s="2">
        <f t="shared" si="1"/>
        <v>2.0265981923928454E-4</v>
      </c>
    </row>
    <row r="10" spans="1:9" x14ac:dyDescent="0.2">
      <c r="A10" s="2">
        <v>8.0808084499999992E-3</v>
      </c>
      <c r="B10" s="2">
        <v>1.9607688600000001E-4</v>
      </c>
      <c r="C10" s="2"/>
      <c r="D10" s="2"/>
      <c r="H10" s="2">
        <f t="shared" si="0"/>
        <v>1.9601373796020397E-4</v>
      </c>
      <c r="I10" s="2">
        <f t="shared" si="1"/>
        <v>3.2205754122411608E-4</v>
      </c>
    </row>
    <row r="11" spans="1:9" x14ac:dyDescent="0.2">
      <c r="A11" s="2">
        <v>1.0101011E-2</v>
      </c>
      <c r="B11" s="2">
        <v>1.9595628E-4</v>
      </c>
      <c r="C11" s="2"/>
      <c r="D11" s="2"/>
      <c r="H11" s="2">
        <f t="shared" si="0"/>
        <v>1.9583344933193678E-4</v>
      </c>
      <c r="I11" s="2">
        <f t="shared" si="1"/>
        <v>6.2682690273167373E-4</v>
      </c>
    </row>
    <row r="12" spans="1:9" x14ac:dyDescent="0.2">
      <c r="A12" s="2">
        <v>1.21212136E-2</v>
      </c>
      <c r="B12" s="2">
        <v>1.9582719000000001E-4</v>
      </c>
      <c r="C12" s="2"/>
      <c r="D12" s="2"/>
      <c r="H12" s="2">
        <f t="shared" si="0"/>
        <v>1.9561309655039279E-4</v>
      </c>
      <c r="I12" s="2">
        <f t="shared" si="1"/>
        <v>1.0932774432764873E-3</v>
      </c>
    </row>
    <row r="13" spans="1:9" x14ac:dyDescent="0.2">
      <c r="A13" s="2">
        <v>1.41414162E-2</v>
      </c>
      <c r="B13" s="2">
        <v>1.9569128899999999E-4</v>
      </c>
      <c r="C13" s="2"/>
      <c r="D13" s="2"/>
      <c r="H13" s="2">
        <f t="shared" si="0"/>
        <v>1.9535267961953834E-4</v>
      </c>
      <c r="I13" s="2">
        <f t="shared" si="1"/>
        <v>1.7303242376908007E-3</v>
      </c>
    </row>
    <row r="14" spans="1:9" x14ac:dyDescent="0.2">
      <c r="A14" s="2">
        <v>1.6161618799999999E-2</v>
      </c>
      <c r="B14" s="2">
        <v>1.9549101100000001E-4</v>
      </c>
      <c r="C14" s="2"/>
      <c r="D14" s="2"/>
      <c r="H14" s="2">
        <f t="shared" si="0"/>
        <v>1.9505219853937345E-4</v>
      </c>
      <c r="I14" s="2">
        <f t="shared" si="1"/>
        <v>2.2446682248042867E-3</v>
      </c>
    </row>
    <row r="15" spans="1:9" x14ac:dyDescent="0.2">
      <c r="A15" s="2">
        <v>1.8181821300000001E-2</v>
      </c>
      <c r="B15" s="2">
        <v>1.9523721100000001E-4</v>
      </c>
      <c r="C15" s="2"/>
      <c r="D15" s="2"/>
      <c r="H15" s="2">
        <f t="shared" si="0"/>
        <v>1.9471165332774667E-4</v>
      </c>
      <c r="I15" s="2">
        <f t="shared" si="1"/>
        <v>2.691892951970852E-3</v>
      </c>
    </row>
    <row r="16" spans="1:9" x14ac:dyDescent="0.2">
      <c r="A16" s="2">
        <v>2.0202023900000001E-2</v>
      </c>
      <c r="B16" s="2">
        <v>1.94963592E-4</v>
      </c>
      <c r="C16" s="2"/>
      <c r="D16" s="2"/>
      <c r="H16" s="2">
        <f t="shared" si="0"/>
        <v>1.9433104395094402E-4</v>
      </c>
      <c r="I16" s="2">
        <f t="shared" si="1"/>
        <v>3.2444419112671219E-3</v>
      </c>
    </row>
    <row r="17" spans="1:9" x14ac:dyDescent="0.2">
      <c r="A17" s="2">
        <v>2.2222226500000001E-2</v>
      </c>
      <c r="B17" s="2">
        <v>1.94682245E-4</v>
      </c>
      <c r="C17" s="2"/>
      <c r="D17" s="2"/>
      <c r="H17" s="2">
        <f t="shared" si="0"/>
        <v>1.9391037042483094E-4</v>
      </c>
      <c r="I17" s="2">
        <f t="shared" si="1"/>
        <v>3.9647918338370485E-3</v>
      </c>
    </row>
    <row r="18" spans="1:9" x14ac:dyDescent="0.2">
      <c r="A18" s="2">
        <v>2.4242429100000001E-2</v>
      </c>
      <c r="B18" s="2">
        <v>1.94395368E-4</v>
      </c>
      <c r="C18" s="2"/>
      <c r="D18" s="2"/>
      <c r="H18" s="2">
        <f t="shared" si="0"/>
        <v>1.9344963274940739E-4</v>
      </c>
      <c r="I18" s="2">
        <f t="shared" si="1"/>
        <v>4.8650091837199169E-3</v>
      </c>
    </row>
    <row r="19" spans="1:9" x14ac:dyDescent="0.2">
      <c r="A19" s="2">
        <v>2.6262631599999999E-2</v>
      </c>
      <c r="B19" s="2">
        <v>1.9406234799999999E-4</v>
      </c>
      <c r="C19" s="2"/>
      <c r="D19" s="2"/>
      <c r="H19" s="2">
        <f t="shared" si="0"/>
        <v>1.9294883095045468E-4</v>
      </c>
      <c r="I19" s="2">
        <f t="shared" si="1"/>
        <v>5.7379345402195714E-3</v>
      </c>
    </row>
    <row r="20" spans="1:9" x14ac:dyDescent="0.2">
      <c r="A20" s="2">
        <v>2.8282834199999999E-2</v>
      </c>
      <c r="B20" s="2">
        <v>1.93708707E-4</v>
      </c>
      <c r="C20" s="2"/>
      <c r="D20" s="2"/>
      <c r="H20" s="2">
        <f t="shared" si="0"/>
        <v>1.9240796497839338E-4</v>
      </c>
      <c r="I20" s="2">
        <f t="shared" si="1"/>
        <v>6.7149383306070254E-3</v>
      </c>
    </row>
    <row r="21" spans="1:9" x14ac:dyDescent="0.2">
      <c r="A21" s="2">
        <v>3.0303036799999999E-2</v>
      </c>
      <c r="B21" s="2">
        <v>1.9333120099999999E-4</v>
      </c>
      <c r="C21" s="2"/>
      <c r="D21" s="2"/>
      <c r="H21" s="2">
        <f t="shared" si="0"/>
        <v>1.9182703485702167E-4</v>
      </c>
      <c r="I21" s="2">
        <f t="shared" si="1"/>
        <v>7.7802555159129571E-3</v>
      </c>
    </row>
    <row r="22" spans="1:9" x14ac:dyDescent="0.2">
      <c r="A22" s="2">
        <v>3.2323237499999997E-2</v>
      </c>
      <c r="B22" s="2">
        <v>1.9288134400000001E-4</v>
      </c>
      <c r="C22" s="2"/>
      <c r="D22" s="2"/>
      <c r="H22" s="2">
        <f t="shared" si="0"/>
        <v>1.9120604118922458E-4</v>
      </c>
      <c r="I22" s="2">
        <f t="shared" si="1"/>
        <v>8.6856653735024967E-3</v>
      </c>
    </row>
    <row r="23" spans="1:9" x14ac:dyDescent="0.2">
      <c r="A23" s="2">
        <v>3.4343440099999997E-2</v>
      </c>
      <c r="B23" s="2">
        <v>1.9242284200000001E-4</v>
      </c>
      <c r="C23" s="2"/>
      <c r="D23" s="2"/>
      <c r="H23" s="2">
        <f t="shared" si="0"/>
        <v>1.9054498280691228E-4</v>
      </c>
      <c r="I23" s="2">
        <f t="shared" si="1"/>
        <v>9.7590243110936142E-3</v>
      </c>
    </row>
    <row r="24" spans="1:9" x14ac:dyDescent="0.2">
      <c r="A24" s="2">
        <v>3.6363642699999997E-2</v>
      </c>
      <c r="B24" s="2">
        <v>1.919364E-4</v>
      </c>
      <c r="C24" s="2"/>
      <c r="D24" s="2"/>
      <c r="H24" s="2">
        <f t="shared" si="0"/>
        <v>1.8984386027528951E-4</v>
      </c>
      <c r="I24" s="2">
        <f t="shared" si="1"/>
        <v>1.0902255771758183E-2</v>
      </c>
    </row>
    <row r="25" spans="1:9" x14ac:dyDescent="0.2">
      <c r="A25" s="2">
        <v>3.8383845200000002E-2</v>
      </c>
      <c r="B25" s="2">
        <v>1.9144993E-4</v>
      </c>
      <c r="C25" s="2"/>
      <c r="D25" s="2"/>
      <c r="H25" s="2">
        <f t="shared" si="0"/>
        <v>1.8910267363203662E-4</v>
      </c>
      <c r="I25" s="2">
        <f t="shared" si="1"/>
        <v>1.2260419045143451E-2</v>
      </c>
    </row>
    <row r="26" spans="1:9" x14ac:dyDescent="0.2">
      <c r="A26" s="2">
        <v>4.0404047800000002E-2</v>
      </c>
      <c r="B26" s="2">
        <v>1.90920575E-4</v>
      </c>
      <c r="C26" s="2"/>
      <c r="D26" s="2"/>
      <c r="H26" s="2">
        <f t="shared" si="0"/>
        <v>1.883214228037761E-4</v>
      </c>
      <c r="I26" s="2">
        <f t="shared" si="1"/>
        <v>1.3613787807961011E-2</v>
      </c>
    </row>
    <row r="27" spans="1:9" x14ac:dyDescent="0.2">
      <c r="A27" s="2">
        <v>4.2424250400000002E-2</v>
      </c>
      <c r="B27" s="2">
        <v>1.90269682E-4</v>
      </c>
      <c r="C27" s="2"/>
      <c r="D27" s="2"/>
      <c r="H27" s="2">
        <f t="shared" si="0"/>
        <v>1.8750010782620514E-4</v>
      </c>
      <c r="I27" s="2">
        <f t="shared" si="1"/>
        <v>1.4556045633139112E-2</v>
      </c>
    </row>
    <row r="28" spans="1:9" x14ac:dyDescent="0.2">
      <c r="A28" s="2">
        <v>4.4444453000000002E-2</v>
      </c>
      <c r="B28" s="2">
        <v>1.8956244500000001E-4</v>
      </c>
      <c r="C28" s="2"/>
      <c r="D28" s="2"/>
      <c r="H28" s="2">
        <f t="shared" si="0"/>
        <v>1.8663872869932377E-4</v>
      </c>
      <c r="I28" s="2">
        <f t="shared" si="1"/>
        <v>1.5423499631882481E-2</v>
      </c>
    </row>
    <row r="29" spans="1:9" x14ac:dyDescent="0.2">
      <c r="A29" s="2">
        <v>4.64646555E-2</v>
      </c>
      <c r="B29" s="2">
        <v>1.88855192E-4</v>
      </c>
      <c r="C29" s="2"/>
      <c r="D29" s="2"/>
      <c r="H29" s="2">
        <f t="shared" si="0"/>
        <v>1.8573728546874492E-4</v>
      </c>
      <c r="I29" s="2">
        <f t="shared" si="1"/>
        <v>1.6509509207748352E-2</v>
      </c>
    </row>
    <row r="30" spans="1:9" x14ac:dyDescent="0.2">
      <c r="A30" s="2">
        <v>4.84848581E-2</v>
      </c>
      <c r="B30" s="2">
        <v>1.8813708399999999E-4</v>
      </c>
      <c r="C30" s="2"/>
      <c r="D30" s="2"/>
      <c r="H30" s="2">
        <f t="shared" si="0"/>
        <v>1.8479577804522576E-4</v>
      </c>
      <c r="I30" s="2">
        <f t="shared" si="1"/>
        <v>1.7759953985330357E-2</v>
      </c>
    </row>
    <row r="31" spans="1:9" x14ac:dyDescent="0.2">
      <c r="A31" s="2">
        <v>5.05050607E-2</v>
      </c>
      <c r="B31" s="2">
        <v>1.87391575E-4</v>
      </c>
      <c r="C31" s="2"/>
      <c r="D31" s="2"/>
      <c r="H31" s="2">
        <f t="shared" si="0"/>
        <v>1.838142064723962E-4</v>
      </c>
      <c r="I31" s="2">
        <f t="shared" si="1"/>
        <v>1.9090338120077179E-2</v>
      </c>
    </row>
    <row r="32" spans="1:9" x14ac:dyDescent="0.2">
      <c r="A32" s="2">
        <v>5.25252633E-2</v>
      </c>
      <c r="B32" s="2">
        <v>1.8664603699999999E-4</v>
      </c>
      <c r="C32" s="2"/>
      <c r="D32" s="2"/>
      <c r="H32" s="2">
        <f t="shared" si="0"/>
        <v>1.8279257075025617E-4</v>
      </c>
      <c r="I32" s="2">
        <f t="shared" si="1"/>
        <v>2.0645850893388194E-2</v>
      </c>
    </row>
    <row r="33" spans="1:9" x14ac:dyDescent="0.2">
      <c r="A33" s="2">
        <v>5.4545465899999999E-2</v>
      </c>
      <c r="B33" s="2">
        <v>1.8584905799999999E-4</v>
      </c>
      <c r="C33" s="2"/>
      <c r="D33" s="2"/>
      <c r="H33" s="2">
        <f t="shared" si="0"/>
        <v>1.8173087087880566E-4</v>
      </c>
      <c r="I33" s="2">
        <f t="shared" si="1"/>
        <v>2.2158773175994951E-2</v>
      </c>
    </row>
    <row r="34" spans="1:9" x14ac:dyDescent="0.2">
      <c r="A34" s="2">
        <v>5.6565668399999998E-2</v>
      </c>
      <c r="B34" s="2">
        <v>1.8497460399999999E-4</v>
      </c>
      <c r="C34" s="2"/>
      <c r="D34" s="2"/>
      <c r="H34" s="2">
        <f t="shared" si="0"/>
        <v>1.8062910691357361E-4</v>
      </c>
      <c r="I34" s="2">
        <f t="shared" si="1"/>
        <v>2.349239837500278E-2</v>
      </c>
    </row>
    <row r="35" spans="1:9" x14ac:dyDescent="0.2">
      <c r="A35" s="2">
        <v>5.8585870999999998E-2</v>
      </c>
      <c r="B35" s="2">
        <v>1.84100631E-4</v>
      </c>
      <c r="C35" s="2"/>
      <c r="D35" s="2"/>
      <c r="H35" s="2">
        <f t="shared" si="0"/>
        <v>1.7948727874548539E-4</v>
      </c>
      <c r="I35" s="2">
        <f t="shared" si="1"/>
        <v>2.5058861718483795E-2</v>
      </c>
    </row>
    <row r="36" spans="1:9" x14ac:dyDescent="0.2">
      <c r="A36" s="2">
        <v>6.0606073599999997E-2</v>
      </c>
      <c r="B36" s="2">
        <v>1.8322667200000001E-4</v>
      </c>
      <c r="C36" s="2"/>
      <c r="D36" s="2"/>
      <c r="H36" s="2">
        <f t="shared" si="0"/>
        <v>1.7830538642808671E-4</v>
      </c>
      <c r="I36" s="2">
        <f t="shared" si="1"/>
        <v>2.6859002121226654E-2</v>
      </c>
    </row>
    <row r="37" spans="1:9" x14ac:dyDescent="0.2">
      <c r="A37" s="2">
        <v>6.2626272400000002E-2</v>
      </c>
      <c r="B37" s="2">
        <v>1.82320509E-4</v>
      </c>
      <c r="C37" s="2"/>
      <c r="D37" s="2"/>
      <c r="H37" s="2">
        <f t="shared" si="0"/>
        <v>1.7708343229755729E-4</v>
      </c>
      <c r="I37" s="2">
        <f t="shared" si="1"/>
        <v>2.872456165884615E-2</v>
      </c>
    </row>
    <row r="38" spans="1:9" x14ac:dyDescent="0.2">
      <c r="A38" s="2">
        <v>6.4646474999999995E-2</v>
      </c>
      <c r="B38" s="2">
        <v>1.81387863E-4</v>
      </c>
      <c r="C38" s="2"/>
      <c r="D38" s="2"/>
      <c r="H38" s="2">
        <f t="shared" si="0"/>
        <v>1.7582141175689832E-4</v>
      </c>
      <c r="I38" s="2">
        <f t="shared" si="1"/>
        <v>3.0688113035995553E-2</v>
      </c>
    </row>
    <row r="39" spans="1:9" x14ac:dyDescent="0.2">
      <c r="A39" s="2">
        <v>6.6666677600000002E-2</v>
      </c>
      <c r="B39" s="2">
        <v>1.8035977000000001E-4</v>
      </c>
      <c r="C39" s="2"/>
      <c r="D39" s="2"/>
      <c r="H39" s="2">
        <f t="shared" si="0"/>
        <v>1.7451932706692895E-4</v>
      </c>
      <c r="I39" s="2">
        <f t="shared" si="1"/>
        <v>3.2382182196567806E-2</v>
      </c>
    </row>
    <row r="40" spans="1:9" x14ac:dyDescent="0.2">
      <c r="A40" s="2">
        <v>6.8686880199999995E-2</v>
      </c>
      <c r="B40" s="2">
        <v>1.7912099399999999E-4</v>
      </c>
      <c r="C40" s="2"/>
      <c r="D40" s="2"/>
      <c r="H40" s="2">
        <f t="shared" si="0"/>
        <v>1.7317717822764908E-4</v>
      </c>
      <c r="I40" s="2">
        <f t="shared" si="1"/>
        <v>3.3183244686275634E-2</v>
      </c>
    </row>
    <row r="41" spans="1:9" x14ac:dyDescent="0.2">
      <c r="A41" s="2">
        <v>7.0707082700000007E-2</v>
      </c>
      <c r="B41" s="2">
        <v>1.7789841500000001E-4</v>
      </c>
      <c r="C41" s="2"/>
      <c r="D41" s="2"/>
      <c r="H41" s="2">
        <f t="shared" si="0"/>
        <v>1.7179496530846989E-4</v>
      </c>
      <c r="I41" s="2">
        <f t="shared" si="1"/>
        <v>3.4308623219212561E-2</v>
      </c>
    </row>
    <row r="42" spans="1:9" x14ac:dyDescent="0.2">
      <c r="A42" s="2">
        <v>7.27272853E-2</v>
      </c>
      <c r="B42" s="2">
        <v>1.7667583599999999E-4</v>
      </c>
      <c r="C42" s="2"/>
      <c r="D42" s="2"/>
      <c r="H42" s="2">
        <f t="shared" si="0"/>
        <v>1.703726881725523E-4</v>
      </c>
      <c r="I42" s="2">
        <f t="shared" si="1"/>
        <v>3.5676343580158268E-2</v>
      </c>
    </row>
    <row r="43" spans="1:9" x14ac:dyDescent="0.2">
      <c r="A43" s="2">
        <v>7.4747487900000006E-2</v>
      </c>
      <c r="B43" s="2">
        <v>1.75453271E-4</v>
      </c>
      <c r="C43" s="2"/>
      <c r="D43" s="2"/>
      <c r="H43" s="2">
        <f t="shared" si="0"/>
        <v>1.6891034688732427E-4</v>
      </c>
      <c r="I43" s="2">
        <f t="shared" si="1"/>
        <v>3.7291548201889825E-2</v>
      </c>
    </row>
    <row r="44" spans="1:9" x14ac:dyDescent="0.2">
      <c r="A44" s="2">
        <v>7.6767690499999999E-2</v>
      </c>
      <c r="B44" s="2">
        <v>1.7421625699999999E-4</v>
      </c>
      <c r="C44" s="2"/>
      <c r="D44" s="2"/>
      <c r="H44" s="2">
        <f t="shared" si="0"/>
        <v>1.6740794145278577E-4</v>
      </c>
      <c r="I44" s="2">
        <f t="shared" si="1"/>
        <v>3.9079679844196281E-2</v>
      </c>
    </row>
    <row r="45" spans="1:9" x14ac:dyDescent="0.2">
      <c r="A45" s="2">
        <v>7.8787893100000006E-2</v>
      </c>
      <c r="B45" s="2">
        <v>1.729418E-4</v>
      </c>
      <c r="C45" s="2"/>
      <c r="D45" s="2"/>
      <c r="H45" s="2">
        <f t="shared" si="0"/>
        <v>1.6586547186893684E-4</v>
      </c>
      <c r="I45" s="2">
        <f t="shared" si="1"/>
        <v>4.0917396089685421E-2</v>
      </c>
    </row>
    <row r="46" spans="1:9" x14ac:dyDescent="0.2">
      <c r="A46" s="2">
        <v>8.0808095600000004E-2</v>
      </c>
      <c r="B46" s="2">
        <v>1.71430889E-4</v>
      </c>
      <c r="C46" s="2"/>
      <c r="D46" s="2"/>
      <c r="H46" s="2">
        <f t="shared" si="0"/>
        <v>1.6428293821510443E-4</v>
      </c>
      <c r="I46" s="2">
        <f t="shared" si="1"/>
        <v>4.1695815885873261E-2</v>
      </c>
    </row>
    <row r="47" spans="1:9" x14ac:dyDescent="0.2">
      <c r="A47" s="2">
        <v>8.2828298199999997E-2</v>
      </c>
      <c r="B47" s="2">
        <v>1.7005944400000001E-4</v>
      </c>
      <c r="C47" s="2"/>
      <c r="D47" s="2"/>
      <c r="H47" s="2">
        <f t="shared" si="0"/>
        <v>1.6266034033461776E-4</v>
      </c>
      <c r="I47" s="2">
        <f t="shared" si="1"/>
        <v>4.3508925416586929E-2</v>
      </c>
    </row>
    <row r="48" spans="1:9" x14ac:dyDescent="0.2">
      <c r="A48" s="2">
        <v>8.4848500800000004E-2</v>
      </c>
      <c r="B48" s="2">
        <v>1.68735161E-4</v>
      </c>
      <c r="C48" s="2"/>
      <c r="D48" s="2"/>
      <c r="H48" s="2">
        <f t="shared" si="0"/>
        <v>1.6099767830482064E-4</v>
      </c>
      <c r="I48" s="2">
        <f t="shared" si="1"/>
        <v>4.5855781624431886E-2</v>
      </c>
    </row>
    <row r="49" spans="1:9" x14ac:dyDescent="0.2">
      <c r="A49" s="2">
        <v>8.6868703399999997E-2</v>
      </c>
      <c r="B49" s="2">
        <v>1.6741084999999999E-4</v>
      </c>
      <c r="C49" s="2"/>
      <c r="D49" s="2"/>
      <c r="H49" s="2">
        <f t="shared" si="0"/>
        <v>1.5929495212571308E-4</v>
      </c>
      <c r="I49" s="2">
        <f t="shared" si="1"/>
        <v>4.8478924002159418E-2</v>
      </c>
    </row>
    <row r="50" spans="1:9" x14ac:dyDescent="0.2">
      <c r="A50" s="2">
        <v>8.8888905899999995E-2</v>
      </c>
      <c r="B50" s="2">
        <v>1.65916266E-4</v>
      </c>
      <c r="C50" s="2"/>
      <c r="D50" s="2"/>
      <c r="H50" s="2">
        <f t="shared" si="0"/>
        <v>1.5755216188455474E-4</v>
      </c>
      <c r="I50" s="2">
        <f t="shared" si="1"/>
        <v>5.0411598073483999E-2</v>
      </c>
    </row>
    <row r="51" spans="1:9" x14ac:dyDescent="0.2">
      <c r="A51" s="2">
        <v>9.0909108500000002E-2</v>
      </c>
      <c r="B51" s="2">
        <v>1.6442465100000001E-4</v>
      </c>
      <c r="C51" s="2"/>
      <c r="D51" s="2"/>
      <c r="H51" s="2">
        <f t="shared" si="0"/>
        <v>1.5576930740880939E-4</v>
      </c>
      <c r="I51" s="2">
        <f t="shared" si="1"/>
        <v>5.2640182226633511E-2</v>
      </c>
    </row>
    <row r="52" spans="1:9" x14ac:dyDescent="0.2">
      <c r="A52" s="2">
        <v>9.2929311099999995E-2</v>
      </c>
      <c r="B52" s="2">
        <v>1.6269090700000001E-4</v>
      </c>
      <c r="C52" s="2"/>
      <c r="D52" s="2"/>
      <c r="H52" s="2">
        <f t="shared" si="0"/>
        <v>1.5394638878375364E-4</v>
      </c>
      <c r="I52" s="2">
        <f t="shared" si="1"/>
        <v>5.37492744830931E-2</v>
      </c>
    </row>
    <row r="53" spans="1:9" x14ac:dyDescent="0.2">
      <c r="A53" s="2">
        <v>9.4949513700000002E-2</v>
      </c>
      <c r="B53" s="2">
        <v>1.6082561300000001E-4</v>
      </c>
      <c r="C53" s="2"/>
      <c r="D53" s="2"/>
      <c r="H53" s="2">
        <f t="shared" si="0"/>
        <v>1.5208340600938742E-4</v>
      </c>
      <c r="I53" s="2">
        <f t="shared" si="1"/>
        <v>5.4358300444423545E-2</v>
      </c>
    </row>
    <row r="54" spans="1:9" x14ac:dyDescent="0.2">
      <c r="A54" s="2">
        <v>9.6969716299999995E-2</v>
      </c>
      <c r="B54" s="2">
        <v>1.58967872E-4</v>
      </c>
      <c r="C54" s="2"/>
      <c r="D54" s="2"/>
      <c r="H54" s="2">
        <f t="shared" si="0"/>
        <v>1.5018035908571077E-4</v>
      </c>
      <c r="I54" s="2">
        <f t="shared" si="1"/>
        <v>5.5278546562472886E-2</v>
      </c>
    </row>
    <row r="55" spans="1:9" x14ac:dyDescent="0.2">
      <c r="A55" s="2">
        <v>9.8989918800000007E-2</v>
      </c>
      <c r="B55" s="2">
        <v>1.57174596E-4</v>
      </c>
      <c r="C55" s="2"/>
      <c r="D55" s="2"/>
      <c r="H55" s="2">
        <f t="shared" si="0"/>
        <v>1.482372481098992E-4</v>
      </c>
      <c r="I55" s="2">
        <f t="shared" si="1"/>
        <v>5.6862547240781838E-2</v>
      </c>
    </row>
    <row r="56" spans="1:9" x14ac:dyDescent="0.2">
      <c r="A56" s="2">
        <v>0.10101012099999999</v>
      </c>
      <c r="B56" s="2">
        <v>1.5538620900000001E-4</v>
      </c>
      <c r="C56" s="2"/>
      <c r="D56" s="2"/>
      <c r="H56" s="2">
        <f t="shared" si="0"/>
        <v>1.4625407328621972E-4</v>
      </c>
      <c r="I56" s="2">
        <f t="shared" si="1"/>
        <v>5.8770567687768831E-2</v>
      </c>
    </row>
    <row r="57" spans="1:9" x14ac:dyDescent="0.2">
      <c r="A57" s="2">
        <v>0.10303032400000001</v>
      </c>
      <c r="B57" s="2">
        <v>1.5347173000000001E-4</v>
      </c>
      <c r="C57" s="2"/>
      <c r="D57" s="2"/>
      <c r="H57" s="2">
        <f t="shared" si="0"/>
        <v>1.4423083351995991E-4</v>
      </c>
      <c r="I57" s="2">
        <f t="shared" si="1"/>
        <v>6.0212369275045578E-2</v>
      </c>
    </row>
    <row r="58" spans="1:9" x14ac:dyDescent="0.2">
      <c r="A58" s="2">
        <v>0.105050527</v>
      </c>
      <c r="B58" s="2">
        <v>1.5148306600000001E-4</v>
      </c>
      <c r="C58" s="2"/>
      <c r="D58" s="2"/>
      <c r="H58" s="2">
        <f t="shared" si="0"/>
        <v>1.421675295885243E-4</v>
      </c>
      <c r="I58" s="2">
        <f t="shared" si="1"/>
        <v>6.1495562886717016E-2</v>
      </c>
    </row>
    <row r="59" spans="1:9" x14ac:dyDescent="0.2">
      <c r="A59" s="2">
        <v>0.107070729</v>
      </c>
      <c r="B59" s="2">
        <v>1.4942644299999999E-4</v>
      </c>
      <c r="C59" s="2"/>
      <c r="D59" s="2"/>
      <c r="H59" s="2">
        <f t="shared" si="0"/>
        <v>1.4006416254299539E-4</v>
      </c>
      <c r="I59" s="2">
        <f t="shared" si="1"/>
        <v>6.2654776952728558E-2</v>
      </c>
    </row>
    <row r="60" spans="1:9" x14ac:dyDescent="0.2">
      <c r="A60" s="2">
        <v>0.109090932</v>
      </c>
      <c r="B60" s="2">
        <v>1.4737837799999999E-4</v>
      </c>
      <c r="C60" s="2"/>
      <c r="D60" s="2"/>
      <c r="H60" s="2">
        <f t="shared" si="0"/>
        <v>1.3792073030103976E-4</v>
      </c>
      <c r="I60" s="2">
        <f t="shared" si="1"/>
        <v>6.4172559281119493E-2</v>
      </c>
    </row>
    <row r="61" spans="1:9" x14ac:dyDescent="0.2">
      <c r="A61" s="2">
        <v>0.111111134</v>
      </c>
      <c r="B61" s="2">
        <v>1.4542604900000001E-4</v>
      </c>
      <c r="C61" s="2"/>
      <c r="D61" s="2"/>
      <c r="H61" s="2">
        <f t="shared" si="0"/>
        <v>1.3573723498465441E-4</v>
      </c>
      <c r="I61" s="2">
        <f t="shared" si="1"/>
        <v>6.6623648802736843E-2</v>
      </c>
    </row>
    <row r="62" spans="1:9" x14ac:dyDescent="0.2">
      <c r="A62" s="2">
        <v>0.113131337</v>
      </c>
      <c r="B62" s="2">
        <v>1.43374418E-4</v>
      </c>
      <c r="C62" s="2"/>
      <c r="D62" s="2"/>
      <c r="H62" s="2">
        <f t="shared" si="0"/>
        <v>1.3351367443217884E-4</v>
      </c>
      <c r="I62" s="2">
        <f t="shared" si="1"/>
        <v>6.8776171547013057E-2</v>
      </c>
    </row>
    <row r="63" spans="1:9" x14ac:dyDescent="0.2">
      <c r="A63" s="2">
        <v>0.115151539</v>
      </c>
      <c r="B63" s="2">
        <v>1.4116377900000001E-4</v>
      </c>
      <c r="C63" s="2"/>
      <c r="D63" s="2"/>
      <c r="H63" s="2">
        <f t="shared" si="0"/>
        <v>1.31250050844937E-4</v>
      </c>
      <c r="I63" s="2">
        <f t="shared" si="1"/>
        <v>7.0228554557631981E-2</v>
      </c>
    </row>
    <row r="64" spans="1:9" x14ac:dyDescent="0.2">
      <c r="A64" s="2">
        <v>0.117171742</v>
      </c>
      <c r="B64" s="2">
        <v>1.38926669E-4</v>
      </c>
      <c r="C64" s="2"/>
      <c r="D64" s="2"/>
      <c r="H64" s="2">
        <f t="shared" si="0"/>
        <v>1.2894636198194153E-4</v>
      </c>
      <c r="I64" s="2">
        <f t="shared" si="1"/>
        <v>7.1838669205107578E-2</v>
      </c>
    </row>
    <row r="65" spans="1:9" x14ac:dyDescent="0.2">
      <c r="A65" s="2">
        <v>0.11919194499999999</v>
      </c>
      <c r="B65" s="2">
        <v>1.36689545E-4</v>
      </c>
      <c r="C65" s="2"/>
      <c r="D65" s="2"/>
      <c r="H65" s="2">
        <f t="shared" si="0"/>
        <v>1.2660260895377016E-4</v>
      </c>
      <c r="I65" s="2">
        <f t="shared" si="1"/>
        <v>7.3794495740181432E-2</v>
      </c>
    </row>
    <row r="66" spans="1:9" x14ac:dyDescent="0.2">
      <c r="A66" s="2">
        <v>0.12121214700000001</v>
      </c>
      <c r="B66" s="2">
        <v>1.3440364300000001E-4</v>
      </c>
      <c r="C66" s="2"/>
      <c r="D66" s="2"/>
      <c r="H66" s="2">
        <f t="shared" si="0"/>
        <v>1.2421879295032776E-4</v>
      </c>
      <c r="I66" s="2">
        <f t="shared" si="1"/>
        <v>7.5778080283673915E-2</v>
      </c>
    </row>
    <row r="67" spans="1:9" x14ac:dyDescent="0.2">
      <c r="A67" s="2">
        <v>0.12323235</v>
      </c>
      <c r="B67" s="2">
        <v>1.3196789999999999E-4</v>
      </c>
      <c r="C67" s="2"/>
      <c r="D67" s="2"/>
      <c r="H67" s="2">
        <f t="shared" si="0"/>
        <v>1.2179491161163646E-4</v>
      </c>
      <c r="I67" s="2">
        <f t="shared" si="1"/>
        <v>7.7086839969140439E-2</v>
      </c>
    </row>
    <row r="68" spans="1:9" x14ac:dyDescent="0.2">
      <c r="A68" s="2">
        <v>0.12525254499999999</v>
      </c>
      <c r="B68" s="2">
        <v>1.2953215599999999E-4</v>
      </c>
      <c r="C68" s="2"/>
      <c r="D68" s="2"/>
      <c r="H68" s="2">
        <f t="shared" si="0"/>
        <v>1.1933097594431545E-4</v>
      </c>
      <c r="I68" s="2">
        <f t="shared" si="1"/>
        <v>7.8754035837128727E-2</v>
      </c>
    </row>
    <row r="69" spans="1:9" x14ac:dyDescent="0.2">
      <c r="A69" s="2">
        <v>0.12727274</v>
      </c>
      <c r="B69" s="2">
        <v>1.2709641299999999E-4</v>
      </c>
      <c r="C69" s="2"/>
      <c r="D69" s="2"/>
      <c r="H69" s="2">
        <f t="shared" si="0"/>
        <v>1.16826976429126E-4</v>
      </c>
      <c r="I69" s="2">
        <f t="shared" si="1"/>
        <v>8.0800365080909056E-2</v>
      </c>
    </row>
    <row r="70" spans="1:9" x14ac:dyDescent="0.2">
      <c r="A70" s="2">
        <v>0.129292935</v>
      </c>
      <c r="B70" s="2">
        <v>1.2452091299999999E-4</v>
      </c>
      <c r="C70" s="2"/>
      <c r="D70" s="2"/>
      <c r="H70" s="2">
        <f t="shared" ref="H70:H105" si="2">$C$3*(1-(A70/0.2)^2)</f>
        <v>1.1428291306606808E-4</v>
      </c>
      <c r="I70" s="2">
        <f t="shared" ref="I70:I105" si="3">ABS(H70-B70)/B70</f>
        <v>8.2219120365202514E-2</v>
      </c>
    </row>
    <row r="71" spans="1:9" x14ac:dyDescent="0.2">
      <c r="A71" s="2">
        <v>0.13131313</v>
      </c>
      <c r="B71" s="2">
        <v>1.21807745E-4</v>
      </c>
      <c r="C71" s="2"/>
      <c r="D71" s="2"/>
      <c r="H71" s="2">
        <f t="shared" si="2"/>
        <v>1.1169878585514173E-4</v>
      </c>
      <c r="I71" s="2">
        <f t="shared" si="3"/>
        <v>8.2991103273919647E-2</v>
      </c>
    </row>
    <row r="72" spans="1:9" x14ac:dyDescent="0.2">
      <c r="A72" s="2">
        <v>0.133333325</v>
      </c>
      <c r="B72" s="2">
        <v>1.19095013E-4</v>
      </c>
      <c r="C72" s="2"/>
      <c r="D72" s="2"/>
      <c r="H72" s="2">
        <f t="shared" si="2"/>
        <v>1.0907459479634696E-4</v>
      </c>
      <c r="I72" s="2">
        <f t="shared" si="3"/>
        <v>8.4138016792130829E-2</v>
      </c>
    </row>
    <row r="73" spans="1:9" x14ac:dyDescent="0.2">
      <c r="A73" s="2">
        <v>0.135353521</v>
      </c>
      <c r="B73" s="2">
        <v>1.1638229599999999E-4</v>
      </c>
      <c r="C73" s="2"/>
      <c r="D73" s="2"/>
      <c r="H73" s="2">
        <f t="shared" si="2"/>
        <v>1.0641033856095708E-4</v>
      </c>
      <c r="I73" s="2">
        <f t="shared" si="3"/>
        <v>8.5682769474172554E-2</v>
      </c>
    </row>
    <row r="74" spans="1:9" x14ac:dyDescent="0.2">
      <c r="A74" s="2">
        <v>0.13737371600000001</v>
      </c>
      <c r="B74" s="2">
        <v>1.13567396E-4</v>
      </c>
      <c r="C74" s="2"/>
      <c r="D74" s="2"/>
      <c r="H74" s="2">
        <f t="shared" si="2"/>
        <v>1.0370601978659375E-4</v>
      </c>
      <c r="I74" s="2">
        <f t="shared" si="3"/>
        <v>8.6832810830726859E-2</v>
      </c>
    </row>
    <row r="75" spans="1:9" x14ac:dyDescent="0.2">
      <c r="A75" s="2">
        <v>0.13939391100000001</v>
      </c>
      <c r="B75" s="2">
        <v>1.1062606799999999E-4</v>
      </c>
      <c r="C75" s="2"/>
      <c r="D75" s="2"/>
      <c r="H75" s="2">
        <f t="shared" si="2"/>
        <v>1.0096163716436191E-4</v>
      </c>
      <c r="I75" s="2">
        <f t="shared" si="3"/>
        <v>8.7361243243663775E-2</v>
      </c>
    </row>
    <row r="76" spans="1:9" x14ac:dyDescent="0.2">
      <c r="A76" s="2">
        <v>0.14141410600000001</v>
      </c>
      <c r="B76" s="2">
        <v>1.07654254E-4</v>
      </c>
      <c r="C76" s="2"/>
      <c r="D76" s="2"/>
      <c r="H76" s="2">
        <f t="shared" si="2"/>
        <v>9.8177190694261656E-5</v>
      </c>
      <c r="I76" s="2">
        <f t="shared" si="3"/>
        <v>8.8032408879433061E-2</v>
      </c>
    </row>
    <row r="77" spans="1:9" x14ac:dyDescent="0.2">
      <c r="A77" s="2">
        <v>0.14343430099999999</v>
      </c>
      <c r="B77" s="2">
        <v>1.04682433E-4</v>
      </c>
      <c r="C77" s="2"/>
      <c r="D77" s="2"/>
      <c r="H77" s="2">
        <f t="shared" si="2"/>
        <v>9.5352680376292962E-5</v>
      </c>
      <c r="I77" s="2">
        <f t="shared" si="3"/>
        <v>8.9124338786690613E-2</v>
      </c>
    </row>
    <row r="78" spans="1:9" x14ac:dyDescent="0.2">
      <c r="A78" s="2">
        <v>0.14545449599999999</v>
      </c>
      <c r="B78" s="2">
        <v>1.01712787E-4</v>
      </c>
      <c r="C78" s="2"/>
      <c r="D78" s="2"/>
      <c r="H78" s="2">
        <f t="shared" si="2"/>
        <v>9.2488106210455821E-5</v>
      </c>
      <c r="I78" s="2">
        <f t="shared" si="3"/>
        <v>9.0693422740880977E-2</v>
      </c>
    </row>
    <row r="79" spans="1:9" x14ac:dyDescent="0.2">
      <c r="A79" s="2">
        <v>0.14747469099999999</v>
      </c>
      <c r="B79" s="2">
        <v>9.8598371600000005E-5</v>
      </c>
      <c r="C79" s="2"/>
      <c r="D79" s="2"/>
      <c r="H79" s="2">
        <f t="shared" si="2"/>
        <v>8.9583468196750208E-5</v>
      </c>
      <c r="I79" s="2">
        <f t="shared" si="3"/>
        <v>9.1430550595926835E-2</v>
      </c>
    </row>
    <row r="80" spans="1:9" x14ac:dyDescent="0.2">
      <c r="A80" s="2">
        <v>0.14949488599999999</v>
      </c>
      <c r="B80" s="2">
        <v>9.5458177399999997E-5</v>
      </c>
      <c r="C80" s="2"/>
      <c r="D80" s="2"/>
      <c r="H80" s="2">
        <f t="shared" si="2"/>
        <v>8.663876633517615E-5</v>
      </c>
      <c r="I80" s="2">
        <f t="shared" si="3"/>
        <v>9.2390314848226379E-2</v>
      </c>
    </row>
    <row r="81" spans="1:9" x14ac:dyDescent="0.2">
      <c r="A81" s="2">
        <v>0.151515082</v>
      </c>
      <c r="B81" s="2">
        <v>9.2317990500000003E-5</v>
      </c>
      <c r="C81" s="2"/>
      <c r="D81" s="2"/>
      <c r="H81" s="2">
        <f t="shared" si="2"/>
        <v>8.365399913835367E-5</v>
      </c>
      <c r="I81" s="2">
        <f t="shared" si="3"/>
        <v>9.3849436222794874E-2</v>
      </c>
    </row>
    <row r="82" spans="1:9" x14ac:dyDescent="0.2">
      <c r="A82" s="2">
        <v>0.153535277</v>
      </c>
      <c r="B82" s="2">
        <v>8.91571908E-5</v>
      </c>
      <c r="C82" s="2"/>
      <c r="D82" s="2"/>
      <c r="H82" s="2">
        <f t="shared" si="2"/>
        <v>8.0629169561211063E-5</v>
      </c>
      <c r="I82" s="2">
        <f t="shared" si="3"/>
        <v>9.5651524708974298E-2</v>
      </c>
    </row>
    <row r="83" spans="1:9" x14ac:dyDescent="0.2">
      <c r="A83" s="2">
        <v>0.155555472</v>
      </c>
      <c r="B83" s="2">
        <v>8.5799052599999995E-5</v>
      </c>
      <c r="C83" s="2"/>
      <c r="D83" s="2"/>
      <c r="H83" s="2">
        <f t="shared" si="2"/>
        <v>7.756427613619997E-5</v>
      </c>
      <c r="I83" s="2">
        <f t="shared" si="3"/>
        <v>9.5977475441261742E-2</v>
      </c>
    </row>
    <row r="84" spans="1:9" x14ac:dyDescent="0.2">
      <c r="A84" s="2">
        <v>0.157575667</v>
      </c>
      <c r="B84" s="2">
        <v>8.2335427599999995E-5</v>
      </c>
      <c r="C84" s="2"/>
      <c r="D84" s="2"/>
      <c r="H84" s="2">
        <f t="shared" si="2"/>
        <v>7.4459318863320459E-5</v>
      </c>
      <c r="I84" s="2">
        <f t="shared" si="3"/>
        <v>9.5658806497526908E-2</v>
      </c>
    </row>
    <row r="85" spans="1:9" x14ac:dyDescent="0.2">
      <c r="A85" s="2">
        <v>0.159595862</v>
      </c>
      <c r="B85" s="2">
        <v>7.8871031299999997E-5</v>
      </c>
      <c r="C85" s="2"/>
      <c r="D85" s="2"/>
      <c r="H85" s="2">
        <f t="shared" si="2"/>
        <v>7.1314297742572488E-5</v>
      </c>
      <c r="I85" s="2">
        <f t="shared" si="3"/>
        <v>9.5811268508511432E-2</v>
      </c>
    </row>
    <row r="86" spans="1:9" x14ac:dyDescent="0.2">
      <c r="A86" s="2">
        <v>0.16161605700000001</v>
      </c>
      <c r="B86" s="2">
        <v>7.5401912899999998E-5</v>
      </c>
      <c r="C86" s="2"/>
      <c r="D86" s="2"/>
      <c r="H86" s="2">
        <f t="shared" si="2"/>
        <v>6.8129212773956099E-5</v>
      </c>
      <c r="I86" s="2">
        <f t="shared" si="3"/>
        <v>9.6452461831958367E-2</v>
      </c>
    </row>
    <row r="87" spans="1:9" x14ac:dyDescent="0.2">
      <c r="A87" s="2">
        <v>0.16363625200000001</v>
      </c>
      <c r="B87" s="2">
        <v>7.1734670200000004E-5</v>
      </c>
      <c r="C87" s="2"/>
      <c r="D87" s="2"/>
      <c r="H87" s="2">
        <f t="shared" si="2"/>
        <v>6.4904063957471224E-5</v>
      </c>
      <c r="I87" s="2">
        <f t="shared" si="3"/>
        <v>9.5220431396487837E-2</v>
      </c>
    </row>
    <row r="88" spans="1:9" x14ac:dyDescent="0.2">
      <c r="A88" s="2">
        <v>0.16565644700000001</v>
      </c>
      <c r="B88" s="2">
        <v>6.7983484800000006E-5</v>
      </c>
      <c r="C88" s="2"/>
      <c r="D88" s="2"/>
      <c r="H88" s="2">
        <f t="shared" si="2"/>
        <v>6.163885129311793E-5</v>
      </c>
      <c r="I88" s="2">
        <f t="shared" si="3"/>
        <v>9.3326100089562866E-2</v>
      </c>
    </row>
    <row r="89" spans="1:9" x14ac:dyDescent="0.2">
      <c r="A89" s="2">
        <v>0.16767664299999999</v>
      </c>
      <c r="B89" s="2">
        <v>6.4228741399999996E-5</v>
      </c>
      <c r="C89" s="2"/>
      <c r="D89" s="2"/>
      <c r="H89" s="2">
        <f t="shared" si="2"/>
        <v>5.833357313486281E-5</v>
      </c>
      <c r="I89" s="2">
        <f t="shared" si="3"/>
        <v>9.1783960523585575E-2</v>
      </c>
    </row>
    <row r="90" spans="1:9" x14ac:dyDescent="0.2">
      <c r="A90" s="2">
        <v>0.16969683799999999</v>
      </c>
      <c r="B90" s="2">
        <v>6.0472197200000002E-5</v>
      </c>
      <c r="C90" s="2"/>
      <c r="D90" s="2"/>
      <c r="H90" s="2">
        <f t="shared" si="2"/>
        <v>5.4988232754940948E-5</v>
      </c>
      <c r="I90" s="2">
        <f t="shared" si="3"/>
        <v>9.0685715072034032E-2</v>
      </c>
    </row>
    <row r="91" spans="1:9" x14ac:dyDescent="0.2">
      <c r="A91" s="2">
        <v>0.17171703299999999</v>
      </c>
      <c r="B91" s="2">
        <v>5.6872278899999999E-5</v>
      </c>
      <c r="C91" s="2"/>
      <c r="D91" s="2"/>
      <c r="H91" s="2">
        <f t="shared" si="2"/>
        <v>5.1602828527150612E-5</v>
      </c>
      <c r="I91" s="2">
        <f t="shared" si="3"/>
        <v>9.2654109783692637E-2</v>
      </c>
    </row>
    <row r="92" spans="1:9" x14ac:dyDescent="0.2">
      <c r="A92" s="2">
        <v>0.17373722799999999</v>
      </c>
      <c r="B92" s="2">
        <v>5.3280818999999998E-5</v>
      </c>
      <c r="C92" s="2"/>
      <c r="D92" s="2"/>
      <c r="H92" s="2">
        <f t="shared" si="2"/>
        <v>4.8177360451491866E-5</v>
      </c>
      <c r="I92" s="2">
        <f t="shared" si="3"/>
        <v>9.578416106006428E-2</v>
      </c>
    </row>
    <row r="93" spans="1:9" x14ac:dyDescent="0.2">
      <c r="A93" s="2">
        <v>0.175757423</v>
      </c>
      <c r="B93" s="2">
        <v>4.9568596300000002E-5</v>
      </c>
      <c r="C93" s="2"/>
      <c r="D93" s="2"/>
      <c r="H93" s="2">
        <f t="shared" si="2"/>
        <v>4.4711828527964633E-5</v>
      </c>
      <c r="I93" s="2">
        <f t="shared" si="3"/>
        <v>9.7980740520493007E-2</v>
      </c>
    </row>
    <row r="94" spans="1:9" x14ac:dyDescent="0.2">
      <c r="A94" s="2">
        <v>0.177777618</v>
      </c>
      <c r="B94" s="2">
        <v>4.5856377300000002E-5</v>
      </c>
      <c r="C94" s="2"/>
      <c r="D94" s="2"/>
      <c r="H94" s="2">
        <f t="shared" si="2"/>
        <v>4.1206232756568988E-5</v>
      </c>
      <c r="I94" s="2">
        <f t="shared" si="3"/>
        <v>0.10140671411980497</v>
      </c>
    </row>
    <row r="95" spans="1:9" x14ac:dyDescent="0.2">
      <c r="A95" s="2">
        <v>0.179797813</v>
      </c>
      <c r="B95" s="2">
        <v>4.20525721E-5</v>
      </c>
      <c r="C95" s="2"/>
      <c r="D95" s="2"/>
      <c r="H95" s="2">
        <f t="shared" si="2"/>
        <v>3.7660573137304843E-5</v>
      </c>
      <c r="I95" s="2">
        <f t="shared" si="3"/>
        <v>0.10444067374169383</v>
      </c>
    </row>
    <row r="96" spans="1:9" x14ac:dyDescent="0.2">
      <c r="A96" s="2">
        <v>0.181818008</v>
      </c>
      <c r="B96" s="2">
        <v>3.8207887000000002E-5</v>
      </c>
      <c r="C96" s="2"/>
      <c r="D96" s="2"/>
      <c r="H96" s="2">
        <f t="shared" si="2"/>
        <v>3.4074849670172321E-5</v>
      </c>
      <c r="I96" s="2">
        <f t="shared" si="3"/>
        <v>0.10817236058690398</v>
      </c>
    </row>
    <row r="97" spans="1:10" x14ac:dyDescent="0.2">
      <c r="A97" s="2">
        <v>0.18383820400000001</v>
      </c>
      <c r="B97" s="2">
        <v>3.4155138600000001E-5</v>
      </c>
      <c r="C97" s="2"/>
      <c r="D97" s="2"/>
      <c r="H97" s="2">
        <f t="shared" si="2"/>
        <v>3.0449060550484493E-5</v>
      </c>
      <c r="I97" s="2">
        <f t="shared" si="3"/>
        <v>0.10850718812528864</v>
      </c>
    </row>
    <row r="98" spans="1:10" x14ac:dyDescent="0.2">
      <c r="A98" s="2">
        <v>0.18585839900000001</v>
      </c>
      <c r="B98" s="2">
        <v>2.9819213500000001E-5</v>
      </c>
      <c r="C98" s="2"/>
      <c r="D98" s="2"/>
      <c r="H98" s="2">
        <f t="shared" si="2"/>
        <v>2.6783209367783348E-5</v>
      </c>
      <c r="I98" s="2">
        <f t="shared" si="3"/>
        <v>0.10181368909064797</v>
      </c>
    </row>
    <row r="99" spans="1:10" x14ac:dyDescent="0.2">
      <c r="A99" s="2">
        <v>0.18787859400000001</v>
      </c>
      <c r="B99" s="2">
        <v>2.5459234200000001E-5</v>
      </c>
      <c r="C99" s="2"/>
      <c r="D99" s="2"/>
      <c r="H99" s="2">
        <f t="shared" si="2"/>
        <v>2.3077294337213795E-5</v>
      </c>
      <c r="I99" s="2">
        <f t="shared" si="3"/>
        <v>9.3558975265100722E-2</v>
      </c>
    </row>
    <row r="100" spans="1:10" x14ac:dyDescent="0.2">
      <c r="A100" s="2">
        <v>0.18989878900000001</v>
      </c>
      <c r="B100" s="2">
        <v>2.1053132499999999E-5</v>
      </c>
      <c r="C100" s="2"/>
      <c r="D100" s="2"/>
      <c r="H100" s="2">
        <f t="shared" si="2"/>
        <v>1.9331315458775748E-5</v>
      </c>
      <c r="I100" s="2">
        <f t="shared" si="3"/>
        <v>8.178436350145285E-2</v>
      </c>
    </row>
    <row r="101" spans="1:10" x14ac:dyDescent="0.2">
      <c r="A101" s="2">
        <v>0.19191898399999999</v>
      </c>
      <c r="B101" s="2">
        <v>1.6740003000000001E-5</v>
      </c>
      <c r="C101" s="2"/>
      <c r="D101" s="2"/>
      <c r="H101" s="2">
        <f t="shared" si="2"/>
        <v>1.5545272732469361E-5</v>
      </c>
      <c r="I101" s="2">
        <f t="shared" si="3"/>
        <v>7.1369776190042464E-2</v>
      </c>
    </row>
    <row r="102" spans="1:10" x14ac:dyDescent="0.2">
      <c r="A102" s="2">
        <v>0.19393917899999999</v>
      </c>
      <c r="B102" s="2">
        <v>1.25554252E-5</v>
      </c>
      <c r="C102" s="2"/>
      <c r="D102" s="2"/>
      <c r="H102" s="2">
        <f t="shared" si="2"/>
        <v>1.1719166158294456E-5</v>
      </c>
      <c r="I102" s="2">
        <f t="shared" si="3"/>
        <v>6.6605393953965378E-2</v>
      </c>
    </row>
    <row r="103" spans="1:10" x14ac:dyDescent="0.2">
      <c r="A103" s="2">
        <v>0.19595937399999999</v>
      </c>
      <c r="B103" s="2">
        <v>8.3544209700000005E-6</v>
      </c>
      <c r="C103" s="2"/>
      <c r="D103" s="2"/>
      <c r="H103" s="2">
        <f t="shared" si="2"/>
        <v>7.852995736251079E-6</v>
      </c>
      <c r="I103" s="2">
        <f t="shared" si="3"/>
        <v>6.0019148609998935E-2</v>
      </c>
    </row>
    <row r="104" spans="1:10" x14ac:dyDescent="0.2">
      <c r="A104" s="2">
        <v>0.19797956899999999</v>
      </c>
      <c r="B104" s="2">
        <v>4.0846325600000002E-6</v>
      </c>
      <c r="C104" s="2"/>
      <c r="D104" s="2"/>
      <c r="H104" s="2">
        <f t="shared" si="2"/>
        <v>3.9467614663392729E-6</v>
      </c>
      <c r="I104" s="2">
        <f>ABS(H104-B104)/B104</f>
        <v>3.3753609813247744E-2</v>
      </c>
    </row>
    <row r="105" spans="1:10" x14ac:dyDescent="0.2">
      <c r="A105" s="2">
        <v>0.199999765</v>
      </c>
      <c r="B105" s="2">
        <v>0</v>
      </c>
      <c r="C105" s="2"/>
      <c r="D105" s="2"/>
      <c r="E105" s="3"/>
      <c r="H105" s="2">
        <f t="shared" si="2"/>
        <v>4.6138521880614682E-10</v>
      </c>
      <c r="I105" s="2" t="e">
        <f t="shared" si="3"/>
        <v>#DIV/0!</v>
      </c>
      <c r="J105" s="3">
        <f>AVERAGE(I60:I103)</f>
        <v>8.6755999885851462E-2</v>
      </c>
    </row>
    <row r="1048576" spans="4:4" x14ac:dyDescent="0.2">
      <c r="D1048576" s="1" t="e">
        <f>AVERAGE(D1:D1048575)</f>
        <v>#DIV/0!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F7D13-850C-465B-AD4E-7A173900A6CF}">
  <dimension ref="A1:J1048576"/>
  <sheetViews>
    <sheetView topLeftCell="A68" zoomScaleNormal="100" workbookViewId="0">
      <selection activeCell="B5" sqref="B5:B105"/>
    </sheetView>
  </sheetViews>
  <sheetFormatPr defaultRowHeight="14.25" x14ac:dyDescent="0.2"/>
  <cols>
    <col min="1" max="1" width="24" style="1" customWidth="1"/>
    <col min="2" max="2" width="29.875" style="1" customWidth="1"/>
    <col min="3" max="3" width="28" style="1" customWidth="1"/>
    <col min="4" max="4" width="9" style="1"/>
    <col min="5" max="5" width="8.875" style="1" customWidth="1"/>
    <col min="6" max="16384" width="9" style="1"/>
  </cols>
  <sheetData>
    <row r="1" spans="1:9" x14ac:dyDescent="0.2">
      <c r="A1" s="1" t="s">
        <v>0</v>
      </c>
    </row>
    <row r="2" spans="1:9" x14ac:dyDescent="0.2">
      <c r="A2" s="1" t="s">
        <v>1</v>
      </c>
    </row>
    <row r="3" spans="1:9" x14ac:dyDescent="0.2">
      <c r="B3" s="1" t="s">
        <v>2</v>
      </c>
      <c r="C3" s="2">
        <f>B6</f>
        <v>1.9325819400000001E-4</v>
      </c>
    </row>
    <row r="4" spans="1:9" x14ac:dyDescent="0.2">
      <c r="A4" s="1" t="s">
        <v>3</v>
      </c>
    </row>
    <row r="5" spans="1:9" x14ac:dyDescent="0.2">
      <c r="A5" s="1" t="s">
        <v>4</v>
      </c>
      <c r="B5" s="1" t="s">
        <v>7</v>
      </c>
      <c r="H5" s="1" t="s">
        <v>6</v>
      </c>
      <c r="I5" s="1" t="s">
        <v>5</v>
      </c>
    </row>
    <row r="6" spans="1:9" x14ac:dyDescent="0.2">
      <c r="A6" s="2">
        <v>0</v>
      </c>
      <c r="B6" s="2">
        <v>1.9325819400000001E-4</v>
      </c>
      <c r="C6" s="2"/>
      <c r="D6" s="2"/>
      <c r="H6" s="2">
        <f t="shared" ref="H6:H69" si="0">$C$3*(1-(A6/0.2)^2)</f>
        <v>1.9325819400000001E-4</v>
      </c>
      <c r="I6" s="2">
        <f t="shared" ref="I6:I69" si="1">ABS(H6-B6)/B6</f>
        <v>0</v>
      </c>
    </row>
    <row r="7" spans="1:9" x14ac:dyDescent="0.2">
      <c r="A7" s="2">
        <v>2.02020211E-3</v>
      </c>
      <c r="B7" s="2">
        <v>1.9333571299999999E-4</v>
      </c>
      <c r="C7" s="2"/>
      <c r="D7" s="2"/>
      <c r="H7" s="2">
        <f t="shared" si="0"/>
        <v>1.9323847578643194E-4</v>
      </c>
      <c r="I7" s="2">
        <f t="shared" si="1"/>
        <v>5.0294491410416439E-4</v>
      </c>
    </row>
    <row r="8" spans="1:9" x14ac:dyDescent="0.2">
      <c r="A8" s="2">
        <v>4.04040422E-3</v>
      </c>
      <c r="B8" s="2">
        <v>1.9317773700000001E-4</v>
      </c>
      <c r="C8" s="2"/>
      <c r="D8" s="2"/>
      <c r="H8" s="2">
        <f t="shared" si="0"/>
        <v>1.9317932114572774E-4</v>
      </c>
      <c r="I8" s="2">
        <f t="shared" si="1"/>
        <v>8.2004570109217864E-6</v>
      </c>
    </row>
    <row r="9" spans="1:9" x14ac:dyDescent="0.2">
      <c r="A9" s="2">
        <v>6.06060633E-3</v>
      </c>
      <c r="B9" s="2">
        <v>1.92997919E-4</v>
      </c>
      <c r="C9" s="2"/>
      <c r="D9" s="2"/>
      <c r="H9" s="2">
        <f t="shared" si="0"/>
        <v>1.9308073007788737E-4</v>
      </c>
      <c r="I9" s="2">
        <f t="shared" si="1"/>
        <v>4.2907756890051511E-4</v>
      </c>
    </row>
    <row r="10" spans="1:9" x14ac:dyDescent="0.2">
      <c r="A10" s="2">
        <v>8.0808084499999992E-3</v>
      </c>
      <c r="B10" s="2">
        <v>1.9278914300000001E-4</v>
      </c>
      <c r="C10" s="2"/>
      <c r="D10" s="2"/>
      <c r="H10" s="2">
        <f t="shared" si="0"/>
        <v>1.9294270258213004E-4</v>
      </c>
      <c r="I10" s="2">
        <f t="shared" si="1"/>
        <v>7.9651571525494525E-4</v>
      </c>
    </row>
    <row r="11" spans="1:9" x14ac:dyDescent="0.2">
      <c r="A11" s="2">
        <v>1.0101011E-2</v>
      </c>
      <c r="B11" s="2">
        <v>1.92580366E-4</v>
      </c>
      <c r="C11" s="2"/>
      <c r="D11" s="2"/>
      <c r="H11" s="2">
        <f t="shared" si="0"/>
        <v>1.9276523861687595E-4</v>
      </c>
      <c r="I11" s="2">
        <f t="shared" si="1"/>
        <v>9.5997645406876108E-4</v>
      </c>
    </row>
    <row r="12" spans="1:9" x14ac:dyDescent="0.2">
      <c r="A12" s="2">
        <v>1.21212136E-2</v>
      </c>
      <c r="B12" s="2">
        <v>1.92377862E-4</v>
      </c>
      <c r="C12" s="2"/>
      <c r="D12" s="2"/>
      <c r="H12" s="2">
        <f t="shared" si="0"/>
        <v>1.9254833820145088E-4</v>
      </c>
      <c r="I12" s="2">
        <f t="shared" si="1"/>
        <v>8.8615290594547735E-4</v>
      </c>
    </row>
    <row r="13" spans="1:9" x14ac:dyDescent="0.2">
      <c r="A13" s="2">
        <v>1.41414162E-2</v>
      </c>
      <c r="B13" s="2">
        <v>1.9222454300000001E-4</v>
      </c>
      <c r="C13" s="2"/>
      <c r="D13" s="2"/>
      <c r="H13" s="2">
        <f t="shared" si="0"/>
        <v>1.9229200133975905E-4</v>
      </c>
      <c r="I13" s="2">
        <f t="shared" si="1"/>
        <v>3.5093510280343219E-4</v>
      </c>
    </row>
    <row r="14" spans="1:9" x14ac:dyDescent="0.2">
      <c r="A14" s="2">
        <v>1.6161618799999999E-2</v>
      </c>
      <c r="B14" s="2">
        <v>1.9207118E-4</v>
      </c>
      <c r="C14" s="2"/>
      <c r="D14" s="2"/>
      <c r="H14" s="2">
        <f t="shared" si="0"/>
        <v>1.919962280318005E-4</v>
      </c>
      <c r="I14" s="2">
        <f t="shared" si="1"/>
        <v>3.9023016466864188E-4</v>
      </c>
    </row>
    <row r="15" spans="1:9" x14ac:dyDescent="0.2">
      <c r="A15" s="2">
        <v>1.8181821300000001E-2</v>
      </c>
      <c r="B15" s="2">
        <v>1.91819883E-4</v>
      </c>
      <c r="C15" s="2"/>
      <c r="D15" s="2"/>
      <c r="H15" s="2">
        <f t="shared" si="0"/>
        <v>1.9166101829514408E-4</v>
      </c>
      <c r="I15" s="2">
        <f t="shared" si="1"/>
        <v>8.2819727742153184E-4</v>
      </c>
    </row>
    <row r="16" spans="1:9" x14ac:dyDescent="0.2">
      <c r="A16" s="2">
        <v>2.0202023900000001E-2</v>
      </c>
      <c r="B16" s="2">
        <v>1.9136119199999999E-4</v>
      </c>
      <c r="C16" s="2"/>
      <c r="D16" s="2"/>
      <c r="H16" s="2">
        <f t="shared" si="0"/>
        <v>1.9128637209660411E-4</v>
      </c>
      <c r="I16" s="2">
        <f t="shared" si="1"/>
        <v>3.9098786234505477E-4</v>
      </c>
    </row>
    <row r="17" spans="1:9" x14ac:dyDescent="0.2">
      <c r="A17" s="2">
        <v>2.2222226500000001E-2</v>
      </c>
      <c r="B17" s="2">
        <v>1.9090247199999999E-4</v>
      </c>
      <c r="C17" s="2"/>
      <c r="D17" s="2"/>
      <c r="H17" s="2">
        <f t="shared" si="0"/>
        <v>1.9087228945179741E-4</v>
      </c>
      <c r="I17" s="2">
        <f t="shared" si="1"/>
        <v>1.5810454357335753E-4</v>
      </c>
    </row>
    <row r="18" spans="1:9" x14ac:dyDescent="0.2">
      <c r="A18" s="2">
        <v>2.4242429100000001E-2</v>
      </c>
      <c r="B18" s="2">
        <v>1.9044378099999999E-4</v>
      </c>
      <c r="C18" s="2"/>
      <c r="D18" s="2"/>
      <c r="H18" s="2">
        <f t="shared" si="0"/>
        <v>1.9041877036072392E-4</v>
      </c>
      <c r="I18" s="2">
        <f t="shared" si="1"/>
        <v>1.313282016600389E-4</v>
      </c>
    </row>
    <row r="19" spans="1:9" x14ac:dyDescent="0.2">
      <c r="A19" s="2">
        <v>2.6262631599999999E-2</v>
      </c>
      <c r="B19" s="2">
        <v>1.89981831E-4</v>
      </c>
      <c r="C19" s="2"/>
      <c r="D19" s="2"/>
      <c r="H19" s="2">
        <f t="shared" si="0"/>
        <v>1.8992581484876105E-4</v>
      </c>
      <c r="I19" s="2">
        <f t="shared" si="1"/>
        <v>2.9485004404944154E-4</v>
      </c>
    </row>
    <row r="20" spans="1:9" x14ac:dyDescent="0.2">
      <c r="A20" s="2">
        <v>2.8282834199999999E-2</v>
      </c>
      <c r="B20" s="2">
        <v>1.8953855E-4</v>
      </c>
      <c r="C20" s="2"/>
      <c r="D20" s="2"/>
      <c r="H20" s="2">
        <f t="shared" si="0"/>
        <v>1.8939342286710615E-4</v>
      </c>
      <c r="I20" s="2">
        <f t="shared" si="1"/>
        <v>7.6568662625014984E-4</v>
      </c>
    </row>
    <row r="21" spans="1:9" x14ac:dyDescent="0.2">
      <c r="A21" s="2">
        <v>3.0303036799999999E-2</v>
      </c>
      <c r="B21" s="2">
        <v>1.8909208299999999E-4</v>
      </c>
      <c r="C21" s="2"/>
      <c r="D21" s="2"/>
      <c r="H21" s="2">
        <f t="shared" si="0"/>
        <v>1.8882159443918452E-4</v>
      </c>
      <c r="I21" s="2">
        <f t="shared" si="1"/>
        <v>1.43045946992646E-3</v>
      </c>
    </row>
    <row r="22" spans="1:9" x14ac:dyDescent="0.2">
      <c r="A22" s="2">
        <v>3.2323237499999997E-2</v>
      </c>
      <c r="B22" s="2">
        <v>1.88645659E-4</v>
      </c>
      <c r="C22" s="2"/>
      <c r="D22" s="2"/>
      <c r="H22" s="2">
        <f t="shared" si="0"/>
        <v>1.8821033015843555E-4</v>
      </c>
      <c r="I22" s="2">
        <f t="shared" si="1"/>
        <v>2.3076536394853243E-3</v>
      </c>
    </row>
    <row r="23" spans="1:9" x14ac:dyDescent="0.2">
      <c r="A23" s="2">
        <v>3.4343440099999997E-2</v>
      </c>
      <c r="B23" s="2">
        <v>1.8817650600000001E-4</v>
      </c>
      <c r="C23" s="2"/>
      <c r="D23" s="2"/>
      <c r="H23" s="2">
        <f t="shared" si="0"/>
        <v>1.8755962887507038E-4</v>
      </c>
      <c r="I23" s="2">
        <f t="shared" si="1"/>
        <v>3.2781835418371646E-3</v>
      </c>
    </row>
    <row r="24" spans="1:9" x14ac:dyDescent="0.2">
      <c r="A24" s="2">
        <v>3.6363642699999997E-2</v>
      </c>
      <c r="B24" s="2">
        <v>1.8770291399999999E-4</v>
      </c>
      <c r="C24" s="2"/>
      <c r="D24" s="2"/>
      <c r="H24" s="2">
        <f t="shared" si="0"/>
        <v>1.8686949114543849E-4</v>
      </c>
      <c r="I24" s="2">
        <f t="shared" si="1"/>
        <v>4.4401167611148691E-3</v>
      </c>
    </row>
    <row r="25" spans="1:9" x14ac:dyDescent="0.2">
      <c r="A25" s="2">
        <v>3.8383845200000002E-2</v>
      </c>
      <c r="B25" s="2">
        <v>1.87229351E-4</v>
      </c>
      <c r="C25" s="2"/>
      <c r="D25" s="2"/>
      <c r="H25" s="2">
        <f t="shared" si="0"/>
        <v>1.8613991700662977E-4</v>
      </c>
      <c r="I25" s="2">
        <f t="shared" si="1"/>
        <v>5.8187137195718254E-3</v>
      </c>
    </row>
    <row r="26" spans="1:9" x14ac:dyDescent="0.2">
      <c r="A26" s="2">
        <v>4.0404047800000002E-2</v>
      </c>
      <c r="B26" s="2">
        <v>1.86570833E-4</v>
      </c>
      <c r="C26" s="2"/>
      <c r="D26" s="2"/>
      <c r="H26" s="2">
        <f t="shared" si="0"/>
        <v>1.8537090638641644E-4</v>
      </c>
      <c r="I26" s="2">
        <f t="shared" si="1"/>
        <v>6.4314801745220546E-3</v>
      </c>
    </row>
    <row r="27" spans="1:9" x14ac:dyDescent="0.2">
      <c r="A27" s="2">
        <v>4.2424250400000002E-2</v>
      </c>
      <c r="B27" s="2">
        <v>1.8570075899999999E-4</v>
      </c>
      <c r="C27" s="2"/>
      <c r="D27" s="2"/>
      <c r="H27" s="2">
        <f t="shared" si="0"/>
        <v>1.8456245931993637E-4</v>
      </c>
      <c r="I27" s="2">
        <f t="shared" si="1"/>
        <v>6.1297524371648733E-3</v>
      </c>
    </row>
    <row r="28" spans="1:9" x14ac:dyDescent="0.2">
      <c r="A28" s="2">
        <v>4.4444453000000002E-2</v>
      </c>
      <c r="B28" s="2">
        <v>1.8510805999999999E-4</v>
      </c>
      <c r="C28" s="2"/>
      <c r="D28" s="2"/>
      <c r="H28" s="2">
        <f t="shared" si="0"/>
        <v>1.8371457580718955E-4</v>
      </c>
      <c r="I28" s="2">
        <f t="shared" si="1"/>
        <v>7.5279498516188014E-3</v>
      </c>
    </row>
    <row r="29" spans="1:9" x14ac:dyDescent="0.2">
      <c r="A29" s="2">
        <v>4.64646555E-2</v>
      </c>
      <c r="B29" s="2">
        <v>1.8440379100000001E-4</v>
      </c>
      <c r="C29" s="2"/>
      <c r="D29" s="2"/>
      <c r="H29" s="2">
        <f t="shared" si="0"/>
        <v>1.8282725589307435E-4</v>
      </c>
      <c r="I29" s="2">
        <f t="shared" si="1"/>
        <v>8.5493638627291632E-3</v>
      </c>
    </row>
    <row r="30" spans="1:9" x14ac:dyDescent="0.2">
      <c r="A30" s="2">
        <v>4.84848581E-2</v>
      </c>
      <c r="B30" s="2">
        <v>1.8353248000000001E-4</v>
      </c>
      <c r="C30" s="2"/>
      <c r="D30" s="2"/>
      <c r="H30" s="2">
        <f t="shared" si="0"/>
        <v>1.8190049948974612E-4</v>
      </c>
      <c r="I30" s="2">
        <f t="shared" si="1"/>
        <v>8.8920528412948681E-3</v>
      </c>
    </row>
    <row r="31" spans="1:9" x14ac:dyDescent="0.2">
      <c r="A31" s="2">
        <v>5.05050607E-2</v>
      </c>
      <c r="B31" s="2">
        <v>1.8266114100000001E-4</v>
      </c>
      <c r="C31" s="2"/>
      <c r="D31" s="2"/>
      <c r="H31" s="2">
        <f t="shared" si="0"/>
        <v>1.8093430664015115E-4</v>
      </c>
      <c r="I31" s="2">
        <f t="shared" si="1"/>
        <v>9.4537587490973827E-3</v>
      </c>
    </row>
    <row r="32" spans="1:9" x14ac:dyDescent="0.2">
      <c r="A32" s="2">
        <v>5.25252633E-2</v>
      </c>
      <c r="B32" s="2">
        <v>1.8178978599999999E-4</v>
      </c>
      <c r="C32" s="2"/>
      <c r="D32" s="2"/>
      <c r="H32" s="2">
        <f t="shared" si="0"/>
        <v>1.7992867734428942E-4</v>
      </c>
      <c r="I32" s="2">
        <f t="shared" si="1"/>
        <v>1.0237696499134278E-2</v>
      </c>
    </row>
    <row r="33" spans="1:9" x14ac:dyDescent="0.2">
      <c r="A33" s="2">
        <v>5.4545465899999999E-2</v>
      </c>
      <c r="B33" s="2">
        <v>1.8091846099999999E-4</v>
      </c>
      <c r="C33" s="2"/>
      <c r="D33" s="2"/>
      <c r="H33" s="2">
        <f t="shared" si="0"/>
        <v>1.7888361160216091E-4</v>
      </c>
      <c r="I33" s="2">
        <f t="shared" si="1"/>
        <v>1.1247328694881393E-2</v>
      </c>
    </row>
    <row r="34" spans="1:9" x14ac:dyDescent="0.2">
      <c r="A34" s="2">
        <v>5.6565668399999998E-2</v>
      </c>
      <c r="B34" s="2">
        <v>1.80079762E-4</v>
      </c>
      <c r="C34" s="2"/>
      <c r="D34" s="2"/>
      <c r="H34" s="2">
        <f t="shared" si="0"/>
        <v>1.7779910946842458E-4</v>
      </c>
      <c r="I34" s="2">
        <f t="shared" si="1"/>
        <v>1.2664679841010766E-2</v>
      </c>
    </row>
    <row r="35" spans="1:9" x14ac:dyDescent="0.2">
      <c r="A35" s="2">
        <v>5.8585870999999998E-2</v>
      </c>
      <c r="B35" s="2">
        <v>1.79331459E-4</v>
      </c>
      <c r="C35" s="2"/>
      <c r="D35" s="2"/>
      <c r="H35" s="2">
        <f t="shared" si="0"/>
        <v>1.7667517083571471E-4</v>
      </c>
      <c r="I35" s="2">
        <f t="shared" si="1"/>
        <v>1.4812170597938927E-2</v>
      </c>
    </row>
    <row r="36" spans="1:9" x14ac:dyDescent="0.2">
      <c r="A36" s="2">
        <v>6.0606073599999997E-2</v>
      </c>
      <c r="B36" s="2">
        <v>1.7861087699999999E-4</v>
      </c>
      <c r="C36" s="2"/>
      <c r="D36" s="2"/>
      <c r="H36" s="2">
        <f t="shared" si="0"/>
        <v>1.7551179575673809E-4</v>
      </c>
      <c r="I36" s="2">
        <f t="shared" si="1"/>
        <v>1.7351021927191516E-2</v>
      </c>
    </row>
    <row r="37" spans="1:9" x14ac:dyDescent="0.2">
      <c r="A37" s="2">
        <v>6.2626272400000002E-2</v>
      </c>
      <c r="B37" s="2">
        <v>1.7789025199999999E-4</v>
      </c>
      <c r="C37" s="2"/>
      <c r="D37" s="2"/>
      <c r="H37" s="2">
        <f t="shared" si="0"/>
        <v>1.7430898653107244E-4</v>
      </c>
      <c r="I37" s="2">
        <f t="shared" si="1"/>
        <v>2.0131881475594027E-2</v>
      </c>
    </row>
    <row r="38" spans="1:9" x14ac:dyDescent="0.2">
      <c r="A38" s="2">
        <v>6.4646474999999995E-2</v>
      </c>
      <c r="B38" s="2">
        <v>1.77169684E-4</v>
      </c>
      <c r="C38" s="2"/>
      <c r="D38" s="2"/>
      <c r="H38" s="2">
        <f t="shared" si="0"/>
        <v>1.7306673863374221E-4</v>
      </c>
      <c r="I38" s="2">
        <f t="shared" si="1"/>
        <v>2.3158281222976005E-2</v>
      </c>
    </row>
    <row r="39" spans="1:9" x14ac:dyDescent="0.2">
      <c r="A39" s="2">
        <v>6.6666677600000002E-2</v>
      </c>
      <c r="B39" s="2">
        <v>1.7644901500000001E-4</v>
      </c>
      <c r="C39" s="2"/>
      <c r="D39" s="2"/>
      <c r="H39" s="2">
        <f t="shared" si="0"/>
        <v>1.7178505429014525E-4</v>
      </c>
      <c r="I39" s="2">
        <f t="shared" si="1"/>
        <v>2.6432341998932442E-2</v>
      </c>
    </row>
    <row r="40" spans="1:9" x14ac:dyDescent="0.2">
      <c r="A40" s="2">
        <v>6.8686880199999995E-2</v>
      </c>
      <c r="B40" s="2">
        <v>1.7570423400000001E-4</v>
      </c>
      <c r="C40" s="2"/>
      <c r="D40" s="2"/>
      <c r="H40" s="2">
        <f t="shared" si="0"/>
        <v>1.7046393350028156E-4</v>
      </c>
      <c r="I40" s="2">
        <f t="shared" si="1"/>
        <v>2.9824554482383438E-2</v>
      </c>
    </row>
    <row r="41" spans="1:9" x14ac:dyDescent="0.2">
      <c r="A41" s="2">
        <v>7.0707082700000007E-2</v>
      </c>
      <c r="B41" s="2">
        <v>1.74466826E-4</v>
      </c>
      <c r="C41" s="2"/>
      <c r="D41" s="2"/>
      <c r="H41" s="2">
        <f t="shared" si="0"/>
        <v>1.6910337633247469E-4</v>
      </c>
      <c r="I41" s="2">
        <f t="shared" si="1"/>
        <v>3.0741945563480998E-2</v>
      </c>
    </row>
    <row r="42" spans="1:9" x14ac:dyDescent="0.2">
      <c r="A42" s="2">
        <v>7.27272853E-2</v>
      </c>
      <c r="B42" s="2">
        <v>1.7322940399999999E-4</v>
      </c>
      <c r="C42" s="2"/>
      <c r="D42" s="2"/>
      <c r="H42" s="2">
        <f t="shared" si="0"/>
        <v>1.6770338265202959E-4</v>
      </c>
      <c r="I42" s="2">
        <f t="shared" si="1"/>
        <v>3.1900019398383446E-2</v>
      </c>
    </row>
    <row r="43" spans="1:9" x14ac:dyDescent="0.2">
      <c r="A43" s="2">
        <v>7.4747487900000006E-2</v>
      </c>
      <c r="B43" s="2">
        <v>1.71992011E-4</v>
      </c>
      <c r="C43" s="2"/>
      <c r="D43" s="2"/>
      <c r="H43" s="2">
        <f t="shared" si="0"/>
        <v>1.6626395252531773E-4</v>
      </c>
      <c r="I43" s="2">
        <f t="shared" si="1"/>
        <v>3.3304212453695151E-2</v>
      </c>
    </row>
    <row r="44" spans="1:9" x14ac:dyDescent="0.2">
      <c r="A44" s="2">
        <v>7.6767690499999999E-2</v>
      </c>
      <c r="B44" s="2">
        <v>1.70754545E-4</v>
      </c>
      <c r="C44" s="2"/>
      <c r="D44" s="2"/>
      <c r="H44" s="2">
        <f t="shared" si="0"/>
        <v>1.6478508595233911E-4</v>
      </c>
      <c r="I44" s="2">
        <f t="shared" si="1"/>
        <v>3.4959298141439783E-2</v>
      </c>
    </row>
    <row r="45" spans="1:9" x14ac:dyDescent="0.2">
      <c r="A45" s="2">
        <v>7.8787893100000006E-2</v>
      </c>
      <c r="B45" s="2">
        <v>1.6951713799999999E-4</v>
      </c>
      <c r="C45" s="2"/>
      <c r="D45" s="2"/>
      <c r="H45" s="2">
        <f t="shared" si="0"/>
        <v>1.6326678293309373E-4</v>
      </c>
      <c r="I45" s="2">
        <f t="shared" si="1"/>
        <v>3.6871523084033304E-2</v>
      </c>
    </row>
    <row r="46" spans="1:9" x14ac:dyDescent="0.2">
      <c r="A46" s="2">
        <v>8.0808095600000004E-2</v>
      </c>
      <c r="B46" s="2">
        <v>1.68279716E-4</v>
      </c>
      <c r="C46" s="2"/>
      <c r="D46" s="2"/>
      <c r="H46" s="2">
        <f t="shared" si="0"/>
        <v>1.6170904354566575E-4</v>
      </c>
      <c r="I46" s="2">
        <f t="shared" si="1"/>
        <v>3.9046134676946176E-2</v>
      </c>
    </row>
    <row r="47" spans="1:9" x14ac:dyDescent="0.2">
      <c r="A47" s="2">
        <v>8.2828298199999997E-2</v>
      </c>
      <c r="B47" s="2">
        <v>1.6704230799999999E-4</v>
      </c>
      <c r="C47" s="2"/>
      <c r="D47" s="2"/>
      <c r="H47" s="2">
        <f t="shared" si="0"/>
        <v>1.6011186763583899E-4</v>
      </c>
      <c r="I47" s="2">
        <f t="shared" si="1"/>
        <v>4.1489131987813566E-2</v>
      </c>
    </row>
    <row r="48" spans="1:9" x14ac:dyDescent="0.2">
      <c r="A48" s="2">
        <v>8.4848500800000004E-2</v>
      </c>
      <c r="B48" s="2">
        <v>1.6575325599999999E-4</v>
      </c>
      <c r="C48" s="2"/>
      <c r="D48" s="2"/>
      <c r="H48" s="2">
        <f t="shared" si="0"/>
        <v>1.5847525527974544E-4</v>
      </c>
      <c r="I48" s="2">
        <f t="shared" si="1"/>
        <v>4.3908644064612236E-2</v>
      </c>
    </row>
    <row r="49" spans="1:9" x14ac:dyDescent="0.2">
      <c r="A49" s="2">
        <v>8.6868703399999997E-2</v>
      </c>
      <c r="B49" s="2">
        <v>1.6407924699999999E-4</v>
      </c>
      <c r="C49" s="2"/>
      <c r="D49" s="2"/>
      <c r="H49" s="2">
        <f t="shared" si="0"/>
        <v>1.5679920647738518E-4</v>
      </c>
      <c r="I49" s="2">
        <f t="shared" si="1"/>
        <v>4.4369051270785047E-2</v>
      </c>
    </row>
    <row r="50" spans="1:9" x14ac:dyDescent="0.2">
      <c r="A50" s="2">
        <v>8.8888905899999995E-2</v>
      </c>
      <c r="B50" s="2">
        <v>1.6219443900000001E-4</v>
      </c>
      <c r="C50" s="2"/>
      <c r="D50" s="2"/>
      <c r="H50" s="2">
        <f t="shared" si="0"/>
        <v>1.5508372131465073E-4</v>
      </c>
      <c r="I50" s="2">
        <f t="shared" si="1"/>
        <v>4.3840699651541554E-2</v>
      </c>
    </row>
    <row r="51" spans="1:9" x14ac:dyDescent="0.2">
      <c r="A51" s="2">
        <v>9.0909108500000002E-2</v>
      </c>
      <c r="B51" s="2">
        <v>1.6023870599999999E-4</v>
      </c>
      <c r="C51" s="2"/>
      <c r="D51" s="2"/>
      <c r="H51" s="2">
        <f t="shared" si="0"/>
        <v>1.5332879962170904E-4</v>
      </c>
      <c r="I51" s="2">
        <f t="shared" si="1"/>
        <v>4.3122579748559348E-2</v>
      </c>
    </row>
    <row r="52" spans="1:9" x14ac:dyDescent="0.2">
      <c r="A52" s="2">
        <v>9.2929311099999995E-2</v>
      </c>
      <c r="B52" s="2">
        <v>1.5828297200000001E-4</v>
      </c>
      <c r="C52" s="2"/>
      <c r="D52" s="2"/>
      <c r="H52" s="2">
        <f t="shared" si="0"/>
        <v>1.5153444148250061E-4</v>
      </c>
      <c r="I52" s="2">
        <f t="shared" si="1"/>
        <v>4.2635859260334044E-2</v>
      </c>
    </row>
    <row r="53" spans="1:9" x14ac:dyDescent="0.2">
      <c r="A53" s="2">
        <v>9.4949513700000002E-2</v>
      </c>
      <c r="B53" s="2">
        <v>1.5632725299999999E-4</v>
      </c>
      <c r="C53" s="2"/>
      <c r="D53" s="2"/>
      <c r="H53" s="2">
        <f t="shared" si="0"/>
        <v>1.4970064689702543E-4</v>
      </c>
      <c r="I53" s="2">
        <f t="shared" si="1"/>
        <v>4.2389320964877186E-2</v>
      </c>
    </row>
    <row r="54" spans="1:9" x14ac:dyDescent="0.2">
      <c r="A54" s="2">
        <v>9.6969716299999995E-2</v>
      </c>
      <c r="B54" s="2">
        <v>1.54371519E-4</v>
      </c>
      <c r="C54" s="2"/>
      <c r="D54" s="2"/>
      <c r="H54" s="2">
        <f t="shared" si="0"/>
        <v>1.4782741586528351E-4</v>
      </c>
      <c r="I54" s="2">
        <f t="shared" si="1"/>
        <v>4.2391907374549377E-2</v>
      </c>
    </row>
    <row r="55" spans="1:9" x14ac:dyDescent="0.2">
      <c r="A55" s="2">
        <v>9.8989918800000007E-2</v>
      </c>
      <c r="B55" s="2">
        <v>1.5241577099999999E-4</v>
      </c>
      <c r="C55" s="2"/>
      <c r="D55" s="2"/>
      <c r="H55" s="2">
        <f t="shared" si="0"/>
        <v>1.459147484829279E-4</v>
      </c>
      <c r="I55" s="2">
        <f t="shared" si="1"/>
        <v>4.2653214128819346E-2</v>
      </c>
    </row>
    <row r="56" spans="1:9" x14ac:dyDescent="0.2">
      <c r="A56" s="2">
        <v>0.10101012099999999</v>
      </c>
      <c r="B56" s="2">
        <v>1.5046003700000001E-4</v>
      </c>
      <c r="C56" s="2"/>
      <c r="D56" s="2"/>
      <c r="H56" s="2">
        <f t="shared" si="0"/>
        <v>1.4396264495102523E-4</v>
      </c>
      <c r="I56" s="2">
        <f t="shared" si="1"/>
        <v>4.3183506920012091E-2</v>
      </c>
    </row>
    <row r="57" spans="1:9" x14ac:dyDescent="0.2">
      <c r="A57" s="2">
        <v>0.10303032400000001</v>
      </c>
      <c r="B57" s="2">
        <v>1.4851396600000001E-4</v>
      </c>
      <c r="C57" s="2"/>
      <c r="D57" s="2"/>
      <c r="H57" s="2">
        <f t="shared" si="0"/>
        <v>1.4197110419201446E-4</v>
      </c>
      <c r="I57" s="2">
        <f t="shared" si="1"/>
        <v>4.4055532177933683E-2</v>
      </c>
    </row>
    <row r="58" spans="1:9" x14ac:dyDescent="0.2">
      <c r="A58" s="2">
        <v>0.105050527</v>
      </c>
      <c r="B58" s="2">
        <v>1.4656610400000001E-4</v>
      </c>
      <c r="C58" s="2"/>
      <c r="D58" s="2"/>
      <c r="H58" s="2">
        <f t="shared" si="0"/>
        <v>1.3994012697112016E-4</v>
      </c>
      <c r="I58" s="2">
        <f t="shared" si="1"/>
        <v>4.5208113254343242E-2</v>
      </c>
    </row>
    <row r="59" spans="1:9" x14ac:dyDescent="0.2">
      <c r="A59" s="2">
        <v>0.107070729</v>
      </c>
      <c r="B59" s="2">
        <v>1.4442330599999999E-4</v>
      </c>
      <c r="C59" s="2"/>
      <c r="D59" s="2"/>
      <c r="H59" s="2">
        <f t="shared" si="0"/>
        <v>1.37869714322957E-4</v>
      </c>
      <c r="I59" s="2">
        <f t="shared" si="1"/>
        <v>4.5377660008994597E-2</v>
      </c>
    </row>
    <row r="60" spans="1:9" x14ac:dyDescent="0.2">
      <c r="A60" s="2">
        <v>0.109090932</v>
      </c>
      <c r="B60" s="2">
        <v>1.4228049300000001E-4</v>
      </c>
      <c r="C60" s="2"/>
      <c r="D60" s="2"/>
      <c r="H60" s="2">
        <f t="shared" si="0"/>
        <v>1.3575986419781652E-4</v>
      </c>
      <c r="I60" s="2">
        <f t="shared" si="1"/>
        <v>4.5829394210656016E-2</v>
      </c>
    </row>
    <row r="61" spans="1:9" x14ac:dyDescent="0.2">
      <c r="A61" s="2">
        <v>0.111111134</v>
      </c>
      <c r="B61" s="2">
        <v>1.40137679E-4</v>
      </c>
      <c r="C61" s="2"/>
      <c r="D61" s="2"/>
      <c r="H61" s="2">
        <f t="shared" si="0"/>
        <v>1.3361057868444936E-4</v>
      </c>
      <c r="I61" s="2">
        <f t="shared" si="1"/>
        <v>4.6576340939331808E-2</v>
      </c>
    </row>
    <row r="62" spans="1:9" x14ac:dyDescent="0.2">
      <c r="A62" s="2">
        <v>0.113131337</v>
      </c>
      <c r="B62" s="2">
        <v>1.37918367E-4</v>
      </c>
      <c r="C62" s="2"/>
      <c r="D62" s="2"/>
      <c r="H62" s="2">
        <f t="shared" si="0"/>
        <v>1.3142185565506276E-4</v>
      </c>
      <c r="I62" s="2">
        <f t="shared" si="1"/>
        <v>4.7104033249880675E-2</v>
      </c>
    </row>
    <row r="63" spans="1:9" x14ac:dyDescent="0.2">
      <c r="A63" s="2">
        <v>0.115151539</v>
      </c>
      <c r="B63" s="2">
        <v>1.3568768899999999E-4</v>
      </c>
      <c r="C63" s="2"/>
      <c r="D63" s="2"/>
      <c r="H63" s="2">
        <f t="shared" si="0"/>
        <v>1.2919369727649153E-4</v>
      </c>
      <c r="I63" s="2">
        <f t="shared" si="1"/>
        <v>4.7859844701964506E-2</v>
      </c>
    </row>
    <row r="64" spans="1:9" x14ac:dyDescent="0.2">
      <c r="A64" s="2">
        <v>0.117171742</v>
      </c>
      <c r="B64" s="2">
        <v>1.33456997E-4</v>
      </c>
      <c r="C64" s="2"/>
      <c r="D64" s="2"/>
      <c r="H64" s="2">
        <f t="shared" si="0"/>
        <v>1.2692610134285883E-4</v>
      </c>
      <c r="I64" s="2">
        <f t="shared" si="1"/>
        <v>4.8936330083473846E-2</v>
      </c>
    </row>
    <row r="65" spans="1:9" x14ac:dyDescent="0.2">
      <c r="A65" s="2">
        <v>0.11919194499999999</v>
      </c>
      <c r="B65" s="2">
        <v>1.3122630499999999E-4</v>
      </c>
      <c r="C65" s="2"/>
      <c r="D65" s="2"/>
      <c r="H65" s="2">
        <f t="shared" si="0"/>
        <v>1.2461906894734254E-4</v>
      </c>
      <c r="I65" s="2">
        <f t="shared" si="1"/>
        <v>5.0349935957256856E-2</v>
      </c>
    </row>
    <row r="66" spans="1:9" x14ac:dyDescent="0.2">
      <c r="A66" s="2">
        <v>0.12121214700000001</v>
      </c>
      <c r="B66" s="2">
        <v>1.2899561300000001E-4</v>
      </c>
      <c r="C66" s="2"/>
      <c r="D66" s="2"/>
      <c r="H66" s="2">
        <f t="shared" si="0"/>
        <v>1.2227260126120468E-4</v>
      </c>
      <c r="I66" s="2">
        <f t="shared" si="1"/>
        <v>5.2118142489042084E-2</v>
      </c>
    </row>
    <row r="67" spans="1:9" x14ac:dyDescent="0.2">
      <c r="A67" s="2">
        <v>0.12323235</v>
      </c>
      <c r="B67" s="2">
        <v>1.26753017E-4</v>
      </c>
      <c r="C67" s="2"/>
      <c r="D67" s="2"/>
      <c r="H67" s="2">
        <f t="shared" si="0"/>
        <v>1.1988669596144227E-4</v>
      </c>
      <c r="I67" s="2">
        <f t="shared" si="1"/>
        <v>5.4170868678871199E-2</v>
      </c>
    </row>
    <row r="68" spans="1:9" x14ac:dyDescent="0.2">
      <c r="A68" s="2">
        <v>0.12525254499999999</v>
      </c>
      <c r="B68" s="2">
        <v>1.2443555199999999E-4</v>
      </c>
      <c r="C68" s="2"/>
      <c r="D68" s="2"/>
      <c r="H68" s="2">
        <f t="shared" si="0"/>
        <v>1.1746136388222884E-4</v>
      </c>
      <c r="I68" s="2">
        <f t="shared" si="1"/>
        <v>5.6046588018279123E-2</v>
      </c>
    </row>
    <row r="69" spans="1:9" x14ac:dyDescent="0.2">
      <c r="A69" s="2">
        <v>0.12727274</v>
      </c>
      <c r="B69" s="2">
        <v>1.2211808600000001E-4</v>
      </c>
      <c r="C69" s="2"/>
      <c r="D69" s="2"/>
      <c r="H69" s="2">
        <f t="shared" si="0"/>
        <v>1.1499659565346782E-4</v>
      </c>
      <c r="I69" s="2">
        <f t="shared" si="1"/>
        <v>5.831642617238688E-2</v>
      </c>
    </row>
    <row r="70" spans="1:9" x14ac:dyDescent="0.2">
      <c r="A70" s="2">
        <v>0.129292935</v>
      </c>
      <c r="B70" s="2">
        <v>1.19800643E-4</v>
      </c>
      <c r="C70" s="2"/>
      <c r="D70" s="2"/>
      <c r="H70" s="2">
        <f t="shared" ref="H70:H105" si="2">$C$3*(1-(A70/0.2)^2)</f>
        <v>1.1249239127515922E-4</v>
      </c>
      <c r="I70" s="2">
        <f t="shared" ref="I70:I105" si="3">ABS(H70-B70)/B70</f>
        <v>6.1003443235615844E-2</v>
      </c>
    </row>
    <row r="71" spans="1:9" x14ac:dyDescent="0.2">
      <c r="A71" s="2">
        <v>0.13131313</v>
      </c>
      <c r="B71" s="2">
        <v>1.17421485E-4</v>
      </c>
      <c r="C71" s="2"/>
      <c r="D71" s="2"/>
      <c r="H71" s="2">
        <f t="shared" si="2"/>
        <v>1.0994875074730307E-4</v>
      </c>
      <c r="I71" s="2">
        <f t="shared" si="3"/>
        <v>6.3640263557362881E-2</v>
      </c>
    </row>
    <row r="72" spans="1:9" x14ac:dyDescent="0.2">
      <c r="A72" s="2">
        <v>0.133333325</v>
      </c>
      <c r="B72" s="2">
        <v>1.14007096E-4</v>
      </c>
      <c r="C72" s="2"/>
      <c r="D72" s="2"/>
      <c r="H72" s="2">
        <f t="shared" si="2"/>
        <v>1.0736567406989936E-4</v>
      </c>
      <c r="I72" s="2">
        <f t="shared" si="3"/>
        <v>5.8254461021449454E-2</v>
      </c>
    </row>
    <row r="73" spans="1:9" x14ac:dyDescent="0.2">
      <c r="A73" s="2">
        <v>0.135353521</v>
      </c>
      <c r="B73" s="2">
        <v>1.10592693E-4</v>
      </c>
      <c r="C73" s="2"/>
      <c r="D73" s="2"/>
      <c r="H73" s="2">
        <f t="shared" si="2"/>
        <v>1.0474315993503918E-4</v>
      </c>
      <c r="I73" s="2">
        <f t="shared" si="3"/>
        <v>5.2892581835952003E-2</v>
      </c>
    </row>
    <row r="74" spans="1:9" x14ac:dyDescent="0.2">
      <c r="A74" s="2">
        <v>0.13737371600000001</v>
      </c>
      <c r="B74" s="2">
        <v>1.07178319E-4</v>
      </c>
      <c r="C74" s="2"/>
      <c r="D74" s="2"/>
      <c r="H74" s="2">
        <f t="shared" si="2"/>
        <v>1.0208121093901937E-4</v>
      </c>
      <c r="I74" s="2">
        <f t="shared" si="3"/>
        <v>4.7557268191345897E-2</v>
      </c>
    </row>
    <row r="75" spans="1:9" x14ac:dyDescent="0.2">
      <c r="A75" s="2">
        <v>0.13939391100000001</v>
      </c>
      <c r="B75" s="2">
        <v>1.03763923E-4</v>
      </c>
      <c r="C75" s="2"/>
      <c r="D75" s="2"/>
      <c r="H75" s="2">
        <f t="shared" si="2"/>
        <v>9.9379825793451928E-5</v>
      </c>
      <c r="I75" s="2">
        <f t="shared" si="3"/>
        <v>4.2250688676719286E-2</v>
      </c>
    </row>
    <row r="76" spans="1:9" x14ac:dyDescent="0.2">
      <c r="A76" s="2">
        <v>0.14141410600000001</v>
      </c>
      <c r="B76" s="2">
        <v>1.0034303E-4</v>
      </c>
      <c r="C76" s="2"/>
      <c r="D76" s="2"/>
      <c r="H76" s="2">
        <f t="shared" si="2"/>
        <v>9.6639004498336959E-5</v>
      </c>
      <c r="I76" s="2">
        <f t="shared" si="3"/>
        <v>3.6913630190986271E-2</v>
      </c>
    </row>
    <row r="77" spans="1:9" x14ac:dyDescent="0.2">
      <c r="A77" s="2">
        <v>0.14343430099999999</v>
      </c>
      <c r="B77" s="2">
        <v>9.6813346299999997E-5</v>
      </c>
      <c r="C77" s="2"/>
      <c r="D77" s="2"/>
      <c r="H77" s="2">
        <f t="shared" si="2"/>
        <v>9.3858747053674409E-5</v>
      </c>
      <c r="I77" s="2">
        <f t="shared" si="3"/>
        <v>3.0518511747027466E-2</v>
      </c>
    </row>
    <row r="78" spans="1:9" x14ac:dyDescent="0.2">
      <c r="A78" s="2">
        <v>0.14545449599999999</v>
      </c>
      <c r="B78" s="2">
        <v>9.3283655599999996E-5</v>
      </c>
      <c r="C78" s="2"/>
      <c r="D78" s="2"/>
      <c r="H78" s="2">
        <f t="shared" si="2"/>
        <v>9.1039053459464279E-5</v>
      </c>
      <c r="I78" s="2">
        <f t="shared" si="3"/>
        <v>2.4062115984825497E-2</v>
      </c>
    </row>
    <row r="79" spans="1:9" x14ac:dyDescent="0.2">
      <c r="A79" s="2">
        <v>0.14747469099999999</v>
      </c>
      <c r="B79" s="2">
        <v>8.97420905E-5</v>
      </c>
      <c r="C79" s="2"/>
      <c r="D79" s="2"/>
      <c r="H79" s="2">
        <f t="shared" si="2"/>
        <v>8.8179923715706556E-5</v>
      </c>
      <c r="I79" s="2">
        <f t="shared" si="3"/>
        <v>1.7407292114433686E-2</v>
      </c>
    </row>
    <row r="80" spans="1:9" x14ac:dyDescent="0.2">
      <c r="A80" s="2">
        <v>0.14949488599999999</v>
      </c>
      <c r="B80" s="2">
        <v>8.6107655099999997E-5</v>
      </c>
      <c r="C80" s="2"/>
      <c r="D80" s="2"/>
      <c r="H80" s="2">
        <f t="shared" si="2"/>
        <v>8.5281357822401265E-5</v>
      </c>
      <c r="I80" s="2">
        <f t="shared" si="3"/>
        <v>9.596095453291844E-3</v>
      </c>
    </row>
    <row r="81" spans="1:9" x14ac:dyDescent="0.2">
      <c r="A81" s="2">
        <v>0.151515082</v>
      </c>
      <c r="B81" s="2">
        <v>8.2473219699999995E-5</v>
      </c>
      <c r="C81" s="2"/>
      <c r="D81" s="2"/>
      <c r="H81" s="2">
        <f t="shared" si="2"/>
        <v>8.2343354315471867E-5</v>
      </c>
      <c r="I81" s="2">
        <f t="shared" si="3"/>
        <v>1.5746370155126563E-3</v>
      </c>
    </row>
    <row r="82" spans="1:9" x14ac:dyDescent="0.2">
      <c r="A82" s="2">
        <v>0.153535277</v>
      </c>
      <c r="B82" s="2">
        <v>7.8838791500000002E-5</v>
      </c>
      <c r="C82" s="2"/>
      <c r="D82" s="2"/>
      <c r="H82" s="2">
        <f t="shared" si="2"/>
        <v>7.9365916103550492E-5</v>
      </c>
      <c r="I82" s="2">
        <f t="shared" si="3"/>
        <v>6.6861070993267328E-3</v>
      </c>
    </row>
    <row r="83" spans="1:9" x14ac:dyDescent="0.2">
      <c r="A83" s="2">
        <v>0.155555472</v>
      </c>
      <c r="B83" s="2">
        <v>7.5204356099999999E-5</v>
      </c>
      <c r="C83" s="2"/>
      <c r="D83" s="2"/>
      <c r="H83" s="2">
        <f t="shared" si="2"/>
        <v>7.6349041742081495E-5</v>
      </c>
      <c r="I83" s="2">
        <f t="shared" si="3"/>
        <v>1.5221001833449592E-2</v>
      </c>
    </row>
    <row r="84" spans="1:9" x14ac:dyDescent="0.2">
      <c r="A84" s="2">
        <v>0.157575667</v>
      </c>
      <c r="B84" s="2">
        <v>7.15752976E-5</v>
      </c>
      <c r="C84" s="2"/>
      <c r="D84" s="2"/>
      <c r="H84" s="2">
        <f t="shared" si="2"/>
        <v>7.3292731231064959E-5</v>
      </c>
      <c r="I84" s="2">
        <f t="shared" si="3"/>
        <v>2.3994781560851778E-2</v>
      </c>
    </row>
    <row r="85" spans="1:9" x14ac:dyDescent="0.2">
      <c r="A85" s="2">
        <v>0.159595862</v>
      </c>
      <c r="B85" s="2">
        <v>6.81777237E-5</v>
      </c>
      <c r="C85" s="2"/>
      <c r="D85" s="2"/>
      <c r="H85" s="2">
        <f t="shared" si="2"/>
        <v>7.0196984570500829E-5</v>
      </c>
      <c r="I85" s="2">
        <f t="shared" si="3"/>
        <v>2.9617604708923842E-2</v>
      </c>
    </row>
    <row r="86" spans="1:9" x14ac:dyDescent="0.2">
      <c r="A86" s="2">
        <v>0.16161605700000001</v>
      </c>
      <c r="B86" s="2">
        <v>6.4780157100000001E-5</v>
      </c>
      <c r="C86" s="2"/>
      <c r="D86" s="2"/>
      <c r="H86" s="2">
        <f t="shared" si="2"/>
        <v>6.7061801760389159E-5</v>
      </c>
      <c r="I86" s="2">
        <f t="shared" si="3"/>
        <v>3.5221351144101479E-2</v>
      </c>
    </row>
    <row r="87" spans="1:9" x14ac:dyDescent="0.2">
      <c r="A87" s="2">
        <v>0.16363625200000001</v>
      </c>
      <c r="B87" s="2">
        <v>6.1382590500000001E-5</v>
      </c>
      <c r="C87" s="2"/>
      <c r="D87" s="2"/>
      <c r="H87" s="2">
        <f t="shared" si="2"/>
        <v>6.3887182800729869E-5</v>
      </c>
      <c r="I87" s="2">
        <f t="shared" si="3"/>
        <v>4.0802974920549615E-2</v>
      </c>
    </row>
    <row r="88" spans="1:9" x14ac:dyDescent="0.2">
      <c r="A88" s="2">
        <v>0.16565644700000001</v>
      </c>
      <c r="B88" s="2">
        <v>5.7985016600000001E-5</v>
      </c>
      <c r="C88" s="2"/>
      <c r="D88" s="2"/>
      <c r="H88" s="2">
        <f t="shared" si="2"/>
        <v>6.0673127691523052E-5</v>
      </c>
      <c r="I88" s="2">
        <f t="shared" si="3"/>
        <v>4.6358719012991552E-2</v>
      </c>
    </row>
    <row r="89" spans="1:9" x14ac:dyDescent="0.2">
      <c r="A89" s="2">
        <v>0.16767664299999999</v>
      </c>
      <c r="B89" s="2">
        <v>5.45874536E-5</v>
      </c>
      <c r="C89" s="2"/>
      <c r="D89" s="2"/>
      <c r="H89" s="2">
        <f t="shared" si="2"/>
        <v>5.7419634812524413E-5</v>
      </c>
      <c r="I89" s="2">
        <f t="shared" si="3"/>
        <v>5.1883372931768576E-2</v>
      </c>
    </row>
    <row r="90" spans="1:9" x14ac:dyDescent="0.2">
      <c r="A90" s="2">
        <v>0.16969683799999999</v>
      </c>
      <c r="B90" s="2">
        <v>5.11898797E-5</v>
      </c>
      <c r="C90" s="2"/>
      <c r="D90" s="2"/>
      <c r="H90" s="2">
        <f t="shared" si="2"/>
        <v>5.4126707384701471E-5</v>
      </c>
      <c r="I90" s="2">
        <f t="shared" si="3"/>
        <v>5.737125584027248E-2</v>
      </c>
    </row>
    <row r="91" spans="1:9" x14ac:dyDescent="0.2">
      <c r="A91" s="2">
        <v>0.17171703299999999</v>
      </c>
      <c r="B91" s="2">
        <v>4.7792309500000002E-5</v>
      </c>
      <c r="C91" s="2"/>
      <c r="D91" s="2"/>
      <c r="H91" s="2">
        <f t="shared" si="2"/>
        <v>5.0794343807330934E-5</v>
      </c>
      <c r="I91" s="2">
        <f t="shared" si="3"/>
        <v>6.2814171123722978E-2</v>
      </c>
    </row>
    <row r="92" spans="1:9" x14ac:dyDescent="0.2">
      <c r="A92" s="2">
        <v>0.17373722799999999</v>
      </c>
      <c r="B92" s="2">
        <v>4.43947392E-5</v>
      </c>
      <c r="C92" s="2"/>
      <c r="D92" s="2"/>
      <c r="H92" s="2">
        <f t="shared" si="2"/>
        <v>4.7422544080412865E-5</v>
      </c>
      <c r="I92" s="2">
        <f t="shared" si="3"/>
        <v>6.8201884614582098E-2</v>
      </c>
    </row>
    <row r="93" spans="1:9" x14ac:dyDescent="0.2">
      <c r="A93" s="2">
        <v>0.175757423</v>
      </c>
      <c r="B93" s="2">
        <v>4.0997169000000003E-5</v>
      </c>
      <c r="C93" s="2"/>
      <c r="D93" s="2"/>
      <c r="H93" s="2">
        <f t="shared" si="2"/>
        <v>4.4011308203947175E-5</v>
      </c>
      <c r="I93" s="2">
        <f t="shared" si="3"/>
        <v>7.3520666852561742E-2</v>
      </c>
    </row>
    <row r="94" spans="1:9" x14ac:dyDescent="0.2">
      <c r="A94" s="2">
        <v>0.177777618</v>
      </c>
      <c r="B94" s="2">
        <v>3.75537602E-5</v>
      </c>
      <c r="C94" s="2"/>
      <c r="D94" s="2"/>
      <c r="H94" s="2">
        <f t="shared" si="2"/>
        <v>4.0560636177933946E-5</v>
      </c>
      <c r="I94" s="2">
        <f t="shared" si="3"/>
        <v>8.0068572678747243E-2</v>
      </c>
    </row>
    <row r="95" spans="1:9" x14ac:dyDescent="0.2">
      <c r="A95" s="2">
        <v>0.179797813</v>
      </c>
      <c r="B95" s="2">
        <v>3.4028646000000001E-5</v>
      </c>
      <c r="C95" s="2"/>
      <c r="D95" s="2"/>
      <c r="H95" s="2">
        <f t="shared" si="2"/>
        <v>3.7070528002373102E-5</v>
      </c>
      <c r="I95" s="2">
        <f t="shared" si="3"/>
        <v>8.9391802494083988E-2</v>
      </c>
    </row>
    <row r="96" spans="1:9" x14ac:dyDescent="0.2">
      <c r="A96" s="2">
        <v>0.181818008</v>
      </c>
      <c r="B96" s="2">
        <v>3.0371829800000002E-5</v>
      </c>
      <c r="C96" s="2"/>
      <c r="D96" s="2"/>
      <c r="H96" s="2">
        <f t="shared" si="2"/>
        <v>3.3540983677264746E-5</v>
      </c>
      <c r="I96" s="2">
        <f t="shared" si="3"/>
        <v>0.10434517439791341</v>
      </c>
    </row>
    <row r="97" spans="1:10" x14ac:dyDescent="0.2">
      <c r="A97" s="2">
        <v>0.18383820400000001</v>
      </c>
      <c r="B97" s="2">
        <v>2.6702979099999999E-5</v>
      </c>
      <c r="C97" s="2"/>
      <c r="D97" s="2"/>
      <c r="H97" s="2">
        <f t="shared" si="2"/>
        <v>2.9972001426196794E-5</v>
      </c>
      <c r="I97" s="2">
        <f t="shared" si="3"/>
        <v>0.12242163370441296</v>
      </c>
    </row>
    <row r="98" spans="1:10" x14ac:dyDescent="0.2">
      <c r="A98" s="2">
        <v>0.18585839900000001</v>
      </c>
      <c r="B98" s="2">
        <v>2.3034124799999999E-5</v>
      </c>
      <c r="C98" s="2"/>
      <c r="D98" s="2"/>
      <c r="H98" s="2">
        <f t="shared" si="2"/>
        <v>2.6363584782472275E-5</v>
      </c>
      <c r="I98" s="2">
        <f t="shared" si="3"/>
        <v>0.1445446706302588</v>
      </c>
    </row>
    <row r="99" spans="1:10" x14ac:dyDescent="0.2">
      <c r="A99" s="2">
        <v>0.18787859400000001</v>
      </c>
      <c r="B99" s="2">
        <v>1.9365275899999998E-5</v>
      </c>
      <c r="C99" s="2"/>
      <c r="D99" s="2"/>
      <c r="H99" s="2">
        <f t="shared" si="2"/>
        <v>2.2715731989200222E-5</v>
      </c>
      <c r="I99" s="2">
        <f t="shared" si="3"/>
        <v>0.17301359952223683</v>
      </c>
    </row>
    <row r="100" spans="1:10" x14ac:dyDescent="0.2">
      <c r="A100" s="2">
        <v>0.18989878900000001</v>
      </c>
      <c r="B100" s="2">
        <v>1.56964234E-5</v>
      </c>
      <c r="C100" s="2"/>
      <c r="D100" s="2"/>
      <c r="H100" s="2">
        <f t="shared" si="2"/>
        <v>1.9028443046380546E-5</v>
      </c>
      <c r="I100" s="2">
        <f t="shared" si="3"/>
        <v>0.21227890975345029</v>
      </c>
    </row>
    <row r="101" spans="1:10" x14ac:dyDescent="0.2">
      <c r="A101" s="2">
        <v>0.19191898399999999</v>
      </c>
      <c r="B101" s="2">
        <v>1.2027569899999999E-5</v>
      </c>
      <c r="C101" s="2"/>
      <c r="D101" s="2"/>
      <c r="H101" s="2">
        <f t="shared" si="2"/>
        <v>1.5301717954013404E-5</v>
      </c>
      <c r="I101" s="2">
        <f t="shared" si="3"/>
        <v>0.27222024741784334</v>
      </c>
    </row>
    <row r="102" spans="1:10" x14ac:dyDescent="0.2">
      <c r="A102" s="2">
        <v>0.19393917899999999</v>
      </c>
      <c r="B102" s="2">
        <v>8.3587192399999996E-6</v>
      </c>
      <c r="C102" s="2"/>
      <c r="D102" s="2"/>
      <c r="H102" s="2">
        <f t="shared" si="2"/>
        <v>1.1535556712098618E-5</v>
      </c>
      <c r="I102" s="2">
        <f t="shared" si="3"/>
        <v>0.38006270827905192</v>
      </c>
    </row>
    <row r="103" spans="1:10" x14ac:dyDescent="0.2">
      <c r="A103" s="2">
        <v>0.19595937399999999</v>
      </c>
      <c r="B103" s="2">
        <v>4.6898676400000001E-6</v>
      </c>
      <c r="C103" s="2"/>
      <c r="D103" s="2"/>
      <c r="H103" s="2">
        <f t="shared" si="2"/>
        <v>7.7299593206362347E-6</v>
      </c>
      <c r="I103" s="2">
        <f t="shared" si="3"/>
        <v>0.64822547542860598</v>
      </c>
    </row>
    <row r="104" spans="1:10" x14ac:dyDescent="0.2">
      <c r="A104" s="2">
        <v>0.19797956899999999</v>
      </c>
      <c r="B104" s="2">
        <v>1.02101535E-6</v>
      </c>
      <c r="C104" s="2"/>
      <c r="D104" s="2"/>
      <c r="H104" s="2">
        <f t="shared" si="2"/>
        <v>3.8849257796262948E-6</v>
      </c>
      <c r="I104" s="2">
        <f>ABS(H104-B104)/B104</f>
        <v>2.8049631473476815</v>
      </c>
    </row>
    <row r="105" spans="1:10" x14ac:dyDescent="0.2">
      <c r="A105" s="2">
        <v>0.199999765</v>
      </c>
      <c r="B105" s="2">
        <v>0</v>
      </c>
      <c r="C105" s="2"/>
      <c r="D105" s="2"/>
      <c r="E105" s="3"/>
      <c r="H105" s="2">
        <f t="shared" si="2"/>
        <v>4.5415648910271277E-10</v>
      </c>
      <c r="I105" s="2" t="e">
        <f t="shared" si="3"/>
        <v>#DIV/0!</v>
      </c>
      <c r="J105" s="3">
        <f>AVERAGE(I60:I103)</f>
        <v>8.3891944988076672E-2</v>
      </c>
    </row>
    <row r="1048576" spans="4:4" x14ac:dyDescent="0.2">
      <c r="D1048576" s="1" t="e">
        <f>AVERAGE(D1:D1048575)</f>
        <v>#DIV/0!</v>
      </c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3AD49-15DF-4560-97C4-65BEC4F236A9}">
  <dimension ref="A1:J1048576"/>
  <sheetViews>
    <sheetView tabSelected="1" topLeftCell="D4" zoomScaleNormal="100" workbookViewId="0">
      <selection activeCell="I20" sqref="I20"/>
    </sheetView>
  </sheetViews>
  <sheetFormatPr defaultRowHeight="14.25" x14ac:dyDescent="0.2"/>
  <cols>
    <col min="1" max="1" width="24" style="1" customWidth="1"/>
    <col min="2" max="2" width="29.875" style="1" customWidth="1"/>
    <col min="3" max="3" width="28" style="1" customWidth="1"/>
    <col min="4" max="4" width="9" style="1"/>
    <col min="5" max="5" width="8.875" style="1" customWidth="1"/>
    <col min="6" max="16384" width="9" style="1"/>
  </cols>
  <sheetData>
    <row r="1" spans="1:9" x14ac:dyDescent="0.2">
      <c r="A1" s="1" t="s">
        <v>0</v>
      </c>
    </row>
    <row r="2" spans="1:9" x14ac:dyDescent="0.2">
      <c r="A2" s="1" t="s">
        <v>1</v>
      </c>
    </row>
    <row r="3" spans="1:9" x14ac:dyDescent="0.2">
      <c r="B3" s="1" t="s">
        <v>2</v>
      </c>
      <c r="C3" s="2">
        <f>B6</f>
        <v>1.8820242299999999E-4</v>
      </c>
    </row>
    <row r="4" spans="1:9" x14ac:dyDescent="0.2">
      <c r="A4" s="1" t="s">
        <v>3</v>
      </c>
    </row>
    <row r="5" spans="1:9" x14ac:dyDescent="0.2">
      <c r="A5" s="1" t="s">
        <v>4</v>
      </c>
      <c r="B5" s="1" t="s">
        <v>7</v>
      </c>
      <c r="H5" s="1" t="s">
        <v>6</v>
      </c>
      <c r="I5" s="1" t="s">
        <v>5</v>
      </c>
    </row>
    <row r="6" spans="1:9" x14ac:dyDescent="0.2">
      <c r="A6" s="2">
        <v>0</v>
      </c>
      <c r="B6" s="2">
        <v>1.8820242299999999E-4</v>
      </c>
      <c r="C6" s="2"/>
      <c r="D6" s="2"/>
      <c r="H6" s="2">
        <f t="shared" ref="H6:H69" si="0">$C$3*(1-(A6/0.2)^2)</f>
        <v>1.8820242299999999E-4</v>
      </c>
      <c r="I6" s="2">
        <f t="shared" ref="I6:I69" si="1">ABS(H6-B6)/B6</f>
        <v>0</v>
      </c>
    </row>
    <row r="7" spans="1:9" x14ac:dyDescent="0.2">
      <c r="A7" s="2">
        <v>2.02020211E-3</v>
      </c>
      <c r="B7" s="2">
        <v>1.8815972699999999E-4</v>
      </c>
      <c r="C7" s="2"/>
      <c r="D7" s="2"/>
      <c r="H7" s="2">
        <f t="shared" si="0"/>
        <v>1.881832206288408E-4</v>
      </c>
      <c r="I7" s="2">
        <f t="shared" si="1"/>
        <v>1.2486002831414722E-4</v>
      </c>
    </row>
    <row r="8" spans="1:9" x14ac:dyDescent="0.2">
      <c r="A8" s="2">
        <v>4.04040422E-3</v>
      </c>
      <c r="B8" s="2">
        <v>1.8810013700000001E-4</v>
      </c>
      <c r="C8" s="2"/>
      <c r="D8" s="2"/>
      <c r="H8" s="2">
        <f t="shared" si="0"/>
        <v>1.8812561351536325E-4</v>
      </c>
      <c r="I8" s="2">
        <f t="shared" si="1"/>
        <v>1.3544123768093595E-4</v>
      </c>
    </row>
    <row r="9" spans="1:9" x14ac:dyDescent="0.2">
      <c r="A9" s="2">
        <v>6.06060633E-3</v>
      </c>
      <c r="B9" s="2">
        <v>1.88045262E-4</v>
      </c>
      <c r="C9" s="2"/>
      <c r="D9" s="2"/>
      <c r="H9" s="2">
        <f t="shared" si="0"/>
        <v>1.8802960165956731E-4</v>
      </c>
      <c r="I9" s="2">
        <f t="shared" si="1"/>
        <v>8.3279633137952128E-5</v>
      </c>
    </row>
    <row r="10" spans="1:9" x14ac:dyDescent="0.2">
      <c r="A10" s="2">
        <v>8.0808084499999992E-3</v>
      </c>
      <c r="B10" s="2">
        <v>1.8798370700000001E-4</v>
      </c>
      <c r="C10" s="2"/>
      <c r="D10" s="2"/>
      <c r="H10" s="2">
        <f t="shared" si="0"/>
        <v>1.8789518506069256E-4</v>
      </c>
      <c r="I10" s="2">
        <f t="shared" si="1"/>
        <v>4.7090218998315148E-4</v>
      </c>
    </row>
    <row r="11" spans="1:9" x14ac:dyDescent="0.2">
      <c r="A11" s="2">
        <v>1.0101011E-2</v>
      </c>
      <c r="B11" s="2">
        <v>1.87869737E-4</v>
      </c>
      <c r="C11" s="2"/>
      <c r="D11" s="2"/>
      <c r="H11" s="2">
        <f t="shared" si="0"/>
        <v>1.8772236367824703E-4</v>
      </c>
      <c r="I11" s="2">
        <f t="shared" si="1"/>
        <v>7.8444417981471132E-4</v>
      </c>
    </row>
    <row r="12" spans="1:9" x14ac:dyDescent="0.2">
      <c r="A12" s="2">
        <v>1.21212136E-2</v>
      </c>
      <c r="B12" s="2">
        <v>1.8769536100000001E-4</v>
      </c>
      <c r="C12" s="2"/>
      <c r="D12" s="2"/>
      <c r="H12" s="2">
        <f t="shared" si="0"/>
        <v>1.8751113753105088E-4</v>
      </c>
      <c r="I12" s="2">
        <f t="shared" si="1"/>
        <v>9.8150251539315175E-4</v>
      </c>
    </row>
    <row r="13" spans="1:9" x14ac:dyDescent="0.2">
      <c r="A13" s="2">
        <v>1.41414162E-2</v>
      </c>
      <c r="B13" s="2">
        <v>1.87515325E-4</v>
      </c>
      <c r="C13" s="2"/>
      <c r="D13" s="2"/>
      <c r="H13" s="2">
        <f t="shared" si="0"/>
        <v>1.8726150662290621E-4</v>
      </c>
      <c r="I13" s="2">
        <f t="shared" si="1"/>
        <v>1.3535873779585369E-3</v>
      </c>
    </row>
    <row r="14" spans="1:9" x14ac:dyDescent="0.2">
      <c r="A14" s="2">
        <v>1.6161618799999999E-2</v>
      </c>
      <c r="B14" s="2">
        <v>1.8733700599999999E-4</v>
      </c>
      <c r="C14" s="2"/>
      <c r="D14" s="2"/>
      <c r="H14" s="2">
        <f t="shared" si="0"/>
        <v>1.8697347095381306E-4</v>
      </c>
      <c r="I14" s="2">
        <f t="shared" si="1"/>
        <v>1.9405404941025435E-3</v>
      </c>
    </row>
    <row r="15" spans="1:9" x14ac:dyDescent="0.2">
      <c r="A15" s="2">
        <v>1.8181821300000001E-2</v>
      </c>
      <c r="B15" s="2">
        <v>1.8715164299999999E-4</v>
      </c>
      <c r="C15" s="2"/>
      <c r="D15" s="2"/>
      <c r="H15" s="2">
        <f t="shared" si="0"/>
        <v>1.8664703054088069E-4</v>
      </c>
      <c r="I15" s="2">
        <f t="shared" si="1"/>
        <v>2.696275870360928E-3</v>
      </c>
    </row>
    <row r="16" spans="1:9" x14ac:dyDescent="0.2">
      <c r="A16" s="2">
        <v>2.0202023900000001E-2</v>
      </c>
      <c r="B16" s="2">
        <v>1.8686919100000001E-4</v>
      </c>
      <c r="C16" s="2"/>
      <c r="D16" s="2"/>
      <c r="H16" s="2">
        <f t="shared" si="0"/>
        <v>1.8628218535179149E-4</v>
      </c>
      <c r="I16" s="2">
        <f t="shared" si="1"/>
        <v>3.1412649943377623E-3</v>
      </c>
    </row>
    <row r="17" spans="1:9" x14ac:dyDescent="0.2">
      <c r="A17" s="2">
        <v>2.2222226500000001E-2</v>
      </c>
      <c r="B17" s="2">
        <v>1.8659257300000001E-4</v>
      </c>
      <c r="C17" s="2"/>
      <c r="D17" s="2"/>
      <c r="H17" s="2">
        <f t="shared" si="0"/>
        <v>1.8587893540175383E-4</v>
      </c>
      <c r="I17" s="2">
        <f t="shared" si="1"/>
        <v>3.8245766526097363E-3</v>
      </c>
    </row>
    <row r="18" spans="1:9" x14ac:dyDescent="0.2">
      <c r="A18" s="2">
        <v>2.4242429100000001E-2</v>
      </c>
      <c r="B18" s="2">
        <v>1.8631591200000001E-4</v>
      </c>
      <c r="C18" s="2"/>
      <c r="D18" s="2"/>
      <c r="H18" s="2">
        <f t="shared" si="0"/>
        <v>1.8543728069076761E-4</v>
      </c>
      <c r="I18" s="2">
        <f t="shared" si="1"/>
        <v>4.715814660169247E-3</v>
      </c>
    </row>
    <row r="19" spans="1:9" x14ac:dyDescent="0.2">
      <c r="A19" s="2">
        <v>2.6262631599999999E-2</v>
      </c>
      <c r="B19" s="2">
        <v>1.8603711199999999E-4</v>
      </c>
      <c r="C19" s="2"/>
      <c r="D19" s="2"/>
      <c r="H19" s="2">
        <f t="shared" si="0"/>
        <v>1.8495722124354635E-4</v>
      </c>
      <c r="I19" s="2">
        <f t="shared" si="1"/>
        <v>5.8047060871039809E-3</v>
      </c>
    </row>
    <row r="20" spans="1:9" x14ac:dyDescent="0.2">
      <c r="A20" s="2">
        <v>2.8282834199999999E-2</v>
      </c>
      <c r="B20" s="2">
        <v>1.8567612300000001E-4</v>
      </c>
      <c r="C20" s="2"/>
      <c r="D20" s="2"/>
      <c r="H20" s="2">
        <f t="shared" si="0"/>
        <v>1.8443875701256414E-4</v>
      </c>
      <c r="I20" s="2">
        <f t="shared" si="1"/>
        <v>6.6641093504299165E-3</v>
      </c>
    </row>
    <row r="21" spans="1:9" x14ac:dyDescent="0.2">
      <c r="A21" s="2">
        <v>3.0303036799999999E-2</v>
      </c>
      <c r="B21" s="2">
        <v>1.8521443400000001E-4</v>
      </c>
      <c r="C21" s="2"/>
      <c r="D21" s="2"/>
      <c r="H21" s="2">
        <f t="shared" si="0"/>
        <v>1.8388188802063342E-4</v>
      </c>
      <c r="I21" s="2">
        <f t="shared" si="1"/>
        <v>7.1946119456682443E-3</v>
      </c>
    </row>
    <row r="22" spans="1:9" x14ac:dyDescent="0.2">
      <c r="A22" s="2">
        <v>3.2323237499999997E-2</v>
      </c>
      <c r="B22" s="2">
        <v>1.8475158099999999E-4</v>
      </c>
      <c r="C22" s="2"/>
      <c r="D22" s="2"/>
      <c r="H22" s="2">
        <f t="shared" si="0"/>
        <v>1.832866148456688E-4</v>
      </c>
      <c r="I22" s="2">
        <f t="shared" si="1"/>
        <v>7.929383588501971E-3</v>
      </c>
    </row>
    <row r="23" spans="1:9" x14ac:dyDescent="0.2">
      <c r="A23" s="2">
        <v>3.4343440099999997E-2</v>
      </c>
      <c r="B23" s="2">
        <v>1.84280812E-4</v>
      </c>
      <c r="C23" s="2"/>
      <c r="D23" s="2"/>
      <c r="H23" s="2">
        <f t="shared" si="0"/>
        <v>1.8265293636796073E-4</v>
      </c>
      <c r="I23" s="2">
        <f t="shared" si="1"/>
        <v>8.8336686515103104E-3</v>
      </c>
    </row>
    <row r="24" spans="1:9" x14ac:dyDescent="0.2">
      <c r="A24" s="2">
        <v>3.6363642699999997E-2</v>
      </c>
      <c r="B24" s="2">
        <v>1.83802869E-4</v>
      </c>
      <c r="C24" s="2"/>
      <c r="D24" s="2"/>
      <c r="H24" s="2">
        <f t="shared" si="0"/>
        <v>1.8198085312930414E-4</v>
      </c>
      <c r="I24" s="2">
        <f t="shared" si="1"/>
        <v>9.9128804713916312E-3</v>
      </c>
    </row>
    <row r="25" spans="1:9" x14ac:dyDescent="0.2">
      <c r="A25" s="2">
        <v>3.8383845200000002E-2</v>
      </c>
      <c r="B25" s="2">
        <v>1.83258686E-4</v>
      </c>
      <c r="C25" s="2"/>
      <c r="D25" s="2"/>
      <c r="H25" s="2">
        <f t="shared" si="0"/>
        <v>1.8127036516581868E-4</v>
      </c>
      <c r="I25" s="2">
        <f t="shared" si="1"/>
        <v>1.084980405338779E-2</v>
      </c>
    </row>
    <row r="26" spans="1:9" x14ac:dyDescent="0.2">
      <c r="A26" s="2">
        <v>4.0404047800000002E-2</v>
      </c>
      <c r="B26" s="2">
        <v>1.82710384E-4</v>
      </c>
      <c r="C26" s="2"/>
      <c r="D26" s="2"/>
      <c r="H26" s="2">
        <f t="shared" si="0"/>
        <v>1.8052147240716607E-4</v>
      </c>
      <c r="I26" s="2">
        <f t="shared" si="1"/>
        <v>1.1980225452505938E-2</v>
      </c>
    </row>
    <row r="27" spans="1:9" x14ac:dyDescent="0.2">
      <c r="A27" s="2">
        <v>4.2424250400000002E-2</v>
      </c>
      <c r="B27" s="2">
        <v>1.8213877E-4</v>
      </c>
      <c r="C27" s="2"/>
      <c r="D27" s="2"/>
      <c r="H27" s="2">
        <f t="shared" si="0"/>
        <v>1.7973417488756493E-4</v>
      </c>
      <c r="I27" s="2">
        <f t="shared" si="1"/>
        <v>1.3201994898917269E-2</v>
      </c>
    </row>
    <row r="28" spans="1:9" x14ac:dyDescent="0.2">
      <c r="A28" s="2">
        <v>4.4444453000000002E-2</v>
      </c>
      <c r="B28" s="2">
        <v>1.8149173400000001E-4</v>
      </c>
      <c r="C28" s="2"/>
      <c r="D28" s="2"/>
      <c r="H28" s="2">
        <f t="shared" si="0"/>
        <v>1.7890847260701532E-4</v>
      </c>
      <c r="I28" s="2">
        <f t="shared" si="1"/>
        <v>1.4233493372126189E-2</v>
      </c>
    </row>
    <row r="29" spans="1:9" x14ac:dyDescent="0.2">
      <c r="A29" s="2">
        <v>4.64646555E-2</v>
      </c>
      <c r="B29" s="2">
        <v>1.8085636800000001E-4</v>
      </c>
      <c r="C29" s="2"/>
      <c r="D29" s="2"/>
      <c r="H29" s="2">
        <f t="shared" si="0"/>
        <v>1.7804436560924097E-4</v>
      </c>
      <c r="I29" s="2">
        <f t="shared" si="1"/>
        <v>1.5548263087750633E-2</v>
      </c>
    </row>
    <row r="30" spans="1:9" x14ac:dyDescent="0.2">
      <c r="A30" s="2">
        <v>4.84848581E-2</v>
      </c>
      <c r="B30" s="2">
        <v>1.8022731800000001E-4</v>
      </c>
      <c r="C30" s="2"/>
      <c r="D30" s="2"/>
      <c r="H30" s="2">
        <f t="shared" si="0"/>
        <v>1.7714185380869531E-4</v>
      </c>
      <c r="I30" s="2">
        <f t="shared" si="1"/>
        <v>1.711984745456124E-2</v>
      </c>
    </row>
    <row r="31" spans="1:9" x14ac:dyDescent="0.2">
      <c r="A31" s="2">
        <v>5.05050607E-2</v>
      </c>
      <c r="B31" s="2">
        <v>1.7953013600000001E-4</v>
      </c>
      <c r="C31" s="2"/>
      <c r="D31" s="2"/>
      <c r="H31" s="2">
        <f t="shared" si="0"/>
        <v>1.7620093724720118E-4</v>
      </c>
      <c r="I31" s="2">
        <f t="shared" si="1"/>
        <v>1.854395494246619E-2</v>
      </c>
    </row>
    <row r="32" spans="1:9" x14ac:dyDescent="0.2">
      <c r="A32" s="2">
        <v>5.25252633E-2</v>
      </c>
      <c r="B32" s="2">
        <v>1.7871691700000001E-4</v>
      </c>
      <c r="C32" s="2"/>
      <c r="D32" s="2"/>
      <c r="H32" s="2">
        <f t="shared" si="0"/>
        <v>1.7522161592475852E-4</v>
      </c>
      <c r="I32" s="2">
        <f t="shared" si="1"/>
        <v>1.9557751632664329E-2</v>
      </c>
    </row>
    <row r="33" spans="1:9" x14ac:dyDescent="0.2">
      <c r="A33" s="2">
        <v>5.4545465899999999E-2</v>
      </c>
      <c r="B33" s="2">
        <v>1.77891503E-4</v>
      </c>
      <c r="C33" s="2"/>
      <c r="D33" s="2"/>
      <c r="H33" s="2">
        <f t="shared" si="0"/>
        <v>1.7420388984136731E-4</v>
      </c>
      <c r="I33" s="2">
        <f t="shared" si="1"/>
        <v>2.0729563225022014E-2</v>
      </c>
    </row>
    <row r="34" spans="1:9" x14ac:dyDescent="0.2">
      <c r="A34" s="2">
        <v>5.6565668399999998E-2</v>
      </c>
      <c r="B34" s="2">
        <v>1.7708445399999999E-4</v>
      </c>
      <c r="C34" s="2"/>
      <c r="D34" s="2"/>
      <c r="H34" s="2">
        <f t="shared" si="0"/>
        <v>1.7314775905025661E-4</v>
      </c>
      <c r="I34" s="2">
        <f t="shared" si="1"/>
        <v>2.2230607265747784E-2</v>
      </c>
    </row>
    <row r="35" spans="1:9" x14ac:dyDescent="0.2">
      <c r="A35" s="2">
        <v>5.8585870999999998E-2</v>
      </c>
      <c r="B35" s="2">
        <v>1.7628028600000001E-4</v>
      </c>
      <c r="C35" s="2"/>
      <c r="D35" s="2"/>
      <c r="H35" s="2">
        <f t="shared" si="0"/>
        <v>1.7205322344686943E-4</v>
      </c>
      <c r="I35" s="2">
        <f t="shared" si="1"/>
        <v>2.3979213155636558E-2</v>
      </c>
    </row>
    <row r="36" spans="1:9" x14ac:dyDescent="0.2">
      <c r="A36" s="2">
        <v>6.0606073599999997E-2</v>
      </c>
      <c r="B36" s="2">
        <v>1.75338864E-4</v>
      </c>
      <c r="C36" s="2"/>
      <c r="D36" s="2"/>
      <c r="H36" s="2">
        <f t="shared" si="0"/>
        <v>1.7092028308253373E-4</v>
      </c>
      <c r="I36" s="2">
        <f t="shared" si="1"/>
        <v>2.5200236939291843E-2</v>
      </c>
    </row>
    <row r="37" spans="1:9" x14ac:dyDescent="0.2">
      <c r="A37" s="2">
        <v>6.2626272400000002E-2</v>
      </c>
      <c r="B37" s="2">
        <v>1.7434574000000001E-4</v>
      </c>
      <c r="C37" s="2"/>
      <c r="D37" s="2"/>
      <c r="H37" s="2">
        <f t="shared" si="0"/>
        <v>1.6974894019666868E-4</v>
      </c>
      <c r="I37" s="2">
        <f t="shared" si="1"/>
        <v>2.63660001290042E-2</v>
      </c>
    </row>
    <row r="38" spans="1:9" x14ac:dyDescent="0.2">
      <c r="A38" s="2">
        <v>6.4646474999999995E-2</v>
      </c>
      <c r="B38" s="2">
        <v>1.7336040000000001E-4</v>
      </c>
      <c r="C38" s="2"/>
      <c r="D38" s="2"/>
      <c r="H38" s="2">
        <f t="shared" si="0"/>
        <v>1.6853919038267525E-4</v>
      </c>
      <c r="I38" s="2">
        <f t="shared" si="1"/>
        <v>2.7810328179473279E-2</v>
      </c>
    </row>
    <row r="39" spans="1:9" x14ac:dyDescent="0.2">
      <c r="A39" s="2">
        <v>6.6666677600000002E-2</v>
      </c>
      <c r="B39" s="2">
        <v>1.7237930999999999E-4</v>
      </c>
      <c r="C39" s="2"/>
      <c r="D39" s="2"/>
      <c r="H39" s="2">
        <f t="shared" si="0"/>
        <v>1.6729103580773335E-4</v>
      </c>
      <c r="I39" s="2">
        <f t="shared" si="1"/>
        <v>2.951789395297293E-2</v>
      </c>
    </row>
    <row r="40" spans="1:9" x14ac:dyDescent="0.2">
      <c r="A40" s="2">
        <v>6.8686880199999995E-2</v>
      </c>
      <c r="B40" s="2">
        <v>1.7127761399999999E-4</v>
      </c>
      <c r="C40" s="2"/>
      <c r="D40" s="2"/>
      <c r="H40" s="2">
        <f t="shared" si="0"/>
        <v>1.6600447647184292E-4</v>
      </c>
      <c r="I40" s="2">
        <f t="shared" si="1"/>
        <v>3.0787079554699295E-2</v>
      </c>
    </row>
    <row r="41" spans="1:9" x14ac:dyDescent="0.2">
      <c r="A41" s="2">
        <v>7.0707082700000007E-2</v>
      </c>
      <c r="B41" s="2">
        <v>1.7012603299999999E-4</v>
      </c>
      <c r="C41" s="2"/>
      <c r="D41" s="2"/>
      <c r="H41" s="2">
        <f t="shared" si="0"/>
        <v>1.646795124415402E-4</v>
      </c>
      <c r="I41" s="2">
        <f t="shared" si="1"/>
        <v>3.2014621527440175E-2</v>
      </c>
    </row>
    <row r="42" spans="1:9" x14ac:dyDescent="0.2">
      <c r="A42" s="2">
        <v>7.27272853E-2</v>
      </c>
      <c r="B42" s="2">
        <v>1.6905298999999999E-4</v>
      </c>
      <c r="C42" s="2"/>
      <c r="D42" s="2"/>
      <c r="H42" s="2">
        <f t="shared" si="0"/>
        <v>1.6331614358565375E-4</v>
      </c>
      <c r="I42" s="2">
        <f t="shared" si="1"/>
        <v>3.3935196380414485E-2</v>
      </c>
    </row>
    <row r="43" spans="1:9" x14ac:dyDescent="0.2">
      <c r="A43" s="2">
        <v>7.4747487900000006E-2</v>
      </c>
      <c r="B43" s="2">
        <v>1.67956488E-4</v>
      </c>
      <c r="C43" s="2"/>
      <c r="D43" s="2"/>
      <c r="H43" s="2">
        <f t="shared" si="0"/>
        <v>1.6191436996881883E-4</v>
      </c>
      <c r="I43" s="2">
        <f t="shared" si="1"/>
        <v>3.5974305625997474E-2</v>
      </c>
    </row>
    <row r="44" spans="1:9" x14ac:dyDescent="0.2">
      <c r="A44" s="2">
        <v>7.6767690499999999E-2</v>
      </c>
      <c r="B44" s="2">
        <v>1.6678797E-4</v>
      </c>
      <c r="C44" s="2"/>
      <c r="D44" s="2"/>
      <c r="H44" s="2">
        <f t="shared" si="0"/>
        <v>1.6047419159103535E-4</v>
      </c>
      <c r="I44" s="2">
        <f t="shared" si="1"/>
        <v>3.7855118741265639E-2</v>
      </c>
    </row>
    <row r="45" spans="1:9" x14ac:dyDescent="0.2">
      <c r="A45" s="2">
        <v>7.8787893100000006E-2</v>
      </c>
      <c r="B45" s="2">
        <v>1.6555014E-4</v>
      </c>
      <c r="C45" s="2"/>
      <c r="D45" s="2"/>
      <c r="H45" s="2">
        <f t="shared" si="0"/>
        <v>1.5899560845230337E-4</v>
      </c>
      <c r="I45" s="2">
        <f t="shared" si="1"/>
        <v>3.9592425277904471E-2</v>
      </c>
    </row>
    <row r="46" spans="1:9" x14ac:dyDescent="0.2">
      <c r="A46" s="2">
        <v>8.0808095600000004E-2</v>
      </c>
      <c r="B46" s="2">
        <v>1.64101832E-4</v>
      </c>
      <c r="C46" s="2"/>
      <c r="D46" s="2"/>
      <c r="H46" s="2">
        <f t="shared" si="0"/>
        <v>1.5747862062866428E-4</v>
      </c>
      <c r="I46" s="2">
        <f t="shared" si="1"/>
        <v>4.0360374351797151E-2</v>
      </c>
    </row>
    <row r="47" spans="1:9" x14ac:dyDescent="0.2">
      <c r="A47" s="2">
        <v>8.2828298199999997E-2</v>
      </c>
      <c r="B47" s="2">
        <v>1.6262705299999999E-4</v>
      </c>
      <c r="C47" s="2"/>
      <c r="D47" s="2"/>
      <c r="H47" s="2">
        <f t="shared" si="0"/>
        <v>1.5592322796993628E-4</v>
      </c>
      <c r="I47" s="2">
        <f t="shared" si="1"/>
        <v>4.1222077793315916E-2</v>
      </c>
    </row>
    <row r="48" spans="1:9" x14ac:dyDescent="0.2">
      <c r="A48" s="2">
        <v>8.4848500800000004E-2</v>
      </c>
      <c r="B48" s="2">
        <v>1.61135147E-4</v>
      </c>
      <c r="C48" s="2"/>
      <c r="D48" s="2"/>
      <c r="H48" s="2">
        <f t="shared" si="0"/>
        <v>1.5432943055025978E-4</v>
      </c>
      <c r="I48" s="2">
        <f t="shared" si="1"/>
        <v>4.2236076836422408E-2</v>
      </c>
    </row>
    <row r="49" spans="1:9" x14ac:dyDescent="0.2">
      <c r="A49" s="2">
        <v>8.6868703399999997E-2</v>
      </c>
      <c r="B49" s="2">
        <v>1.5978684000000001E-4</v>
      </c>
      <c r="C49" s="2"/>
      <c r="D49" s="2"/>
      <c r="H49" s="2">
        <f t="shared" si="0"/>
        <v>1.5269722836963479E-4</v>
      </c>
      <c r="I49" s="2">
        <f t="shared" si="1"/>
        <v>4.4369183534546545E-2</v>
      </c>
    </row>
    <row r="50" spans="1:9" x14ac:dyDescent="0.2">
      <c r="A50" s="2">
        <v>8.8888905899999995E-2</v>
      </c>
      <c r="B50" s="2">
        <v>1.58474868E-4</v>
      </c>
      <c r="C50" s="2"/>
      <c r="D50" s="2"/>
      <c r="H50" s="2">
        <f t="shared" si="0"/>
        <v>1.5102662151170681E-4</v>
      </c>
      <c r="I50" s="2">
        <f t="shared" si="1"/>
        <v>4.6999543727609831E-2</v>
      </c>
    </row>
    <row r="51" spans="1:9" x14ac:dyDescent="0.2">
      <c r="A51" s="2">
        <v>9.0909108500000002E-2</v>
      </c>
      <c r="B51" s="2">
        <v>1.5702575900000001E-4</v>
      </c>
      <c r="C51" s="2"/>
      <c r="D51" s="2"/>
      <c r="H51" s="2">
        <f t="shared" si="0"/>
        <v>1.4931760981108579E-4</v>
      </c>
      <c r="I51" s="2">
        <f t="shared" si="1"/>
        <v>4.9088437706034084E-2</v>
      </c>
    </row>
    <row r="52" spans="1:9" x14ac:dyDescent="0.2">
      <c r="A52" s="2">
        <v>9.2929311099999995E-2</v>
      </c>
      <c r="B52" s="2">
        <v>1.5548958599999999E-4</v>
      </c>
      <c r="C52" s="2"/>
      <c r="D52" s="2"/>
      <c r="H52" s="2">
        <f t="shared" si="0"/>
        <v>1.4757019334951627E-4</v>
      </c>
      <c r="I52" s="2">
        <f t="shared" si="1"/>
        <v>5.0931981068389483E-2</v>
      </c>
    </row>
    <row r="53" spans="1:9" x14ac:dyDescent="0.2">
      <c r="A53" s="2">
        <v>9.4949513700000002E-2</v>
      </c>
      <c r="B53" s="2">
        <v>1.5381506799999999E-4</v>
      </c>
      <c r="C53" s="2"/>
      <c r="D53" s="2"/>
      <c r="H53" s="2">
        <f t="shared" si="0"/>
        <v>1.4578437212699823E-4</v>
      </c>
      <c r="I53" s="2">
        <f t="shared" si="1"/>
        <v>5.2210072637368418E-2</v>
      </c>
    </row>
    <row r="54" spans="1:9" x14ac:dyDescent="0.2">
      <c r="A54" s="2">
        <v>9.6969716299999995E-2</v>
      </c>
      <c r="B54" s="2">
        <v>1.52060762E-4</v>
      </c>
      <c r="C54" s="2"/>
      <c r="D54" s="2"/>
      <c r="H54" s="2">
        <f t="shared" si="0"/>
        <v>1.4396014614353168E-4</v>
      </c>
      <c r="I54" s="2">
        <f t="shared" si="1"/>
        <v>5.3272229797640465E-2</v>
      </c>
    </row>
    <row r="55" spans="1:9" x14ac:dyDescent="0.2">
      <c r="A55" s="2">
        <v>9.8989918800000007E-2</v>
      </c>
      <c r="B55" s="2">
        <v>1.50270484E-4</v>
      </c>
      <c r="C55" s="2"/>
      <c r="D55" s="2"/>
      <c r="H55" s="2">
        <f t="shared" si="0"/>
        <v>1.420975154922673E-4</v>
      </c>
      <c r="I55" s="2">
        <f t="shared" si="1"/>
        <v>5.4388382137191368E-2</v>
      </c>
    </row>
    <row r="56" spans="1:9" x14ac:dyDescent="0.2">
      <c r="A56" s="2">
        <v>0.10101012099999999</v>
      </c>
      <c r="B56" s="2">
        <v>1.4852506899999999E-4</v>
      </c>
      <c r="C56" s="2"/>
      <c r="D56" s="2"/>
      <c r="H56" s="2">
        <f t="shared" si="0"/>
        <v>1.4019648036901172E-4</v>
      </c>
      <c r="I56" s="2">
        <f t="shared" si="1"/>
        <v>5.6075305583519135E-2</v>
      </c>
    </row>
    <row r="57" spans="1:9" x14ac:dyDescent="0.2">
      <c r="A57" s="2">
        <v>0.10303032400000001</v>
      </c>
      <c r="B57" s="2">
        <v>1.4664868600000001E-4</v>
      </c>
      <c r="C57" s="2"/>
      <c r="D57" s="2"/>
      <c r="H57" s="2">
        <f t="shared" si="0"/>
        <v>1.3825703972439367E-4</v>
      </c>
      <c r="I57" s="2">
        <f t="shared" si="1"/>
        <v>5.7222785314328249E-2</v>
      </c>
    </row>
    <row r="58" spans="1:9" x14ac:dyDescent="0.2">
      <c r="A58" s="2">
        <v>0.105050527</v>
      </c>
      <c r="B58" s="2">
        <v>1.44747741E-4</v>
      </c>
      <c r="C58" s="2"/>
      <c r="D58" s="2"/>
      <c r="H58" s="2">
        <f t="shared" si="0"/>
        <v>1.3627919430361882E-4</v>
      </c>
      <c r="I58" s="2">
        <f t="shared" si="1"/>
        <v>5.8505553439906002E-2</v>
      </c>
    </row>
    <row r="59" spans="1:9" x14ac:dyDescent="0.2">
      <c r="A59" s="2">
        <v>0.107070729</v>
      </c>
      <c r="B59" s="2">
        <v>1.4287656800000001E-4</v>
      </c>
      <c r="C59" s="2"/>
      <c r="D59" s="2"/>
      <c r="H59" s="2">
        <f t="shared" si="0"/>
        <v>1.3426294511423569E-4</v>
      </c>
      <c r="I59" s="2">
        <f t="shared" si="1"/>
        <v>6.0287162593129495E-2</v>
      </c>
    </row>
    <row r="60" spans="1:9" x14ac:dyDescent="0.2">
      <c r="A60" s="2">
        <v>0.109090932</v>
      </c>
      <c r="B60" s="2">
        <v>1.4098409199999999E-4</v>
      </c>
      <c r="C60" s="2"/>
      <c r="D60" s="2"/>
      <c r="H60" s="2">
        <f t="shared" si="0"/>
        <v>1.3220829016015754E-4</v>
      </c>
      <c r="I60" s="2">
        <f t="shared" si="1"/>
        <v>6.2246752206925909E-2</v>
      </c>
    </row>
    <row r="61" spans="1:9" x14ac:dyDescent="0.2">
      <c r="A61" s="2">
        <v>0.111111134</v>
      </c>
      <c r="B61" s="2">
        <v>1.38988893E-4</v>
      </c>
      <c r="C61" s="2"/>
      <c r="D61" s="2"/>
      <c r="H61" s="2">
        <f t="shared" si="0"/>
        <v>1.3011523147549191E-4</v>
      </c>
      <c r="I61" s="2">
        <f t="shared" si="1"/>
        <v>6.3844393123615173E-2</v>
      </c>
    </row>
    <row r="62" spans="1:9" x14ac:dyDescent="0.2">
      <c r="A62" s="2">
        <v>0.113131337</v>
      </c>
      <c r="B62" s="2">
        <v>1.3696870899999999E-4</v>
      </c>
      <c r="C62" s="2"/>
      <c r="D62" s="2"/>
      <c r="H62" s="2">
        <f t="shared" si="0"/>
        <v>1.2798376698811053E-4</v>
      </c>
      <c r="I62" s="2">
        <f t="shared" si="1"/>
        <v>6.5598501128381573E-2</v>
      </c>
    </row>
    <row r="63" spans="1:9" x14ac:dyDescent="0.2">
      <c r="A63" s="2">
        <v>0.115151539</v>
      </c>
      <c r="B63" s="2">
        <v>1.34951595E-4</v>
      </c>
      <c r="C63" s="2"/>
      <c r="D63" s="2"/>
      <c r="H63" s="2">
        <f t="shared" si="0"/>
        <v>1.2581389880816232E-4</v>
      </c>
      <c r="I63" s="2">
        <f t="shared" si="1"/>
        <v>6.7710916583369585E-2</v>
      </c>
    </row>
    <row r="64" spans="1:9" x14ac:dyDescent="0.2">
      <c r="A64" s="2">
        <v>0.117171742</v>
      </c>
      <c r="B64" s="2">
        <v>1.3280520200000001E-4</v>
      </c>
      <c r="C64" s="2"/>
      <c r="D64" s="2"/>
      <c r="H64" s="2">
        <f t="shared" si="0"/>
        <v>1.2360562478747774E-4</v>
      </c>
      <c r="I64" s="2">
        <f t="shared" si="1"/>
        <v>6.9271211322898804E-2</v>
      </c>
    </row>
    <row r="65" spans="1:9" x14ac:dyDescent="0.2">
      <c r="A65" s="2">
        <v>0.11919194499999999</v>
      </c>
      <c r="B65" s="2">
        <v>1.3044377599999999E-4</v>
      </c>
      <c r="C65" s="2"/>
      <c r="D65" s="2"/>
      <c r="H65" s="2">
        <f t="shared" si="0"/>
        <v>1.2135894599063634E-4</v>
      </c>
      <c r="I65" s="2">
        <f t="shared" si="1"/>
        <v>6.9645561390093813E-2</v>
      </c>
    </row>
    <row r="66" spans="1:9" x14ac:dyDescent="0.2">
      <c r="A66" s="2">
        <v>0.12121214700000001</v>
      </c>
      <c r="B66" s="2">
        <v>1.2800135300000001E-4</v>
      </c>
      <c r="C66" s="2"/>
      <c r="D66" s="2"/>
      <c r="H66" s="2">
        <f t="shared" si="0"/>
        <v>1.1907386355825912E-4</v>
      </c>
      <c r="I66" s="2">
        <f t="shared" si="1"/>
        <v>6.9745274034258717E-2</v>
      </c>
    </row>
    <row r="67" spans="1:9" x14ac:dyDescent="0.2">
      <c r="A67" s="2">
        <v>0.12323235</v>
      </c>
      <c r="B67" s="2">
        <v>1.2564836700000001E-4</v>
      </c>
      <c r="C67" s="2"/>
      <c r="D67" s="2"/>
      <c r="H67" s="2">
        <f t="shared" si="0"/>
        <v>1.1675037522811451E-4</v>
      </c>
      <c r="I67" s="2">
        <f t="shared" si="1"/>
        <v>7.0816612936047962E-2</v>
      </c>
    </row>
    <row r="68" spans="1:9" x14ac:dyDescent="0.2">
      <c r="A68" s="2">
        <v>0.12525254499999999</v>
      </c>
      <c r="B68" s="2">
        <v>1.2326664000000001E-4</v>
      </c>
      <c r="C68" s="2"/>
      <c r="D68" s="2"/>
      <c r="H68" s="2">
        <f t="shared" si="0"/>
        <v>1.1438849155094635E-4</v>
      </c>
      <c r="I68" s="2">
        <f t="shared" si="1"/>
        <v>7.2023934854180002E-2</v>
      </c>
    </row>
    <row r="69" spans="1:9" x14ac:dyDescent="0.2">
      <c r="A69" s="2">
        <v>0.12727274</v>
      </c>
      <c r="B69" s="2">
        <v>1.20850658E-4</v>
      </c>
      <c r="C69" s="2"/>
      <c r="D69" s="2"/>
      <c r="H69" s="2">
        <f t="shared" si="0"/>
        <v>1.1198820340178647E-4</v>
      </c>
      <c r="I69" s="2">
        <f t="shared" si="1"/>
        <v>7.3333937480204059E-2</v>
      </c>
    </row>
    <row r="70" spans="1:9" x14ac:dyDescent="0.2">
      <c r="A70" s="2">
        <v>0.129292935</v>
      </c>
      <c r="B70" s="2">
        <v>1.18419266E-4</v>
      </c>
      <c r="C70" s="2"/>
      <c r="D70" s="2"/>
      <c r="H70" s="2">
        <f t="shared" ref="H70:H105" si="2">$C$3*(1-(A70/0.2)^2)</f>
        <v>1.0954951078063487E-4</v>
      </c>
      <c r="I70" s="2">
        <f t="shared" ref="I70:I105" si="3">ABS(H70-B70)/B70</f>
        <v>7.4901285229762582E-2</v>
      </c>
    </row>
    <row r="71" spans="1:9" x14ac:dyDescent="0.2">
      <c r="A71" s="2">
        <v>0.13131313</v>
      </c>
      <c r="B71" s="2">
        <v>1.15902541E-4</v>
      </c>
      <c r="C71" s="2"/>
      <c r="D71" s="2"/>
      <c r="H71" s="2">
        <f t="shared" si="2"/>
        <v>1.0707241368749154E-4</v>
      </c>
      <c r="I71" s="2">
        <f t="shared" si="3"/>
        <v>7.6185795723913069E-2</v>
      </c>
    </row>
    <row r="72" spans="1:9" x14ac:dyDescent="0.2">
      <c r="A72" s="2">
        <v>0.133333325</v>
      </c>
      <c r="B72" s="2">
        <v>1.13355432E-4</v>
      </c>
      <c r="C72" s="2"/>
      <c r="D72" s="2"/>
      <c r="H72" s="2">
        <f t="shared" si="2"/>
        <v>1.0455691212235653E-4</v>
      </c>
      <c r="I72" s="2">
        <f t="shared" si="3"/>
        <v>7.7618864155036382E-2</v>
      </c>
    </row>
    <row r="73" spans="1:9" x14ac:dyDescent="0.2">
      <c r="A73" s="2">
        <v>0.135353521</v>
      </c>
      <c r="B73" s="2">
        <v>1.10824571E-4</v>
      </c>
      <c r="C73" s="2"/>
      <c r="D73" s="2"/>
      <c r="H73" s="2">
        <f t="shared" si="2"/>
        <v>1.0200300481153671E-4</v>
      </c>
      <c r="I73" s="2">
        <f t="shared" si="3"/>
        <v>7.9599371410725248E-2</v>
      </c>
    </row>
    <row r="74" spans="1:9" x14ac:dyDescent="0.2">
      <c r="A74" s="2">
        <v>0.13737371600000001</v>
      </c>
      <c r="B74" s="2">
        <v>1.08200111E-4</v>
      </c>
      <c r="C74" s="2"/>
      <c r="D74" s="2"/>
      <c r="H74" s="2">
        <f t="shared" si="2"/>
        <v>9.9410694283407972E-5</v>
      </c>
      <c r="I74" s="2">
        <f t="shared" si="3"/>
        <v>8.1232973195305064E-2</v>
      </c>
    </row>
    <row r="75" spans="1:9" x14ac:dyDescent="0.2">
      <c r="A75" s="2">
        <v>0.13939391100000001</v>
      </c>
      <c r="B75" s="2">
        <v>1.05407868E-4</v>
      </c>
      <c r="C75" s="2"/>
      <c r="D75" s="2"/>
      <c r="H75" s="2">
        <f t="shared" si="2"/>
        <v>9.6779979283287453E-5</v>
      </c>
      <c r="I75" s="2">
        <f t="shared" si="3"/>
        <v>8.1852416526559002E-2</v>
      </c>
    </row>
    <row r="76" spans="1:9" x14ac:dyDescent="0.2">
      <c r="A76" s="2">
        <v>0.14141410600000001</v>
      </c>
      <c r="B76" s="2">
        <v>1.0256181099999999E-4</v>
      </c>
      <c r="C76" s="2"/>
      <c r="D76" s="2"/>
      <c r="H76" s="2">
        <f t="shared" si="2"/>
        <v>9.4110859811175266E-5</v>
      </c>
      <c r="I76" s="2">
        <f t="shared" si="3"/>
        <v>8.2398615102698691E-2</v>
      </c>
    </row>
    <row r="77" spans="1:9" x14ac:dyDescent="0.2">
      <c r="A77" s="2">
        <v>0.14343430099999999</v>
      </c>
      <c r="B77" s="2">
        <v>9.9657277999999999E-5</v>
      </c>
      <c r="C77" s="2"/>
      <c r="D77" s="2"/>
      <c r="H77" s="2">
        <f t="shared" si="2"/>
        <v>9.1403335867071343E-5</v>
      </c>
      <c r="I77" s="2">
        <f t="shared" si="3"/>
        <v>8.2823274913535722E-2</v>
      </c>
    </row>
    <row r="78" spans="1:9" x14ac:dyDescent="0.2">
      <c r="A78" s="2">
        <v>0.14545449599999999</v>
      </c>
      <c r="B78" s="2">
        <v>9.6589697900000004E-5</v>
      </c>
      <c r="C78" s="2"/>
      <c r="D78" s="2"/>
      <c r="H78" s="2">
        <f t="shared" si="2"/>
        <v>8.8657407450975698E-5</v>
      </c>
      <c r="I78" s="2">
        <f t="shared" si="3"/>
        <v>8.2123566192707873E-2</v>
      </c>
    </row>
    <row r="79" spans="1:9" x14ac:dyDescent="0.2">
      <c r="A79" s="2">
        <v>0.14747469099999999</v>
      </c>
      <c r="B79" s="2">
        <v>9.3421149400000006E-5</v>
      </c>
      <c r="C79" s="2"/>
      <c r="D79" s="2"/>
      <c r="H79" s="2">
        <f t="shared" si="2"/>
        <v>8.5873074562888303E-5</v>
      </c>
      <c r="I79" s="2">
        <f t="shared" si="3"/>
        <v>8.0796210339836624E-2</v>
      </c>
    </row>
    <row r="80" spans="1:9" x14ac:dyDescent="0.2">
      <c r="A80" s="2">
        <v>0.14949488599999999</v>
      </c>
      <c r="B80" s="2">
        <v>9.0280933400000002E-5</v>
      </c>
      <c r="C80" s="2"/>
      <c r="D80" s="2"/>
      <c r="H80" s="2">
        <f t="shared" si="2"/>
        <v>8.3050337202809213E-5</v>
      </c>
      <c r="I80" s="2">
        <f t="shared" si="3"/>
        <v>8.0089958365348365E-2</v>
      </c>
    </row>
    <row r="81" spans="1:9" x14ac:dyDescent="0.2">
      <c r="A81" s="2">
        <v>0.151515082</v>
      </c>
      <c r="B81" s="2">
        <v>8.7240368899999996E-5</v>
      </c>
      <c r="C81" s="2"/>
      <c r="D81" s="2"/>
      <c r="H81" s="2">
        <f t="shared" si="2"/>
        <v>8.0189193944963131E-5</v>
      </c>
      <c r="I81" s="2">
        <f t="shared" si="3"/>
        <v>8.0824680637461926E-2</v>
      </c>
    </row>
    <row r="82" spans="1:9" x14ac:dyDescent="0.2">
      <c r="A82" s="2">
        <v>0.153535277</v>
      </c>
      <c r="B82" s="2">
        <v>8.4150618900000001E-5</v>
      </c>
      <c r="C82" s="2"/>
      <c r="D82" s="2"/>
      <c r="H82" s="2">
        <f t="shared" si="2"/>
        <v>7.7289647621890331E-5</v>
      </c>
      <c r="I82" s="2">
        <f t="shared" si="3"/>
        <v>8.1532035863727551E-2</v>
      </c>
    </row>
    <row r="83" spans="1:9" x14ac:dyDescent="0.2">
      <c r="A83" s="2">
        <v>0.155555472</v>
      </c>
      <c r="B83" s="2">
        <v>8.1270089100000001E-5</v>
      </c>
      <c r="C83" s="2"/>
      <c r="D83" s="2"/>
      <c r="H83" s="2">
        <f t="shared" si="2"/>
        <v>7.4351696826825754E-5</v>
      </c>
      <c r="I83" s="2">
        <f t="shared" si="3"/>
        <v>8.5128395327109918E-2</v>
      </c>
    </row>
    <row r="84" spans="1:9" x14ac:dyDescent="0.2">
      <c r="A84" s="2">
        <v>0.157575667</v>
      </c>
      <c r="B84" s="2">
        <v>7.8255550799999999E-5</v>
      </c>
      <c r="C84" s="2"/>
      <c r="D84" s="2"/>
      <c r="H84" s="2">
        <f t="shared" si="2"/>
        <v>7.1375341559769495E-5</v>
      </c>
      <c r="I84" s="2">
        <f t="shared" si="3"/>
        <v>8.7919759939003639E-2</v>
      </c>
    </row>
    <row r="85" spans="1:9" x14ac:dyDescent="0.2">
      <c r="A85" s="2">
        <v>0.159595862</v>
      </c>
      <c r="B85" s="2">
        <v>7.5137242699999999E-5</v>
      </c>
      <c r="C85" s="2"/>
      <c r="D85" s="2"/>
      <c r="H85" s="2">
        <f t="shared" si="2"/>
        <v>6.8360581820721501E-5</v>
      </c>
      <c r="I85" s="2">
        <f t="shared" si="3"/>
        <v>9.0190438666156947E-2</v>
      </c>
    </row>
    <row r="86" spans="1:9" x14ac:dyDescent="0.2">
      <c r="A86" s="2">
        <v>0.16161605700000001</v>
      </c>
      <c r="B86" s="2">
        <v>7.1894297399999999E-5</v>
      </c>
      <c r="C86" s="2"/>
      <c r="D86" s="2"/>
      <c r="H86" s="2">
        <f t="shared" si="2"/>
        <v>6.5307417609681811E-5</v>
      </c>
      <c r="I86" s="2">
        <f t="shared" si="3"/>
        <v>9.1618946544127264E-2</v>
      </c>
    </row>
    <row r="87" spans="1:9" x14ac:dyDescent="0.2">
      <c r="A87" s="2">
        <v>0.16363625200000001</v>
      </c>
      <c r="B87" s="2">
        <v>6.8543100500000002E-5</v>
      </c>
      <c r="C87" s="2"/>
      <c r="D87" s="2"/>
      <c r="H87" s="2">
        <f t="shared" si="2"/>
        <v>6.2215848926650357E-5</v>
      </c>
      <c r="I87" s="2">
        <f t="shared" si="3"/>
        <v>9.2310553902498829E-2</v>
      </c>
    </row>
    <row r="88" spans="1:9" x14ac:dyDescent="0.2">
      <c r="A88" s="2">
        <v>0.16565644700000001</v>
      </c>
      <c r="B88" s="2">
        <v>6.5168976999999996E-5</v>
      </c>
      <c r="C88" s="2"/>
      <c r="D88" s="2"/>
      <c r="H88" s="2">
        <f t="shared" si="2"/>
        <v>5.9085875771627223E-5</v>
      </c>
      <c r="I88" s="2">
        <f t="shared" si="3"/>
        <v>9.3343512640573958E-2</v>
      </c>
    </row>
    <row r="89" spans="1:9" x14ac:dyDescent="0.2">
      <c r="A89" s="2">
        <v>0.16767664299999999</v>
      </c>
      <c r="B89" s="2">
        <v>6.17230617E-5</v>
      </c>
      <c r="C89" s="2"/>
      <c r="D89" s="2"/>
      <c r="H89" s="2">
        <f t="shared" si="2"/>
        <v>5.5917496566754851E-5</v>
      </c>
      <c r="I89" s="2">
        <f t="shared" si="3"/>
        <v>9.4058281837388971E-2</v>
      </c>
    </row>
    <row r="90" spans="1:9" x14ac:dyDescent="0.2">
      <c r="A90" s="2">
        <v>0.16969683799999999</v>
      </c>
      <c r="B90" s="2">
        <v>5.8202967899999999E-5</v>
      </c>
      <c r="C90" s="2"/>
      <c r="D90" s="2"/>
      <c r="H90" s="2">
        <f t="shared" si="2"/>
        <v>5.2710714448737986E-5</v>
      </c>
      <c r="I90" s="2">
        <f t="shared" si="3"/>
        <v>9.4363803933476278E-2</v>
      </c>
    </row>
    <row r="91" spans="1:9" x14ac:dyDescent="0.2">
      <c r="A91" s="2">
        <v>0.17171703299999999</v>
      </c>
      <c r="B91" s="2">
        <v>5.4679618200000003E-5</v>
      </c>
      <c r="C91" s="2"/>
      <c r="D91" s="2"/>
      <c r="H91" s="2">
        <f t="shared" si="2"/>
        <v>4.9465527858729378E-5</v>
      </c>
      <c r="I91" s="2">
        <f t="shared" si="3"/>
        <v>9.535710952112364E-2</v>
      </c>
    </row>
    <row r="92" spans="1:9" x14ac:dyDescent="0.2">
      <c r="A92" s="2">
        <v>0.17373722799999999</v>
      </c>
      <c r="B92" s="2">
        <v>5.1126859000000001E-5</v>
      </c>
      <c r="C92" s="2"/>
      <c r="D92" s="2"/>
      <c r="H92" s="2">
        <f t="shared" si="2"/>
        <v>4.6181936796729081E-5</v>
      </c>
      <c r="I92" s="2">
        <f t="shared" si="3"/>
        <v>9.6718677814158702E-2</v>
      </c>
    </row>
    <row r="93" spans="1:9" x14ac:dyDescent="0.2">
      <c r="A93" s="2">
        <v>0.175757423</v>
      </c>
      <c r="B93" s="2">
        <v>4.75478992E-5</v>
      </c>
      <c r="C93" s="2"/>
      <c r="D93" s="2"/>
      <c r="H93" s="2">
        <f t="shared" si="2"/>
        <v>4.2859941262737015E-5</v>
      </c>
      <c r="I93" s="2">
        <f t="shared" si="3"/>
        <v>9.8594428274193555E-2</v>
      </c>
    </row>
    <row r="94" spans="1:9" x14ac:dyDescent="0.2">
      <c r="A94" s="2">
        <v>0.177777618</v>
      </c>
      <c r="B94" s="2">
        <v>4.3871397799999999E-5</v>
      </c>
      <c r="C94" s="2"/>
      <c r="D94" s="2"/>
      <c r="H94" s="2">
        <f t="shared" si="2"/>
        <v>3.9499541256753273E-5</v>
      </c>
      <c r="I94" s="2">
        <f t="shared" si="3"/>
        <v>9.9651635518363313E-2</v>
      </c>
    </row>
    <row r="95" spans="1:9" x14ac:dyDescent="0.2">
      <c r="A95" s="2">
        <v>0.179797813</v>
      </c>
      <c r="B95" s="2">
        <v>4.0193052000000002E-5</v>
      </c>
      <c r="C95" s="2"/>
      <c r="D95" s="2"/>
      <c r="H95" s="2">
        <f t="shared" si="2"/>
        <v>3.6100736778777755E-5</v>
      </c>
      <c r="I95" s="2">
        <f t="shared" si="3"/>
        <v>0.10181648363558574</v>
      </c>
    </row>
    <row r="96" spans="1:9" x14ac:dyDescent="0.2">
      <c r="A96" s="2">
        <v>0.181818008</v>
      </c>
      <c r="B96" s="2">
        <v>3.6448462200000001E-5</v>
      </c>
      <c r="C96" s="2"/>
      <c r="D96" s="2"/>
      <c r="H96" s="2">
        <f t="shared" si="2"/>
        <v>3.2663527828810582E-5</v>
      </c>
      <c r="I96" s="2">
        <f t="shared" si="3"/>
        <v>0.10384345848175232</v>
      </c>
    </row>
    <row r="97" spans="1:10" x14ac:dyDescent="0.2">
      <c r="A97" s="2">
        <v>0.18383820400000001</v>
      </c>
      <c r="B97" s="2">
        <v>3.2551437500000001E-5</v>
      </c>
      <c r="C97" s="2"/>
      <c r="D97" s="2"/>
      <c r="H97" s="2">
        <f t="shared" si="2"/>
        <v>2.918791267691186E-5</v>
      </c>
      <c r="I97" s="2">
        <f t="shared" si="3"/>
        <v>0.10332953262319491</v>
      </c>
    </row>
    <row r="98" spans="1:10" x14ac:dyDescent="0.2">
      <c r="A98" s="2">
        <v>0.18585839900000001</v>
      </c>
      <c r="B98" s="2">
        <v>2.8625377999999999E-5</v>
      </c>
      <c r="C98" s="2"/>
      <c r="D98" s="2"/>
      <c r="H98" s="2">
        <f t="shared" si="2"/>
        <v>2.5673894763950913E-5</v>
      </c>
      <c r="I98" s="2">
        <f t="shared" si="3"/>
        <v>0.10310722310982534</v>
      </c>
    </row>
    <row r="99" spans="1:10" x14ac:dyDescent="0.2">
      <c r="A99" s="2">
        <v>0.18787859400000001</v>
      </c>
      <c r="B99" s="2">
        <v>2.46980726E-5</v>
      </c>
      <c r="C99" s="2"/>
      <c r="D99" s="2"/>
      <c r="H99" s="2">
        <f t="shared" si="2"/>
        <v>2.212147237899828E-5</v>
      </c>
      <c r="I99" s="2">
        <f t="shared" si="3"/>
        <v>0.1043239390672825</v>
      </c>
    </row>
    <row r="100" spans="1:10" x14ac:dyDescent="0.2">
      <c r="A100" s="2">
        <v>0.18989878900000001</v>
      </c>
      <c r="B100" s="2">
        <v>2.0723717199999999E-5</v>
      </c>
      <c r="C100" s="2"/>
      <c r="D100" s="2"/>
      <c r="H100" s="2">
        <f t="shared" si="2"/>
        <v>1.8530645522053881E-5</v>
      </c>
      <c r="I100" s="2">
        <f t="shared" si="3"/>
        <v>0.10582424266753254</v>
      </c>
    </row>
    <row r="101" spans="1:10" x14ac:dyDescent="0.2">
      <c r="A101" s="2">
        <v>0.19191898399999999</v>
      </c>
      <c r="B101" s="2">
        <v>1.66617483E-5</v>
      </c>
      <c r="C101" s="2"/>
      <c r="D101" s="2"/>
      <c r="H101" s="2">
        <f t="shared" si="2"/>
        <v>1.490141419311786E-5</v>
      </c>
      <c r="I101" s="2">
        <f t="shared" si="3"/>
        <v>0.10565122430052191</v>
      </c>
    </row>
    <row r="102" spans="1:10" x14ac:dyDescent="0.2">
      <c r="A102" s="2">
        <v>0.19393917899999999</v>
      </c>
      <c r="B102" s="2">
        <v>1.2458531300000001E-5</v>
      </c>
      <c r="C102" s="2"/>
      <c r="D102" s="2"/>
      <c r="H102" s="2">
        <f t="shared" si="2"/>
        <v>1.1233778392190052E-5</v>
      </c>
      <c r="I102" s="2">
        <f t="shared" si="3"/>
        <v>9.8306363592789547E-2</v>
      </c>
    </row>
    <row r="103" spans="1:10" x14ac:dyDescent="0.2">
      <c r="A103" s="2">
        <v>0.19595937399999999</v>
      </c>
      <c r="B103" s="2">
        <v>8.2677906899999997E-6</v>
      </c>
      <c r="C103" s="2"/>
      <c r="D103" s="2"/>
      <c r="H103" s="2">
        <f t="shared" si="2"/>
        <v>7.5277381192704981E-6</v>
      </c>
      <c r="I103" s="2">
        <f t="shared" si="3"/>
        <v>8.9510317626280117E-2</v>
      </c>
    </row>
    <row r="104" spans="1:10" x14ac:dyDescent="0.2">
      <c r="A104" s="2">
        <v>0.19797956899999999</v>
      </c>
      <c r="B104" s="2">
        <v>4.1341390900000001E-6</v>
      </c>
      <c r="C104" s="2"/>
      <c r="D104" s="2"/>
      <c r="H104" s="2">
        <f t="shared" si="2"/>
        <v>3.7832933743592404E-6</v>
      </c>
      <c r="I104" s="2">
        <f>ABS(H104-B104)/B104</f>
        <v>8.4865484204296487E-2</v>
      </c>
    </row>
    <row r="105" spans="1:10" x14ac:dyDescent="0.2">
      <c r="A105" s="2">
        <v>0.199999765</v>
      </c>
      <c r="B105" s="2">
        <v>0</v>
      </c>
      <c r="C105" s="2"/>
      <c r="D105" s="2"/>
      <c r="E105" s="3"/>
      <c r="H105" s="2">
        <f t="shared" si="2"/>
        <v>4.4227543423231842E-10</v>
      </c>
      <c r="I105" s="2" t="e">
        <f t="shared" si="3"/>
        <v>#DIV/0!</v>
      </c>
      <c r="J105" s="3">
        <f>AVERAGE(I60:I103)</f>
        <v>8.5481465266807583E-2</v>
      </c>
    </row>
    <row r="1048576" spans="4:4" x14ac:dyDescent="0.2">
      <c r="D1048576" s="1" t="e">
        <f>AVERAGE(D1:D1048575)</f>
        <v>#DIV/0!</v>
      </c>
    </row>
  </sheetData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48576"/>
  <sheetViews>
    <sheetView topLeftCell="A82" zoomScaleNormal="100" workbookViewId="0">
      <selection activeCell="B6" sqref="B6:B105"/>
    </sheetView>
  </sheetViews>
  <sheetFormatPr defaultRowHeight="14.25" x14ac:dyDescent="0.2"/>
  <cols>
    <col min="1" max="1" width="24" style="1" customWidth="1"/>
    <col min="2" max="2" width="29.875" style="1" customWidth="1"/>
    <col min="3" max="3" width="28" style="1" customWidth="1"/>
    <col min="4" max="4" width="9" style="1"/>
    <col min="5" max="5" width="8.875" style="1" customWidth="1"/>
    <col min="6" max="16384" width="9" style="1"/>
  </cols>
  <sheetData>
    <row r="1" spans="1:9" x14ac:dyDescent="0.2">
      <c r="A1" s="1" t="s">
        <v>0</v>
      </c>
    </row>
    <row r="2" spans="1:9" x14ac:dyDescent="0.2">
      <c r="A2" s="1" t="s">
        <v>1</v>
      </c>
    </row>
    <row r="3" spans="1:9" x14ac:dyDescent="0.2">
      <c r="B3" s="1" t="s">
        <v>2</v>
      </c>
      <c r="C3" s="2">
        <f>B6</f>
        <v>1.8816613E-4</v>
      </c>
    </row>
    <row r="4" spans="1:9" x14ac:dyDescent="0.2">
      <c r="A4" s="1" t="s">
        <v>3</v>
      </c>
    </row>
    <row r="5" spans="1:9" x14ac:dyDescent="0.2">
      <c r="A5" s="1" t="s">
        <v>4</v>
      </c>
      <c r="B5" s="1" t="s">
        <v>7</v>
      </c>
      <c r="H5" s="1" t="s">
        <v>6</v>
      </c>
      <c r="I5" s="1" t="s">
        <v>5</v>
      </c>
    </row>
    <row r="6" spans="1:9" x14ac:dyDescent="0.2">
      <c r="A6" s="2">
        <v>0</v>
      </c>
      <c r="B6" s="2">
        <v>1.8816613E-4</v>
      </c>
      <c r="C6" s="2"/>
      <c r="D6" s="2"/>
      <c r="H6" s="2">
        <f t="shared" ref="H6:H69" si="0">$C$3*(1-(A6/0.2)^2)</f>
        <v>1.8816613E-4</v>
      </c>
      <c r="I6" s="2">
        <f t="shared" ref="I6:I69" si="1">ABS(H6-B6)/B6</f>
        <v>0</v>
      </c>
    </row>
    <row r="7" spans="1:9" x14ac:dyDescent="0.2">
      <c r="A7" s="2">
        <v>2.02020211E-3</v>
      </c>
      <c r="B7" s="2">
        <v>1.88190752E-4</v>
      </c>
      <c r="C7" s="2"/>
      <c r="D7" s="2"/>
      <c r="H7" s="2">
        <f t="shared" si="0"/>
        <v>1.8814693133183062E-4</v>
      </c>
      <c r="I7" s="2">
        <f t="shared" si="1"/>
        <v>2.3285239951312709E-4</v>
      </c>
    </row>
    <row r="8" spans="1:9" x14ac:dyDescent="0.2">
      <c r="A8" s="2">
        <v>4.04040422E-3</v>
      </c>
      <c r="B8" s="2">
        <v>1.88158112E-4</v>
      </c>
      <c r="C8" s="2"/>
      <c r="D8" s="2"/>
      <c r="H8" s="2">
        <f t="shared" si="0"/>
        <v>1.8808933532732253E-4</v>
      </c>
      <c r="I8" s="2">
        <f t="shared" si="1"/>
        <v>3.6552595020439825E-4</v>
      </c>
    </row>
    <row r="9" spans="1:9" x14ac:dyDescent="0.2">
      <c r="A9" s="2">
        <v>6.06060633E-3</v>
      </c>
      <c r="B9" s="2">
        <v>1.8804188599999999E-4</v>
      </c>
      <c r="C9" s="2"/>
      <c r="D9" s="2"/>
      <c r="H9" s="2">
        <f t="shared" si="0"/>
        <v>1.8799334198647569E-4</v>
      </c>
      <c r="I9" s="2">
        <f t="shared" si="1"/>
        <v>2.5815532143887512E-4</v>
      </c>
    </row>
    <row r="10" spans="1:9" x14ac:dyDescent="0.2">
      <c r="A10" s="2">
        <v>8.0808084499999992E-3</v>
      </c>
      <c r="B10" s="2">
        <v>1.8792568900000001E-4</v>
      </c>
      <c r="C10" s="2"/>
      <c r="D10" s="2"/>
      <c r="H10" s="2">
        <f t="shared" si="0"/>
        <v>1.8785895130852984E-4</v>
      </c>
      <c r="I10" s="2">
        <f t="shared" si="1"/>
        <v>3.5512809252052072E-4</v>
      </c>
    </row>
    <row r="11" spans="1:9" x14ac:dyDescent="0.2">
      <c r="A11" s="2">
        <v>1.0101011E-2</v>
      </c>
      <c r="B11" s="2">
        <v>1.8781729200000001E-4</v>
      </c>
      <c r="C11" s="2"/>
      <c r="D11" s="2"/>
      <c r="H11" s="2">
        <f t="shared" si="0"/>
        <v>1.8768616325300078E-4</v>
      </c>
      <c r="I11" s="2">
        <f t="shared" si="1"/>
        <v>6.9817185416148854E-4</v>
      </c>
    </row>
    <row r="12" spans="1:9" x14ac:dyDescent="0.2">
      <c r="A12" s="2">
        <v>1.21212136E-2</v>
      </c>
      <c r="B12" s="2">
        <v>1.8766448200000001E-4</v>
      </c>
      <c r="C12" s="2"/>
      <c r="D12" s="2"/>
      <c r="H12" s="2">
        <f t="shared" si="0"/>
        <v>1.8747497783870508E-4</v>
      </c>
      <c r="I12" s="2">
        <f t="shared" si="1"/>
        <v>1.0098030233282361E-3</v>
      </c>
    </row>
    <row r="13" spans="1:9" x14ac:dyDescent="0.2">
      <c r="A13" s="2">
        <v>1.41414162E-2</v>
      </c>
      <c r="B13" s="2">
        <v>1.8751766799999999E-4</v>
      </c>
      <c r="C13" s="2"/>
      <c r="D13" s="2"/>
      <c r="H13" s="2">
        <f t="shared" si="0"/>
        <v>1.872253950694441E-4</v>
      </c>
      <c r="I13" s="2">
        <f t="shared" si="1"/>
        <v>1.5586420931593778E-3</v>
      </c>
    </row>
    <row r="14" spans="1:9" x14ac:dyDescent="0.2">
      <c r="A14" s="2">
        <v>1.6161618799999999E-2</v>
      </c>
      <c r="B14" s="2">
        <v>1.8737460800000001E-4</v>
      </c>
      <c r="C14" s="2"/>
      <c r="D14" s="2"/>
      <c r="H14" s="2">
        <f t="shared" si="0"/>
        <v>1.8693741494521786E-4</v>
      </c>
      <c r="I14" s="2">
        <f t="shared" si="1"/>
        <v>2.3332566746831805E-3</v>
      </c>
    </row>
    <row r="15" spans="1:9" x14ac:dyDescent="0.2">
      <c r="A15" s="2">
        <v>1.8181821300000001E-2</v>
      </c>
      <c r="B15" s="2">
        <v>1.87170357E-4</v>
      </c>
      <c r="C15" s="2"/>
      <c r="D15" s="2"/>
      <c r="H15" s="2">
        <f t="shared" si="0"/>
        <v>1.8661103748313231E-4</v>
      </c>
      <c r="I15" s="2">
        <f t="shared" si="1"/>
        <v>2.9882911259697061E-3</v>
      </c>
    </row>
    <row r="16" spans="1:9" x14ac:dyDescent="0.2">
      <c r="A16" s="2">
        <v>2.0202023900000001E-2</v>
      </c>
      <c r="B16" s="2">
        <v>1.86922422E-4</v>
      </c>
      <c r="C16" s="2"/>
      <c r="D16" s="2"/>
      <c r="H16" s="2">
        <f t="shared" si="0"/>
        <v>1.8624626265087616E-4</v>
      </c>
      <c r="I16" s="2">
        <f t="shared" si="1"/>
        <v>3.6173260644131811E-3</v>
      </c>
    </row>
    <row r="17" spans="1:9" x14ac:dyDescent="0.2">
      <c r="A17" s="2">
        <v>2.2222226500000001E-2</v>
      </c>
      <c r="B17" s="2">
        <v>1.8667340900000001E-4</v>
      </c>
      <c r="C17" s="2"/>
      <c r="D17" s="2"/>
      <c r="H17" s="2">
        <f t="shared" si="0"/>
        <v>1.8584309046365473E-4</v>
      </c>
      <c r="I17" s="2">
        <f t="shared" si="1"/>
        <v>4.4479743568902243E-3</v>
      </c>
    </row>
    <row r="18" spans="1:9" x14ac:dyDescent="0.2">
      <c r="A18" s="2">
        <v>2.4242429100000001E-2</v>
      </c>
      <c r="B18" s="2">
        <v>1.8635163699999999E-4</v>
      </c>
      <c r="C18" s="2"/>
      <c r="D18" s="2"/>
      <c r="H18" s="2">
        <f t="shared" si="0"/>
        <v>1.8540152092146801E-4</v>
      </c>
      <c r="I18" s="2">
        <f t="shared" si="1"/>
        <v>5.0985121130542157E-3</v>
      </c>
    </row>
    <row r="19" spans="1:9" x14ac:dyDescent="0.2">
      <c r="A19" s="2">
        <v>2.6262631599999999E-2</v>
      </c>
      <c r="B19" s="2">
        <v>1.8602307E-4</v>
      </c>
      <c r="C19" s="2"/>
      <c r="D19" s="2"/>
      <c r="H19" s="2">
        <f t="shared" si="0"/>
        <v>1.8492155404902468E-4</v>
      </c>
      <c r="I19" s="2">
        <f t="shared" si="1"/>
        <v>5.9213943247755163E-3</v>
      </c>
    </row>
    <row r="20" spans="1:9" x14ac:dyDescent="0.2">
      <c r="A20" s="2">
        <v>2.8282834199999999E-2</v>
      </c>
      <c r="B20" s="2">
        <v>1.8564298800000001E-4</v>
      </c>
      <c r="C20" s="2"/>
      <c r="D20" s="2"/>
      <c r="H20" s="2">
        <f t="shared" si="0"/>
        <v>1.8440318979880805E-4</v>
      </c>
      <c r="I20" s="2">
        <f t="shared" si="1"/>
        <v>6.6784003777829587E-3</v>
      </c>
    </row>
    <row r="21" spans="1:9" x14ac:dyDescent="0.2">
      <c r="A21" s="2">
        <v>3.0303036799999999E-2</v>
      </c>
      <c r="B21" s="2">
        <v>1.8524378500000001E-4</v>
      </c>
      <c r="C21" s="2"/>
      <c r="D21" s="2"/>
      <c r="H21" s="2">
        <f t="shared" si="0"/>
        <v>1.8384642819362613E-4</v>
      </c>
      <c r="I21" s="2">
        <f t="shared" si="1"/>
        <v>7.5433397475325598E-3</v>
      </c>
    </row>
    <row r="22" spans="1:9" x14ac:dyDescent="0.2">
      <c r="A22" s="2">
        <v>3.2323237499999997E-2</v>
      </c>
      <c r="B22" s="2">
        <v>1.8482662599999999E-4</v>
      </c>
      <c r="C22" s="2"/>
      <c r="D22" s="2"/>
      <c r="H22" s="2">
        <f t="shared" si="0"/>
        <v>1.8325126981128212E-4</v>
      </c>
      <c r="I22" s="2">
        <f t="shared" si="1"/>
        <v>8.5234266448053226E-3</v>
      </c>
    </row>
    <row r="23" spans="1:9" x14ac:dyDescent="0.2">
      <c r="A23" s="2">
        <v>3.4343440099999997E-2</v>
      </c>
      <c r="B23" s="2">
        <v>1.84365475E-4</v>
      </c>
      <c r="C23" s="2"/>
      <c r="D23" s="2"/>
      <c r="H23" s="2">
        <f t="shared" si="0"/>
        <v>1.8261771353228235E-4</v>
      </c>
      <c r="I23" s="2">
        <f t="shared" si="1"/>
        <v>9.4798739716188823E-3</v>
      </c>
    </row>
    <row r="24" spans="1:9" x14ac:dyDescent="0.2">
      <c r="A24" s="2">
        <v>3.6363642699999997E-2</v>
      </c>
      <c r="B24" s="2">
        <v>1.8387651699999999E-4</v>
      </c>
      <c r="C24" s="2"/>
      <c r="D24" s="2"/>
      <c r="H24" s="2">
        <f t="shared" si="0"/>
        <v>1.8194575989831729E-4</v>
      </c>
      <c r="I24" s="2">
        <f t="shared" si="1"/>
        <v>1.0500291897973581E-2</v>
      </c>
    </row>
    <row r="25" spans="1:9" x14ac:dyDescent="0.2">
      <c r="A25" s="2">
        <v>3.8383845200000002E-2</v>
      </c>
      <c r="B25" s="2">
        <v>1.8334206799999999E-4</v>
      </c>
      <c r="C25" s="2"/>
      <c r="D25" s="2"/>
      <c r="H25" s="2">
        <f t="shared" si="0"/>
        <v>1.8123540894549964E-4</v>
      </c>
      <c r="I25" s="2">
        <f t="shared" si="1"/>
        <v>1.1490320129367994E-2</v>
      </c>
    </row>
    <row r="26" spans="1:9" x14ac:dyDescent="0.2">
      <c r="A26" s="2">
        <v>4.0404047800000002E-2</v>
      </c>
      <c r="B26" s="2">
        <v>1.8279071100000001E-4</v>
      </c>
      <c r="C26" s="2"/>
      <c r="D26" s="2"/>
      <c r="H26" s="2">
        <f t="shared" si="0"/>
        <v>1.8048666060350467E-4</v>
      </c>
      <c r="I26" s="2">
        <f t="shared" si="1"/>
        <v>1.2604854939785954E-2</v>
      </c>
    </row>
    <row r="27" spans="1:9" x14ac:dyDescent="0.2">
      <c r="A27" s="2">
        <v>4.2424250400000002E-2</v>
      </c>
      <c r="B27" s="2">
        <v>1.8222266199999999E-4</v>
      </c>
      <c r="C27" s="2"/>
      <c r="D27" s="2"/>
      <c r="H27" s="2">
        <f t="shared" si="0"/>
        <v>1.7969951490654442E-4</v>
      </c>
      <c r="I27" s="2">
        <f t="shared" si="1"/>
        <v>1.3846505510141046E-2</v>
      </c>
    </row>
    <row r="28" spans="1:9" x14ac:dyDescent="0.2">
      <c r="A28" s="2">
        <v>4.4444453000000002E-2</v>
      </c>
      <c r="B28" s="2">
        <v>1.8158821300000001E-4</v>
      </c>
      <c r="C28" s="2"/>
      <c r="D28" s="2"/>
      <c r="H28" s="2">
        <f t="shared" si="0"/>
        <v>1.7887397185461891E-4</v>
      </c>
      <c r="I28" s="2">
        <f t="shared" si="1"/>
        <v>1.4947231984606311E-2</v>
      </c>
    </row>
    <row r="29" spans="1:9" x14ac:dyDescent="0.2">
      <c r="A29" s="2">
        <v>4.64646555E-2</v>
      </c>
      <c r="B29" s="2">
        <v>1.8094280699999999E-4</v>
      </c>
      <c r="C29" s="2"/>
      <c r="D29" s="2"/>
      <c r="H29" s="2">
        <f t="shared" si="0"/>
        <v>1.7801003149144347E-4</v>
      </c>
      <c r="I29" s="2">
        <f t="shared" si="1"/>
        <v>1.6208301159805264E-2</v>
      </c>
    </row>
    <row r="30" spans="1:9" x14ac:dyDescent="0.2">
      <c r="A30" s="2">
        <v>4.84848581E-2</v>
      </c>
      <c r="B30" s="2">
        <v>1.80299015E-4</v>
      </c>
      <c r="C30" s="2"/>
      <c r="D30" s="2"/>
      <c r="H30" s="2">
        <f t="shared" si="0"/>
        <v>1.7710769373148805E-4</v>
      </c>
      <c r="I30" s="2">
        <f t="shared" si="1"/>
        <v>1.7700159196720772E-2</v>
      </c>
    </row>
    <row r="31" spans="1:9" x14ac:dyDescent="0.2">
      <c r="A31" s="2">
        <v>5.05050607E-2</v>
      </c>
      <c r="B31" s="2">
        <v>1.7957596E-4</v>
      </c>
      <c r="C31" s="2"/>
      <c r="D31" s="2"/>
      <c r="H31" s="2">
        <f t="shared" si="0"/>
        <v>1.7616695861656734E-4</v>
      </c>
      <c r="I31" s="2">
        <f t="shared" si="1"/>
        <v>1.8983617759485486E-2</v>
      </c>
    </row>
    <row r="32" spans="1:9" x14ac:dyDescent="0.2">
      <c r="A32" s="2">
        <v>5.25252633E-2</v>
      </c>
      <c r="B32" s="2">
        <v>1.7876467599999999E-4</v>
      </c>
      <c r="C32" s="2"/>
      <c r="D32" s="2"/>
      <c r="H32" s="2">
        <f t="shared" si="0"/>
        <v>1.7518782614668135E-4</v>
      </c>
      <c r="I32" s="2">
        <f t="shared" si="1"/>
        <v>2.0008706045027823E-2</v>
      </c>
    </row>
    <row r="33" spans="1:9" x14ac:dyDescent="0.2">
      <c r="A33" s="2">
        <v>5.4545465899999999E-2</v>
      </c>
      <c r="B33" s="2">
        <v>1.7794549100000001E-4</v>
      </c>
      <c r="C33" s="2"/>
      <c r="D33" s="2"/>
      <c r="H33" s="2">
        <f t="shared" si="0"/>
        <v>1.7417029632183005E-4</v>
      </c>
      <c r="I33" s="2">
        <f t="shared" si="1"/>
        <v>2.1215455682268215E-2</v>
      </c>
    </row>
    <row r="34" spans="1:9" x14ac:dyDescent="0.2">
      <c r="A34" s="2">
        <v>5.6565668399999998E-2</v>
      </c>
      <c r="B34" s="2">
        <v>1.7708978000000001E-4</v>
      </c>
      <c r="C34" s="2"/>
      <c r="D34" s="2"/>
      <c r="H34" s="2">
        <f t="shared" si="0"/>
        <v>1.731143691952322E-4</v>
      </c>
      <c r="I34" s="2">
        <f t="shared" si="1"/>
        <v>2.2448561428941912E-2</v>
      </c>
    </row>
    <row r="35" spans="1:9" x14ac:dyDescent="0.2">
      <c r="A35" s="2">
        <v>5.8585870999999998E-2</v>
      </c>
      <c r="B35" s="2">
        <v>1.7618435999999999E-4</v>
      </c>
      <c r="C35" s="2"/>
      <c r="D35" s="2"/>
      <c r="H35" s="2">
        <f t="shared" si="0"/>
        <v>1.7202004466235104E-4</v>
      </c>
      <c r="I35" s="2">
        <f t="shared" si="1"/>
        <v>2.3636123760638839E-2</v>
      </c>
    </row>
    <row r="36" spans="1:9" x14ac:dyDescent="0.2">
      <c r="A36" s="2">
        <v>6.0606073599999997E-2</v>
      </c>
      <c r="B36" s="2">
        <v>1.7526296100000001E-4</v>
      </c>
      <c r="C36" s="2"/>
      <c r="D36" s="2"/>
      <c r="H36" s="2">
        <f t="shared" si="0"/>
        <v>1.7088732277450457E-4</v>
      </c>
      <c r="I36" s="2">
        <f t="shared" si="1"/>
        <v>2.4966132036850847E-2</v>
      </c>
    </row>
    <row r="37" spans="1:9" x14ac:dyDescent="0.2">
      <c r="A37" s="2">
        <v>6.2626272400000002E-2</v>
      </c>
      <c r="B37" s="2">
        <v>1.7433648499999999E-4</v>
      </c>
      <c r="C37" s="2"/>
      <c r="D37" s="2"/>
      <c r="H37" s="2">
        <f t="shared" si="0"/>
        <v>1.6971620577068013E-4</v>
      </c>
      <c r="I37" s="2">
        <f t="shared" si="1"/>
        <v>2.6502078605748318E-2</v>
      </c>
    </row>
    <row r="38" spans="1:9" x14ac:dyDescent="0.2">
      <c r="A38" s="2">
        <v>6.4646474999999995E-2</v>
      </c>
      <c r="B38" s="2">
        <v>1.73359309E-4</v>
      </c>
      <c r="C38" s="2"/>
      <c r="D38" s="2"/>
      <c r="H38" s="2">
        <f t="shared" si="0"/>
        <v>1.6850668924512849E-4</v>
      </c>
      <c r="I38" s="2">
        <f t="shared" si="1"/>
        <v>2.799168837752759E-2</v>
      </c>
    </row>
    <row r="39" spans="1:9" x14ac:dyDescent="0.2">
      <c r="A39" s="2">
        <v>6.6666677600000002E-2</v>
      </c>
      <c r="B39" s="2">
        <v>1.72377273E-4</v>
      </c>
      <c r="C39" s="2"/>
      <c r="D39" s="2"/>
      <c r="H39" s="2">
        <f t="shared" si="0"/>
        <v>1.6725877536461159E-4</v>
      </c>
      <c r="I39" s="2">
        <f t="shared" si="1"/>
        <v>2.9693575877536998E-2</v>
      </c>
    </row>
    <row r="40" spans="1:9" x14ac:dyDescent="0.2">
      <c r="A40" s="2">
        <v>6.8686880199999995E-2</v>
      </c>
      <c r="B40" s="2">
        <v>1.7132272499999999E-4</v>
      </c>
      <c r="C40" s="2"/>
      <c r="D40" s="2"/>
      <c r="H40" s="2">
        <f t="shared" si="0"/>
        <v>1.6597246412912941E-4</v>
      </c>
      <c r="I40" s="2">
        <f t="shared" si="1"/>
        <v>3.1229137120429188E-2</v>
      </c>
    </row>
    <row r="41" spans="1:9" x14ac:dyDescent="0.2">
      <c r="A41" s="2">
        <v>7.0707082700000007E-2</v>
      </c>
      <c r="B41" s="2">
        <v>1.7021724500000001E-4</v>
      </c>
      <c r="C41" s="2"/>
      <c r="D41" s="2"/>
      <c r="H41" s="2">
        <f t="shared" si="0"/>
        <v>1.646477556052053E-4</v>
      </c>
      <c r="I41" s="2">
        <f t="shared" si="1"/>
        <v>3.2719889190984786E-2</v>
      </c>
    </row>
    <row r="42" spans="1:9" x14ac:dyDescent="0.2">
      <c r="A42" s="2">
        <v>7.27272853E-2</v>
      </c>
      <c r="B42" s="2">
        <v>1.69081628E-4</v>
      </c>
      <c r="C42" s="2"/>
      <c r="D42" s="2"/>
      <c r="H42" s="2">
        <f t="shared" si="0"/>
        <v>1.6328464966169321E-4</v>
      </c>
      <c r="I42" s="2">
        <f t="shared" si="1"/>
        <v>3.4285087072303294E-2</v>
      </c>
    </row>
    <row r="43" spans="1:9" x14ac:dyDescent="0.2">
      <c r="A43" s="2">
        <v>7.4747487900000006E-2</v>
      </c>
      <c r="B43" s="2">
        <v>1.67948892E-4</v>
      </c>
      <c r="C43" s="2"/>
      <c r="D43" s="2"/>
      <c r="H43" s="2">
        <f t="shared" si="0"/>
        <v>1.6188314636321583E-4</v>
      </c>
      <c r="I43" s="2">
        <f t="shared" si="1"/>
        <v>3.6116615980915028E-2</v>
      </c>
    </row>
    <row r="44" spans="1:9" x14ac:dyDescent="0.2">
      <c r="A44" s="2">
        <v>7.6767690499999999E-2</v>
      </c>
      <c r="B44" s="2">
        <v>1.66763115E-4</v>
      </c>
      <c r="C44" s="2"/>
      <c r="D44" s="2"/>
      <c r="H44" s="2">
        <f t="shared" si="0"/>
        <v>1.6044324570977316E-4</v>
      </c>
      <c r="I44" s="2">
        <f t="shared" si="1"/>
        <v>3.7897284961526667E-2</v>
      </c>
    </row>
    <row r="45" spans="1:9" x14ac:dyDescent="0.2">
      <c r="A45" s="2">
        <v>7.8787893100000006E-2</v>
      </c>
      <c r="B45" s="2">
        <v>1.6550300600000001E-4</v>
      </c>
      <c r="C45" s="2"/>
      <c r="D45" s="2"/>
      <c r="H45" s="2">
        <f t="shared" si="0"/>
        <v>1.5896494770136521E-4</v>
      </c>
      <c r="I45" s="2">
        <f t="shared" si="1"/>
        <v>3.9504166459881682E-2</v>
      </c>
    </row>
    <row r="46" spans="1:9" x14ac:dyDescent="0.2">
      <c r="A46" s="2">
        <v>8.0808095600000004E-2</v>
      </c>
      <c r="B46" s="2">
        <v>1.6422962699999999E-4</v>
      </c>
      <c r="C46" s="2"/>
      <c r="D46" s="2"/>
      <c r="H46" s="2">
        <f t="shared" si="0"/>
        <v>1.5744825241401872E-4</v>
      </c>
      <c r="I46" s="2">
        <f t="shared" si="1"/>
        <v>4.1292029397237001E-2</v>
      </c>
    </row>
    <row r="47" spans="1:9" x14ac:dyDescent="0.2">
      <c r="A47" s="2">
        <v>8.2828298199999997E-2</v>
      </c>
      <c r="B47" s="2">
        <v>1.6289309099999999E-4</v>
      </c>
      <c r="C47" s="2"/>
      <c r="D47" s="2"/>
      <c r="H47" s="2">
        <f t="shared" si="0"/>
        <v>1.5589315969758089E-4</v>
      </c>
      <c r="I47" s="2">
        <f t="shared" si="1"/>
        <v>4.297254880146574E-2</v>
      </c>
    </row>
    <row r="48" spans="1:9" x14ac:dyDescent="0.2">
      <c r="A48" s="2">
        <v>8.4848500800000004E-2</v>
      </c>
      <c r="B48" s="2">
        <v>1.61473305E-4</v>
      </c>
      <c r="C48" s="2"/>
      <c r="D48" s="2"/>
      <c r="H48" s="2">
        <f t="shared" si="0"/>
        <v>1.5429966962617774E-4</v>
      </c>
      <c r="I48" s="2">
        <f t="shared" si="1"/>
        <v>4.4426138263673122E-2</v>
      </c>
    </row>
    <row r="49" spans="1:9" x14ac:dyDescent="0.2">
      <c r="A49" s="2">
        <v>8.6868703399999997E-2</v>
      </c>
      <c r="B49" s="2">
        <v>1.6002356999999999E-4</v>
      </c>
      <c r="C49" s="2"/>
      <c r="D49" s="2"/>
      <c r="H49" s="2">
        <f t="shared" si="0"/>
        <v>1.5266778219980937E-4</v>
      </c>
      <c r="I49" s="2">
        <f t="shared" si="1"/>
        <v>4.5966902251903446E-2</v>
      </c>
    </row>
    <row r="50" spans="1:9" x14ac:dyDescent="0.2">
      <c r="A50" s="2">
        <v>8.8888905899999995E-2</v>
      </c>
      <c r="B50" s="2">
        <v>1.58570256E-4</v>
      </c>
      <c r="C50" s="2"/>
      <c r="D50" s="2"/>
      <c r="H50" s="2">
        <f t="shared" si="0"/>
        <v>1.5099749750210507E-4</v>
      </c>
      <c r="I50" s="2">
        <f t="shared" si="1"/>
        <v>4.7756487811276116E-2</v>
      </c>
    </row>
    <row r="51" spans="1:9" x14ac:dyDescent="0.2">
      <c r="A51" s="2">
        <v>9.0909108500000002E-2</v>
      </c>
      <c r="B51" s="2">
        <v>1.5703059000000001E-4</v>
      </c>
      <c r="C51" s="2"/>
      <c r="D51" s="2"/>
      <c r="H51" s="2">
        <f t="shared" si="0"/>
        <v>1.4928881536770675E-4</v>
      </c>
      <c r="I51" s="2">
        <f t="shared" si="1"/>
        <v>4.9301060591399756E-2</v>
      </c>
    </row>
    <row r="52" spans="1:9" x14ac:dyDescent="0.2">
      <c r="A52" s="2">
        <v>9.2929311099999995E-2</v>
      </c>
      <c r="B52" s="2">
        <v>1.5541416400000001E-4</v>
      </c>
      <c r="C52" s="2"/>
      <c r="D52" s="2"/>
      <c r="H52" s="2">
        <f t="shared" si="0"/>
        <v>1.4754173587834315E-4</v>
      </c>
      <c r="I52" s="2">
        <f t="shared" si="1"/>
        <v>5.065450869495302E-2</v>
      </c>
    </row>
    <row r="53" spans="1:9" x14ac:dyDescent="0.2">
      <c r="A53" s="2">
        <v>9.4949513700000002E-2</v>
      </c>
      <c r="B53" s="2">
        <v>1.53797679E-4</v>
      </c>
      <c r="C53" s="2"/>
      <c r="D53" s="2"/>
      <c r="H53" s="2">
        <f t="shared" si="0"/>
        <v>1.4575625903401427E-4</v>
      </c>
      <c r="I53" s="2">
        <f t="shared" si="1"/>
        <v>5.2285704298474713E-2</v>
      </c>
    </row>
    <row r="54" spans="1:9" x14ac:dyDescent="0.2">
      <c r="A54" s="2">
        <v>9.6969716299999995E-2</v>
      </c>
      <c r="B54" s="2">
        <v>1.5211249399999999E-4</v>
      </c>
      <c r="C54" s="2"/>
      <c r="D54" s="2"/>
      <c r="H54" s="2">
        <f t="shared" si="0"/>
        <v>1.4393238483472012E-4</v>
      </c>
      <c r="I54" s="2">
        <f t="shared" si="1"/>
        <v>5.3776707949314564E-2</v>
      </c>
    </row>
    <row r="55" spans="1:9" x14ac:dyDescent="0.2">
      <c r="A55" s="2">
        <v>9.8989918800000007E-2</v>
      </c>
      <c r="B55" s="2">
        <v>1.5033714599999999E-4</v>
      </c>
      <c r="C55" s="2"/>
      <c r="D55" s="2"/>
      <c r="H55" s="2">
        <f t="shared" si="0"/>
        <v>1.4207011337359342E-4</v>
      </c>
      <c r="I55" s="2">
        <f t="shared" si="1"/>
        <v>5.4989953224245561E-2</v>
      </c>
    </row>
    <row r="56" spans="1:9" x14ac:dyDescent="0.2">
      <c r="A56" s="2">
        <v>0.10101012099999999</v>
      </c>
      <c r="B56" s="2">
        <v>1.4854420399999999E-4</v>
      </c>
      <c r="C56" s="2"/>
      <c r="D56" s="2"/>
      <c r="H56" s="2">
        <f t="shared" si="0"/>
        <v>1.4016944484640301E-4</v>
      </c>
      <c r="I56" s="2">
        <f t="shared" si="1"/>
        <v>5.6378902226282661E-2</v>
      </c>
    </row>
    <row r="57" spans="1:9" x14ac:dyDescent="0.2">
      <c r="A57" s="2">
        <v>0.10303032400000001</v>
      </c>
      <c r="B57" s="2">
        <v>1.4674353599999999E-4</v>
      </c>
      <c r="C57" s="2"/>
      <c r="D57" s="2"/>
      <c r="H57" s="2">
        <f t="shared" si="0"/>
        <v>1.3823037820398E-4</v>
      </c>
      <c r="I57" s="2">
        <f t="shared" si="1"/>
        <v>5.8013852112845293E-2</v>
      </c>
    </row>
    <row r="58" spans="1:9" x14ac:dyDescent="0.2">
      <c r="A58" s="2">
        <v>0.105050527</v>
      </c>
      <c r="B58" s="2">
        <v>1.44799225E-4</v>
      </c>
      <c r="C58" s="2"/>
      <c r="D58" s="2"/>
      <c r="H58" s="2">
        <f t="shared" si="0"/>
        <v>1.3625291419138637E-4</v>
      </c>
      <c r="I58" s="2">
        <f t="shared" si="1"/>
        <v>5.902179938196242E-2</v>
      </c>
    </row>
    <row r="59" spans="1:9" x14ac:dyDescent="0.2">
      <c r="A59" s="2">
        <v>0.107070729</v>
      </c>
      <c r="B59" s="2">
        <v>1.42816192E-4</v>
      </c>
      <c r="C59" s="2"/>
      <c r="D59" s="2"/>
      <c r="H59" s="2">
        <f t="shared" si="0"/>
        <v>1.342370538159763E-4</v>
      </c>
      <c r="I59" s="2">
        <f t="shared" si="1"/>
        <v>6.0071187054362152E-2</v>
      </c>
    </row>
    <row r="60" spans="1:9" x14ac:dyDescent="0.2">
      <c r="A60" s="2">
        <v>0.109090932</v>
      </c>
      <c r="B60" s="2">
        <v>1.4084009999999999E-4</v>
      </c>
      <c r="C60" s="2"/>
      <c r="D60" s="2"/>
      <c r="H60" s="2">
        <f t="shared" si="0"/>
        <v>1.3218279508204805E-4</v>
      </c>
      <c r="I60" s="2">
        <f t="shared" si="1"/>
        <v>6.1469034159674273E-2</v>
      </c>
    </row>
    <row r="61" spans="1:9" x14ac:dyDescent="0.2">
      <c r="A61" s="2">
        <v>0.111111134</v>
      </c>
      <c r="B61" s="2">
        <v>1.3878244500000001E-4</v>
      </c>
      <c r="C61" s="2"/>
      <c r="D61" s="2"/>
      <c r="H61" s="2">
        <f t="shared" si="0"/>
        <v>1.3009014002331683E-4</v>
      </c>
      <c r="I61" s="2">
        <f t="shared" si="1"/>
        <v>6.2632597204085719E-2</v>
      </c>
    </row>
    <row r="62" spans="1:9" x14ac:dyDescent="0.2">
      <c r="A62" s="2">
        <v>0.113131337</v>
      </c>
      <c r="B62" s="2">
        <v>1.3668616899999999E-4</v>
      </c>
      <c r="C62" s="2"/>
      <c r="D62" s="2"/>
      <c r="H62" s="2">
        <f t="shared" si="0"/>
        <v>1.2795908656805399E-4</v>
      </c>
      <c r="I62" s="2">
        <f t="shared" si="1"/>
        <v>6.3847589670510074E-2</v>
      </c>
    </row>
    <row r="63" spans="1:9" x14ac:dyDescent="0.2">
      <c r="A63" s="2">
        <v>0.115151539</v>
      </c>
      <c r="B63" s="2">
        <v>1.3460834500000001E-4</v>
      </c>
      <c r="C63" s="2"/>
      <c r="D63" s="2"/>
      <c r="H63" s="2">
        <f t="shared" si="0"/>
        <v>1.2578963682600153E-4</v>
      </c>
      <c r="I63" s="2">
        <f t="shared" si="1"/>
        <v>6.5513829577196592E-2</v>
      </c>
    </row>
    <row r="64" spans="1:9" x14ac:dyDescent="0.2">
      <c r="A64" s="2">
        <v>0.117171742</v>
      </c>
      <c r="B64" s="2">
        <v>1.3251762700000001E-4</v>
      </c>
      <c r="C64" s="2"/>
      <c r="D64" s="2"/>
      <c r="H64" s="2">
        <f t="shared" si="0"/>
        <v>1.2358178864940416E-4</v>
      </c>
      <c r="I64" s="2">
        <f t="shared" si="1"/>
        <v>6.7431318782940841E-2</v>
      </c>
    </row>
    <row r="65" spans="1:9" x14ac:dyDescent="0.2">
      <c r="A65" s="2">
        <v>0.11919194499999999</v>
      </c>
      <c r="B65" s="2">
        <v>1.3025257799999999E-4</v>
      </c>
      <c r="C65" s="2"/>
      <c r="D65" s="2"/>
      <c r="H65" s="2">
        <f t="shared" si="0"/>
        <v>1.2133554310263614E-4</v>
      </c>
      <c r="I65" s="2">
        <f t="shared" si="1"/>
        <v>6.8459565517112894E-2</v>
      </c>
    </row>
    <row r="66" spans="1:9" x14ac:dyDescent="0.2">
      <c r="A66" s="2">
        <v>0.12121214700000001</v>
      </c>
      <c r="B66" s="2">
        <v>1.27954292E-4</v>
      </c>
      <c r="C66" s="2"/>
      <c r="D66" s="2"/>
      <c r="H66" s="2">
        <f t="shared" si="0"/>
        <v>1.1905090132609849E-4</v>
      </c>
      <c r="I66" s="2">
        <f t="shared" si="1"/>
        <v>6.9582587146834476E-2</v>
      </c>
    </row>
    <row r="67" spans="1:9" x14ac:dyDescent="0.2">
      <c r="A67" s="2">
        <v>0.12323235</v>
      </c>
      <c r="B67" s="2">
        <v>1.2564989400000001E-4</v>
      </c>
      <c r="C67" s="2"/>
      <c r="D67" s="2"/>
      <c r="H67" s="2">
        <f t="shared" si="0"/>
        <v>1.1672786105799591E-4</v>
      </c>
      <c r="I67" s="2">
        <f t="shared" si="1"/>
        <v>7.1007086898171978E-2</v>
      </c>
    </row>
    <row r="68" spans="1:9" x14ac:dyDescent="0.2">
      <c r="A68" s="2">
        <v>0.12525254499999999</v>
      </c>
      <c r="B68" s="2">
        <v>1.23290723E-4</v>
      </c>
      <c r="C68" s="2"/>
      <c r="D68" s="2"/>
      <c r="H68" s="2">
        <f t="shared" si="0"/>
        <v>1.1436643284703764E-4</v>
      </c>
      <c r="I68" s="2">
        <f t="shared" si="1"/>
        <v>7.2384117278332161E-2</v>
      </c>
    </row>
    <row r="69" spans="1:9" x14ac:dyDescent="0.2">
      <c r="A69" s="2">
        <v>0.12727274</v>
      </c>
      <c r="B69" s="2">
        <v>1.20786463E-4</v>
      </c>
      <c r="C69" s="2"/>
      <c r="D69" s="2"/>
      <c r="H69" s="2">
        <f t="shared" si="0"/>
        <v>1.1196660757001516E-4</v>
      </c>
      <c r="I69" s="2">
        <f t="shared" si="1"/>
        <v>7.3020231000429536E-2</v>
      </c>
    </row>
    <row r="70" spans="1:9" x14ac:dyDescent="0.2">
      <c r="A70" s="2">
        <v>0.129292935</v>
      </c>
      <c r="B70" s="2">
        <v>1.1828241300000001E-4</v>
      </c>
      <c r="C70" s="2"/>
      <c r="D70" s="2"/>
      <c r="H70" s="2">
        <f t="shared" ref="H70:H105" si="2">$C$3*(1-(A70/0.2)^2)</f>
        <v>1.0952838522692847E-4</v>
      </c>
      <c r="I70" s="2">
        <f t="shared" ref="I70:I105" si="3">ABS(H70-B70)/B70</f>
        <v>7.4009546736855461E-2</v>
      </c>
    </row>
    <row r="71" spans="1:9" x14ac:dyDescent="0.2">
      <c r="A71" s="2">
        <v>0.13131313</v>
      </c>
      <c r="B71" s="2">
        <v>1.1576245E-4</v>
      </c>
      <c r="C71" s="2"/>
      <c r="D71" s="2"/>
      <c r="H71" s="2">
        <f t="shared" si="2"/>
        <v>1.0705176581777756E-4</v>
      </c>
      <c r="I71" s="2">
        <f t="shared" si="3"/>
        <v>7.5246197555618732E-2</v>
      </c>
    </row>
    <row r="72" spans="1:9" x14ac:dyDescent="0.2">
      <c r="A72" s="2">
        <v>0.133333325</v>
      </c>
      <c r="B72" s="2">
        <v>1.1311016E-4</v>
      </c>
      <c r="C72" s="2"/>
      <c r="D72" s="2"/>
      <c r="H72" s="2">
        <f t="shared" si="2"/>
        <v>1.0453674934256248E-4</v>
      </c>
      <c r="I72" s="2">
        <f t="shared" si="3"/>
        <v>7.5796998761539419E-2</v>
      </c>
    </row>
    <row r="73" spans="1:9" x14ac:dyDescent="0.2">
      <c r="A73" s="2">
        <v>0.135353521</v>
      </c>
      <c r="B73" s="2">
        <v>1.10384557E-4</v>
      </c>
      <c r="C73" s="2"/>
      <c r="D73" s="2"/>
      <c r="H73" s="2">
        <f t="shared" si="2"/>
        <v>1.0198333452783572E-4</v>
      </c>
      <c r="I73" s="2">
        <f t="shared" si="3"/>
        <v>7.6108675891721725E-2</v>
      </c>
    </row>
    <row r="74" spans="1:9" x14ac:dyDescent="0.2">
      <c r="A74" s="2">
        <v>0.13737371600000001</v>
      </c>
      <c r="B74" s="2">
        <v>1.0766914099999999E-4</v>
      </c>
      <c r="C74" s="2"/>
      <c r="D74" s="2"/>
      <c r="H74" s="2">
        <f t="shared" si="2"/>
        <v>9.9391523901485587E-5</v>
      </c>
      <c r="I74" s="2">
        <f t="shared" si="3"/>
        <v>7.6880125741083119E-2</v>
      </c>
    </row>
    <row r="75" spans="1:9" x14ac:dyDescent="0.2">
      <c r="A75" s="2">
        <v>0.13939391100000001</v>
      </c>
      <c r="B75" s="2">
        <v>1.04947867E-4</v>
      </c>
      <c r="C75" s="2"/>
      <c r="D75" s="2"/>
      <c r="H75" s="2">
        <f t="shared" si="2"/>
        <v>9.6761316209071206E-5</v>
      </c>
      <c r="I75" s="2">
        <f t="shared" si="3"/>
        <v>7.8005880681012746E-2</v>
      </c>
    </row>
    <row r="76" spans="1:9" x14ac:dyDescent="0.2">
      <c r="A76" s="2">
        <v>0.14141410600000001</v>
      </c>
      <c r="B76" s="2">
        <v>1.02098697E-4</v>
      </c>
      <c r="C76" s="2"/>
      <c r="D76" s="2"/>
      <c r="H76" s="2">
        <f t="shared" si="2"/>
        <v>9.4092711450592645E-5</v>
      </c>
      <c r="I76" s="2">
        <f t="shared" si="3"/>
        <v>7.8414179462127295E-2</v>
      </c>
    </row>
    <row r="77" spans="1:9" x14ac:dyDescent="0.2">
      <c r="A77" s="2">
        <v>0.14343430099999999</v>
      </c>
      <c r="B77" s="2">
        <v>9.9295793899999998E-5</v>
      </c>
      <c r="C77" s="2"/>
      <c r="D77" s="2"/>
      <c r="H77" s="2">
        <f t="shared" si="2"/>
        <v>9.1385709626049877E-5</v>
      </c>
      <c r="I77" s="2">
        <f t="shared" si="3"/>
        <v>7.9661826178823877E-2</v>
      </c>
    </row>
    <row r="78" spans="1:9" x14ac:dyDescent="0.2">
      <c r="A78" s="2">
        <v>0.14545449599999999</v>
      </c>
      <c r="B78" s="2">
        <v>9.6528914600000005E-5</v>
      </c>
      <c r="C78" s="2"/>
      <c r="D78" s="2"/>
      <c r="H78" s="2">
        <f t="shared" si="2"/>
        <v>8.8640310735442888E-5</v>
      </c>
      <c r="I78" s="2">
        <f t="shared" si="3"/>
        <v>8.1722703474354785E-2</v>
      </c>
    </row>
    <row r="79" spans="1:9" x14ac:dyDescent="0.2">
      <c r="A79" s="2">
        <v>0.14747469099999999</v>
      </c>
      <c r="B79" s="2">
        <v>9.3744056400000002E-5</v>
      </c>
      <c r="C79" s="2"/>
      <c r="D79" s="2"/>
      <c r="H79" s="2">
        <f t="shared" si="2"/>
        <v>8.5856514778771665E-5</v>
      </c>
      <c r="I79" s="2">
        <f t="shared" si="3"/>
        <v>8.4139111578153736E-2</v>
      </c>
    </row>
    <row r="80" spans="1:9" x14ac:dyDescent="0.2">
      <c r="A80" s="2">
        <v>0.14949488599999999</v>
      </c>
      <c r="B80" s="2">
        <v>9.06642308E-5</v>
      </c>
      <c r="C80" s="2"/>
      <c r="D80" s="2"/>
      <c r="H80" s="2">
        <f t="shared" si="2"/>
        <v>8.3034321756036235E-5</v>
      </c>
      <c r="I80" s="2">
        <f t="shared" si="3"/>
        <v>8.4155669514197937E-2</v>
      </c>
    </row>
    <row r="81" spans="1:9" x14ac:dyDescent="0.2">
      <c r="A81" s="2">
        <v>0.151515082</v>
      </c>
      <c r="B81" s="2">
        <v>8.7551146900000006E-5</v>
      </c>
      <c r="C81" s="2"/>
      <c r="D81" s="2"/>
      <c r="H81" s="2">
        <f t="shared" si="2"/>
        <v>8.0173730241736295E-5</v>
      </c>
      <c r="I81" s="2">
        <f t="shared" si="3"/>
        <v>8.4264077850289262E-2</v>
      </c>
    </row>
    <row r="82" spans="1:9" x14ac:dyDescent="0.2">
      <c r="A82" s="2">
        <v>0.153535277</v>
      </c>
      <c r="B82" s="2">
        <v>8.4443796400000002E-5</v>
      </c>
      <c r="C82" s="2"/>
      <c r="D82" s="2"/>
      <c r="H82" s="2">
        <f t="shared" si="2"/>
        <v>7.7274743067865843E-5</v>
      </c>
      <c r="I82" s="2">
        <f t="shared" si="3"/>
        <v>8.4897335716352967E-2</v>
      </c>
    </row>
    <row r="83" spans="1:9" x14ac:dyDescent="0.2">
      <c r="A83" s="2">
        <v>0.155555472</v>
      </c>
      <c r="B83" s="2">
        <v>8.1289486799999996E-5</v>
      </c>
      <c r="C83" s="2"/>
      <c r="D83" s="2"/>
      <c r="H83" s="2">
        <f t="shared" si="2"/>
        <v>7.4337358827931158E-5</v>
      </c>
      <c r="I83" s="2">
        <f t="shared" si="3"/>
        <v>8.5523088479737316E-2</v>
      </c>
    </row>
    <row r="84" spans="1:9" x14ac:dyDescent="0.2">
      <c r="A84" s="2">
        <v>0.157575667</v>
      </c>
      <c r="B84" s="2">
        <v>7.8089367900000006E-5</v>
      </c>
      <c r="C84" s="2"/>
      <c r="D84" s="2"/>
      <c r="H84" s="2">
        <f t="shared" si="2"/>
        <v>7.1361577521932278E-5</v>
      </c>
      <c r="I84" s="2">
        <f t="shared" si="3"/>
        <v>8.6155011354211858E-2</v>
      </c>
    </row>
    <row r="85" spans="1:9" x14ac:dyDescent="0.2">
      <c r="A85" s="2">
        <v>0.159595862</v>
      </c>
      <c r="B85" s="2">
        <v>7.4917326900000004E-5</v>
      </c>
      <c r="C85" s="2"/>
      <c r="D85" s="2"/>
      <c r="H85" s="2">
        <f t="shared" si="2"/>
        <v>6.8347399149869178E-5</v>
      </c>
      <c r="I85" s="2">
        <f t="shared" si="3"/>
        <v>8.7695704344876002E-2</v>
      </c>
    </row>
    <row r="86" spans="1:9" x14ac:dyDescent="0.2">
      <c r="A86" s="2">
        <v>0.16161605700000001</v>
      </c>
      <c r="B86" s="2">
        <v>7.1731330500000002E-5</v>
      </c>
      <c r="C86" s="2"/>
      <c r="D86" s="2"/>
      <c r="H86" s="2">
        <f t="shared" si="2"/>
        <v>6.5294823711741897E-5</v>
      </c>
      <c r="I86" s="2">
        <f t="shared" si="3"/>
        <v>8.9730759814333913E-2</v>
      </c>
    </row>
    <row r="87" spans="1:9" x14ac:dyDescent="0.2">
      <c r="A87" s="2">
        <v>0.16363625200000001</v>
      </c>
      <c r="B87" s="2">
        <v>6.8415822200000007E-5</v>
      </c>
      <c r="C87" s="2"/>
      <c r="D87" s="2"/>
      <c r="H87" s="2">
        <f t="shared" si="2"/>
        <v>6.2203851207550355E-5</v>
      </c>
      <c r="I87" s="2">
        <f t="shared" si="3"/>
        <v>9.0797286251858428E-2</v>
      </c>
    </row>
    <row r="88" spans="1:9" x14ac:dyDescent="0.2">
      <c r="A88" s="2">
        <v>0.16565644700000001</v>
      </c>
      <c r="B88" s="2">
        <v>6.5118496399999999E-5</v>
      </c>
      <c r="C88" s="2"/>
      <c r="D88" s="2"/>
      <c r="H88" s="2">
        <f t="shared" si="2"/>
        <v>5.9074481637294647E-5</v>
      </c>
      <c r="I88" s="2">
        <f t="shared" si="3"/>
        <v>9.281563759671442E-2</v>
      </c>
    </row>
    <row r="89" spans="1:9" x14ac:dyDescent="0.2">
      <c r="A89" s="2">
        <v>0.16767664299999999</v>
      </c>
      <c r="B89" s="2">
        <v>6.1816375799999998E-5</v>
      </c>
      <c r="C89" s="2"/>
      <c r="D89" s="2"/>
      <c r="H89" s="2">
        <f t="shared" si="2"/>
        <v>5.5906713423421484E-5</v>
      </c>
      <c r="I89" s="2">
        <f t="shared" si="3"/>
        <v>9.5600272583086537E-2</v>
      </c>
    </row>
    <row r="90" spans="1:9" x14ac:dyDescent="0.2">
      <c r="A90" s="2">
        <v>0.16969683799999999</v>
      </c>
      <c r="B90" s="2">
        <v>5.8293084299999997E-5</v>
      </c>
      <c r="C90" s="2"/>
      <c r="D90" s="2"/>
      <c r="H90" s="2">
        <f t="shared" si="2"/>
        <v>5.2700549702030728E-5</v>
      </c>
      <c r="I90" s="2">
        <f t="shared" si="3"/>
        <v>9.5938217459687058E-2</v>
      </c>
    </row>
    <row r="91" spans="1:9" x14ac:dyDescent="0.2">
      <c r="A91" s="2">
        <v>0.17171703299999999</v>
      </c>
      <c r="B91" s="2">
        <v>5.4704421899999999E-5</v>
      </c>
      <c r="C91" s="2"/>
      <c r="D91" s="2"/>
      <c r="H91" s="2">
        <f t="shared" si="2"/>
        <v>4.9455988914575737E-5</v>
      </c>
      <c r="I91" s="2">
        <f t="shared" si="3"/>
        <v>9.5941658884878239E-2</v>
      </c>
    </row>
    <row r="92" spans="1:9" x14ac:dyDescent="0.2">
      <c r="A92" s="2">
        <v>0.17373722799999999</v>
      </c>
      <c r="B92" s="2">
        <v>5.1086120899999998E-5</v>
      </c>
      <c r="C92" s="2"/>
      <c r="D92" s="2"/>
      <c r="H92" s="2">
        <f t="shared" si="2"/>
        <v>4.6173031061056572E-5</v>
      </c>
      <c r="I92" s="2">
        <f t="shared" si="3"/>
        <v>9.6172693334079823E-2</v>
      </c>
    </row>
    <row r="93" spans="1:9" x14ac:dyDescent="0.2">
      <c r="A93" s="2">
        <v>0.175757423</v>
      </c>
      <c r="B93" s="2">
        <v>4.7475539800000003E-5</v>
      </c>
      <c r="C93" s="2"/>
      <c r="D93" s="2"/>
      <c r="H93" s="2">
        <f t="shared" si="2"/>
        <v>4.2851676141473153E-5</v>
      </c>
      <c r="I93" s="2">
        <f t="shared" si="3"/>
        <v>9.7394651603873894E-2</v>
      </c>
    </row>
    <row r="94" spans="1:9" x14ac:dyDescent="0.2">
      <c r="A94" s="2">
        <v>0.177777618</v>
      </c>
      <c r="B94" s="2">
        <v>4.3786010799999997E-5</v>
      </c>
      <c r="C94" s="2"/>
      <c r="D94" s="2"/>
      <c r="H94" s="2">
        <f t="shared" si="2"/>
        <v>3.9491924155825554E-5</v>
      </c>
      <c r="I94" s="2">
        <f t="shared" si="3"/>
        <v>9.8069830197329677E-2</v>
      </c>
    </row>
    <row r="95" spans="1:9" x14ac:dyDescent="0.2">
      <c r="A95" s="2">
        <v>0.179797813</v>
      </c>
      <c r="B95" s="2">
        <v>4.0096983899999997E-5</v>
      </c>
      <c r="C95" s="2"/>
      <c r="D95" s="2"/>
      <c r="H95" s="2">
        <f t="shared" si="2"/>
        <v>3.6093775104113707E-5</v>
      </c>
      <c r="I95" s="2">
        <f t="shared" si="3"/>
        <v>9.9838152562050697E-2</v>
      </c>
    </row>
    <row r="96" spans="1:9" x14ac:dyDescent="0.2">
      <c r="A96" s="2">
        <v>0.181818008</v>
      </c>
      <c r="B96" s="2">
        <v>3.6181816500000002E-5</v>
      </c>
      <c r="C96" s="2"/>
      <c r="D96" s="2"/>
      <c r="H96" s="2">
        <f t="shared" si="2"/>
        <v>3.2657228986337707E-5</v>
      </c>
      <c r="I96" s="2">
        <f t="shared" si="3"/>
        <v>9.7413227267411931E-2</v>
      </c>
    </row>
    <row r="97" spans="1:10" x14ac:dyDescent="0.2">
      <c r="A97" s="2">
        <v>0.18383820400000001</v>
      </c>
      <c r="B97" s="2">
        <v>3.2243759099999997E-5</v>
      </c>
      <c r="C97" s="2"/>
      <c r="D97" s="2"/>
      <c r="H97" s="2">
        <f t="shared" si="2"/>
        <v>2.9182284072891267E-5</v>
      </c>
      <c r="I97" s="2">
        <f t="shared" si="3"/>
        <v>9.4947832156106457E-2</v>
      </c>
    </row>
    <row r="98" spans="1:10" x14ac:dyDescent="0.2">
      <c r="A98" s="2">
        <v>0.18585839900000001</v>
      </c>
      <c r="B98" s="2">
        <v>2.83771824E-5</v>
      </c>
      <c r="C98" s="2"/>
      <c r="D98" s="2"/>
      <c r="H98" s="2">
        <f t="shared" si="2"/>
        <v>2.5668943803980179E-5</v>
      </c>
      <c r="I98" s="2">
        <f t="shared" si="3"/>
        <v>9.5437191679037942E-2</v>
      </c>
    </row>
    <row r="99" spans="1:10" x14ac:dyDescent="0.2">
      <c r="A99" s="2">
        <v>0.18787859400000001</v>
      </c>
      <c r="B99" s="2">
        <v>2.4612641899999999E-5</v>
      </c>
      <c r="C99" s="2"/>
      <c r="D99" s="2"/>
      <c r="H99" s="2">
        <f t="shared" si="2"/>
        <v>2.2117206469004916E-5</v>
      </c>
      <c r="I99" s="2">
        <f t="shared" si="3"/>
        <v>0.10138836136055278</v>
      </c>
    </row>
    <row r="100" spans="1:10" x14ac:dyDescent="0.2">
      <c r="A100" s="2">
        <v>0.18989878900000001</v>
      </c>
      <c r="B100" s="2">
        <v>2.08319216E-5</v>
      </c>
      <c r="C100" s="2"/>
      <c r="D100" s="2"/>
      <c r="H100" s="2">
        <f t="shared" si="2"/>
        <v>1.8527072067965396E-5</v>
      </c>
      <c r="I100" s="2">
        <f t="shared" si="3"/>
        <v>0.11064027487673551</v>
      </c>
    </row>
    <row r="101" spans="1:10" x14ac:dyDescent="0.2">
      <c r="A101" s="2">
        <v>0.19191898399999999</v>
      </c>
      <c r="B101" s="2">
        <v>1.6647321900000001E-5</v>
      </c>
      <c r="C101" s="2"/>
      <c r="D101" s="2"/>
      <c r="H101" s="2">
        <f t="shared" si="2"/>
        <v>1.4898540600861767E-5</v>
      </c>
      <c r="I101" s="2">
        <f t="shared" si="3"/>
        <v>0.10504880662746326</v>
      </c>
    </row>
    <row r="102" spans="1:10" x14ac:dyDescent="0.2">
      <c r="A102" s="2">
        <v>0.19393917899999999</v>
      </c>
      <c r="B102" s="2">
        <v>1.2330397999999999E-5</v>
      </c>
      <c r="C102" s="2"/>
      <c r="D102" s="2"/>
      <c r="H102" s="2">
        <f t="shared" si="2"/>
        <v>1.1231612067693861E-5</v>
      </c>
      <c r="I102" s="2">
        <f t="shared" si="3"/>
        <v>8.911195991452496E-2</v>
      </c>
    </row>
    <row r="103" spans="1:10" x14ac:dyDescent="0.2">
      <c r="A103" s="2">
        <v>0.19595937399999999</v>
      </c>
      <c r="B103" s="2">
        <v>8.1294392700000008E-6</v>
      </c>
      <c r="C103" s="2"/>
      <c r="D103" s="2"/>
      <c r="H103" s="2">
        <f t="shared" si="2"/>
        <v>7.5262864684617167E-6</v>
      </c>
      <c r="I103" s="2">
        <f t="shared" si="3"/>
        <v>7.4193653646456734E-2</v>
      </c>
    </row>
    <row r="104" spans="1:10" x14ac:dyDescent="0.2">
      <c r="A104" s="2">
        <v>0.19797956899999999</v>
      </c>
      <c r="B104" s="2">
        <v>4.0352360900000002E-6</v>
      </c>
      <c r="C104" s="2"/>
      <c r="D104" s="2"/>
      <c r="H104" s="2">
        <f t="shared" si="2"/>
        <v>3.7825638031653795E-6</v>
      </c>
      <c r="I104" s="2">
        <f>ABS(H104-B104)/B104</f>
        <v>6.2616481712379976E-2</v>
      </c>
    </row>
    <row r="105" spans="1:10" x14ac:dyDescent="0.2">
      <c r="A105" s="2">
        <v>0.199999765</v>
      </c>
      <c r="B105" s="2">
        <v>0</v>
      </c>
      <c r="C105" s="2"/>
      <c r="D105" s="2"/>
      <c r="E105" s="3"/>
      <c r="H105" s="2">
        <f t="shared" si="2"/>
        <v>4.4219014573242172E-10</v>
      </c>
      <c r="I105" s="2" t="e">
        <f t="shared" si="3"/>
        <v>#DIV/0!</v>
      </c>
      <c r="J105" s="3">
        <f>AVERAGE(I60:I103)</f>
        <v>8.3829649053918778E-2</v>
      </c>
    </row>
    <row r="1048576" spans="4:4" x14ac:dyDescent="0.2">
      <c r="D1048576" s="1" t="e">
        <f>AVERAGE(D1:D1048575)</f>
        <v>#DIV/0!</v>
      </c>
    </row>
  </sheetData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2A9C5-2E82-43A3-B5D4-212552D2C517}">
  <dimension ref="A1:J1048576"/>
  <sheetViews>
    <sheetView zoomScale="145" zoomScaleNormal="145" workbookViewId="0">
      <selection activeCell="B6" sqref="B6:B105"/>
    </sheetView>
  </sheetViews>
  <sheetFormatPr defaultRowHeight="14.25" x14ac:dyDescent="0.2"/>
  <cols>
    <col min="1" max="1" width="24" style="1" customWidth="1"/>
    <col min="2" max="2" width="29.875" style="1" customWidth="1"/>
    <col min="3" max="3" width="28" style="1" customWidth="1"/>
    <col min="4" max="4" width="9" style="1"/>
    <col min="5" max="5" width="8.875" style="1" customWidth="1"/>
    <col min="6" max="16384" width="9" style="1"/>
  </cols>
  <sheetData>
    <row r="1" spans="1:9" x14ac:dyDescent="0.2">
      <c r="A1" s="1" t="s">
        <v>0</v>
      </c>
    </row>
    <row r="2" spans="1:9" x14ac:dyDescent="0.2">
      <c r="A2" s="1" t="s">
        <v>1</v>
      </c>
    </row>
    <row r="3" spans="1:9" x14ac:dyDescent="0.2">
      <c r="B3" s="1" t="s">
        <v>2</v>
      </c>
      <c r="C3" s="2">
        <f>B6</f>
        <v>1.96353169E-4</v>
      </c>
    </row>
    <row r="4" spans="1:9" x14ac:dyDescent="0.2">
      <c r="A4" s="1" t="s">
        <v>3</v>
      </c>
    </row>
    <row r="5" spans="1:9" x14ac:dyDescent="0.2">
      <c r="A5" s="1" t="s">
        <v>4</v>
      </c>
      <c r="B5" s="1" t="s">
        <v>7</v>
      </c>
      <c r="H5" s="1" t="s">
        <v>6</v>
      </c>
      <c r="I5" s="1" t="s">
        <v>5</v>
      </c>
    </row>
    <row r="6" spans="1:9" x14ac:dyDescent="0.2">
      <c r="A6" s="2">
        <v>0</v>
      </c>
      <c r="B6" s="2">
        <v>1.96353169E-4</v>
      </c>
      <c r="C6" s="2"/>
      <c r="D6" s="2"/>
      <c r="H6" s="2">
        <f t="shared" ref="H6:H69" si="0">$C$3*(1-(A6/0.2)^2)</f>
        <v>1.96353169E-4</v>
      </c>
      <c r="I6" s="2">
        <f t="shared" ref="I6:I69" si="1">ABS(H6-B6)/B6</f>
        <v>0</v>
      </c>
    </row>
    <row r="7" spans="1:9" x14ac:dyDescent="0.2">
      <c r="A7" s="2">
        <v>2.02020211E-3</v>
      </c>
      <c r="B7" s="2">
        <v>1.9628576399999999E-4</v>
      </c>
      <c r="C7" s="2"/>
      <c r="D7" s="2"/>
      <c r="H7" s="2">
        <f t="shared" si="0"/>
        <v>1.9633313500485095E-4</v>
      </c>
      <c r="I7" s="2">
        <f t="shared" si="1"/>
        <v>2.4133693593262264E-4</v>
      </c>
    </row>
    <row r="8" spans="1:9" x14ac:dyDescent="0.2">
      <c r="A8" s="2">
        <v>4.04040422E-3</v>
      </c>
      <c r="B8" s="2">
        <v>1.9621837400000001E-4</v>
      </c>
      <c r="C8" s="2"/>
      <c r="D8" s="2"/>
      <c r="H8" s="2">
        <f t="shared" si="0"/>
        <v>1.9627303301940382E-4</v>
      </c>
      <c r="I8" s="2">
        <f t="shared" si="1"/>
        <v>2.7856218706516034E-4</v>
      </c>
    </row>
    <row r="9" spans="1:9" x14ac:dyDescent="0.2">
      <c r="A9" s="2">
        <v>6.06060633E-3</v>
      </c>
      <c r="B9" s="2">
        <v>1.9615620799999999E-4</v>
      </c>
      <c r="C9" s="2"/>
      <c r="D9" s="2"/>
      <c r="H9" s="2">
        <f t="shared" si="0"/>
        <v>1.9617286304365858E-4</v>
      </c>
      <c r="I9" s="2">
        <f t="shared" si="1"/>
        <v>8.4907043363071562E-5</v>
      </c>
    </row>
    <row r="10" spans="1:9" x14ac:dyDescent="0.2">
      <c r="A10" s="2">
        <v>8.0808084499999992E-3</v>
      </c>
      <c r="B10" s="2">
        <v>1.96097157E-4</v>
      </c>
      <c r="C10" s="2"/>
      <c r="D10" s="2"/>
      <c r="H10" s="2">
        <f t="shared" si="0"/>
        <v>1.9603262507682191E-4</v>
      </c>
      <c r="I10" s="2">
        <f t="shared" si="1"/>
        <v>3.2908138070604135E-4</v>
      </c>
    </row>
    <row r="11" spans="1:9" x14ac:dyDescent="0.2">
      <c r="A11" s="2">
        <v>1.0101011E-2</v>
      </c>
      <c r="B11" s="2">
        <v>1.9597304299999999E-4</v>
      </c>
      <c r="C11" s="2"/>
      <c r="D11" s="2"/>
      <c r="H11" s="2">
        <f t="shared" si="0"/>
        <v>1.9585231907664813E-4</v>
      </c>
      <c r="I11" s="2">
        <f t="shared" si="1"/>
        <v>6.1602310962669492E-4</v>
      </c>
    </row>
    <row r="12" spans="1:9" x14ac:dyDescent="0.2">
      <c r="A12" s="2">
        <v>1.21212136E-2</v>
      </c>
      <c r="B12" s="2">
        <v>1.95805376E-4</v>
      </c>
      <c r="C12" s="2"/>
      <c r="D12" s="2"/>
      <c r="H12" s="2">
        <f t="shared" si="0"/>
        <v>1.9563194506277254E-4</v>
      </c>
      <c r="I12" s="2">
        <f t="shared" si="1"/>
        <v>8.8573123358705829E-4</v>
      </c>
    </row>
    <row r="13" spans="1:9" x14ac:dyDescent="0.2">
      <c r="A13" s="2">
        <v>1.41414162E-2</v>
      </c>
      <c r="B13" s="2">
        <v>1.95625427E-4</v>
      </c>
      <c r="C13" s="2"/>
      <c r="D13" s="2"/>
      <c r="H13" s="2">
        <f t="shared" si="0"/>
        <v>1.9537150303916185E-4</v>
      </c>
      <c r="I13" s="2">
        <f t="shared" si="1"/>
        <v>1.298011024089164E-3</v>
      </c>
    </row>
    <row r="14" spans="1:9" x14ac:dyDescent="0.2">
      <c r="A14" s="2">
        <v>1.6161618799999999E-2</v>
      </c>
      <c r="B14" s="2">
        <v>1.9546477400000001E-4</v>
      </c>
      <c r="C14" s="2"/>
      <c r="D14" s="2"/>
      <c r="H14" s="2">
        <f t="shared" si="0"/>
        <v>1.9507099300581613E-4</v>
      </c>
      <c r="I14" s="2">
        <f t="shared" si="1"/>
        <v>2.0145880310069733E-3</v>
      </c>
    </row>
    <row r="15" spans="1:9" x14ac:dyDescent="0.2">
      <c r="A15" s="2">
        <v>1.8181821300000001E-2</v>
      </c>
      <c r="B15" s="2">
        <v>1.95257584E-4</v>
      </c>
      <c r="C15" s="2"/>
      <c r="D15" s="2"/>
      <c r="H15" s="2">
        <f t="shared" si="0"/>
        <v>1.9473041498058559E-4</v>
      </c>
      <c r="I15" s="2">
        <f t="shared" si="1"/>
        <v>2.6998645000872673E-3</v>
      </c>
    </row>
    <row r="16" spans="1:9" x14ac:dyDescent="0.2">
      <c r="A16" s="2">
        <v>2.0202023900000001E-2</v>
      </c>
      <c r="B16" s="2">
        <v>1.9497978799999999E-4</v>
      </c>
      <c r="C16" s="2"/>
      <c r="D16" s="2"/>
      <c r="H16" s="2">
        <f t="shared" si="0"/>
        <v>1.9434976892975306E-4</v>
      </c>
      <c r="I16" s="2">
        <f t="shared" si="1"/>
        <v>3.2312019451314969E-3</v>
      </c>
    </row>
    <row r="17" spans="1:9" x14ac:dyDescent="0.2">
      <c r="A17" s="2">
        <v>2.2222226500000001E-2</v>
      </c>
      <c r="B17" s="2">
        <v>1.94698194E-4</v>
      </c>
      <c r="C17" s="2"/>
      <c r="D17" s="2"/>
      <c r="H17" s="2">
        <f t="shared" si="0"/>
        <v>1.9392905486918547E-4</v>
      </c>
      <c r="I17" s="2">
        <f t="shared" si="1"/>
        <v>3.9504173870997875E-3</v>
      </c>
    </row>
    <row r="18" spans="1:9" x14ac:dyDescent="0.2">
      <c r="A18" s="2">
        <v>2.4242429100000001E-2</v>
      </c>
      <c r="B18" s="2">
        <v>1.94422551E-4</v>
      </c>
      <c r="C18" s="2"/>
      <c r="D18" s="2"/>
      <c r="H18" s="2">
        <f t="shared" si="0"/>
        <v>1.9346827279888279E-4</v>
      </c>
      <c r="I18" s="2">
        <f t="shared" si="1"/>
        <v>4.9082691087475976E-3</v>
      </c>
    </row>
    <row r="19" spans="1:9" x14ac:dyDescent="0.2">
      <c r="A19" s="2">
        <v>2.6262631599999999E-2</v>
      </c>
      <c r="B19" s="2">
        <v>1.9411765999999999E-4</v>
      </c>
      <c r="C19" s="2"/>
      <c r="D19" s="2"/>
      <c r="H19" s="2">
        <f t="shared" si="0"/>
        <v>1.929674227446288E-4</v>
      </c>
      <c r="I19" s="2">
        <f t="shared" si="1"/>
        <v>5.9254642538509551E-3</v>
      </c>
    </row>
    <row r="20" spans="1:9" x14ac:dyDescent="0.2">
      <c r="A20" s="2">
        <v>2.8282834199999999E-2</v>
      </c>
      <c r="B20" s="2">
        <v>1.93714237E-4</v>
      </c>
      <c r="C20" s="2"/>
      <c r="D20" s="2"/>
      <c r="H20" s="2">
        <f t="shared" si="0"/>
        <v>1.9242650465683931E-4</v>
      </c>
      <c r="I20" s="2">
        <f t="shared" si="1"/>
        <v>6.647587513976508E-3</v>
      </c>
    </row>
    <row r="21" spans="1:9" x14ac:dyDescent="0.2">
      <c r="A21" s="2">
        <v>3.0303036799999999E-2</v>
      </c>
      <c r="B21" s="2">
        <v>1.9330836899999999E-4</v>
      </c>
      <c r="C21" s="2"/>
      <c r="D21" s="2"/>
      <c r="H21" s="2">
        <f t="shared" si="0"/>
        <v>1.918455185593148E-4</v>
      </c>
      <c r="I21" s="2">
        <f t="shared" si="1"/>
        <v>7.5674449495003173E-3</v>
      </c>
    </row>
    <row r="22" spans="1:9" x14ac:dyDescent="0.2">
      <c r="A22" s="2">
        <v>3.2323237499999997E-2</v>
      </c>
      <c r="B22" s="2">
        <v>1.9290574699999999E-4</v>
      </c>
      <c r="C22" s="2"/>
      <c r="D22" s="2"/>
      <c r="H22" s="2">
        <f t="shared" si="0"/>
        <v>1.9122446505499835E-4</v>
      </c>
      <c r="I22" s="2">
        <f t="shared" si="1"/>
        <v>8.715561724564105E-3</v>
      </c>
    </row>
    <row r="23" spans="1:9" x14ac:dyDescent="0.2">
      <c r="A23" s="2">
        <v>3.4343440099999997E-2</v>
      </c>
      <c r="B23" s="2">
        <v>1.9245585999999999E-4</v>
      </c>
      <c r="C23" s="2"/>
      <c r="D23" s="2"/>
      <c r="H23" s="2">
        <f t="shared" si="0"/>
        <v>1.9056334297568763E-4</v>
      </c>
      <c r="I23" s="2">
        <f t="shared" si="1"/>
        <v>9.8335120807044388E-3</v>
      </c>
    </row>
    <row r="24" spans="1:9" x14ac:dyDescent="0.2">
      <c r="A24" s="2">
        <v>3.6363642699999997E-2</v>
      </c>
      <c r="B24" s="2">
        <v>1.9193903399999999E-4</v>
      </c>
      <c r="C24" s="2"/>
      <c r="D24" s="2"/>
      <c r="H24" s="2">
        <f t="shared" si="0"/>
        <v>1.8986215288664183E-4</v>
      </c>
      <c r="I24" s="2">
        <f t="shared" si="1"/>
        <v>1.0820524986898516E-2</v>
      </c>
    </row>
    <row r="25" spans="1:9" x14ac:dyDescent="0.2">
      <c r="A25" s="2">
        <v>3.8383845200000002E-2</v>
      </c>
      <c r="B25" s="2">
        <v>1.9142420199999999E-4</v>
      </c>
      <c r="C25" s="2"/>
      <c r="D25" s="2"/>
      <c r="H25" s="2">
        <f t="shared" si="0"/>
        <v>1.8912089482554488E-4</v>
      </c>
      <c r="I25" s="2">
        <f t="shared" si="1"/>
        <v>1.2032476303362677E-2</v>
      </c>
    </row>
    <row r="26" spans="1:9" x14ac:dyDescent="0.2">
      <c r="A26" s="2">
        <v>4.0404047800000002E-2</v>
      </c>
      <c r="B26" s="2">
        <v>1.9090938399999999E-4</v>
      </c>
      <c r="C26" s="2"/>
      <c r="D26" s="2"/>
      <c r="H26" s="2">
        <f t="shared" si="0"/>
        <v>1.8833956871901227E-4</v>
      </c>
      <c r="I26" s="2">
        <f t="shared" si="1"/>
        <v>1.3460916520414323E-2</v>
      </c>
    </row>
    <row r="27" spans="1:9" x14ac:dyDescent="0.2">
      <c r="A27" s="2">
        <v>4.2424250400000002E-2</v>
      </c>
      <c r="B27" s="2">
        <v>1.9031141699999999E-4</v>
      </c>
      <c r="C27" s="2"/>
      <c r="D27" s="2"/>
      <c r="H27" s="2">
        <f t="shared" si="0"/>
        <v>1.8751817460274461E-4</v>
      </c>
      <c r="I27" s="2">
        <f t="shared" si="1"/>
        <v>1.4677219271902029E-2</v>
      </c>
    </row>
    <row r="28" spans="1:9" x14ac:dyDescent="0.2">
      <c r="A28" s="2">
        <v>4.4444453000000002E-2</v>
      </c>
      <c r="B28" s="2">
        <v>1.8967909300000001E-4</v>
      </c>
      <c r="C28" s="2"/>
      <c r="D28" s="2"/>
      <c r="H28" s="2">
        <f t="shared" si="0"/>
        <v>1.8665671247674185E-4</v>
      </c>
      <c r="I28" s="2">
        <f t="shared" si="1"/>
        <v>1.5934178487758546E-2</v>
      </c>
    </row>
    <row r="29" spans="1:9" x14ac:dyDescent="0.2">
      <c r="A29" s="2">
        <v>4.64646555E-2</v>
      </c>
      <c r="B29" s="2">
        <v>1.8903418099999999E-4</v>
      </c>
      <c r="C29" s="2"/>
      <c r="D29" s="2"/>
      <c r="H29" s="2">
        <f t="shared" si="0"/>
        <v>1.8575518238662144E-4</v>
      </c>
      <c r="I29" s="2">
        <f t="shared" si="1"/>
        <v>1.7346061945159773E-2</v>
      </c>
    </row>
    <row r="30" spans="1:9" x14ac:dyDescent="0.2">
      <c r="A30" s="2">
        <v>4.84848581E-2</v>
      </c>
      <c r="B30" s="2">
        <v>1.8839971699999999E-4</v>
      </c>
      <c r="C30" s="2"/>
      <c r="D30" s="2"/>
      <c r="H30" s="2">
        <f t="shared" si="0"/>
        <v>1.8481358424313191E-4</v>
      </c>
      <c r="I30" s="2">
        <f t="shared" si="1"/>
        <v>1.9034703522766348E-2</v>
      </c>
    </row>
    <row r="31" spans="1:9" x14ac:dyDescent="0.2">
      <c r="A31" s="2">
        <v>5.05050607E-2</v>
      </c>
      <c r="B31" s="2">
        <v>1.8764587E-4</v>
      </c>
      <c r="C31" s="2"/>
      <c r="D31" s="2"/>
      <c r="H31" s="2">
        <f t="shared" si="0"/>
        <v>1.8383191808990734E-4</v>
      </c>
      <c r="I31" s="2">
        <f t="shared" si="1"/>
        <v>2.0325264340177909E-2</v>
      </c>
    </row>
    <row r="32" spans="1:9" x14ac:dyDescent="0.2">
      <c r="A32" s="2">
        <v>5.25252633E-2</v>
      </c>
      <c r="B32" s="2">
        <v>1.86886071E-4</v>
      </c>
      <c r="C32" s="2"/>
      <c r="D32" s="2"/>
      <c r="H32" s="2">
        <f t="shared" si="0"/>
        <v>1.8281018392694764E-4</v>
      </c>
      <c r="I32" s="2">
        <f t="shared" si="1"/>
        <v>2.1809474891536246E-2</v>
      </c>
    </row>
    <row r="33" spans="1:9" x14ac:dyDescent="0.2">
      <c r="A33" s="2">
        <v>5.4545465899999999E-2</v>
      </c>
      <c r="B33" s="2">
        <v>1.86126272E-4</v>
      </c>
      <c r="C33" s="2"/>
      <c r="D33" s="2"/>
      <c r="H33" s="2">
        <f t="shared" si="0"/>
        <v>1.8174838175425288E-4</v>
      </c>
      <c r="I33" s="2">
        <f t="shared" si="1"/>
        <v>2.3521076303226651E-2</v>
      </c>
    </row>
    <row r="34" spans="1:9" x14ac:dyDescent="0.2">
      <c r="A34" s="2">
        <v>5.6565668399999998E-2</v>
      </c>
      <c r="B34" s="2">
        <v>1.8531341600000001E-4</v>
      </c>
      <c r="C34" s="2"/>
      <c r="D34" s="2"/>
      <c r="H34" s="2">
        <f t="shared" si="0"/>
        <v>1.8064651162735731E-4</v>
      </c>
      <c r="I34" s="2">
        <f t="shared" si="1"/>
        <v>2.5183845149358772E-2</v>
      </c>
    </row>
    <row r="35" spans="1:9" x14ac:dyDescent="0.2">
      <c r="A35" s="2">
        <v>5.8585870999999998E-2</v>
      </c>
      <c r="B35" s="2">
        <v>1.84424192E-4</v>
      </c>
      <c r="C35" s="2"/>
      <c r="D35" s="2"/>
      <c r="H35" s="2">
        <f t="shared" si="0"/>
        <v>1.7950457343717576E-4</v>
      </c>
      <c r="I35" s="2">
        <f t="shared" si="1"/>
        <v>2.6675559803044913E-2</v>
      </c>
    </row>
    <row r="36" spans="1:9" x14ac:dyDescent="0.2">
      <c r="A36" s="2">
        <v>6.0606073599999997E-2</v>
      </c>
      <c r="B36" s="2">
        <v>1.83535332E-4</v>
      </c>
      <c r="C36" s="2"/>
      <c r="D36" s="2"/>
      <c r="H36" s="2">
        <f t="shared" si="0"/>
        <v>1.7832256723725916E-4</v>
      </c>
      <c r="I36" s="2">
        <f t="shared" si="1"/>
        <v>2.8401968743221803E-2</v>
      </c>
    </row>
    <row r="37" spans="1:9" x14ac:dyDescent="0.2">
      <c r="A37" s="2">
        <v>6.2626272400000002E-2</v>
      </c>
      <c r="B37" s="2">
        <v>1.82642165E-4</v>
      </c>
      <c r="C37" s="2"/>
      <c r="D37" s="2"/>
      <c r="H37" s="2">
        <f t="shared" si="0"/>
        <v>1.7710049536401228E-4</v>
      </c>
      <c r="I37" s="2">
        <f t="shared" si="1"/>
        <v>3.0341677322910141E-2</v>
      </c>
    </row>
    <row r="38" spans="1:9" x14ac:dyDescent="0.2">
      <c r="A38" s="2">
        <v>6.4646474999999995E-2</v>
      </c>
      <c r="B38" s="2">
        <v>1.8159802099999999E-4</v>
      </c>
      <c r="C38" s="2"/>
      <c r="D38" s="2"/>
      <c r="H38" s="2">
        <f t="shared" si="0"/>
        <v>1.7583835321999339E-4</v>
      </c>
      <c r="I38" s="2">
        <f t="shared" si="1"/>
        <v>3.1716577902611585E-2</v>
      </c>
    </row>
    <row r="39" spans="1:9" x14ac:dyDescent="0.2">
      <c r="A39" s="2">
        <v>6.6666677600000002E-2</v>
      </c>
      <c r="B39" s="2">
        <v>1.80534553E-4</v>
      </c>
      <c r="C39" s="2"/>
      <c r="D39" s="2"/>
      <c r="H39" s="2">
        <f t="shared" si="0"/>
        <v>1.7453614306623948E-4</v>
      </c>
      <c r="I39" s="2">
        <f t="shared" si="1"/>
        <v>3.3225827599664685E-2</v>
      </c>
    </row>
    <row r="40" spans="1:9" x14ac:dyDescent="0.2">
      <c r="A40" s="2">
        <v>6.8686880199999995E-2</v>
      </c>
      <c r="B40" s="2">
        <v>1.79471055E-4</v>
      </c>
      <c r="C40" s="2"/>
      <c r="D40" s="2"/>
      <c r="H40" s="2">
        <f t="shared" si="0"/>
        <v>1.7319386490275047E-4</v>
      </c>
      <c r="I40" s="2">
        <f t="shared" si="1"/>
        <v>3.4976058380274899E-2</v>
      </c>
    </row>
    <row r="41" spans="1:9" x14ac:dyDescent="0.2">
      <c r="A41" s="2">
        <v>7.0707082700000007E-2</v>
      </c>
      <c r="B41" s="2">
        <v>1.7834306299999999E-4</v>
      </c>
      <c r="C41" s="2"/>
      <c r="D41" s="2"/>
      <c r="H41" s="2">
        <f t="shared" si="0"/>
        <v>1.7181151879894419E-4</v>
      </c>
      <c r="I41" s="2">
        <f t="shared" si="1"/>
        <v>3.6623483365068127E-2</v>
      </c>
    </row>
    <row r="42" spans="1:9" x14ac:dyDescent="0.2">
      <c r="A42" s="2">
        <v>7.27272853E-2</v>
      </c>
      <c r="B42" s="2">
        <v>1.7715701000000001E-4</v>
      </c>
      <c r="C42" s="2"/>
      <c r="D42" s="2"/>
      <c r="H42" s="2">
        <f t="shared" si="0"/>
        <v>1.7038910461796838E-4</v>
      </c>
      <c r="I42" s="2">
        <f t="shared" si="1"/>
        <v>3.8202865255129517E-2</v>
      </c>
    </row>
    <row r="43" spans="1:9" x14ac:dyDescent="0.2">
      <c r="A43" s="2">
        <v>7.4747487900000006E-2</v>
      </c>
      <c r="B43" s="2">
        <v>1.7596784199999999E-4</v>
      </c>
      <c r="C43" s="2"/>
      <c r="D43" s="2"/>
      <c r="H43" s="2">
        <f t="shared" si="0"/>
        <v>1.6892662242725754E-4</v>
      </c>
      <c r="I43" s="2">
        <f t="shared" si="1"/>
        <v>4.0014240628935209E-2</v>
      </c>
    </row>
    <row r="44" spans="1:9" x14ac:dyDescent="0.2">
      <c r="A44" s="2">
        <v>7.6767690499999999E-2</v>
      </c>
      <c r="B44" s="2">
        <v>1.7476418000000001E-4</v>
      </c>
      <c r="C44" s="2"/>
      <c r="D44" s="2"/>
      <c r="H44" s="2">
        <f t="shared" si="0"/>
        <v>1.6742407222681158E-4</v>
      </c>
      <c r="I44" s="2">
        <f t="shared" si="1"/>
        <v>4.2000069883819588E-2</v>
      </c>
    </row>
    <row r="45" spans="1:9" x14ac:dyDescent="0.2">
      <c r="A45" s="2">
        <v>7.8787893100000006E-2</v>
      </c>
      <c r="B45" s="2">
        <v>1.7340335800000001E-4</v>
      </c>
      <c r="C45" s="2"/>
      <c r="D45" s="2"/>
      <c r="H45" s="2">
        <f t="shared" si="0"/>
        <v>1.6588145401663054E-4</v>
      </c>
      <c r="I45" s="2">
        <f t="shared" si="1"/>
        <v>4.3378075662003426E-2</v>
      </c>
    </row>
    <row r="46" spans="1:9" x14ac:dyDescent="0.2">
      <c r="A46" s="2">
        <v>8.0808095600000004E-2</v>
      </c>
      <c r="B46" s="2">
        <v>1.7204112399999999E-4</v>
      </c>
      <c r="C46" s="2"/>
      <c r="D46" s="2"/>
      <c r="H46" s="2">
        <f t="shared" si="0"/>
        <v>1.642987678760491E-4</v>
      </c>
      <c r="I46" s="2">
        <f t="shared" si="1"/>
        <v>4.5002938506440437E-2</v>
      </c>
    </row>
    <row r="47" spans="1:9" x14ac:dyDescent="0.2">
      <c r="A47" s="2">
        <v>8.2828298199999997E-2</v>
      </c>
      <c r="B47" s="2">
        <v>1.7067695400000001E-4</v>
      </c>
      <c r="C47" s="2"/>
      <c r="D47" s="2"/>
      <c r="H47" s="2">
        <f t="shared" si="0"/>
        <v>1.6267601364838128E-4</v>
      </c>
      <c r="I47" s="2">
        <f t="shared" si="1"/>
        <v>4.6877684210480657E-2</v>
      </c>
    </row>
    <row r="48" spans="1:9" x14ac:dyDescent="0.2">
      <c r="A48" s="2">
        <v>8.4848500800000004E-2</v>
      </c>
      <c r="B48" s="2">
        <v>1.6922353799999999E-4</v>
      </c>
      <c r="C48" s="2"/>
      <c r="D48" s="2"/>
      <c r="H48" s="2">
        <f t="shared" si="0"/>
        <v>1.610131914109784E-4</v>
      </c>
      <c r="I48" s="2">
        <f t="shared" si="1"/>
        <v>4.8517757553453313E-2</v>
      </c>
    </row>
    <row r="49" spans="1:9" x14ac:dyDescent="0.2">
      <c r="A49" s="2">
        <v>8.6868703399999997E-2</v>
      </c>
      <c r="B49" s="2">
        <v>1.6769343300000001E-4</v>
      </c>
      <c r="C49" s="2"/>
      <c r="D49" s="2"/>
      <c r="H49" s="2">
        <f t="shared" si="0"/>
        <v>1.5931030116384047E-4</v>
      </c>
      <c r="I49" s="2">
        <f t="shared" si="1"/>
        <v>4.999081768550559E-2</v>
      </c>
    </row>
    <row r="50" spans="1:9" x14ac:dyDescent="0.2">
      <c r="A50" s="2">
        <v>8.8888905899999995E-2</v>
      </c>
      <c r="B50" s="2">
        <v>1.6615941400000001E-4</v>
      </c>
      <c r="C50" s="2"/>
      <c r="D50" s="2"/>
      <c r="H50" s="2">
        <f t="shared" si="0"/>
        <v>1.5756734299423556E-4</v>
      </c>
      <c r="I50" s="2">
        <f t="shared" si="1"/>
        <v>5.1709805655455958E-2</v>
      </c>
    </row>
    <row r="51" spans="1:9" x14ac:dyDescent="0.2">
      <c r="A51" s="2">
        <v>9.0909108500000002E-2</v>
      </c>
      <c r="B51" s="2">
        <v>1.64620782E-4</v>
      </c>
      <c r="C51" s="2"/>
      <c r="D51" s="2"/>
      <c r="H51" s="2">
        <f t="shared" si="0"/>
        <v>1.5578431672961078E-4</v>
      </c>
      <c r="I51" s="2">
        <f t="shared" si="1"/>
        <v>5.3677701946460279E-2</v>
      </c>
    </row>
    <row r="52" spans="1:9" x14ac:dyDescent="0.2">
      <c r="A52" s="2">
        <v>9.2929311099999995E-2</v>
      </c>
      <c r="B52" s="2">
        <v>1.62917611E-4</v>
      </c>
      <c r="C52" s="2"/>
      <c r="D52" s="2"/>
      <c r="H52" s="2">
        <f t="shared" si="0"/>
        <v>1.5396122245525098E-4</v>
      </c>
      <c r="I52" s="2">
        <f t="shared" si="1"/>
        <v>5.4974956297075918E-2</v>
      </c>
    </row>
    <row r="53" spans="1:9" x14ac:dyDescent="0.2">
      <c r="A53" s="2">
        <v>9.4949513700000002E-2</v>
      </c>
      <c r="B53" s="2">
        <v>1.6120391999999999E-4</v>
      </c>
      <c r="C53" s="2"/>
      <c r="D53" s="2"/>
      <c r="H53" s="2">
        <f t="shared" si="0"/>
        <v>1.520980601711561E-4</v>
      </c>
      <c r="I53" s="2">
        <f t="shared" si="1"/>
        <v>5.6486590579459206E-2</v>
      </c>
    </row>
    <row r="54" spans="1:9" x14ac:dyDescent="0.2">
      <c r="A54" s="2">
        <v>9.6969716299999995E-2</v>
      </c>
      <c r="B54" s="2">
        <v>1.5947752400000001E-4</v>
      </c>
      <c r="C54" s="2"/>
      <c r="D54" s="2"/>
      <c r="H54" s="2">
        <f t="shared" si="0"/>
        <v>1.5019482987732615E-4</v>
      </c>
      <c r="I54" s="2">
        <f t="shared" si="1"/>
        <v>5.8206911480979971E-2</v>
      </c>
    </row>
    <row r="55" spans="1:9" x14ac:dyDescent="0.2">
      <c r="A55" s="2">
        <v>9.8989918800000007E-2</v>
      </c>
      <c r="B55" s="2">
        <v>1.57709059E-4</v>
      </c>
      <c r="C55" s="2"/>
      <c r="D55" s="2"/>
      <c r="H55" s="2">
        <f t="shared" si="0"/>
        <v>1.4825153167094603E-4</v>
      </c>
      <c r="I55" s="2">
        <f t="shared" si="1"/>
        <v>5.9968193260565794E-2</v>
      </c>
    </row>
    <row r="56" spans="1:9" x14ac:dyDescent="0.2">
      <c r="A56" s="2">
        <v>0.10101012099999999</v>
      </c>
      <c r="B56" s="2">
        <v>1.5581776100000001E-4</v>
      </c>
      <c r="C56" s="2"/>
      <c r="D56" s="2"/>
      <c r="H56" s="2">
        <f t="shared" si="0"/>
        <v>1.4626816575630242E-4</v>
      </c>
      <c r="I56" s="2">
        <f t="shared" si="1"/>
        <v>6.1286949462055179E-2</v>
      </c>
    </row>
    <row r="57" spans="1:9" x14ac:dyDescent="0.2">
      <c r="A57" s="2">
        <v>0.10303032400000001</v>
      </c>
      <c r="B57" s="2">
        <v>1.5392499299999999E-4</v>
      </c>
      <c r="C57" s="2"/>
      <c r="D57" s="2"/>
      <c r="H57" s="2">
        <f t="shared" si="0"/>
        <v>1.4424473103857746E-4</v>
      </c>
      <c r="I57" s="2">
        <f t="shared" si="1"/>
        <v>6.2889474754905639E-2</v>
      </c>
    </row>
    <row r="58" spans="1:9" x14ac:dyDescent="0.2">
      <c r="A58" s="2">
        <v>0.105050527</v>
      </c>
      <c r="B58" s="2">
        <v>1.5202452800000001E-4</v>
      </c>
      <c r="C58" s="2"/>
      <c r="D58" s="2"/>
      <c r="H58" s="2">
        <f t="shared" si="0"/>
        <v>1.421812282952505E-4</v>
      </c>
      <c r="I58" s="2">
        <f t="shared" si="1"/>
        <v>6.4748102390092668E-2</v>
      </c>
    </row>
    <row r="59" spans="1:9" x14ac:dyDescent="0.2">
      <c r="A59" s="2">
        <v>0.107070729</v>
      </c>
      <c r="B59" s="2">
        <v>1.50056963E-4</v>
      </c>
      <c r="C59" s="2"/>
      <c r="D59" s="2"/>
      <c r="H59" s="2">
        <f t="shared" si="0"/>
        <v>1.4007765857750536E-4</v>
      </c>
      <c r="I59" s="2">
        <f t="shared" si="1"/>
        <v>6.6503441246472769E-2</v>
      </c>
    </row>
    <row r="60" spans="1:9" x14ac:dyDescent="0.2">
      <c r="A60" s="2">
        <v>0.109090932</v>
      </c>
      <c r="B60" s="2">
        <v>1.47951883E-4</v>
      </c>
      <c r="C60" s="2"/>
      <c r="D60" s="2"/>
      <c r="H60" s="2">
        <f t="shared" si="0"/>
        <v>1.3793401980280803E-4</v>
      </c>
      <c r="I60" s="2">
        <f t="shared" si="1"/>
        <v>6.7710278463924453E-2</v>
      </c>
    </row>
    <row r="61" spans="1:9" x14ac:dyDescent="0.2">
      <c r="A61" s="2">
        <v>0.111111134</v>
      </c>
      <c r="B61" s="2">
        <v>1.45821963E-4</v>
      </c>
      <c r="C61" s="2"/>
      <c r="D61" s="2"/>
      <c r="H61" s="2">
        <f t="shared" si="0"/>
        <v>1.357503140933599E-4</v>
      </c>
      <c r="I61" s="2">
        <f t="shared" si="1"/>
        <v>6.9068120463034066E-2</v>
      </c>
    </row>
    <row r="62" spans="1:9" x14ac:dyDescent="0.2">
      <c r="A62" s="2">
        <v>0.113131337</v>
      </c>
      <c r="B62" s="2">
        <v>1.43697558E-4</v>
      </c>
      <c r="C62" s="2"/>
      <c r="D62" s="2"/>
      <c r="H62" s="2">
        <f t="shared" si="0"/>
        <v>1.3352653928729223E-4</v>
      </c>
      <c r="I62" s="2">
        <f t="shared" si="1"/>
        <v>7.0780734580804569E-2</v>
      </c>
    </row>
    <row r="63" spans="1:9" x14ac:dyDescent="0.2">
      <c r="A63" s="2">
        <v>0.115151539</v>
      </c>
      <c r="B63" s="2">
        <v>1.41512224E-4</v>
      </c>
      <c r="C63" s="2"/>
      <c r="D63" s="2"/>
      <c r="H63" s="2">
        <f t="shared" si="0"/>
        <v>1.3126269758614105E-4</v>
      </c>
      <c r="I63" s="2">
        <f t="shared" si="1"/>
        <v>7.2428558637160176E-2</v>
      </c>
    </row>
    <row r="64" spans="1:9" x14ac:dyDescent="0.2">
      <c r="A64" s="2">
        <v>0.117171742</v>
      </c>
      <c r="B64" s="2">
        <v>1.3915720000000001E-4</v>
      </c>
      <c r="C64" s="2"/>
      <c r="D64" s="2"/>
      <c r="H64" s="2">
        <f t="shared" si="0"/>
        <v>1.2895878674870306E-4</v>
      </c>
      <c r="I64" s="2">
        <f t="shared" si="1"/>
        <v>7.3286996657714806E-2</v>
      </c>
    </row>
    <row r="65" spans="1:9" x14ac:dyDescent="0.2">
      <c r="A65" s="2">
        <v>0.11919194499999999</v>
      </c>
      <c r="B65" s="2">
        <v>1.3678016000000001E-4</v>
      </c>
      <c r="C65" s="2"/>
      <c r="D65" s="2"/>
      <c r="H65" s="2">
        <f t="shared" si="0"/>
        <v>1.2661480788566304E-4</v>
      </c>
      <c r="I65" s="2">
        <f t="shared" si="1"/>
        <v>7.4318907905481152E-2</v>
      </c>
    </row>
    <row r="66" spans="1:9" x14ac:dyDescent="0.2">
      <c r="A66" s="2">
        <v>0.12121214700000001</v>
      </c>
      <c r="B66" s="2">
        <v>1.3440313299999999E-4</v>
      </c>
      <c r="C66" s="2"/>
      <c r="D66" s="2"/>
      <c r="H66" s="2">
        <f t="shared" si="0"/>
        <v>1.2423076218704047E-4</v>
      </c>
      <c r="I66" s="2">
        <f t="shared" si="1"/>
        <v>7.5685518528496795E-2</v>
      </c>
    </row>
    <row r="67" spans="1:9" x14ac:dyDescent="0.2">
      <c r="A67" s="2">
        <v>0.12323235</v>
      </c>
      <c r="B67" s="2">
        <v>1.3199784699999999E-4</v>
      </c>
      <c r="C67" s="2"/>
      <c r="D67" s="2"/>
      <c r="H67" s="2">
        <f t="shared" si="0"/>
        <v>1.2180664729263013E-4</v>
      </c>
      <c r="I67" s="2">
        <f t="shared" si="1"/>
        <v>7.7207317687309415E-2</v>
      </c>
    </row>
    <row r="68" spans="1:9" x14ac:dyDescent="0.2">
      <c r="A68" s="2">
        <v>0.12525254499999999</v>
      </c>
      <c r="B68" s="2">
        <v>1.2943412E-4</v>
      </c>
      <c r="C68" s="2"/>
      <c r="D68" s="2"/>
      <c r="H68" s="2">
        <f t="shared" si="0"/>
        <v>1.1934247421011174E-4</v>
      </c>
      <c r="I68" s="2">
        <f t="shared" si="1"/>
        <v>7.7967430766232748E-2</v>
      </c>
    </row>
    <row r="69" spans="1:9" x14ac:dyDescent="0.2">
      <c r="A69" s="2">
        <v>0.12727274</v>
      </c>
      <c r="B69" s="2">
        <v>1.2686800600000001E-4</v>
      </c>
      <c r="C69" s="2"/>
      <c r="D69" s="2"/>
      <c r="H69" s="2">
        <f t="shared" si="0"/>
        <v>1.1683823341932932E-4</v>
      </c>
      <c r="I69" s="2">
        <f t="shared" si="1"/>
        <v>7.9056752737728719E-2</v>
      </c>
    </row>
    <row r="70" spans="1:9" x14ac:dyDescent="0.2">
      <c r="A70" s="2">
        <v>0.129292935</v>
      </c>
      <c r="B70" s="2">
        <v>1.24300946E-4</v>
      </c>
      <c r="C70" s="2"/>
      <c r="D70" s="2"/>
      <c r="H70" s="2">
        <f t="shared" ref="H70:H105" si="2">$C$3*(1-(A70/0.2)^2)</f>
        <v>1.1429392492028289E-4</v>
      </c>
      <c r="I70" s="2">
        <f t="shared" ref="I70:I105" si="3">ABS(H70-B70)/B70</f>
        <v>8.0506395178336895E-2</v>
      </c>
    </row>
    <row r="71" spans="1:9" x14ac:dyDescent="0.2">
      <c r="A71" s="2">
        <v>0.13131313</v>
      </c>
      <c r="B71" s="2">
        <v>1.21722864E-4</v>
      </c>
      <c r="C71" s="2"/>
      <c r="D71" s="2"/>
      <c r="H71" s="2">
        <f t="shared" si="2"/>
        <v>1.1170954871297242E-4</v>
      </c>
      <c r="I71" s="2">
        <f t="shared" si="3"/>
        <v>8.2263224491888221E-2</v>
      </c>
    </row>
    <row r="72" spans="1:9" x14ac:dyDescent="0.2">
      <c r="A72" s="2">
        <v>0.133333325</v>
      </c>
      <c r="B72" s="2">
        <v>1.18947806E-4</v>
      </c>
      <c r="C72" s="2"/>
      <c r="D72" s="2"/>
      <c r="H72" s="2">
        <f t="shared" si="2"/>
        <v>1.0908510479739796E-4</v>
      </c>
      <c r="I72" s="2">
        <f t="shared" si="3"/>
        <v>8.2916209506226954E-2</v>
      </c>
    </row>
    <row r="73" spans="1:9" x14ac:dyDescent="0.2">
      <c r="A73" s="2">
        <v>0.135353521</v>
      </c>
      <c r="B73" s="2">
        <v>1.16164047E-4</v>
      </c>
      <c r="C73" s="2"/>
      <c r="D73" s="2"/>
      <c r="H73" s="2">
        <f t="shared" si="2"/>
        <v>1.064205918447048E-4</v>
      </c>
      <c r="I73" s="2">
        <f t="shared" si="3"/>
        <v>8.3876684799860671E-2</v>
      </c>
    </row>
    <row r="74" spans="1:9" x14ac:dyDescent="0.2">
      <c r="A74" s="2">
        <v>0.13737371600000001</v>
      </c>
      <c r="B74" s="2">
        <v>1.13380265E-4</v>
      </c>
      <c r="C74" s="2"/>
      <c r="D74" s="2"/>
      <c r="H74" s="2">
        <f t="shared" si="2"/>
        <v>1.037160124927687E-4</v>
      </c>
      <c r="I74" s="2">
        <f t="shared" si="3"/>
        <v>8.5237519132904699E-2</v>
      </c>
    </row>
    <row r="75" spans="1:9" x14ac:dyDescent="0.2">
      <c r="A75" s="2">
        <v>0.13939391100000001</v>
      </c>
      <c r="B75" s="2">
        <v>1.1059650599999999E-4</v>
      </c>
      <c r="C75" s="2"/>
      <c r="D75" s="2"/>
      <c r="H75" s="2">
        <f t="shared" si="2"/>
        <v>1.0097136543256853E-4</v>
      </c>
      <c r="I75" s="2">
        <f t="shared" si="3"/>
        <v>8.7029336780598335E-2</v>
      </c>
    </row>
    <row r="76" spans="1:9" x14ac:dyDescent="0.2">
      <c r="A76" s="2">
        <v>0.14141410600000001</v>
      </c>
      <c r="B76" s="2">
        <v>1.07668231E-4</v>
      </c>
      <c r="C76" s="2"/>
      <c r="D76" s="2"/>
      <c r="H76" s="2">
        <f t="shared" si="2"/>
        <v>9.8186650664104395E-5</v>
      </c>
      <c r="I76" s="2">
        <f t="shared" si="3"/>
        <v>8.8062934143457824E-2</v>
      </c>
    </row>
    <row r="77" spans="1:9" x14ac:dyDescent="0.2">
      <c r="A77" s="2">
        <v>0.14343430099999999</v>
      </c>
      <c r="B77" s="2">
        <v>1.04609855E-4</v>
      </c>
      <c r="C77" s="2"/>
      <c r="D77" s="2"/>
      <c r="H77" s="2">
        <f t="shared" si="2"/>
        <v>9.5361868187376209E-5</v>
      </c>
      <c r="I77" s="2">
        <f t="shared" si="3"/>
        <v>8.8404546709521692E-2</v>
      </c>
    </row>
    <row r="78" spans="1:9" x14ac:dyDescent="0.2">
      <c r="A78" s="2">
        <v>0.14545449599999999</v>
      </c>
      <c r="B78" s="2">
        <v>1.01551479E-4</v>
      </c>
      <c r="C78" s="2"/>
      <c r="D78" s="2"/>
      <c r="H78" s="2">
        <f t="shared" si="2"/>
        <v>9.2497018002384013E-5</v>
      </c>
      <c r="I78" s="2">
        <f t="shared" si="3"/>
        <v>8.9161291266038459E-2</v>
      </c>
    </row>
    <row r="79" spans="1:9" x14ac:dyDescent="0.2">
      <c r="A79" s="2">
        <v>0.14747469099999999</v>
      </c>
      <c r="B79" s="2">
        <v>9.8493103000000002E-5</v>
      </c>
      <c r="C79" s="2"/>
      <c r="D79" s="2"/>
      <c r="H79" s="2">
        <f t="shared" si="2"/>
        <v>8.9592100109127767E-5</v>
      </c>
      <c r="I79" s="2">
        <f t="shared" si="3"/>
        <v>9.0371839446181684E-2</v>
      </c>
    </row>
    <row r="80" spans="1:9" x14ac:dyDescent="0.2">
      <c r="A80" s="2">
        <v>0.14949488599999999</v>
      </c>
      <c r="B80" s="2">
        <v>9.5410614400000002E-5</v>
      </c>
      <c r="C80" s="2"/>
      <c r="D80" s="2"/>
      <c r="H80" s="2">
        <f t="shared" si="2"/>
        <v>8.664711450760751E-5</v>
      </c>
      <c r="I80" s="2">
        <f t="shared" si="3"/>
        <v>9.1850366413660706E-2</v>
      </c>
    </row>
    <row r="81" spans="1:9" x14ac:dyDescent="0.2">
      <c r="A81" s="2">
        <v>0.151515082</v>
      </c>
      <c r="B81" s="2">
        <v>9.2086927899999999E-5</v>
      </c>
      <c r="C81" s="2"/>
      <c r="D81" s="2"/>
      <c r="H81" s="2">
        <f t="shared" si="2"/>
        <v>8.3662059710299923E-5</v>
      </c>
      <c r="I81" s="2">
        <f t="shared" si="3"/>
        <v>9.1488209910193741E-2</v>
      </c>
    </row>
    <row r="82" spans="1:9" x14ac:dyDescent="0.2">
      <c r="A82" s="2">
        <v>0.153535277</v>
      </c>
      <c r="B82" s="2">
        <v>8.8761531500000003E-5</v>
      </c>
      <c r="C82" s="2"/>
      <c r="D82" s="2"/>
      <c r="H82" s="2">
        <f t="shared" si="2"/>
        <v>8.0636938672418051E-5</v>
      </c>
      <c r="I82" s="2">
        <f t="shared" si="3"/>
        <v>9.1532814838621301E-2</v>
      </c>
    </row>
    <row r="83" spans="1:9" x14ac:dyDescent="0.2">
      <c r="A83" s="2">
        <v>0.155555472</v>
      </c>
      <c r="B83" s="2">
        <v>8.5413397800000003E-5</v>
      </c>
      <c r="C83" s="2"/>
      <c r="D83" s="2"/>
      <c r="H83" s="2">
        <f t="shared" si="2"/>
        <v>7.7571749926272102E-5</v>
      </c>
      <c r="I83" s="2">
        <f t="shared" si="3"/>
        <v>9.1808171501261832E-2</v>
      </c>
    </row>
    <row r="84" spans="1:9" x14ac:dyDescent="0.2">
      <c r="A84" s="2">
        <v>0.157575667</v>
      </c>
      <c r="B84" s="2">
        <v>8.2019701899999997E-5</v>
      </c>
      <c r="C84" s="2"/>
      <c r="D84" s="2"/>
      <c r="H84" s="2">
        <f t="shared" si="2"/>
        <v>7.4466493471862184E-5</v>
      </c>
      <c r="I84" s="2">
        <f t="shared" si="3"/>
        <v>9.2090171668105195E-2</v>
      </c>
    </row>
    <row r="85" spans="1:9" x14ac:dyDescent="0.2">
      <c r="A85" s="2">
        <v>0.159595862</v>
      </c>
      <c r="B85" s="2">
        <v>7.8693985400000001E-5</v>
      </c>
      <c r="C85" s="2"/>
      <c r="D85" s="2"/>
      <c r="H85" s="2">
        <f t="shared" si="2"/>
        <v>7.1321169309188201E-5</v>
      </c>
      <c r="I85" s="2">
        <f t="shared" si="3"/>
        <v>9.3689702628935612E-2</v>
      </c>
    </row>
    <row r="86" spans="1:9" x14ac:dyDescent="0.2">
      <c r="A86" s="2">
        <v>0.16161605700000001</v>
      </c>
      <c r="B86" s="2">
        <v>7.5225565500000003E-5</v>
      </c>
      <c r="C86" s="2"/>
      <c r="D86" s="2"/>
      <c r="H86" s="2">
        <f t="shared" si="2"/>
        <v>6.8135777438250249E-5</v>
      </c>
      <c r="I86" s="2">
        <f t="shared" si="3"/>
        <v>9.4247055700096449E-2</v>
      </c>
    </row>
    <row r="87" spans="1:9" x14ac:dyDescent="0.2">
      <c r="A87" s="2">
        <v>0.16363625200000001</v>
      </c>
      <c r="B87" s="2">
        <v>7.1748087100000001E-5</v>
      </c>
      <c r="C87" s="2"/>
      <c r="D87" s="2"/>
      <c r="H87" s="2">
        <f t="shared" si="2"/>
        <v>6.4910317859048219E-5</v>
      </c>
      <c r="I87" s="2">
        <f t="shared" si="3"/>
        <v>9.5302460557889671E-2</v>
      </c>
    </row>
    <row r="88" spans="1:9" x14ac:dyDescent="0.2">
      <c r="A88" s="2">
        <v>0.16565644700000001</v>
      </c>
      <c r="B88" s="2">
        <v>6.8270601299999994E-5</v>
      </c>
      <c r="C88" s="2"/>
      <c r="D88" s="2"/>
      <c r="H88" s="2">
        <f t="shared" si="2"/>
        <v>6.1644790571582206E-5</v>
      </c>
      <c r="I88" s="2">
        <f t="shared" si="3"/>
        <v>9.7052180620207734E-2</v>
      </c>
    </row>
    <row r="89" spans="1:9" x14ac:dyDescent="0.2">
      <c r="A89" s="2">
        <v>0.16767664299999999</v>
      </c>
      <c r="B89" s="2">
        <v>6.4851476099999993E-5</v>
      </c>
      <c r="C89" s="2"/>
      <c r="D89" s="2"/>
      <c r="H89" s="2">
        <f t="shared" si="2"/>
        <v>5.8339193929660171E-5</v>
      </c>
      <c r="I89" s="2">
        <f t="shared" si="3"/>
        <v>0.1004184108361386</v>
      </c>
    </row>
    <row r="90" spans="1:9" x14ac:dyDescent="0.2">
      <c r="A90" s="2">
        <v>0.16969683799999999</v>
      </c>
      <c r="B90" s="2">
        <v>6.1203143600000004E-5</v>
      </c>
      <c r="C90" s="2"/>
      <c r="D90" s="2"/>
      <c r="H90" s="2">
        <f t="shared" si="2"/>
        <v>5.4993531205832522E-5</v>
      </c>
      <c r="I90" s="2">
        <f t="shared" si="3"/>
        <v>0.10145904326011583</v>
      </c>
    </row>
    <row r="91" spans="1:9" x14ac:dyDescent="0.2">
      <c r="A91" s="2">
        <v>0.17171703299999999</v>
      </c>
      <c r="B91" s="2">
        <v>5.7404056899999999E-5</v>
      </c>
      <c r="C91" s="2"/>
      <c r="D91" s="2"/>
      <c r="H91" s="2">
        <f t="shared" si="2"/>
        <v>5.1607800773740824E-5</v>
      </c>
      <c r="I91" s="2">
        <f t="shared" si="3"/>
        <v>0.10097293535118031</v>
      </c>
    </row>
    <row r="92" spans="1:9" x14ac:dyDescent="0.2">
      <c r="A92" s="2">
        <v>0.17373722799999999</v>
      </c>
      <c r="B92" s="2">
        <v>5.3687155700000001E-5</v>
      </c>
      <c r="C92" s="2"/>
      <c r="D92" s="2"/>
      <c r="H92" s="2">
        <f t="shared" si="2"/>
        <v>4.8182002633385142E-5</v>
      </c>
      <c r="I92" s="2">
        <f t="shared" si="3"/>
        <v>0.10254134335924336</v>
      </c>
    </row>
    <row r="93" spans="1:9" x14ac:dyDescent="0.2">
      <c r="A93" s="2">
        <v>0.175757423</v>
      </c>
      <c r="B93" s="2">
        <v>4.9868176600000002E-5</v>
      </c>
      <c r="C93" s="2"/>
      <c r="D93" s="2"/>
      <c r="H93" s="2">
        <f t="shared" si="2"/>
        <v>4.4716136784765389E-5</v>
      </c>
      <c r="I93" s="2">
        <f t="shared" si="3"/>
        <v>0.10331317819297633</v>
      </c>
    </row>
    <row r="94" spans="1:9" x14ac:dyDescent="0.2">
      <c r="A94" s="2">
        <v>0.177777618</v>
      </c>
      <c r="B94" s="2">
        <v>4.6005367000000001E-5</v>
      </c>
      <c r="C94" s="2"/>
      <c r="D94" s="2"/>
      <c r="H94" s="2">
        <f t="shared" si="2"/>
        <v>4.1210203227881647E-5</v>
      </c>
      <c r="I94" s="2">
        <f t="shared" si="3"/>
        <v>0.10423052971446473</v>
      </c>
    </row>
    <row r="95" spans="1:9" x14ac:dyDescent="0.2">
      <c r="A95" s="2">
        <v>0.179797813</v>
      </c>
      <c r="B95" s="2">
        <v>4.2089482999999998E-5</v>
      </c>
      <c r="C95" s="2"/>
      <c r="D95" s="2"/>
      <c r="H95" s="2">
        <f t="shared" si="2"/>
        <v>3.766420196273384E-5</v>
      </c>
      <c r="I95" s="2">
        <f t="shared" si="3"/>
        <v>0.10513982880868739</v>
      </c>
    </row>
    <row r="96" spans="1:9" x14ac:dyDescent="0.2">
      <c r="A96" s="2">
        <v>0.181818008</v>
      </c>
      <c r="B96" s="2">
        <v>3.8184127300000001E-5</v>
      </c>
      <c r="C96" s="2"/>
      <c r="D96" s="2"/>
      <c r="H96" s="2">
        <f t="shared" si="2"/>
        <v>3.4078132989322071E-5</v>
      </c>
      <c r="I96" s="2">
        <f t="shared" si="3"/>
        <v>0.10753144306319999</v>
      </c>
    </row>
    <row r="97" spans="1:10" x14ac:dyDescent="0.2">
      <c r="A97" s="2">
        <v>0.18383820400000001</v>
      </c>
      <c r="B97" s="2">
        <v>3.4207721900000003E-5</v>
      </c>
      <c r="C97" s="2"/>
      <c r="D97" s="2"/>
      <c r="H97" s="2">
        <f t="shared" si="2"/>
        <v>3.045199450278553E-5</v>
      </c>
      <c r="I97" s="2">
        <f t="shared" si="3"/>
        <v>0.10979180104988147</v>
      </c>
    </row>
    <row r="98" spans="1:10" x14ac:dyDescent="0.2">
      <c r="A98" s="2">
        <v>0.18585839900000001</v>
      </c>
      <c r="B98" s="2">
        <v>3.0097260600000001E-5</v>
      </c>
      <c r="C98" s="2"/>
      <c r="D98" s="2"/>
      <c r="H98" s="2">
        <f t="shared" si="2"/>
        <v>2.6785790093012078E-5</v>
      </c>
      <c r="I98" s="2">
        <f t="shared" si="3"/>
        <v>0.11002564489167906</v>
      </c>
    </row>
    <row r="99" spans="1:10" x14ac:dyDescent="0.2">
      <c r="A99" s="2">
        <v>0.18787859400000001</v>
      </c>
      <c r="B99" s="2">
        <v>2.57745669E-5</v>
      </c>
      <c r="C99" s="2"/>
      <c r="D99" s="2"/>
      <c r="H99" s="2">
        <f t="shared" si="2"/>
        <v>2.3079517974974643E-5</v>
      </c>
      <c r="I99" s="2">
        <f t="shared" si="3"/>
        <v>0.10456233602223429</v>
      </c>
    </row>
    <row r="100" spans="1:10" x14ac:dyDescent="0.2">
      <c r="A100" s="2">
        <v>0.18989878900000001</v>
      </c>
      <c r="B100" s="2">
        <v>2.1406547600000001E-5</v>
      </c>
      <c r="C100" s="2"/>
      <c r="D100" s="2"/>
      <c r="H100" s="2">
        <f t="shared" si="2"/>
        <v>1.9333178148673137E-5</v>
      </c>
      <c r="I100" s="2">
        <f t="shared" si="3"/>
        <v>9.6856788402762517E-2</v>
      </c>
    </row>
    <row r="101" spans="1:10" x14ac:dyDescent="0.2">
      <c r="A101" s="2">
        <v>0.19191898399999999</v>
      </c>
      <c r="B101" s="2">
        <v>1.7032809399999998E-5</v>
      </c>
      <c r="C101" s="2"/>
      <c r="D101" s="2"/>
      <c r="H101" s="2">
        <f t="shared" si="2"/>
        <v>1.5546770614107716E-5</v>
      </c>
      <c r="I101" s="2">
        <f t="shared" si="3"/>
        <v>8.7245665174429929E-2</v>
      </c>
    </row>
    <row r="102" spans="1:10" x14ac:dyDescent="0.2">
      <c r="A102" s="2">
        <v>0.19393917899999999</v>
      </c>
      <c r="B102" s="2">
        <v>1.2754982E-5</v>
      </c>
      <c r="C102" s="2"/>
      <c r="D102" s="2"/>
      <c r="H102" s="2">
        <f t="shared" si="2"/>
        <v>1.17202953712782E-5</v>
      </c>
      <c r="I102" s="2">
        <f t="shared" si="3"/>
        <v>8.1120195130169506E-2</v>
      </c>
    </row>
    <row r="103" spans="1:10" x14ac:dyDescent="0.2">
      <c r="A103" s="2">
        <v>0.19595937399999999</v>
      </c>
      <c r="B103" s="2">
        <v>8.4995699599999994E-6</v>
      </c>
      <c r="C103" s="2"/>
      <c r="D103" s="2"/>
      <c r="H103" s="2">
        <f t="shared" si="2"/>
        <v>7.8537524201846353E-6</v>
      </c>
      <c r="I103" s="2">
        <f t="shared" si="3"/>
        <v>7.5982378267919357E-2</v>
      </c>
    </row>
    <row r="104" spans="1:10" x14ac:dyDescent="0.2">
      <c r="A104" s="2">
        <v>0.19797956899999999</v>
      </c>
      <c r="B104" s="2">
        <v>4.1856073900000001E-6</v>
      </c>
      <c r="C104" s="2"/>
      <c r="D104" s="2"/>
      <c r="H104" s="2">
        <f t="shared" si="2"/>
        <v>3.9471417608270656E-6</v>
      </c>
      <c r="I104" s="2">
        <f>ABS(H104-B104)/B104</f>
        <v>5.6972765707233364E-2</v>
      </c>
    </row>
    <row r="105" spans="1:10" x14ac:dyDescent="0.2">
      <c r="A105" s="2">
        <v>0.199999765</v>
      </c>
      <c r="B105" s="2">
        <v>0</v>
      </c>
      <c r="C105" s="2"/>
      <c r="D105" s="2"/>
      <c r="E105" s="3"/>
      <c r="H105" s="2">
        <f t="shared" si="2"/>
        <v>4.6142967608003011E-10</v>
      </c>
      <c r="I105" s="2" t="e">
        <f t="shared" si="3"/>
        <v>#DIV/0!</v>
      </c>
      <c r="J105" s="3">
        <f>AVERAGE(I60:I103)</f>
        <v>8.9218028482885375E-2</v>
      </c>
    </row>
    <row r="1048576" spans="4:4" x14ac:dyDescent="0.2">
      <c r="D1048576" s="1" t="e">
        <f>AVERAGE(D1:D1048575)</f>
        <v>#DIV/0!</v>
      </c>
    </row>
  </sheetData>
  <phoneticPr fontId="1" type="noConversion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8a20671f-cfea-4faa-ac19-2c8f4be7b4ad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文档" ma:contentTypeID="0x01010050708D9E03A4B047B7A1183080873E8D" ma:contentTypeVersion="16" ma:contentTypeDescription="新建文档。" ma:contentTypeScope="" ma:versionID="1cb1afa643f3c1cd0afd8f8242c888f1">
  <xsd:schema xmlns:xsd="http://www.w3.org/2001/XMLSchema" xmlns:xs="http://www.w3.org/2001/XMLSchema" xmlns:p="http://schemas.microsoft.com/office/2006/metadata/properties" xmlns:ns3="8a20671f-cfea-4faa-ac19-2c8f4be7b4ad" xmlns:ns4="0647be8b-25ee-44c2-9294-0bc35c7115c6" targetNamespace="http://schemas.microsoft.com/office/2006/metadata/properties" ma:root="true" ma:fieldsID="ed8bd07ab4cdaf759ffe021861d3a5b6" ns3:_="" ns4:_="">
    <xsd:import namespace="8a20671f-cfea-4faa-ac19-2c8f4be7b4ad"/>
    <xsd:import namespace="0647be8b-25ee-44c2-9294-0bc35c7115c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LengthInSeconds" minOccurs="0"/>
                <xsd:element ref="ns3:MediaServiceSystemTags" minOccurs="0"/>
                <xsd:element ref="ns3:MediaServiceLocation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a20671f-cfea-4faa-ac19-2c8f4be7b4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_activity" ma:index="15" nillable="true" ma:displayName="_activity" ma:hidden="true" ma:internalName="_activity">
      <xsd:simpleType>
        <xsd:restriction base="dms:Note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ystemTags" ma:index="21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Location" ma:index="22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647be8b-25ee-44c2-9294-0bc35c7115c6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共享对象: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共享对象详细信息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共享提示哈希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内容类型"/>
        <xsd:element ref="dc:title" minOccurs="0" maxOccurs="1" ma:index="4" ma:displayName="标题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9397D87-F7B5-4A10-8E60-0598230C72D0}">
  <ds:schemaRefs>
    <ds:schemaRef ds:uri="http://schemas.microsoft.com/office/2006/metadata/properties"/>
    <ds:schemaRef ds:uri="http://purl.org/dc/dcmitype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0647be8b-25ee-44c2-9294-0bc35c7115c6"/>
    <ds:schemaRef ds:uri="8a20671f-cfea-4faa-ac19-2c8f4be7b4ad"/>
    <ds:schemaRef ds:uri="http://www.w3.org/XML/1998/namespace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08C558E3-2BD8-417A-9E5F-92BC66445CA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a20671f-cfea-4faa-ac19-2c8f4be7b4ad"/>
    <ds:schemaRef ds:uri="0647be8b-25ee-44c2-9294-0bc35c7115c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2ACAD2E-F4F1-4896-AD08-15987030CEE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d</vt:lpstr>
      <vt:lpstr>6150</vt:lpstr>
      <vt:lpstr>17k</vt:lpstr>
      <vt:lpstr>53k</vt:lpstr>
      <vt:lpstr>171k</vt:lpstr>
      <vt:lpstr>3792</vt:lpstr>
      <vt:lpstr>726k</vt:lpstr>
      <vt:lpstr>485k</vt:lpstr>
      <vt:lpstr>282k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cmx</dc:creator>
  <cp:lastModifiedBy>Mingxi</cp:lastModifiedBy>
  <dcterms:created xsi:type="dcterms:W3CDTF">2015-06-05T18:19:34Z</dcterms:created>
  <dcterms:modified xsi:type="dcterms:W3CDTF">2024-05-12T11:45:43Z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0x01010050708D9E03A4B047B7A1183080873E8D</vt:lpwstr>
  </property>
</Properties>
</file>