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onedrive_gt\OneDrive - Guangdong Technion-Israel Institute of Technology\notes\course\fluid_dynamic\mid-term\"/>
    </mc:Choice>
  </mc:AlternateContent>
  <xr:revisionPtr revIDLastSave="0" documentId="13_ncr:1_{D6C80151-236E-435A-91B1-D02FAE2A3089}" xr6:coauthVersionLast="47" xr6:coauthVersionMax="47" xr10:uidLastSave="{00000000-0000-0000-0000-000000000000}"/>
  <bookViews>
    <workbookView xWindow="-120" yWindow="-120" windowWidth="29040" windowHeight="15840" firstSheet="3" activeTab="10" xr2:uid="{C378EE38-267F-4D06-AC9C-554194A0F2D4}"/>
  </bookViews>
  <sheets>
    <sheet name="laminar9946" sheetId="19" r:id="rId1"/>
    <sheet name="laminar19200" sheetId="20" r:id="rId2"/>
    <sheet name="laminar5874" sheetId="18" r:id="rId3"/>
    <sheet name="laminar560" sheetId="17" r:id="rId4"/>
    <sheet name="laminar763" sheetId="16" r:id="rId5"/>
    <sheet name="Sheet1" sheetId="21" r:id="rId6"/>
    <sheet name="laminar2080" sheetId="15" r:id="rId7"/>
    <sheet name="laminar7500 (2)" sheetId="14" r:id="rId8"/>
    <sheet name="laminar7500" sheetId="10" r:id="rId9"/>
    <sheet name="laminar (5)" sheetId="9" r:id="rId10"/>
    <sheet name="laminar (4)" sheetId="8" r:id="rId11"/>
    <sheet name="laminar (3)" sheetId="7" r:id="rId12"/>
    <sheet name="laminar (2)" sheetId="6" r:id="rId13"/>
    <sheet name="scratch" sheetId="3" r:id="rId14"/>
    <sheet name="kep7500 (2)" sheetId="12" r:id="rId15"/>
    <sheet name="sst7500" sheetId="5" r:id="rId16"/>
  </sheets>
  <calcPr calcId="181029"/>
</workbook>
</file>

<file path=xl/calcChain.xml><?xml version="1.0" encoding="utf-8"?>
<calcChain xmlns="http://schemas.openxmlformats.org/spreadsheetml/2006/main">
  <c r="D1048576" i="20" l="1"/>
  <c r="H92" i="20"/>
  <c r="I92" i="20" s="1"/>
  <c r="H84" i="20"/>
  <c r="I84" i="20" s="1"/>
  <c r="H76" i="20"/>
  <c r="I76" i="20" s="1"/>
  <c r="H75" i="20"/>
  <c r="I75" i="20" s="1"/>
  <c r="H68" i="20"/>
  <c r="I68" i="20" s="1"/>
  <c r="H67" i="20"/>
  <c r="I67" i="20" s="1"/>
  <c r="H60" i="20"/>
  <c r="I60" i="20" s="1"/>
  <c r="H59" i="20"/>
  <c r="I59" i="20" s="1"/>
  <c r="H52" i="20"/>
  <c r="I52" i="20" s="1"/>
  <c r="H51" i="20"/>
  <c r="I51" i="20" s="1"/>
  <c r="H46" i="20"/>
  <c r="I46" i="20" s="1"/>
  <c r="H36" i="20"/>
  <c r="I36" i="20" s="1"/>
  <c r="H30" i="20"/>
  <c r="I30" i="20" s="1"/>
  <c r="H27" i="20"/>
  <c r="I27" i="20" s="1"/>
  <c r="H22" i="20"/>
  <c r="I22" i="20" s="1"/>
  <c r="H21" i="20"/>
  <c r="I21" i="20" s="1"/>
  <c r="H20" i="20"/>
  <c r="I20" i="20" s="1"/>
  <c r="H19" i="20"/>
  <c r="I19" i="20" s="1"/>
  <c r="H14" i="20"/>
  <c r="I14" i="20" s="1"/>
  <c r="H13" i="20"/>
  <c r="I13" i="20" s="1"/>
  <c r="H12" i="20"/>
  <c r="I12" i="20" s="1"/>
  <c r="H11" i="20"/>
  <c r="I11" i="20" s="1"/>
  <c r="C3" i="20"/>
  <c r="H98" i="20" s="1"/>
  <c r="I98" i="20" s="1"/>
  <c r="D1048576" i="19"/>
  <c r="H99" i="19"/>
  <c r="I99" i="19" s="1"/>
  <c r="H91" i="19"/>
  <c r="I91" i="19" s="1"/>
  <c r="H83" i="19"/>
  <c r="I83" i="19" s="1"/>
  <c r="H75" i="19"/>
  <c r="I75" i="19" s="1"/>
  <c r="H67" i="19"/>
  <c r="I67" i="19" s="1"/>
  <c r="H59" i="19"/>
  <c r="I59" i="19" s="1"/>
  <c r="H51" i="19"/>
  <c r="I51" i="19" s="1"/>
  <c r="H43" i="19"/>
  <c r="I43" i="19" s="1"/>
  <c r="H35" i="19"/>
  <c r="I35" i="19" s="1"/>
  <c r="H27" i="19"/>
  <c r="I27" i="19" s="1"/>
  <c r="H19" i="19"/>
  <c r="I19" i="19" s="1"/>
  <c r="H11" i="19"/>
  <c r="I11" i="19" s="1"/>
  <c r="C3" i="19"/>
  <c r="H98" i="19" s="1"/>
  <c r="I98" i="19" s="1"/>
  <c r="D1048576" i="18"/>
  <c r="C3" i="18"/>
  <c r="H98" i="18" s="1"/>
  <c r="I98" i="18" s="1"/>
  <c r="D1048576" i="17"/>
  <c r="H67" i="17"/>
  <c r="I67" i="17" s="1"/>
  <c r="H59" i="17"/>
  <c r="I59" i="17" s="1"/>
  <c r="H51" i="17"/>
  <c r="I51" i="17" s="1"/>
  <c r="H44" i="17"/>
  <c r="I44" i="17" s="1"/>
  <c r="C3" i="17"/>
  <c r="H98" i="17" s="1"/>
  <c r="I98" i="17" s="1"/>
  <c r="D1048576" i="16"/>
  <c r="H84" i="16"/>
  <c r="I84" i="16" s="1"/>
  <c r="H83" i="16"/>
  <c r="I83" i="16" s="1"/>
  <c r="H77" i="16"/>
  <c r="I77" i="16" s="1"/>
  <c r="H76" i="16"/>
  <c r="I76" i="16" s="1"/>
  <c r="H75" i="16"/>
  <c r="I75" i="16" s="1"/>
  <c r="H69" i="16"/>
  <c r="I69" i="16" s="1"/>
  <c r="H68" i="16"/>
  <c r="I68" i="16" s="1"/>
  <c r="H67" i="16"/>
  <c r="I67" i="16" s="1"/>
  <c r="H45" i="16"/>
  <c r="I45" i="16" s="1"/>
  <c r="H44" i="16"/>
  <c r="I44" i="16" s="1"/>
  <c r="H43" i="16"/>
  <c r="I43" i="16" s="1"/>
  <c r="H37" i="16"/>
  <c r="I37" i="16" s="1"/>
  <c r="H36" i="16"/>
  <c r="I36" i="16" s="1"/>
  <c r="H35" i="16"/>
  <c r="I35" i="16" s="1"/>
  <c r="H29" i="16"/>
  <c r="I29" i="16" s="1"/>
  <c r="H28" i="16"/>
  <c r="I28" i="16" s="1"/>
  <c r="H27" i="16"/>
  <c r="I27" i="16" s="1"/>
  <c r="H21" i="16"/>
  <c r="I21" i="16" s="1"/>
  <c r="H12" i="16"/>
  <c r="I12" i="16" s="1"/>
  <c r="C3" i="16"/>
  <c r="H98" i="16" s="1"/>
  <c r="I98" i="16" s="1"/>
  <c r="D1048576" i="15"/>
  <c r="H91" i="15"/>
  <c r="I91" i="15" s="1"/>
  <c r="H85" i="15"/>
  <c r="I85" i="15" s="1"/>
  <c r="H84" i="15"/>
  <c r="I84" i="15" s="1"/>
  <c r="H83" i="15"/>
  <c r="I83" i="15" s="1"/>
  <c r="H77" i="15"/>
  <c r="I77" i="15" s="1"/>
  <c r="H76" i="15"/>
  <c r="I76" i="15" s="1"/>
  <c r="H75" i="15"/>
  <c r="I75" i="15" s="1"/>
  <c r="H69" i="15"/>
  <c r="I69" i="15" s="1"/>
  <c r="H68" i="15"/>
  <c r="I68" i="15" s="1"/>
  <c r="H67" i="15"/>
  <c r="I67" i="15" s="1"/>
  <c r="H61" i="15"/>
  <c r="I61" i="15" s="1"/>
  <c r="H52" i="15"/>
  <c r="I52" i="15" s="1"/>
  <c r="H45" i="15"/>
  <c r="I45" i="15" s="1"/>
  <c r="H44" i="15"/>
  <c r="I44" i="15" s="1"/>
  <c r="H43" i="15"/>
  <c r="I43" i="15" s="1"/>
  <c r="H37" i="15"/>
  <c r="I37" i="15" s="1"/>
  <c r="H36" i="15"/>
  <c r="I36" i="15" s="1"/>
  <c r="H35" i="15"/>
  <c r="I35" i="15" s="1"/>
  <c r="H29" i="15"/>
  <c r="I29" i="15" s="1"/>
  <c r="H28" i="15"/>
  <c r="I28" i="15" s="1"/>
  <c r="H27" i="15"/>
  <c r="I27" i="15" s="1"/>
  <c r="H21" i="15"/>
  <c r="I21" i="15" s="1"/>
  <c r="H20" i="15"/>
  <c r="I20" i="15" s="1"/>
  <c r="H11" i="15"/>
  <c r="I11" i="15" s="1"/>
  <c r="C3" i="15"/>
  <c r="H98" i="15" s="1"/>
  <c r="I98" i="15" s="1"/>
  <c r="D1048576" i="14"/>
  <c r="H68" i="14"/>
  <c r="I68" i="14" s="1"/>
  <c r="H61" i="14"/>
  <c r="I61" i="14" s="1"/>
  <c r="H60" i="14"/>
  <c r="I60" i="14" s="1"/>
  <c r="H59" i="14"/>
  <c r="I59" i="14" s="1"/>
  <c r="H53" i="14"/>
  <c r="I53" i="14" s="1"/>
  <c r="H52" i="14"/>
  <c r="I52" i="14" s="1"/>
  <c r="H35" i="14"/>
  <c r="I35" i="14" s="1"/>
  <c r="H29" i="14"/>
  <c r="I29" i="14" s="1"/>
  <c r="H28" i="14"/>
  <c r="I28" i="14" s="1"/>
  <c r="H27" i="14"/>
  <c r="I27" i="14" s="1"/>
  <c r="H21" i="14"/>
  <c r="I21" i="14" s="1"/>
  <c r="H11" i="14"/>
  <c r="I11" i="14" s="1"/>
  <c r="C3" i="14"/>
  <c r="H98" i="14" s="1"/>
  <c r="I98" i="14" s="1"/>
  <c r="J105" i="12"/>
  <c r="D1048576" i="12"/>
  <c r="H51" i="12"/>
  <c r="I51" i="12" s="1"/>
  <c r="H45" i="12"/>
  <c r="I45" i="12" s="1"/>
  <c r="H43" i="12"/>
  <c r="I43" i="12" s="1"/>
  <c r="H37" i="12"/>
  <c r="I37" i="12" s="1"/>
  <c r="H36" i="12"/>
  <c r="I36" i="12" s="1"/>
  <c r="H35" i="12"/>
  <c r="I35" i="12" s="1"/>
  <c r="C3" i="12"/>
  <c r="H98" i="12" s="1"/>
  <c r="I98" i="12" s="1"/>
  <c r="D1048576" i="10"/>
  <c r="H84" i="10"/>
  <c r="I84" i="10" s="1"/>
  <c r="H83" i="10"/>
  <c r="I83" i="10" s="1"/>
  <c r="H77" i="10"/>
  <c r="I77" i="10" s="1"/>
  <c r="H76" i="10"/>
  <c r="I76" i="10" s="1"/>
  <c r="H75" i="10"/>
  <c r="I75" i="10" s="1"/>
  <c r="H69" i="10"/>
  <c r="I69" i="10" s="1"/>
  <c r="H44" i="10"/>
  <c r="I44" i="10" s="1"/>
  <c r="H43" i="10"/>
  <c r="I43" i="10" s="1"/>
  <c r="H37" i="10"/>
  <c r="I37" i="10" s="1"/>
  <c r="H36" i="10"/>
  <c r="I36" i="10" s="1"/>
  <c r="H35" i="10"/>
  <c r="I35" i="10" s="1"/>
  <c r="H29" i="10"/>
  <c r="I29" i="10" s="1"/>
  <c r="H28" i="10"/>
  <c r="I28" i="10" s="1"/>
  <c r="C3" i="10"/>
  <c r="H98" i="10" s="1"/>
  <c r="I98" i="10" s="1"/>
  <c r="D1048576" i="9"/>
  <c r="H52" i="9"/>
  <c r="I52" i="9" s="1"/>
  <c r="H48" i="9"/>
  <c r="I48" i="9" s="1"/>
  <c r="H44" i="9"/>
  <c r="I44" i="9" s="1"/>
  <c r="H35" i="9"/>
  <c r="I35" i="9" s="1"/>
  <c r="H28" i="9"/>
  <c r="I28" i="9" s="1"/>
  <c r="H27" i="9"/>
  <c r="I27" i="9" s="1"/>
  <c r="H24" i="9"/>
  <c r="I24" i="9" s="1"/>
  <c r="C3" i="9"/>
  <c r="H98" i="9" s="1"/>
  <c r="I98" i="9" s="1"/>
  <c r="D1048576" i="8"/>
  <c r="H87" i="8"/>
  <c r="I87" i="8" s="1"/>
  <c r="I86" i="8"/>
  <c r="H86" i="8"/>
  <c r="H85" i="8"/>
  <c r="I85" i="8" s="1"/>
  <c r="H79" i="8"/>
  <c r="I79" i="8" s="1"/>
  <c r="H72" i="8"/>
  <c r="I72" i="8" s="1"/>
  <c r="H65" i="8"/>
  <c r="I65" i="8" s="1"/>
  <c r="H64" i="8"/>
  <c r="I64" i="8" s="1"/>
  <c r="H63" i="8"/>
  <c r="I63" i="8" s="1"/>
  <c r="H57" i="8"/>
  <c r="I57" i="8" s="1"/>
  <c r="H53" i="8"/>
  <c r="I53" i="8" s="1"/>
  <c r="H46" i="8"/>
  <c r="I46" i="8" s="1"/>
  <c r="H45" i="8"/>
  <c r="I45" i="8" s="1"/>
  <c r="H41" i="8"/>
  <c r="I41" i="8" s="1"/>
  <c r="H40" i="8"/>
  <c r="I40" i="8" s="1"/>
  <c r="H38" i="8"/>
  <c r="I38" i="8" s="1"/>
  <c r="H23" i="8"/>
  <c r="I23" i="8" s="1"/>
  <c r="H22" i="8"/>
  <c r="I22" i="8" s="1"/>
  <c r="H21" i="8"/>
  <c r="I21" i="8" s="1"/>
  <c r="H15" i="8"/>
  <c r="I15" i="8" s="1"/>
  <c r="H8" i="8"/>
  <c r="I8" i="8" s="1"/>
  <c r="C3" i="8"/>
  <c r="H102" i="8" s="1"/>
  <c r="I102" i="8" s="1"/>
  <c r="D1048576" i="7"/>
  <c r="H37" i="7"/>
  <c r="I37" i="7" s="1"/>
  <c r="C3" i="7"/>
  <c r="H98" i="7" s="1"/>
  <c r="I98" i="7" s="1"/>
  <c r="D1048576" i="6"/>
  <c r="H99" i="6"/>
  <c r="I99" i="6" s="1"/>
  <c r="H91" i="6"/>
  <c r="I91" i="6" s="1"/>
  <c r="I84" i="6"/>
  <c r="H84" i="6"/>
  <c r="H83" i="6"/>
  <c r="I83" i="6" s="1"/>
  <c r="I76" i="6"/>
  <c r="H76" i="6"/>
  <c r="H75" i="6"/>
  <c r="I75" i="6" s="1"/>
  <c r="H68" i="6"/>
  <c r="I68" i="6" s="1"/>
  <c r="H67" i="6"/>
  <c r="I67" i="6" s="1"/>
  <c r="H60" i="6"/>
  <c r="I60" i="6" s="1"/>
  <c r="H59" i="6"/>
  <c r="I59" i="6" s="1"/>
  <c r="H52" i="6"/>
  <c r="I52" i="6" s="1"/>
  <c r="H51" i="6"/>
  <c r="I51" i="6" s="1"/>
  <c r="H44" i="6"/>
  <c r="I44" i="6" s="1"/>
  <c r="H43" i="6"/>
  <c r="I43" i="6" s="1"/>
  <c r="H36" i="6"/>
  <c r="I36" i="6" s="1"/>
  <c r="H35" i="6"/>
  <c r="I35" i="6" s="1"/>
  <c r="H28" i="6"/>
  <c r="I28" i="6" s="1"/>
  <c r="H27" i="6"/>
  <c r="I27" i="6" s="1"/>
  <c r="H20" i="6"/>
  <c r="I20" i="6" s="1"/>
  <c r="H19" i="6"/>
  <c r="I19" i="6" s="1"/>
  <c r="H12" i="6"/>
  <c r="I12" i="6" s="1"/>
  <c r="H11" i="6"/>
  <c r="I11" i="6" s="1"/>
  <c r="C3" i="6"/>
  <c r="H98" i="6" s="1"/>
  <c r="I98" i="6" s="1"/>
  <c r="D1048576" i="5"/>
  <c r="H91" i="5"/>
  <c r="I91" i="5" s="1"/>
  <c r="H83" i="5"/>
  <c r="I83" i="5" s="1"/>
  <c r="H75" i="5"/>
  <c r="I75" i="5" s="1"/>
  <c r="C3" i="5"/>
  <c r="H98" i="5" s="1"/>
  <c r="I98" i="5" s="1"/>
  <c r="C6" i="3"/>
  <c r="D6" i="3" s="1"/>
  <c r="H6" i="3"/>
  <c r="I6" i="3" s="1"/>
  <c r="C7" i="3"/>
  <c r="D7" i="3" s="1"/>
  <c r="H7" i="3"/>
  <c r="I7" i="3"/>
  <c r="C8" i="3"/>
  <c r="D8" i="3"/>
  <c r="H8" i="3"/>
  <c r="I8" i="3"/>
  <c r="C9" i="3"/>
  <c r="D9" i="3"/>
  <c r="H9" i="3"/>
  <c r="I9" i="3" s="1"/>
  <c r="C10" i="3"/>
  <c r="D10" i="3" s="1"/>
  <c r="H10" i="3"/>
  <c r="I10" i="3" s="1"/>
  <c r="C11" i="3"/>
  <c r="D11" i="3" s="1"/>
  <c r="H11" i="3"/>
  <c r="I11" i="3"/>
  <c r="C12" i="3"/>
  <c r="D12" i="3" s="1"/>
  <c r="H12" i="3"/>
  <c r="I12" i="3" s="1"/>
  <c r="C13" i="3"/>
  <c r="D13" i="3" s="1"/>
  <c r="H13" i="3"/>
  <c r="I13" i="3"/>
  <c r="C14" i="3"/>
  <c r="D14" i="3" s="1"/>
  <c r="H14" i="3"/>
  <c r="I14" i="3" s="1"/>
  <c r="C15" i="3"/>
  <c r="D15" i="3" s="1"/>
  <c r="H15" i="3"/>
  <c r="I15" i="3" s="1"/>
  <c r="C16" i="3"/>
  <c r="D16" i="3" s="1"/>
  <c r="H16" i="3"/>
  <c r="I16" i="3" s="1"/>
  <c r="C17" i="3"/>
  <c r="D17" i="3"/>
  <c r="H17" i="3"/>
  <c r="I17" i="3"/>
  <c r="C18" i="3"/>
  <c r="D18" i="3" s="1"/>
  <c r="H18" i="3"/>
  <c r="I18" i="3" s="1"/>
  <c r="C19" i="3"/>
  <c r="D19" i="3" s="1"/>
  <c r="H19" i="3"/>
  <c r="I19" i="3"/>
  <c r="C20" i="3"/>
  <c r="D20" i="3" s="1"/>
  <c r="H20" i="3"/>
  <c r="I20" i="3"/>
  <c r="C21" i="3"/>
  <c r="D21" i="3"/>
  <c r="H21" i="3"/>
  <c r="I21" i="3" s="1"/>
  <c r="C22" i="3"/>
  <c r="D22" i="3" s="1"/>
  <c r="H22" i="3"/>
  <c r="I22" i="3" s="1"/>
  <c r="C23" i="3"/>
  <c r="D23" i="3" s="1"/>
  <c r="H23" i="3"/>
  <c r="I23" i="3"/>
  <c r="C24" i="3"/>
  <c r="D24" i="3"/>
  <c r="H24" i="3"/>
  <c r="I24" i="3" s="1"/>
  <c r="C25" i="3"/>
  <c r="D25" i="3"/>
  <c r="H25" i="3"/>
  <c r="I25" i="3" s="1"/>
  <c r="C26" i="3"/>
  <c r="D26" i="3" s="1"/>
  <c r="H26" i="3"/>
  <c r="I26" i="3" s="1"/>
  <c r="C27" i="3"/>
  <c r="D27" i="3" s="1"/>
  <c r="H27" i="3"/>
  <c r="I27" i="3" s="1"/>
  <c r="C28" i="3"/>
  <c r="D28" i="3" s="1"/>
  <c r="H28" i="3"/>
  <c r="I28" i="3"/>
  <c r="C29" i="3"/>
  <c r="D29" i="3"/>
  <c r="H29" i="3"/>
  <c r="I29" i="3" s="1"/>
  <c r="C30" i="3"/>
  <c r="D30" i="3" s="1"/>
  <c r="H30" i="3"/>
  <c r="I30" i="3" s="1"/>
  <c r="C31" i="3"/>
  <c r="D31" i="3" s="1"/>
  <c r="H31" i="3"/>
  <c r="I31" i="3" s="1"/>
  <c r="C32" i="3"/>
  <c r="D32" i="3" s="1"/>
  <c r="H32" i="3"/>
  <c r="I32" i="3"/>
  <c r="C33" i="3"/>
  <c r="D33" i="3"/>
  <c r="H33" i="3"/>
  <c r="I33" i="3"/>
  <c r="C34" i="3"/>
  <c r="D34" i="3" s="1"/>
  <c r="H34" i="3"/>
  <c r="I34" i="3" s="1"/>
  <c r="C35" i="3"/>
  <c r="D35" i="3" s="1"/>
  <c r="H35" i="3"/>
  <c r="I35" i="3"/>
  <c r="C36" i="3"/>
  <c r="D36" i="3"/>
  <c r="H36" i="3"/>
  <c r="I36" i="3" s="1"/>
  <c r="C37" i="3"/>
  <c r="D37" i="3" s="1"/>
  <c r="H37" i="3"/>
  <c r="I37" i="3" s="1"/>
  <c r="C38" i="3"/>
  <c r="D38" i="3" s="1"/>
  <c r="H38" i="3"/>
  <c r="I38" i="3" s="1"/>
  <c r="C39" i="3"/>
  <c r="D39" i="3" s="1"/>
  <c r="H39" i="3"/>
  <c r="I39" i="3" s="1"/>
  <c r="C40" i="3"/>
  <c r="D40" i="3"/>
  <c r="H40" i="3"/>
  <c r="I40" i="3" s="1"/>
  <c r="C41" i="3"/>
  <c r="D41" i="3" s="1"/>
  <c r="H41" i="3"/>
  <c r="I41" i="3"/>
  <c r="C42" i="3"/>
  <c r="D42" i="3" s="1"/>
  <c r="H42" i="3"/>
  <c r="I42" i="3" s="1"/>
  <c r="C43" i="3"/>
  <c r="D43" i="3" s="1"/>
  <c r="H43" i="3"/>
  <c r="I43" i="3"/>
  <c r="C44" i="3"/>
  <c r="D44" i="3"/>
  <c r="H44" i="3"/>
  <c r="I44" i="3" s="1"/>
  <c r="C45" i="3"/>
  <c r="D45" i="3"/>
  <c r="H45" i="3"/>
  <c r="I45" i="3"/>
  <c r="C46" i="3"/>
  <c r="D46" i="3" s="1"/>
  <c r="H46" i="3"/>
  <c r="I46" i="3" s="1"/>
  <c r="C47" i="3"/>
  <c r="D47" i="3" s="1"/>
  <c r="H47" i="3"/>
  <c r="I47" i="3"/>
  <c r="C48" i="3"/>
  <c r="D48" i="3"/>
  <c r="H48" i="3"/>
  <c r="I48" i="3"/>
  <c r="C49" i="3"/>
  <c r="D49" i="3" s="1"/>
  <c r="H49" i="3"/>
  <c r="I49" i="3"/>
  <c r="C50" i="3"/>
  <c r="D50" i="3" s="1"/>
  <c r="H50" i="3"/>
  <c r="I50" i="3" s="1"/>
  <c r="C51" i="3"/>
  <c r="D51" i="3" s="1"/>
  <c r="H51" i="3"/>
  <c r="I51" i="3" s="1"/>
  <c r="C52" i="3"/>
  <c r="D52" i="3" s="1"/>
  <c r="H52" i="3"/>
  <c r="I52" i="3" s="1"/>
  <c r="C53" i="3"/>
  <c r="D53" i="3"/>
  <c r="H53" i="3"/>
  <c r="I53" i="3"/>
  <c r="C54" i="3"/>
  <c r="D54" i="3" s="1"/>
  <c r="H54" i="3"/>
  <c r="I54" i="3" s="1"/>
  <c r="C55" i="3"/>
  <c r="D55" i="3" s="1"/>
  <c r="H55" i="3"/>
  <c r="I55" i="3" s="1"/>
  <c r="C56" i="3"/>
  <c r="D56" i="3" s="1"/>
  <c r="H56" i="3"/>
  <c r="I56" i="3" s="1"/>
  <c r="C57" i="3"/>
  <c r="D57" i="3"/>
  <c r="H57" i="3"/>
  <c r="I57" i="3"/>
  <c r="C58" i="3"/>
  <c r="D58" i="3" s="1"/>
  <c r="H58" i="3"/>
  <c r="I58" i="3" s="1"/>
  <c r="C59" i="3"/>
  <c r="D59" i="3" s="1"/>
  <c r="H59" i="3"/>
  <c r="I59" i="3" s="1"/>
  <c r="C60" i="3"/>
  <c r="D60" i="3"/>
  <c r="H60" i="3"/>
  <c r="I60" i="3"/>
  <c r="C61" i="3"/>
  <c r="D61" i="3"/>
  <c r="H61" i="3"/>
  <c r="I61" i="3" s="1"/>
  <c r="C62" i="3"/>
  <c r="D62" i="3" s="1"/>
  <c r="H62" i="3"/>
  <c r="I62" i="3" s="1"/>
  <c r="C63" i="3"/>
  <c r="D63" i="3" s="1"/>
  <c r="H63" i="3"/>
  <c r="I63" i="3"/>
  <c r="C64" i="3"/>
  <c r="D64" i="3" s="1"/>
  <c r="H64" i="3"/>
  <c r="I64" i="3" s="1"/>
  <c r="C65" i="3"/>
  <c r="D65" i="3" s="1"/>
  <c r="H65" i="3"/>
  <c r="I65" i="3" s="1"/>
  <c r="C66" i="3"/>
  <c r="D66" i="3" s="1"/>
  <c r="H66" i="3"/>
  <c r="I66" i="3" s="1"/>
  <c r="C67" i="3"/>
  <c r="D67" i="3" s="1"/>
  <c r="H67" i="3"/>
  <c r="I67" i="3" s="1"/>
  <c r="C68" i="3"/>
  <c r="D68" i="3"/>
  <c r="H68" i="3"/>
  <c r="I68" i="3"/>
  <c r="C69" i="3"/>
  <c r="D69" i="3" s="1"/>
  <c r="H69" i="3"/>
  <c r="I69" i="3"/>
  <c r="C70" i="3"/>
  <c r="D70" i="3" s="1"/>
  <c r="H70" i="3"/>
  <c r="I70" i="3" s="1"/>
  <c r="C71" i="3"/>
  <c r="D71" i="3" s="1"/>
  <c r="H71" i="3"/>
  <c r="I71" i="3" s="1"/>
  <c r="C72" i="3"/>
  <c r="D72" i="3"/>
  <c r="H72" i="3"/>
  <c r="I72" i="3"/>
  <c r="C73" i="3"/>
  <c r="D73" i="3"/>
  <c r="H73" i="3"/>
  <c r="I73" i="3" s="1"/>
  <c r="C74" i="3"/>
  <c r="D74" i="3" s="1"/>
  <c r="H74" i="3"/>
  <c r="I74" i="3" s="1"/>
  <c r="C75" i="3"/>
  <c r="D75" i="3" s="1"/>
  <c r="H75" i="3"/>
  <c r="I75" i="3"/>
  <c r="C76" i="3"/>
  <c r="D76" i="3" s="1"/>
  <c r="H76" i="3"/>
  <c r="I76" i="3" s="1"/>
  <c r="C77" i="3"/>
  <c r="D77" i="3" s="1"/>
  <c r="H77" i="3"/>
  <c r="I77" i="3"/>
  <c r="C78" i="3"/>
  <c r="D78" i="3" s="1"/>
  <c r="H78" i="3"/>
  <c r="I78" i="3" s="1"/>
  <c r="C79" i="3"/>
  <c r="D79" i="3" s="1"/>
  <c r="H79" i="3"/>
  <c r="I79" i="3"/>
  <c r="C80" i="3"/>
  <c r="D80" i="3" s="1"/>
  <c r="H80" i="3"/>
  <c r="I80" i="3"/>
  <c r="C81" i="3"/>
  <c r="D81" i="3" s="1"/>
  <c r="H81" i="3"/>
  <c r="I81" i="3"/>
  <c r="C82" i="3"/>
  <c r="D82" i="3" s="1"/>
  <c r="H82" i="3"/>
  <c r="I82" i="3" s="1"/>
  <c r="C83" i="3"/>
  <c r="D83" i="3" s="1"/>
  <c r="H83" i="3"/>
  <c r="I83" i="3"/>
  <c r="C84" i="3"/>
  <c r="D84" i="3" s="1"/>
  <c r="H84" i="3"/>
  <c r="I84" i="3"/>
  <c r="C85" i="3"/>
  <c r="D85" i="3"/>
  <c r="H85" i="3"/>
  <c r="I85" i="3"/>
  <c r="C86" i="3"/>
  <c r="D86" i="3" s="1"/>
  <c r="H86" i="3"/>
  <c r="I86" i="3" s="1"/>
  <c r="C87" i="3"/>
  <c r="D87" i="3" s="1"/>
  <c r="H87" i="3"/>
  <c r="I87" i="3"/>
  <c r="C88" i="3"/>
  <c r="D88" i="3"/>
  <c r="H88" i="3"/>
  <c r="I88" i="3" s="1"/>
  <c r="C89" i="3"/>
  <c r="D89" i="3"/>
  <c r="H89" i="3"/>
  <c r="I89" i="3" s="1"/>
  <c r="C90" i="3"/>
  <c r="D90" i="3" s="1"/>
  <c r="H90" i="3"/>
  <c r="I90" i="3" s="1"/>
  <c r="C91" i="3"/>
  <c r="D91" i="3" s="1"/>
  <c r="H91" i="3"/>
  <c r="I91" i="3" s="1"/>
  <c r="C92" i="3"/>
  <c r="D92" i="3"/>
  <c r="H92" i="3"/>
  <c r="I92" i="3"/>
  <c r="C93" i="3"/>
  <c r="D93" i="3"/>
  <c r="H93" i="3"/>
  <c r="I93" i="3" s="1"/>
  <c r="C94" i="3"/>
  <c r="D94" i="3" s="1"/>
  <c r="H94" i="3"/>
  <c r="I94" i="3" s="1"/>
  <c r="C95" i="3"/>
  <c r="D95" i="3" s="1"/>
  <c r="H95" i="3"/>
  <c r="I95" i="3"/>
  <c r="C96" i="3"/>
  <c r="D96" i="3"/>
  <c r="H96" i="3"/>
  <c r="I96" i="3"/>
  <c r="C97" i="3"/>
  <c r="D97" i="3"/>
  <c r="H97" i="3"/>
  <c r="I97" i="3"/>
  <c r="C98" i="3"/>
  <c r="D98" i="3" s="1"/>
  <c r="H98" i="3"/>
  <c r="I98" i="3" s="1"/>
  <c r="C99" i="3"/>
  <c r="D99" i="3" s="1"/>
  <c r="H99" i="3"/>
  <c r="I99" i="3"/>
  <c r="C100" i="3"/>
  <c r="D100" i="3"/>
  <c r="H100" i="3"/>
  <c r="I100" i="3"/>
  <c r="C101" i="3"/>
  <c r="D101" i="3" s="1"/>
  <c r="H101" i="3"/>
  <c r="I101" i="3"/>
  <c r="C102" i="3"/>
  <c r="D102" i="3" s="1"/>
  <c r="H102" i="3"/>
  <c r="I102" i="3" s="1"/>
  <c r="C103" i="3"/>
  <c r="D103" i="3" s="1"/>
  <c r="H103" i="3"/>
  <c r="I103" i="3" s="1"/>
  <c r="C104" i="3"/>
  <c r="D104" i="3"/>
  <c r="H104" i="3"/>
  <c r="I104" i="3" s="1"/>
  <c r="C105" i="3"/>
  <c r="H105" i="3"/>
  <c r="I105" i="3" s="1"/>
  <c r="D105" i="3" s="1"/>
  <c r="H28" i="20" l="1"/>
  <c r="I28" i="20" s="1"/>
  <c r="H83" i="20"/>
  <c r="I83" i="20" s="1"/>
  <c r="H35" i="20"/>
  <c r="I35" i="20" s="1"/>
  <c r="H91" i="20"/>
  <c r="I91" i="20" s="1"/>
  <c r="H38" i="20"/>
  <c r="I38" i="20" s="1"/>
  <c r="H99" i="20"/>
  <c r="I99" i="20" s="1"/>
  <c r="H43" i="20"/>
  <c r="I43" i="20" s="1"/>
  <c r="H100" i="20"/>
  <c r="I100" i="20" s="1"/>
  <c r="H6" i="20"/>
  <c r="I6" i="20" s="1"/>
  <c r="H44" i="20"/>
  <c r="I44" i="20" s="1"/>
  <c r="H29" i="20"/>
  <c r="I29" i="20" s="1"/>
  <c r="H37" i="20"/>
  <c r="I37" i="20" s="1"/>
  <c r="H45" i="20"/>
  <c r="I45" i="20" s="1"/>
  <c r="H53" i="20"/>
  <c r="I53" i="20" s="1"/>
  <c r="H61" i="20"/>
  <c r="I61" i="20" s="1"/>
  <c r="H69" i="20"/>
  <c r="I69" i="20" s="1"/>
  <c r="H77" i="20"/>
  <c r="I77" i="20" s="1"/>
  <c r="H85" i="20"/>
  <c r="I85" i="20" s="1"/>
  <c r="H93" i="20"/>
  <c r="I93" i="20" s="1"/>
  <c r="H101" i="20"/>
  <c r="I101" i="20" s="1"/>
  <c r="H70" i="20"/>
  <c r="I70" i="20" s="1"/>
  <c r="H78" i="20"/>
  <c r="I78" i="20" s="1"/>
  <c r="H102" i="20"/>
  <c r="I102" i="20" s="1"/>
  <c r="H54" i="20"/>
  <c r="I54" i="20" s="1"/>
  <c r="H94" i="20"/>
  <c r="I94" i="20" s="1"/>
  <c r="H62" i="20"/>
  <c r="I62" i="20" s="1"/>
  <c r="H86" i="20"/>
  <c r="I86" i="20" s="1"/>
  <c r="H7" i="20"/>
  <c r="I7" i="20" s="1"/>
  <c r="H15" i="20"/>
  <c r="I15" i="20" s="1"/>
  <c r="H23" i="20"/>
  <c r="I23" i="20" s="1"/>
  <c r="H31" i="20"/>
  <c r="I31" i="20" s="1"/>
  <c r="H39" i="20"/>
  <c r="I39" i="20" s="1"/>
  <c r="H47" i="20"/>
  <c r="I47" i="20" s="1"/>
  <c r="H55" i="20"/>
  <c r="I55" i="20" s="1"/>
  <c r="H63" i="20"/>
  <c r="I63" i="20" s="1"/>
  <c r="H71" i="20"/>
  <c r="I71" i="20" s="1"/>
  <c r="H79" i="20"/>
  <c r="I79" i="20" s="1"/>
  <c r="H87" i="20"/>
  <c r="I87" i="20" s="1"/>
  <c r="H95" i="20"/>
  <c r="I95" i="20" s="1"/>
  <c r="H103" i="20"/>
  <c r="I103" i="20" s="1"/>
  <c r="H8" i="20"/>
  <c r="I8" i="20" s="1"/>
  <c r="H16" i="20"/>
  <c r="I16" i="20" s="1"/>
  <c r="H24" i="20"/>
  <c r="I24" i="20" s="1"/>
  <c r="H32" i="20"/>
  <c r="I32" i="20" s="1"/>
  <c r="H40" i="20"/>
  <c r="I40" i="20" s="1"/>
  <c r="H48" i="20"/>
  <c r="I48" i="20" s="1"/>
  <c r="H56" i="20"/>
  <c r="I56" i="20" s="1"/>
  <c r="H64" i="20"/>
  <c r="I64" i="20" s="1"/>
  <c r="H72" i="20"/>
  <c r="I72" i="20" s="1"/>
  <c r="H80" i="20"/>
  <c r="I80" i="20" s="1"/>
  <c r="H88" i="20"/>
  <c r="I88" i="20" s="1"/>
  <c r="H96" i="20"/>
  <c r="I96" i="20" s="1"/>
  <c r="H104" i="20"/>
  <c r="I104" i="20" s="1"/>
  <c r="H9" i="20"/>
  <c r="I9" i="20" s="1"/>
  <c r="H17" i="20"/>
  <c r="I17" i="20" s="1"/>
  <c r="H25" i="20"/>
  <c r="I25" i="20" s="1"/>
  <c r="H33" i="20"/>
  <c r="I33" i="20" s="1"/>
  <c r="H41" i="20"/>
  <c r="I41" i="20" s="1"/>
  <c r="H49" i="20"/>
  <c r="I49" i="20" s="1"/>
  <c r="H57" i="20"/>
  <c r="I57" i="20" s="1"/>
  <c r="H65" i="20"/>
  <c r="I65" i="20" s="1"/>
  <c r="H73" i="20"/>
  <c r="I73" i="20" s="1"/>
  <c r="H81" i="20"/>
  <c r="I81" i="20" s="1"/>
  <c r="H89" i="20"/>
  <c r="I89" i="20" s="1"/>
  <c r="H97" i="20"/>
  <c r="I97" i="20" s="1"/>
  <c r="H105" i="20"/>
  <c r="I105" i="20" s="1"/>
  <c r="H10" i="20"/>
  <c r="I10" i="20" s="1"/>
  <c r="H18" i="20"/>
  <c r="I18" i="20" s="1"/>
  <c r="H26" i="20"/>
  <c r="I26" i="20" s="1"/>
  <c r="H34" i="20"/>
  <c r="I34" i="20" s="1"/>
  <c r="H42" i="20"/>
  <c r="I42" i="20" s="1"/>
  <c r="H50" i="20"/>
  <c r="I50" i="20" s="1"/>
  <c r="H58" i="20"/>
  <c r="I58" i="20" s="1"/>
  <c r="H66" i="20"/>
  <c r="I66" i="20" s="1"/>
  <c r="H74" i="20"/>
  <c r="I74" i="20" s="1"/>
  <c r="H82" i="20"/>
  <c r="I82" i="20" s="1"/>
  <c r="H90" i="20"/>
  <c r="I90" i="20" s="1"/>
  <c r="H12" i="19"/>
  <c r="I12" i="19" s="1"/>
  <c r="H20" i="19"/>
  <c r="I20" i="19" s="1"/>
  <c r="H28" i="19"/>
  <c r="I28" i="19" s="1"/>
  <c r="H36" i="19"/>
  <c r="I36" i="19" s="1"/>
  <c r="H44" i="19"/>
  <c r="I44" i="19" s="1"/>
  <c r="H52" i="19"/>
  <c r="I52" i="19" s="1"/>
  <c r="H60" i="19"/>
  <c r="I60" i="19" s="1"/>
  <c r="H68" i="19"/>
  <c r="I68" i="19" s="1"/>
  <c r="H76" i="19"/>
  <c r="I76" i="19" s="1"/>
  <c r="H84" i="19"/>
  <c r="I84" i="19" s="1"/>
  <c r="H92" i="19"/>
  <c r="I92" i="19" s="1"/>
  <c r="H100" i="19"/>
  <c r="I100" i="19" s="1"/>
  <c r="H13" i="19"/>
  <c r="I13" i="19" s="1"/>
  <c r="H21" i="19"/>
  <c r="I21" i="19" s="1"/>
  <c r="H29" i="19"/>
  <c r="I29" i="19" s="1"/>
  <c r="H37" i="19"/>
  <c r="I37" i="19" s="1"/>
  <c r="H45" i="19"/>
  <c r="I45" i="19" s="1"/>
  <c r="H53" i="19"/>
  <c r="I53" i="19" s="1"/>
  <c r="H61" i="19"/>
  <c r="I61" i="19" s="1"/>
  <c r="H69" i="19"/>
  <c r="I69" i="19" s="1"/>
  <c r="H77" i="19"/>
  <c r="I77" i="19" s="1"/>
  <c r="H85" i="19"/>
  <c r="I85" i="19" s="1"/>
  <c r="H93" i="19"/>
  <c r="I93" i="19" s="1"/>
  <c r="H101" i="19"/>
  <c r="I101" i="19" s="1"/>
  <c r="H6" i="19"/>
  <c r="I6" i="19" s="1"/>
  <c r="H54" i="19"/>
  <c r="I54" i="19" s="1"/>
  <c r="H78" i="19"/>
  <c r="I78" i="19" s="1"/>
  <c r="H86" i="19"/>
  <c r="I86" i="19" s="1"/>
  <c r="H94" i="19"/>
  <c r="I94" i="19" s="1"/>
  <c r="H102" i="19"/>
  <c r="I102" i="19" s="1"/>
  <c r="H38" i="19"/>
  <c r="I38" i="19" s="1"/>
  <c r="H7" i="19"/>
  <c r="I7" i="19" s="1"/>
  <c r="H15" i="19"/>
  <c r="I15" i="19" s="1"/>
  <c r="H23" i="19"/>
  <c r="I23" i="19" s="1"/>
  <c r="H31" i="19"/>
  <c r="I31" i="19" s="1"/>
  <c r="H39" i="19"/>
  <c r="I39" i="19" s="1"/>
  <c r="H47" i="19"/>
  <c r="I47" i="19" s="1"/>
  <c r="H55" i="19"/>
  <c r="I55" i="19" s="1"/>
  <c r="H63" i="19"/>
  <c r="I63" i="19" s="1"/>
  <c r="H71" i="19"/>
  <c r="I71" i="19" s="1"/>
  <c r="H79" i="19"/>
  <c r="I79" i="19" s="1"/>
  <c r="H87" i="19"/>
  <c r="I87" i="19" s="1"/>
  <c r="H95" i="19"/>
  <c r="I95" i="19" s="1"/>
  <c r="H103" i="19"/>
  <c r="I103" i="19" s="1"/>
  <c r="H62" i="19"/>
  <c r="I62" i="19" s="1"/>
  <c r="H70" i="19"/>
  <c r="I70" i="19" s="1"/>
  <c r="H8" i="19"/>
  <c r="I8" i="19" s="1"/>
  <c r="H16" i="19"/>
  <c r="I16" i="19" s="1"/>
  <c r="H24" i="19"/>
  <c r="I24" i="19" s="1"/>
  <c r="H32" i="19"/>
  <c r="I32" i="19" s="1"/>
  <c r="H40" i="19"/>
  <c r="I40" i="19" s="1"/>
  <c r="H48" i="19"/>
  <c r="I48" i="19" s="1"/>
  <c r="H56" i="19"/>
  <c r="I56" i="19" s="1"/>
  <c r="H64" i="19"/>
  <c r="I64" i="19" s="1"/>
  <c r="H72" i="19"/>
  <c r="I72" i="19" s="1"/>
  <c r="H80" i="19"/>
  <c r="I80" i="19" s="1"/>
  <c r="H88" i="19"/>
  <c r="I88" i="19" s="1"/>
  <c r="H96" i="19"/>
  <c r="I96" i="19" s="1"/>
  <c r="H104" i="19"/>
  <c r="I104" i="19" s="1"/>
  <c r="H14" i="19"/>
  <c r="I14" i="19" s="1"/>
  <c r="H30" i="19"/>
  <c r="I30" i="19" s="1"/>
  <c r="H9" i="19"/>
  <c r="I9" i="19" s="1"/>
  <c r="H17" i="19"/>
  <c r="I17" i="19" s="1"/>
  <c r="H25" i="19"/>
  <c r="I25" i="19" s="1"/>
  <c r="H33" i="19"/>
  <c r="I33" i="19" s="1"/>
  <c r="H41" i="19"/>
  <c r="I41" i="19" s="1"/>
  <c r="H49" i="19"/>
  <c r="I49" i="19" s="1"/>
  <c r="H57" i="19"/>
  <c r="I57" i="19" s="1"/>
  <c r="H65" i="19"/>
  <c r="I65" i="19" s="1"/>
  <c r="H73" i="19"/>
  <c r="I73" i="19" s="1"/>
  <c r="H81" i="19"/>
  <c r="I81" i="19" s="1"/>
  <c r="H89" i="19"/>
  <c r="I89" i="19" s="1"/>
  <c r="H97" i="19"/>
  <c r="I97" i="19" s="1"/>
  <c r="H105" i="19"/>
  <c r="I105" i="19" s="1"/>
  <c r="H22" i="19"/>
  <c r="I22" i="19" s="1"/>
  <c r="H46" i="19"/>
  <c r="I46" i="19" s="1"/>
  <c r="H10" i="19"/>
  <c r="I10" i="19" s="1"/>
  <c r="H18" i="19"/>
  <c r="I18" i="19" s="1"/>
  <c r="H26" i="19"/>
  <c r="I26" i="19" s="1"/>
  <c r="H34" i="19"/>
  <c r="I34" i="19" s="1"/>
  <c r="H42" i="19"/>
  <c r="I42" i="19" s="1"/>
  <c r="H50" i="19"/>
  <c r="I50" i="19" s="1"/>
  <c r="H58" i="19"/>
  <c r="I58" i="19" s="1"/>
  <c r="H66" i="19"/>
  <c r="I66" i="19" s="1"/>
  <c r="H74" i="19"/>
  <c r="I74" i="19" s="1"/>
  <c r="H82" i="19"/>
  <c r="I82" i="19" s="1"/>
  <c r="H90" i="19"/>
  <c r="I90" i="19" s="1"/>
  <c r="H51" i="18"/>
  <c r="I51" i="18" s="1"/>
  <c r="H59" i="18"/>
  <c r="I59" i="18" s="1"/>
  <c r="H27" i="18"/>
  <c r="I27" i="18" s="1"/>
  <c r="H67" i="18"/>
  <c r="I67" i="18" s="1"/>
  <c r="H75" i="18"/>
  <c r="I75" i="18" s="1"/>
  <c r="H11" i="18"/>
  <c r="I11" i="18" s="1"/>
  <c r="H35" i="18"/>
  <c r="I35" i="18" s="1"/>
  <c r="H43" i="18"/>
  <c r="I43" i="18" s="1"/>
  <c r="H83" i="18"/>
  <c r="I83" i="18" s="1"/>
  <c r="H19" i="18"/>
  <c r="I19" i="18" s="1"/>
  <c r="H91" i="18"/>
  <c r="I91" i="18" s="1"/>
  <c r="H99" i="18"/>
  <c r="I99" i="18" s="1"/>
  <c r="H12" i="18"/>
  <c r="I12" i="18" s="1"/>
  <c r="H20" i="18"/>
  <c r="I20" i="18" s="1"/>
  <c r="H28" i="18"/>
  <c r="I28" i="18" s="1"/>
  <c r="H36" i="18"/>
  <c r="I36" i="18" s="1"/>
  <c r="H44" i="18"/>
  <c r="I44" i="18" s="1"/>
  <c r="H52" i="18"/>
  <c r="I52" i="18" s="1"/>
  <c r="H60" i="18"/>
  <c r="I60" i="18" s="1"/>
  <c r="H68" i="18"/>
  <c r="I68" i="18" s="1"/>
  <c r="H76" i="18"/>
  <c r="I76" i="18" s="1"/>
  <c r="H84" i="18"/>
  <c r="I84" i="18" s="1"/>
  <c r="H92" i="18"/>
  <c r="I92" i="18" s="1"/>
  <c r="H100" i="18"/>
  <c r="I100" i="18" s="1"/>
  <c r="H13" i="18"/>
  <c r="I13" i="18" s="1"/>
  <c r="H21" i="18"/>
  <c r="I21" i="18" s="1"/>
  <c r="H29" i="18"/>
  <c r="I29" i="18" s="1"/>
  <c r="H37" i="18"/>
  <c r="I37" i="18" s="1"/>
  <c r="H45" i="18"/>
  <c r="I45" i="18" s="1"/>
  <c r="H53" i="18"/>
  <c r="I53" i="18" s="1"/>
  <c r="H61" i="18"/>
  <c r="I61" i="18" s="1"/>
  <c r="H69" i="18"/>
  <c r="I69" i="18" s="1"/>
  <c r="H77" i="18"/>
  <c r="I77" i="18" s="1"/>
  <c r="H85" i="18"/>
  <c r="I85" i="18" s="1"/>
  <c r="H93" i="18"/>
  <c r="I93" i="18" s="1"/>
  <c r="H101" i="18"/>
  <c r="I101" i="18" s="1"/>
  <c r="H54" i="18"/>
  <c r="I54" i="18" s="1"/>
  <c r="H62" i="18"/>
  <c r="I62" i="18" s="1"/>
  <c r="H70" i="18"/>
  <c r="I70" i="18" s="1"/>
  <c r="H78" i="18"/>
  <c r="I78" i="18" s="1"/>
  <c r="H86" i="18"/>
  <c r="I86" i="18" s="1"/>
  <c r="H94" i="18"/>
  <c r="I94" i="18" s="1"/>
  <c r="H102" i="18"/>
  <c r="I102" i="18" s="1"/>
  <c r="H38" i="18"/>
  <c r="I38" i="18" s="1"/>
  <c r="H7" i="18"/>
  <c r="I7" i="18" s="1"/>
  <c r="H15" i="18"/>
  <c r="I15" i="18" s="1"/>
  <c r="H23" i="18"/>
  <c r="I23" i="18" s="1"/>
  <c r="H31" i="18"/>
  <c r="I31" i="18" s="1"/>
  <c r="H39" i="18"/>
  <c r="I39" i="18" s="1"/>
  <c r="H47" i="18"/>
  <c r="I47" i="18" s="1"/>
  <c r="H55" i="18"/>
  <c r="I55" i="18" s="1"/>
  <c r="H63" i="18"/>
  <c r="I63" i="18" s="1"/>
  <c r="H71" i="18"/>
  <c r="I71" i="18" s="1"/>
  <c r="H79" i="18"/>
  <c r="I79" i="18" s="1"/>
  <c r="H87" i="18"/>
  <c r="I87" i="18" s="1"/>
  <c r="H95" i="18"/>
  <c r="I95" i="18" s="1"/>
  <c r="H103" i="18"/>
  <c r="I103" i="18" s="1"/>
  <c r="H30" i="18"/>
  <c r="I30" i="18" s="1"/>
  <c r="H8" i="18"/>
  <c r="I8" i="18" s="1"/>
  <c r="H16" i="18"/>
  <c r="I16" i="18" s="1"/>
  <c r="H24" i="18"/>
  <c r="I24" i="18" s="1"/>
  <c r="H32" i="18"/>
  <c r="I32" i="18" s="1"/>
  <c r="H40" i="18"/>
  <c r="I40" i="18" s="1"/>
  <c r="H48" i="18"/>
  <c r="I48" i="18" s="1"/>
  <c r="H56" i="18"/>
  <c r="I56" i="18" s="1"/>
  <c r="H64" i="18"/>
  <c r="I64" i="18" s="1"/>
  <c r="H72" i="18"/>
  <c r="I72" i="18" s="1"/>
  <c r="H80" i="18"/>
  <c r="I80" i="18" s="1"/>
  <c r="H88" i="18"/>
  <c r="I88" i="18" s="1"/>
  <c r="H96" i="18"/>
  <c r="I96" i="18" s="1"/>
  <c r="H104" i="18"/>
  <c r="I104" i="18" s="1"/>
  <c r="H22" i="18"/>
  <c r="I22" i="18" s="1"/>
  <c r="H6" i="18"/>
  <c r="I6" i="18" s="1"/>
  <c r="H9" i="18"/>
  <c r="I9" i="18" s="1"/>
  <c r="H17" i="18"/>
  <c r="I17" i="18" s="1"/>
  <c r="H25" i="18"/>
  <c r="I25" i="18" s="1"/>
  <c r="H33" i="18"/>
  <c r="I33" i="18" s="1"/>
  <c r="H41" i="18"/>
  <c r="I41" i="18" s="1"/>
  <c r="H49" i="18"/>
  <c r="I49" i="18" s="1"/>
  <c r="H57" i="18"/>
  <c r="I57" i="18" s="1"/>
  <c r="H65" i="18"/>
  <c r="I65" i="18" s="1"/>
  <c r="H73" i="18"/>
  <c r="I73" i="18" s="1"/>
  <c r="H81" i="18"/>
  <c r="I81" i="18" s="1"/>
  <c r="H89" i="18"/>
  <c r="I89" i="18" s="1"/>
  <c r="H97" i="18"/>
  <c r="I97" i="18" s="1"/>
  <c r="H105" i="18"/>
  <c r="I105" i="18" s="1"/>
  <c r="H14" i="18"/>
  <c r="I14" i="18" s="1"/>
  <c r="H46" i="18"/>
  <c r="I46" i="18" s="1"/>
  <c r="H10" i="18"/>
  <c r="I10" i="18" s="1"/>
  <c r="H18" i="18"/>
  <c r="I18" i="18" s="1"/>
  <c r="H26" i="18"/>
  <c r="I26" i="18" s="1"/>
  <c r="H34" i="18"/>
  <c r="I34" i="18" s="1"/>
  <c r="H42" i="18"/>
  <c r="I42" i="18" s="1"/>
  <c r="H50" i="18"/>
  <c r="I50" i="18" s="1"/>
  <c r="H58" i="18"/>
  <c r="I58" i="18" s="1"/>
  <c r="H66" i="18"/>
  <c r="I66" i="18" s="1"/>
  <c r="H74" i="18"/>
  <c r="I74" i="18" s="1"/>
  <c r="H82" i="18"/>
  <c r="I82" i="18" s="1"/>
  <c r="H90" i="18"/>
  <c r="I90" i="18" s="1"/>
  <c r="H52" i="17"/>
  <c r="I52" i="17" s="1"/>
  <c r="H11" i="17"/>
  <c r="I11" i="17" s="1"/>
  <c r="H68" i="17"/>
  <c r="I68" i="17" s="1"/>
  <c r="H12" i="17"/>
  <c r="I12" i="17" s="1"/>
  <c r="H75" i="17"/>
  <c r="I75" i="17" s="1"/>
  <c r="H13" i="17"/>
  <c r="I13" i="17" s="1"/>
  <c r="H76" i="17"/>
  <c r="I76" i="17" s="1"/>
  <c r="H19" i="17"/>
  <c r="I19" i="17" s="1"/>
  <c r="H83" i="17"/>
  <c r="I83" i="17" s="1"/>
  <c r="H60" i="17"/>
  <c r="I60" i="17" s="1"/>
  <c r="H84" i="17"/>
  <c r="I84" i="17" s="1"/>
  <c r="H20" i="17"/>
  <c r="I20" i="17" s="1"/>
  <c r="H27" i="17"/>
  <c r="I27" i="17" s="1"/>
  <c r="H91" i="17"/>
  <c r="I91" i="17" s="1"/>
  <c r="H28" i="17"/>
  <c r="I28" i="17" s="1"/>
  <c r="H92" i="17"/>
  <c r="I92" i="17" s="1"/>
  <c r="H35" i="17"/>
  <c r="I35" i="17" s="1"/>
  <c r="H99" i="17"/>
  <c r="I99" i="17" s="1"/>
  <c r="H36" i="17"/>
  <c r="I36" i="17" s="1"/>
  <c r="H100" i="17"/>
  <c r="I100" i="17" s="1"/>
  <c r="H43" i="17"/>
  <c r="I43" i="17" s="1"/>
  <c r="H21" i="17"/>
  <c r="I21" i="17" s="1"/>
  <c r="H29" i="17"/>
  <c r="I29" i="17" s="1"/>
  <c r="H61" i="17"/>
  <c r="I61" i="17" s="1"/>
  <c r="H77" i="17"/>
  <c r="I77" i="17" s="1"/>
  <c r="H85" i="17"/>
  <c r="I85" i="17" s="1"/>
  <c r="H93" i="17"/>
  <c r="I93" i="17" s="1"/>
  <c r="H101" i="17"/>
  <c r="I101" i="17" s="1"/>
  <c r="H6" i="17"/>
  <c r="I6" i="17" s="1"/>
  <c r="H14" i="17"/>
  <c r="I14" i="17" s="1"/>
  <c r="H22" i="17"/>
  <c r="I22" i="17" s="1"/>
  <c r="H30" i="17"/>
  <c r="I30" i="17" s="1"/>
  <c r="H38" i="17"/>
  <c r="I38" i="17" s="1"/>
  <c r="H46" i="17"/>
  <c r="I46" i="17" s="1"/>
  <c r="H54" i="17"/>
  <c r="I54" i="17" s="1"/>
  <c r="H62" i="17"/>
  <c r="I62" i="17" s="1"/>
  <c r="H70" i="17"/>
  <c r="I70" i="17" s="1"/>
  <c r="H78" i="17"/>
  <c r="I78" i="17" s="1"/>
  <c r="H86" i="17"/>
  <c r="I86" i="17" s="1"/>
  <c r="H94" i="17"/>
  <c r="I94" i="17" s="1"/>
  <c r="H102" i="17"/>
  <c r="I102" i="17" s="1"/>
  <c r="H45" i="17"/>
  <c r="I45" i="17" s="1"/>
  <c r="H37" i="17"/>
  <c r="I37" i="17" s="1"/>
  <c r="H7" i="17"/>
  <c r="I7" i="17" s="1"/>
  <c r="H15" i="17"/>
  <c r="I15" i="17" s="1"/>
  <c r="H23" i="17"/>
  <c r="I23" i="17" s="1"/>
  <c r="H31" i="17"/>
  <c r="I31" i="17" s="1"/>
  <c r="H39" i="17"/>
  <c r="I39" i="17" s="1"/>
  <c r="H47" i="17"/>
  <c r="I47" i="17" s="1"/>
  <c r="H55" i="17"/>
  <c r="I55" i="17" s="1"/>
  <c r="H63" i="17"/>
  <c r="I63" i="17" s="1"/>
  <c r="H71" i="17"/>
  <c r="I71" i="17" s="1"/>
  <c r="H79" i="17"/>
  <c r="I79" i="17" s="1"/>
  <c r="H87" i="17"/>
  <c r="I87" i="17" s="1"/>
  <c r="H95" i="17"/>
  <c r="I95" i="17" s="1"/>
  <c r="H103" i="17"/>
  <c r="I103" i="17" s="1"/>
  <c r="H53" i="17"/>
  <c r="I53" i="17" s="1"/>
  <c r="H8" i="17"/>
  <c r="I8" i="17" s="1"/>
  <c r="H16" i="17"/>
  <c r="I16" i="17" s="1"/>
  <c r="H24" i="17"/>
  <c r="I24" i="17" s="1"/>
  <c r="H32" i="17"/>
  <c r="I32" i="17" s="1"/>
  <c r="H40" i="17"/>
  <c r="I40" i="17" s="1"/>
  <c r="H48" i="17"/>
  <c r="I48" i="17" s="1"/>
  <c r="H56" i="17"/>
  <c r="I56" i="17" s="1"/>
  <c r="H64" i="17"/>
  <c r="I64" i="17" s="1"/>
  <c r="H72" i="17"/>
  <c r="I72" i="17" s="1"/>
  <c r="H80" i="17"/>
  <c r="I80" i="17" s="1"/>
  <c r="H88" i="17"/>
  <c r="I88" i="17" s="1"/>
  <c r="H96" i="17"/>
  <c r="I96" i="17" s="1"/>
  <c r="H104" i="17"/>
  <c r="I104" i="17" s="1"/>
  <c r="H9" i="17"/>
  <c r="I9" i="17" s="1"/>
  <c r="H17" i="17"/>
  <c r="I17" i="17" s="1"/>
  <c r="H25" i="17"/>
  <c r="I25" i="17" s="1"/>
  <c r="H33" i="17"/>
  <c r="I33" i="17" s="1"/>
  <c r="H41" i="17"/>
  <c r="I41" i="17" s="1"/>
  <c r="H49" i="17"/>
  <c r="I49" i="17" s="1"/>
  <c r="H57" i="17"/>
  <c r="I57" i="17" s="1"/>
  <c r="H65" i="17"/>
  <c r="I65" i="17" s="1"/>
  <c r="H73" i="17"/>
  <c r="I73" i="17" s="1"/>
  <c r="H81" i="17"/>
  <c r="I81" i="17" s="1"/>
  <c r="H89" i="17"/>
  <c r="I89" i="17" s="1"/>
  <c r="H97" i="17"/>
  <c r="I97" i="17" s="1"/>
  <c r="H105" i="17"/>
  <c r="I105" i="17" s="1"/>
  <c r="H69" i="17"/>
  <c r="I69" i="17" s="1"/>
  <c r="H10" i="17"/>
  <c r="I10" i="17" s="1"/>
  <c r="H18" i="17"/>
  <c r="I18" i="17" s="1"/>
  <c r="H26" i="17"/>
  <c r="I26" i="17" s="1"/>
  <c r="H34" i="17"/>
  <c r="I34" i="17" s="1"/>
  <c r="H42" i="17"/>
  <c r="I42" i="17" s="1"/>
  <c r="H50" i="17"/>
  <c r="I50" i="17" s="1"/>
  <c r="H58" i="17"/>
  <c r="I58" i="17" s="1"/>
  <c r="H66" i="17"/>
  <c r="I66" i="17" s="1"/>
  <c r="H74" i="17"/>
  <c r="I74" i="17" s="1"/>
  <c r="H82" i="17"/>
  <c r="I82" i="17" s="1"/>
  <c r="H90" i="17"/>
  <c r="I90" i="17" s="1"/>
  <c r="H85" i="16"/>
  <c r="I85" i="16" s="1"/>
  <c r="H91" i="16"/>
  <c r="I91" i="16" s="1"/>
  <c r="H51" i="16"/>
  <c r="I51" i="16" s="1"/>
  <c r="H92" i="16"/>
  <c r="I92" i="16" s="1"/>
  <c r="H11" i="16"/>
  <c r="I11" i="16" s="1"/>
  <c r="H52" i="16"/>
  <c r="I52" i="16" s="1"/>
  <c r="H93" i="16"/>
  <c r="I93" i="16" s="1"/>
  <c r="H53" i="16"/>
  <c r="I53" i="16" s="1"/>
  <c r="H99" i="16"/>
  <c r="I99" i="16" s="1"/>
  <c r="H13" i="16"/>
  <c r="I13" i="16" s="1"/>
  <c r="H59" i="16"/>
  <c r="I59" i="16" s="1"/>
  <c r="H100" i="16"/>
  <c r="I100" i="16" s="1"/>
  <c r="H19" i="16"/>
  <c r="I19" i="16" s="1"/>
  <c r="H60" i="16"/>
  <c r="I60" i="16" s="1"/>
  <c r="H101" i="16"/>
  <c r="I101" i="16" s="1"/>
  <c r="H20" i="16"/>
  <c r="I20" i="16" s="1"/>
  <c r="H61" i="16"/>
  <c r="I61" i="16" s="1"/>
  <c r="H14" i="16"/>
  <c r="I14" i="16" s="1"/>
  <c r="H46" i="16"/>
  <c r="I46" i="16" s="1"/>
  <c r="H70" i="16"/>
  <c r="I70" i="16" s="1"/>
  <c r="H86" i="16"/>
  <c r="I86" i="16" s="1"/>
  <c r="H7" i="16"/>
  <c r="I7" i="16" s="1"/>
  <c r="H23" i="16"/>
  <c r="I23" i="16" s="1"/>
  <c r="H31" i="16"/>
  <c r="I31" i="16" s="1"/>
  <c r="H39" i="16"/>
  <c r="I39" i="16" s="1"/>
  <c r="H47" i="16"/>
  <c r="I47" i="16" s="1"/>
  <c r="H55" i="16"/>
  <c r="I55" i="16" s="1"/>
  <c r="H63" i="16"/>
  <c r="I63" i="16" s="1"/>
  <c r="H71" i="16"/>
  <c r="I71" i="16" s="1"/>
  <c r="H87" i="16"/>
  <c r="I87" i="16" s="1"/>
  <c r="H103" i="16"/>
  <c r="I103" i="16" s="1"/>
  <c r="H8" i="16"/>
  <c r="I8" i="16" s="1"/>
  <c r="H16" i="16"/>
  <c r="I16" i="16" s="1"/>
  <c r="H24" i="16"/>
  <c r="I24" i="16" s="1"/>
  <c r="H32" i="16"/>
  <c r="I32" i="16" s="1"/>
  <c r="H40" i="16"/>
  <c r="I40" i="16" s="1"/>
  <c r="H48" i="16"/>
  <c r="I48" i="16" s="1"/>
  <c r="H56" i="16"/>
  <c r="I56" i="16" s="1"/>
  <c r="H64" i="16"/>
  <c r="I64" i="16" s="1"/>
  <c r="H72" i="16"/>
  <c r="I72" i="16" s="1"/>
  <c r="H80" i="16"/>
  <c r="I80" i="16" s="1"/>
  <c r="H88" i="16"/>
  <c r="I88" i="16" s="1"/>
  <c r="H96" i="16"/>
  <c r="I96" i="16" s="1"/>
  <c r="H104" i="16"/>
  <c r="I104" i="16" s="1"/>
  <c r="H6" i="16"/>
  <c r="I6" i="16" s="1"/>
  <c r="H30" i="16"/>
  <c r="I30" i="16" s="1"/>
  <c r="H54" i="16"/>
  <c r="I54" i="16" s="1"/>
  <c r="H78" i="16"/>
  <c r="I78" i="16" s="1"/>
  <c r="H102" i="16"/>
  <c r="I102" i="16" s="1"/>
  <c r="H15" i="16"/>
  <c r="I15" i="16" s="1"/>
  <c r="H95" i="16"/>
  <c r="I95" i="16" s="1"/>
  <c r="H9" i="16"/>
  <c r="I9" i="16" s="1"/>
  <c r="H17" i="16"/>
  <c r="I17" i="16" s="1"/>
  <c r="H25" i="16"/>
  <c r="I25" i="16" s="1"/>
  <c r="H33" i="16"/>
  <c r="I33" i="16" s="1"/>
  <c r="H41" i="16"/>
  <c r="I41" i="16" s="1"/>
  <c r="H49" i="16"/>
  <c r="I49" i="16" s="1"/>
  <c r="H57" i="16"/>
  <c r="I57" i="16" s="1"/>
  <c r="H65" i="16"/>
  <c r="I65" i="16" s="1"/>
  <c r="H73" i="16"/>
  <c r="I73" i="16" s="1"/>
  <c r="H81" i="16"/>
  <c r="I81" i="16" s="1"/>
  <c r="H89" i="16"/>
  <c r="I89" i="16" s="1"/>
  <c r="H97" i="16"/>
  <c r="I97" i="16" s="1"/>
  <c r="H105" i="16"/>
  <c r="I105" i="16" s="1"/>
  <c r="H22" i="16"/>
  <c r="I22" i="16" s="1"/>
  <c r="H38" i="16"/>
  <c r="I38" i="16" s="1"/>
  <c r="H62" i="16"/>
  <c r="I62" i="16" s="1"/>
  <c r="H94" i="16"/>
  <c r="I94" i="16" s="1"/>
  <c r="H79" i="16"/>
  <c r="I79" i="16" s="1"/>
  <c r="H10" i="16"/>
  <c r="I10" i="16" s="1"/>
  <c r="H18" i="16"/>
  <c r="I18" i="16" s="1"/>
  <c r="H26" i="16"/>
  <c r="I26" i="16" s="1"/>
  <c r="H34" i="16"/>
  <c r="I34" i="16" s="1"/>
  <c r="H42" i="16"/>
  <c r="I42" i="16" s="1"/>
  <c r="H50" i="16"/>
  <c r="I50" i="16" s="1"/>
  <c r="H58" i="16"/>
  <c r="I58" i="16" s="1"/>
  <c r="H66" i="16"/>
  <c r="I66" i="16" s="1"/>
  <c r="H74" i="16"/>
  <c r="I74" i="16" s="1"/>
  <c r="H82" i="16"/>
  <c r="I82" i="16" s="1"/>
  <c r="H90" i="16"/>
  <c r="I90" i="16" s="1"/>
  <c r="H51" i="15"/>
  <c r="I51" i="15" s="1"/>
  <c r="H92" i="15"/>
  <c r="I92" i="15" s="1"/>
  <c r="H93" i="15"/>
  <c r="I93" i="15" s="1"/>
  <c r="H12" i="15"/>
  <c r="I12" i="15" s="1"/>
  <c r="H53" i="15"/>
  <c r="I53" i="15" s="1"/>
  <c r="H99" i="15"/>
  <c r="I99" i="15" s="1"/>
  <c r="H13" i="15"/>
  <c r="I13" i="15" s="1"/>
  <c r="H59" i="15"/>
  <c r="I59" i="15" s="1"/>
  <c r="H100" i="15"/>
  <c r="I100" i="15" s="1"/>
  <c r="H19" i="15"/>
  <c r="I19" i="15" s="1"/>
  <c r="H60" i="15"/>
  <c r="I60" i="15" s="1"/>
  <c r="H101" i="15"/>
  <c r="I101" i="15" s="1"/>
  <c r="H6" i="15"/>
  <c r="I6" i="15" s="1"/>
  <c r="H14" i="15"/>
  <c r="I14" i="15" s="1"/>
  <c r="H22" i="15"/>
  <c r="I22" i="15" s="1"/>
  <c r="H30" i="15"/>
  <c r="I30" i="15" s="1"/>
  <c r="H38" i="15"/>
  <c r="I38" i="15" s="1"/>
  <c r="H46" i="15"/>
  <c r="I46" i="15" s="1"/>
  <c r="H54" i="15"/>
  <c r="I54" i="15" s="1"/>
  <c r="H62" i="15"/>
  <c r="I62" i="15" s="1"/>
  <c r="H70" i="15"/>
  <c r="I70" i="15" s="1"/>
  <c r="H78" i="15"/>
  <c r="I78" i="15" s="1"/>
  <c r="H86" i="15"/>
  <c r="I86" i="15" s="1"/>
  <c r="H94" i="15"/>
  <c r="I94" i="15" s="1"/>
  <c r="H102" i="15"/>
  <c r="I102" i="15" s="1"/>
  <c r="H7" i="15"/>
  <c r="I7" i="15" s="1"/>
  <c r="H15" i="15"/>
  <c r="I15" i="15" s="1"/>
  <c r="H23" i="15"/>
  <c r="I23" i="15" s="1"/>
  <c r="H31" i="15"/>
  <c r="I31" i="15" s="1"/>
  <c r="H39" i="15"/>
  <c r="I39" i="15" s="1"/>
  <c r="H47" i="15"/>
  <c r="I47" i="15" s="1"/>
  <c r="H55" i="15"/>
  <c r="I55" i="15" s="1"/>
  <c r="H63" i="15"/>
  <c r="I63" i="15" s="1"/>
  <c r="H71" i="15"/>
  <c r="I71" i="15" s="1"/>
  <c r="H79" i="15"/>
  <c r="I79" i="15" s="1"/>
  <c r="H87" i="15"/>
  <c r="I87" i="15" s="1"/>
  <c r="H95" i="15"/>
  <c r="I95" i="15" s="1"/>
  <c r="H103" i="15"/>
  <c r="I103" i="15" s="1"/>
  <c r="H8" i="15"/>
  <c r="I8" i="15" s="1"/>
  <c r="H16" i="15"/>
  <c r="I16" i="15" s="1"/>
  <c r="H24" i="15"/>
  <c r="I24" i="15" s="1"/>
  <c r="H32" i="15"/>
  <c r="I32" i="15" s="1"/>
  <c r="H40" i="15"/>
  <c r="I40" i="15" s="1"/>
  <c r="H48" i="15"/>
  <c r="I48" i="15" s="1"/>
  <c r="H56" i="15"/>
  <c r="I56" i="15" s="1"/>
  <c r="H64" i="15"/>
  <c r="I64" i="15" s="1"/>
  <c r="H72" i="15"/>
  <c r="I72" i="15" s="1"/>
  <c r="H80" i="15"/>
  <c r="I80" i="15" s="1"/>
  <c r="H88" i="15"/>
  <c r="I88" i="15" s="1"/>
  <c r="H96" i="15"/>
  <c r="I96" i="15" s="1"/>
  <c r="H104" i="15"/>
  <c r="I104" i="15" s="1"/>
  <c r="H9" i="15"/>
  <c r="I9" i="15" s="1"/>
  <c r="H17" i="15"/>
  <c r="I17" i="15" s="1"/>
  <c r="H25" i="15"/>
  <c r="I25" i="15" s="1"/>
  <c r="H33" i="15"/>
  <c r="I33" i="15" s="1"/>
  <c r="H41" i="15"/>
  <c r="I41" i="15" s="1"/>
  <c r="H49" i="15"/>
  <c r="I49" i="15" s="1"/>
  <c r="H57" i="15"/>
  <c r="I57" i="15" s="1"/>
  <c r="H65" i="15"/>
  <c r="I65" i="15" s="1"/>
  <c r="H73" i="15"/>
  <c r="I73" i="15" s="1"/>
  <c r="H81" i="15"/>
  <c r="I81" i="15" s="1"/>
  <c r="H89" i="15"/>
  <c r="I89" i="15" s="1"/>
  <c r="H97" i="15"/>
  <c r="I97" i="15" s="1"/>
  <c r="H105" i="15"/>
  <c r="I105" i="15" s="1"/>
  <c r="H10" i="15"/>
  <c r="I10" i="15" s="1"/>
  <c r="H18" i="15"/>
  <c r="I18" i="15" s="1"/>
  <c r="H26" i="15"/>
  <c r="I26" i="15" s="1"/>
  <c r="H34" i="15"/>
  <c r="I34" i="15" s="1"/>
  <c r="H42" i="15"/>
  <c r="I42" i="15" s="1"/>
  <c r="H50" i="15"/>
  <c r="I50" i="15" s="1"/>
  <c r="H58" i="15"/>
  <c r="I58" i="15" s="1"/>
  <c r="H66" i="15"/>
  <c r="I66" i="15" s="1"/>
  <c r="H74" i="15"/>
  <c r="I74" i="15" s="1"/>
  <c r="H82" i="15"/>
  <c r="I82" i="15" s="1"/>
  <c r="H90" i="15"/>
  <c r="I90" i="15" s="1"/>
  <c r="H67" i="14"/>
  <c r="I67" i="14" s="1"/>
  <c r="H12" i="14"/>
  <c r="I12" i="14" s="1"/>
  <c r="H69" i="14"/>
  <c r="I69" i="14" s="1"/>
  <c r="H13" i="14"/>
  <c r="I13" i="14" s="1"/>
  <c r="H75" i="14"/>
  <c r="I75" i="14" s="1"/>
  <c r="H19" i="14"/>
  <c r="I19" i="14" s="1"/>
  <c r="H76" i="14"/>
  <c r="I76" i="14" s="1"/>
  <c r="H20" i="14"/>
  <c r="I20" i="14" s="1"/>
  <c r="H36" i="14"/>
  <c r="I36" i="14" s="1"/>
  <c r="H83" i="14"/>
  <c r="I83" i="14" s="1"/>
  <c r="H37" i="14"/>
  <c r="I37" i="14" s="1"/>
  <c r="H84" i="14"/>
  <c r="I84" i="14" s="1"/>
  <c r="H43" i="14"/>
  <c r="I43" i="14" s="1"/>
  <c r="H91" i="14"/>
  <c r="I91" i="14" s="1"/>
  <c r="H44" i="14"/>
  <c r="I44" i="14" s="1"/>
  <c r="H92" i="14"/>
  <c r="I92" i="14" s="1"/>
  <c r="H45" i="14"/>
  <c r="I45" i="14" s="1"/>
  <c r="H99" i="14"/>
  <c r="I99" i="14" s="1"/>
  <c r="H51" i="14"/>
  <c r="I51" i="14" s="1"/>
  <c r="H100" i="14"/>
  <c r="I100" i="14" s="1"/>
  <c r="H77" i="14"/>
  <c r="I77" i="14" s="1"/>
  <c r="H85" i="14"/>
  <c r="I85" i="14" s="1"/>
  <c r="H93" i="14"/>
  <c r="I93" i="14" s="1"/>
  <c r="H101" i="14"/>
  <c r="I101" i="14" s="1"/>
  <c r="H6" i="14"/>
  <c r="I6" i="14" s="1"/>
  <c r="H14" i="14"/>
  <c r="I14" i="14" s="1"/>
  <c r="H22" i="14"/>
  <c r="I22" i="14" s="1"/>
  <c r="H30" i="14"/>
  <c r="I30" i="14" s="1"/>
  <c r="H38" i="14"/>
  <c r="I38" i="14" s="1"/>
  <c r="H46" i="14"/>
  <c r="I46" i="14" s="1"/>
  <c r="H54" i="14"/>
  <c r="I54" i="14" s="1"/>
  <c r="H62" i="14"/>
  <c r="I62" i="14" s="1"/>
  <c r="H70" i="14"/>
  <c r="I70" i="14" s="1"/>
  <c r="H78" i="14"/>
  <c r="I78" i="14" s="1"/>
  <c r="H86" i="14"/>
  <c r="I86" i="14" s="1"/>
  <c r="H94" i="14"/>
  <c r="I94" i="14" s="1"/>
  <c r="H102" i="14"/>
  <c r="I102" i="14" s="1"/>
  <c r="H7" i="14"/>
  <c r="I7" i="14" s="1"/>
  <c r="H15" i="14"/>
  <c r="I15" i="14" s="1"/>
  <c r="H23" i="14"/>
  <c r="I23" i="14" s="1"/>
  <c r="H31" i="14"/>
  <c r="I31" i="14" s="1"/>
  <c r="H39" i="14"/>
  <c r="I39" i="14" s="1"/>
  <c r="H47" i="14"/>
  <c r="I47" i="14" s="1"/>
  <c r="H55" i="14"/>
  <c r="I55" i="14" s="1"/>
  <c r="H63" i="14"/>
  <c r="I63" i="14" s="1"/>
  <c r="H71" i="14"/>
  <c r="I71" i="14" s="1"/>
  <c r="H79" i="14"/>
  <c r="I79" i="14" s="1"/>
  <c r="H87" i="14"/>
  <c r="I87" i="14" s="1"/>
  <c r="H95" i="14"/>
  <c r="I95" i="14" s="1"/>
  <c r="H103" i="14"/>
  <c r="I103" i="14" s="1"/>
  <c r="H8" i="14"/>
  <c r="I8" i="14" s="1"/>
  <c r="H16" i="14"/>
  <c r="I16" i="14" s="1"/>
  <c r="H24" i="14"/>
  <c r="I24" i="14" s="1"/>
  <c r="H32" i="14"/>
  <c r="I32" i="14" s="1"/>
  <c r="H40" i="14"/>
  <c r="I40" i="14" s="1"/>
  <c r="H48" i="14"/>
  <c r="I48" i="14" s="1"/>
  <c r="H56" i="14"/>
  <c r="I56" i="14" s="1"/>
  <c r="H64" i="14"/>
  <c r="I64" i="14" s="1"/>
  <c r="H72" i="14"/>
  <c r="I72" i="14" s="1"/>
  <c r="H80" i="14"/>
  <c r="I80" i="14" s="1"/>
  <c r="H88" i="14"/>
  <c r="I88" i="14" s="1"/>
  <c r="H96" i="14"/>
  <c r="I96" i="14" s="1"/>
  <c r="H104" i="14"/>
  <c r="I104" i="14" s="1"/>
  <c r="H9" i="14"/>
  <c r="I9" i="14" s="1"/>
  <c r="H17" i="14"/>
  <c r="I17" i="14" s="1"/>
  <c r="H25" i="14"/>
  <c r="I25" i="14" s="1"/>
  <c r="H33" i="14"/>
  <c r="I33" i="14" s="1"/>
  <c r="H41" i="14"/>
  <c r="I41" i="14" s="1"/>
  <c r="H49" i="14"/>
  <c r="I49" i="14" s="1"/>
  <c r="H57" i="14"/>
  <c r="I57" i="14" s="1"/>
  <c r="H65" i="14"/>
  <c r="I65" i="14" s="1"/>
  <c r="H73" i="14"/>
  <c r="I73" i="14" s="1"/>
  <c r="H81" i="14"/>
  <c r="I81" i="14" s="1"/>
  <c r="H89" i="14"/>
  <c r="I89" i="14" s="1"/>
  <c r="H97" i="14"/>
  <c r="I97" i="14" s="1"/>
  <c r="H105" i="14"/>
  <c r="I105" i="14" s="1"/>
  <c r="H10" i="14"/>
  <c r="I10" i="14" s="1"/>
  <c r="H18" i="14"/>
  <c r="I18" i="14" s="1"/>
  <c r="H26" i="14"/>
  <c r="I26" i="14" s="1"/>
  <c r="H34" i="14"/>
  <c r="I34" i="14" s="1"/>
  <c r="H42" i="14"/>
  <c r="I42" i="14" s="1"/>
  <c r="H50" i="14"/>
  <c r="I50" i="14" s="1"/>
  <c r="H58" i="14"/>
  <c r="I58" i="14" s="1"/>
  <c r="H66" i="14"/>
  <c r="I66" i="14" s="1"/>
  <c r="H74" i="14"/>
  <c r="I74" i="14" s="1"/>
  <c r="H82" i="14"/>
  <c r="I82" i="14" s="1"/>
  <c r="H90" i="14"/>
  <c r="I90" i="14" s="1"/>
  <c r="H53" i="12"/>
  <c r="I53" i="12" s="1"/>
  <c r="H59" i="12"/>
  <c r="I59" i="12" s="1"/>
  <c r="H61" i="12"/>
  <c r="I61" i="12" s="1"/>
  <c r="H13" i="12"/>
  <c r="I13" i="12" s="1"/>
  <c r="H67" i="12"/>
  <c r="I67" i="12" s="1"/>
  <c r="H75" i="12"/>
  <c r="I75" i="12" s="1"/>
  <c r="H12" i="12"/>
  <c r="I12" i="12" s="1"/>
  <c r="H19" i="12"/>
  <c r="I19" i="12" s="1"/>
  <c r="H20" i="12"/>
  <c r="I20" i="12" s="1"/>
  <c r="H77" i="12"/>
  <c r="I77" i="12" s="1"/>
  <c r="H83" i="12"/>
  <c r="I83" i="12" s="1"/>
  <c r="H11" i="12"/>
  <c r="I11" i="12" s="1"/>
  <c r="H21" i="12"/>
  <c r="I21" i="12" s="1"/>
  <c r="H27" i="12"/>
  <c r="I27" i="12" s="1"/>
  <c r="H91" i="12"/>
  <c r="I91" i="12" s="1"/>
  <c r="H28" i="12"/>
  <c r="I28" i="12" s="1"/>
  <c r="H99" i="12"/>
  <c r="I99" i="12" s="1"/>
  <c r="H29" i="12"/>
  <c r="I29" i="12" s="1"/>
  <c r="H44" i="12"/>
  <c r="I44" i="12" s="1"/>
  <c r="H52" i="12"/>
  <c r="I52" i="12" s="1"/>
  <c r="H60" i="12"/>
  <c r="I60" i="12" s="1"/>
  <c r="H68" i="12"/>
  <c r="I68" i="12" s="1"/>
  <c r="H76" i="12"/>
  <c r="I76" i="12" s="1"/>
  <c r="H84" i="12"/>
  <c r="I84" i="12" s="1"/>
  <c r="H92" i="12"/>
  <c r="I92" i="12" s="1"/>
  <c r="H100" i="12"/>
  <c r="I100" i="12" s="1"/>
  <c r="H69" i="12"/>
  <c r="I69" i="12" s="1"/>
  <c r="H85" i="12"/>
  <c r="I85" i="12" s="1"/>
  <c r="H93" i="12"/>
  <c r="I93" i="12" s="1"/>
  <c r="H101" i="12"/>
  <c r="I101" i="12" s="1"/>
  <c r="H6" i="12"/>
  <c r="I6" i="12" s="1"/>
  <c r="H14" i="12"/>
  <c r="I14" i="12" s="1"/>
  <c r="H22" i="12"/>
  <c r="I22" i="12" s="1"/>
  <c r="H30" i="12"/>
  <c r="I30" i="12" s="1"/>
  <c r="H38" i="12"/>
  <c r="I38" i="12" s="1"/>
  <c r="H46" i="12"/>
  <c r="I46" i="12" s="1"/>
  <c r="H54" i="12"/>
  <c r="I54" i="12" s="1"/>
  <c r="H62" i="12"/>
  <c r="I62" i="12" s="1"/>
  <c r="H70" i="12"/>
  <c r="I70" i="12" s="1"/>
  <c r="H78" i="12"/>
  <c r="I78" i="12" s="1"/>
  <c r="H86" i="12"/>
  <c r="I86" i="12" s="1"/>
  <c r="H94" i="12"/>
  <c r="I94" i="12" s="1"/>
  <c r="H102" i="12"/>
  <c r="I102" i="12" s="1"/>
  <c r="H23" i="12"/>
  <c r="I23" i="12" s="1"/>
  <c r="H31" i="12"/>
  <c r="I31" i="12" s="1"/>
  <c r="H39" i="12"/>
  <c r="I39" i="12" s="1"/>
  <c r="H47" i="12"/>
  <c r="I47" i="12" s="1"/>
  <c r="H55" i="12"/>
  <c r="I55" i="12" s="1"/>
  <c r="H63" i="12"/>
  <c r="I63" i="12" s="1"/>
  <c r="H71" i="12"/>
  <c r="I71" i="12" s="1"/>
  <c r="H79" i="12"/>
  <c r="I79" i="12" s="1"/>
  <c r="H87" i="12"/>
  <c r="I87" i="12" s="1"/>
  <c r="H95" i="12"/>
  <c r="I95" i="12" s="1"/>
  <c r="H103" i="12"/>
  <c r="I103" i="12" s="1"/>
  <c r="H8" i="12"/>
  <c r="I8" i="12" s="1"/>
  <c r="H16" i="12"/>
  <c r="I16" i="12" s="1"/>
  <c r="H24" i="12"/>
  <c r="I24" i="12" s="1"/>
  <c r="H32" i="12"/>
  <c r="I32" i="12" s="1"/>
  <c r="H40" i="12"/>
  <c r="I40" i="12" s="1"/>
  <c r="H48" i="12"/>
  <c r="I48" i="12" s="1"/>
  <c r="H56" i="12"/>
  <c r="I56" i="12" s="1"/>
  <c r="H64" i="12"/>
  <c r="I64" i="12" s="1"/>
  <c r="H72" i="12"/>
  <c r="I72" i="12" s="1"/>
  <c r="H80" i="12"/>
  <c r="I80" i="12" s="1"/>
  <c r="H88" i="12"/>
  <c r="I88" i="12" s="1"/>
  <c r="H96" i="12"/>
  <c r="I96" i="12" s="1"/>
  <c r="H104" i="12"/>
  <c r="I104" i="12" s="1"/>
  <c r="H15" i="12"/>
  <c r="I15" i="12" s="1"/>
  <c r="H9" i="12"/>
  <c r="I9" i="12" s="1"/>
  <c r="H17" i="12"/>
  <c r="I17" i="12" s="1"/>
  <c r="H25" i="12"/>
  <c r="I25" i="12" s="1"/>
  <c r="H33" i="12"/>
  <c r="I33" i="12" s="1"/>
  <c r="H41" i="12"/>
  <c r="I41" i="12" s="1"/>
  <c r="H49" i="12"/>
  <c r="I49" i="12" s="1"/>
  <c r="H57" i="12"/>
  <c r="I57" i="12" s="1"/>
  <c r="H65" i="12"/>
  <c r="I65" i="12" s="1"/>
  <c r="H73" i="12"/>
  <c r="I73" i="12" s="1"/>
  <c r="H81" i="12"/>
  <c r="I81" i="12" s="1"/>
  <c r="H89" i="12"/>
  <c r="I89" i="12" s="1"/>
  <c r="H97" i="12"/>
  <c r="I97" i="12" s="1"/>
  <c r="H105" i="12"/>
  <c r="I105" i="12" s="1"/>
  <c r="H7" i="12"/>
  <c r="I7" i="12" s="1"/>
  <c r="H10" i="12"/>
  <c r="I10" i="12" s="1"/>
  <c r="H18" i="12"/>
  <c r="I18" i="12" s="1"/>
  <c r="H26" i="12"/>
  <c r="I26" i="12" s="1"/>
  <c r="H34" i="12"/>
  <c r="I34" i="12" s="1"/>
  <c r="H42" i="12"/>
  <c r="I42" i="12" s="1"/>
  <c r="H50" i="12"/>
  <c r="I50" i="12" s="1"/>
  <c r="H58" i="12"/>
  <c r="I58" i="12" s="1"/>
  <c r="H66" i="12"/>
  <c r="I66" i="12" s="1"/>
  <c r="H74" i="12"/>
  <c r="I74" i="12" s="1"/>
  <c r="H82" i="12"/>
  <c r="I82" i="12" s="1"/>
  <c r="H90" i="12"/>
  <c r="I90" i="12" s="1"/>
  <c r="H11" i="5"/>
  <c r="I11" i="5" s="1"/>
  <c r="H12" i="5"/>
  <c r="I12" i="5" s="1"/>
  <c r="H19" i="5"/>
  <c r="I19" i="5" s="1"/>
  <c r="H20" i="5"/>
  <c r="I20" i="5" s="1"/>
  <c r="H27" i="5"/>
  <c r="I27" i="5" s="1"/>
  <c r="H28" i="5"/>
  <c r="I28" i="5" s="1"/>
  <c r="H35" i="5"/>
  <c r="I35" i="5" s="1"/>
  <c r="H43" i="5"/>
  <c r="I43" i="5" s="1"/>
  <c r="H51" i="5"/>
  <c r="I51" i="5" s="1"/>
  <c r="H59" i="5"/>
  <c r="I59" i="5" s="1"/>
  <c r="H67" i="5"/>
  <c r="I67" i="5" s="1"/>
  <c r="H45" i="10"/>
  <c r="I45" i="10" s="1"/>
  <c r="H51" i="10"/>
  <c r="I51" i="10" s="1"/>
  <c r="H85" i="10"/>
  <c r="I85" i="10" s="1"/>
  <c r="H11" i="10"/>
  <c r="I11" i="10" s="1"/>
  <c r="H52" i="10"/>
  <c r="I52" i="10" s="1"/>
  <c r="H91" i="10"/>
  <c r="I91" i="10" s="1"/>
  <c r="H12" i="10"/>
  <c r="I12" i="10" s="1"/>
  <c r="H53" i="10"/>
  <c r="I53" i="10" s="1"/>
  <c r="H92" i="10"/>
  <c r="I92" i="10" s="1"/>
  <c r="H13" i="10"/>
  <c r="I13" i="10" s="1"/>
  <c r="H59" i="10"/>
  <c r="I59" i="10" s="1"/>
  <c r="H19" i="10"/>
  <c r="I19" i="10" s="1"/>
  <c r="H60" i="10"/>
  <c r="I60" i="10" s="1"/>
  <c r="H99" i="10"/>
  <c r="I99" i="10" s="1"/>
  <c r="H20" i="10"/>
  <c r="I20" i="10" s="1"/>
  <c r="H61" i="10"/>
  <c r="I61" i="10" s="1"/>
  <c r="H100" i="10"/>
  <c r="I100" i="10" s="1"/>
  <c r="H21" i="10"/>
  <c r="I21" i="10" s="1"/>
  <c r="H67" i="10"/>
  <c r="I67" i="10" s="1"/>
  <c r="H27" i="10"/>
  <c r="I27" i="10" s="1"/>
  <c r="H68" i="10"/>
  <c r="I68" i="10" s="1"/>
  <c r="H93" i="10"/>
  <c r="I93" i="10" s="1"/>
  <c r="H101" i="10"/>
  <c r="I101" i="10" s="1"/>
  <c r="H14" i="10"/>
  <c r="I14" i="10" s="1"/>
  <c r="H30" i="10"/>
  <c r="I30" i="10" s="1"/>
  <c r="H46" i="10"/>
  <c r="I46" i="10" s="1"/>
  <c r="H54" i="10"/>
  <c r="I54" i="10" s="1"/>
  <c r="H62" i="10"/>
  <c r="I62" i="10" s="1"/>
  <c r="H70" i="10"/>
  <c r="I70" i="10" s="1"/>
  <c r="H86" i="10"/>
  <c r="I86" i="10" s="1"/>
  <c r="H94" i="10"/>
  <c r="I94" i="10" s="1"/>
  <c r="H102" i="10"/>
  <c r="I102" i="10" s="1"/>
  <c r="H6" i="10"/>
  <c r="I6" i="10" s="1"/>
  <c r="H22" i="10"/>
  <c r="I22" i="10" s="1"/>
  <c r="H38" i="10"/>
  <c r="I38" i="10" s="1"/>
  <c r="H78" i="10"/>
  <c r="I78" i="10" s="1"/>
  <c r="H7" i="10"/>
  <c r="I7" i="10" s="1"/>
  <c r="H23" i="10"/>
  <c r="I23" i="10" s="1"/>
  <c r="H55" i="10"/>
  <c r="I55" i="10" s="1"/>
  <c r="H79" i="10"/>
  <c r="I79" i="10" s="1"/>
  <c r="H87" i="10"/>
  <c r="I87" i="10" s="1"/>
  <c r="H95" i="10"/>
  <c r="I95" i="10" s="1"/>
  <c r="H103" i="10"/>
  <c r="I103" i="10" s="1"/>
  <c r="H31" i="10"/>
  <c r="I31" i="10" s="1"/>
  <c r="H63" i="10"/>
  <c r="I63" i="10" s="1"/>
  <c r="H8" i="10"/>
  <c r="I8" i="10" s="1"/>
  <c r="H16" i="10"/>
  <c r="I16" i="10" s="1"/>
  <c r="H24" i="10"/>
  <c r="I24" i="10" s="1"/>
  <c r="H32" i="10"/>
  <c r="I32" i="10" s="1"/>
  <c r="H40" i="10"/>
  <c r="I40" i="10" s="1"/>
  <c r="H48" i="10"/>
  <c r="I48" i="10" s="1"/>
  <c r="H56" i="10"/>
  <c r="I56" i="10" s="1"/>
  <c r="H64" i="10"/>
  <c r="I64" i="10" s="1"/>
  <c r="H72" i="10"/>
  <c r="I72" i="10" s="1"/>
  <c r="H80" i="10"/>
  <c r="I80" i="10" s="1"/>
  <c r="H88" i="10"/>
  <c r="I88" i="10" s="1"/>
  <c r="H96" i="10"/>
  <c r="I96" i="10" s="1"/>
  <c r="H104" i="10"/>
  <c r="I104" i="10" s="1"/>
  <c r="H15" i="10"/>
  <c r="I15" i="10" s="1"/>
  <c r="H71" i="10"/>
  <c r="I71" i="10" s="1"/>
  <c r="H9" i="10"/>
  <c r="I9" i="10" s="1"/>
  <c r="H17" i="10"/>
  <c r="I17" i="10" s="1"/>
  <c r="H25" i="10"/>
  <c r="I25" i="10" s="1"/>
  <c r="H33" i="10"/>
  <c r="I33" i="10" s="1"/>
  <c r="H41" i="10"/>
  <c r="I41" i="10" s="1"/>
  <c r="H49" i="10"/>
  <c r="I49" i="10" s="1"/>
  <c r="H57" i="10"/>
  <c r="I57" i="10" s="1"/>
  <c r="H65" i="10"/>
  <c r="I65" i="10" s="1"/>
  <c r="H73" i="10"/>
  <c r="I73" i="10" s="1"/>
  <c r="H81" i="10"/>
  <c r="I81" i="10" s="1"/>
  <c r="H89" i="10"/>
  <c r="I89" i="10" s="1"/>
  <c r="H97" i="10"/>
  <c r="I97" i="10" s="1"/>
  <c r="H105" i="10"/>
  <c r="I105" i="10" s="1"/>
  <c r="H39" i="10"/>
  <c r="I39" i="10" s="1"/>
  <c r="H47" i="10"/>
  <c r="I47" i="10" s="1"/>
  <c r="H10" i="10"/>
  <c r="I10" i="10" s="1"/>
  <c r="H18" i="10"/>
  <c r="I18" i="10" s="1"/>
  <c r="H26" i="10"/>
  <c r="I26" i="10" s="1"/>
  <c r="H34" i="10"/>
  <c r="I34" i="10" s="1"/>
  <c r="H42" i="10"/>
  <c r="I42" i="10" s="1"/>
  <c r="H50" i="10"/>
  <c r="I50" i="10" s="1"/>
  <c r="H58" i="10"/>
  <c r="I58" i="10" s="1"/>
  <c r="H66" i="10"/>
  <c r="I66" i="10" s="1"/>
  <c r="H74" i="10"/>
  <c r="I74" i="10" s="1"/>
  <c r="H82" i="10"/>
  <c r="I82" i="10" s="1"/>
  <c r="H90" i="10"/>
  <c r="I90" i="10" s="1"/>
  <c r="H36" i="7"/>
  <c r="I36" i="7" s="1"/>
  <c r="H43" i="7"/>
  <c r="I43" i="7" s="1"/>
  <c r="H45" i="7"/>
  <c r="I45" i="7" s="1"/>
  <c r="H59" i="7"/>
  <c r="I59" i="7" s="1"/>
  <c r="H56" i="9"/>
  <c r="I56" i="9" s="1"/>
  <c r="H60" i="9"/>
  <c r="I60" i="9" s="1"/>
  <c r="H64" i="9"/>
  <c r="I64" i="9" s="1"/>
  <c r="H11" i="9"/>
  <c r="I11" i="9" s="1"/>
  <c r="H68" i="9"/>
  <c r="I68" i="9" s="1"/>
  <c r="H12" i="9"/>
  <c r="I12" i="9" s="1"/>
  <c r="H72" i="9"/>
  <c r="I72" i="9" s="1"/>
  <c r="H16" i="9"/>
  <c r="I16" i="9" s="1"/>
  <c r="H76" i="9"/>
  <c r="I76" i="9" s="1"/>
  <c r="H19" i="9"/>
  <c r="I19" i="9" s="1"/>
  <c r="H80" i="9"/>
  <c r="I80" i="9" s="1"/>
  <c r="H92" i="9"/>
  <c r="I92" i="9" s="1"/>
  <c r="H20" i="9"/>
  <c r="I20" i="9" s="1"/>
  <c r="H84" i="9"/>
  <c r="I84" i="9" s="1"/>
  <c r="H32" i="9"/>
  <c r="I32" i="9" s="1"/>
  <c r="H88" i="9"/>
  <c r="I88" i="9" s="1"/>
  <c r="H96" i="9"/>
  <c r="I96" i="9" s="1"/>
  <c r="H36" i="9"/>
  <c r="I36" i="9" s="1"/>
  <c r="H100" i="9"/>
  <c r="I100" i="9" s="1"/>
  <c r="H8" i="9"/>
  <c r="I8" i="9" s="1"/>
  <c r="H40" i="9"/>
  <c r="I40" i="9" s="1"/>
  <c r="H43" i="9"/>
  <c r="I43" i="9" s="1"/>
  <c r="H51" i="9"/>
  <c r="I51" i="9" s="1"/>
  <c r="H59" i="9"/>
  <c r="I59" i="9" s="1"/>
  <c r="H67" i="9"/>
  <c r="I67" i="9" s="1"/>
  <c r="H75" i="9"/>
  <c r="I75" i="9" s="1"/>
  <c r="H83" i="9"/>
  <c r="I83" i="9" s="1"/>
  <c r="H91" i="9"/>
  <c r="I91" i="9" s="1"/>
  <c r="H99" i="9"/>
  <c r="I99" i="9" s="1"/>
  <c r="H13" i="9"/>
  <c r="I13" i="9" s="1"/>
  <c r="H21" i="9"/>
  <c r="I21" i="9" s="1"/>
  <c r="H29" i="9"/>
  <c r="I29" i="9" s="1"/>
  <c r="H37" i="9"/>
  <c r="I37" i="9" s="1"/>
  <c r="H45" i="9"/>
  <c r="I45" i="9" s="1"/>
  <c r="H53" i="9"/>
  <c r="I53" i="9" s="1"/>
  <c r="H61" i="9"/>
  <c r="I61" i="9" s="1"/>
  <c r="H69" i="9"/>
  <c r="I69" i="9" s="1"/>
  <c r="H77" i="9"/>
  <c r="I77" i="9" s="1"/>
  <c r="H85" i="9"/>
  <c r="I85" i="9" s="1"/>
  <c r="H93" i="9"/>
  <c r="I93" i="9" s="1"/>
  <c r="H101" i="9"/>
  <c r="I101" i="9" s="1"/>
  <c r="H6" i="9"/>
  <c r="I6" i="9" s="1"/>
  <c r="H14" i="9"/>
  <c r="I14" i="9" s="1"/>
  <c r="H22" i="9"/>
  <c r="I22" i="9" s="1"/>
  <c r="H30" i="9"/>
  <c r="I30" i="9" s="1"/>
  <c r="H38" i="9"/>
  <c r="I38" i="9" s="1"/>
  <c r="H46" i="9"/>
  <c r="I46" i="9" s="1"/>
  <c r="H54" i="9"/>
  <c r="I54" i="9" s="1"/>
  <c r="H62" i="9"/>
  <c r="I62" i="9" s="1"/>
  <c r="H70" i="9"/>
  <c r="I70" i="9" s="1"/>
  <c r="H78" i="9"/>
  <c r="I78" i="9" s="1"/>
  <c r="H86" i="9"/>
  <c r="I86" i="9" s="1"/>
  <c r="H94" i="9"/>
  <c r="I94" i="9" s="1"/>
  <c r="H102" i="9"/>
  <c r="I102" i="9" s="1"/>
  <c r="H7" i="9"/>
  <c r="I7" i="9" s="1"/>
  <c r="H15" i="9"/>
  <c r="I15" i="9" s="1"/>
  <c r="H23" i="9"/>
  <c r="I23" i="9" s="1"/>
  <c r="H31" i="9"/>
  <c r="I31" i="9" s="1"/>
  <c r="H39" i="9"/>
  <c r="I39" i="9" s="1"/>
  <c r="H47" i="9"/>
  <c r="I47" i="9" s="1"/>
  <c r="H55" i="9"/>
  <c r="I55" i="9" s="1"/>
  <c r="H63" i="9"/>
  <c r="I63" i="9" s="1"/>
  <c r="H71" i="9"/>
  <c r="I71" i="9" s="1"/>
  <c r="H79" i="9"/>
  <c r="I79" i="9" s="1"/>
  <c r="H87" i="9"/>
  <c r="I87" i="9" s="1"/>
  <c r="H95" i="9"/>
  <c r="I95" i="9" s="1"/>
  <c r="H103" i="9"/>
  <c r="I103" i="9" s="1"/>
  <c r="H104" i="9"/>
  <c r="I104" i="9" s="1"/>
  <c r="H9" i="9"/>
  <c r="I9" i="9" s="1"/>
  <c r="H17" i="9"/>
  <c r="I17" i="9" s="1"/>
  <c r="H25" i="9"/>
  <c r="I25" i="9" s="1"/>
  <c r="H33" i="9"/>
  <c r="I33" i="9" s="1"/>
  <c r="H41" i="9"/>
  <c r="I41" i="9" s="1"/>
  <c r="H49" i="9"/>
  <c r="I49" i="9" s="1"/>
  <c r="H57" i="9"/>
  <c r="I57" i="9" s="1"/>
  <c r="H65" i="9"/>
  <c r="I65" i="9" s="1"/>
  <c r="H73" i="9"/>
  <c r="I73" i="9" s="1"/>
  <c r="H81" i="9"/>
  <c r="I81" i="9" s="1"/>
  <c r="H89" i="9"/>
  <c r="I89" i="9" s="1"/>
  <c r="H97" i="9"/>
  <c r="I97" i="9" s="1"/>
  <c r="H105" i="9"/>
  <c r="I105" i="9" s="1"/>
  <c r="H10" i="9"/>
  <c r="I10" i="9" s="1"/>
  <c r="H18" i="9"/>
  <c r="I18" i="9" s="1"/>
  <c r="H26" i="9"/>
  <c r="I26" i="9" s="1"/>
  <c r="H34" i="9"/>
  <c r="I34" i="9" s="1"/>
  <c r="H42" i="9"/>
  <c r="I42" i="9" s="1"/>
  <c r="H50" i="9"/>
  <c r="I50" i="9" s="1"/>
  <c r="H58" i="9"/>
  <c r="I58" i="9" s="1"/>
  <c r="H66" i="9"/>
  <c r="I66" i="9" s="1"/>
  <c r="H74" i="9"/>
  <c r="I74" i="9" s="1"/>
  <c r="H82" i="9"/>
  <c r="I82" i="9" s="1"/>
  <c r="H90" i="9"/>
  <c r="I90" i="9" s="1"/>
  <c r="H6" i="8"/>
  <c r="I6" i="8" s="1"/>
  <c r="H25" i="8"/>
  <c r="I25" i="8" s="1"/>
  <c r="H47" i="8"/>
  <c r="I47" i="8" s="1"/>
  <c r="H70" i="8"/>
  <c r="I70" i="8" s="1"/>
  <c r="H89" i="8"/>
  <c r="I89" i="8" s="1"/>
  <c r="H24" i="8"/>
  <c r="I24" i="8" s="1"/>
  <c r="H69" i="8"/>
  <c r="I69" i="8" s="1"/>
  <c r="H29" i="8"/>
  <c r="I29" i="8" s="1"/>
  <c r="H48" i="8"/>
  <c r="I48" i="8" s="1"/>
  <c r="H93" i="8"/>
  <c r="I93" i="8" s="1"/>
  <c r="H88" i="8"/>
  <c r="I88" i="8" s="1"/>
  <c r="H7" i="8"/>
  <c r="I7" i="8" s="1"/>
  <c r="H30" i="8"/>
  <c r="I30" i="8" s="1"/>
  <c r="H49" i="8"/>
  <c r="I49" i="8" s="1"/>
  <c r="H71" i="8"/>
  <c r="I71" i="8" s="1"/>
  <c r="H94" i="8"/>
  <c r="I94" i="8" s="1"/>
  <c r="H95" i="8"/>
  <c r="I95" i="8" s="1"/>
  <c r="H9" i="8"/>
  <c r="I9" i="8" s="1"/>
  <c r="H31" i="8"/>
  <c r="I31" i="8" s="1"/>
  <c r="H54" i="8"/>
  <c r="I54" i="8" s="1"/>
  <c r="H73" i="8"/>
  <c r="I73" i="8" s="1"/>
  <c r="H13" i="8"/>
  <c r="I13" i="8" s="1"/>
  <c r="H32" i="8"/>
  <c r="I32" i="8" s="1"/>
  <c r="H77" i="8"/>
  <c r="I77" i="8" s="1"/>
  <c r="H96" i="8"/>
  <c r="I96" i="8" s="1"/>
  <c r="H14" i="8"/>
  <c r="I14" i="8" s="1"/>
  <c r="H33" i="8"/>
  <c r="I33" i="8" s="1"/>
  <c r="H55" i="8"/>
  <c r="I55" i="8" s="1"/>
  <c r="H78" i="8"/>
  <c r="I78" i="8" s="1"/>
  <c r="H97" i="8"/>
  <c r="I97" i="8" s="1"/>
  <c r="H37" i="8"/>
  <c r="I37" i="8" s="1"/>
  <c r="H56" i="8"/>
  <c r="I56" i="8" s="1"/>
  <c r="H101" i="8"/>
  <c r="I101" i="8" s="1"/>
  <c r="H103" i="8"/>
  <c r="I103" i="8" s="1"/>
  <c r="H16" i="8"/>
  <c r="I16" i="8" s="1"/>
  <c r="H61" i="8"/>
  <c r="I61" i="8" s="1"/>
  <c r="H80" i="8"/>
  <c r="I80" i="8" s="1"/>
  <c r="H104" i="8"/>
  <c r="I104" i="8" s="1"/>
  <c r="H17" i="8"/>
  <c r="I17" i="8" s="1"/>
  <c r="H39" i="8"/>
  <c r="I39" i="8" s="1"/>
  <c r="H62" i="8"/>
  <c r="I62" i="8" s="1"/>
  <c r="H81" i="8"/>
  <c r="I81" i="8" s="1"/>
  <c r="H105" i="8"/>
  <c r="I105" i="8" s="1"/>
  <c r="H11" i="8"/>
  <c r="I11" i="8" s="1"/>
  <c r="H19" i="8"/>
  <c r="I19" i="8" s="1"/>
  <c r="H27" i="8"/>
  <c r="I27" i="8" s="1"/>
  <c r="H35" i="8"/>
  <c r="I35" i="8" s="1"/>
  <c r="H43" i="8"/>
  <c r="I43" i="8" s="1"/>
  <c r="H51" i="8"/>
  <c r="I51" i="8" s="1"/>
  <c r="H59" i="8"/>
  <c r="I59" i="8" s="1"/>
  <c r="H67" i="8"/>
  <c r="I67" i="8" s="1"/>
  <c r="H75" i="8"/>
  <c r="I75" i="8" s="1"/>
  <c r="H83" i="8"/>
  <c r="I83" i="8" s="1"/>
  <c r="H91" i="8"/>
  <c r="I91" i="8" s="1"/>
  <c r="H99" i="8"/>
  <c r="I99" i="8" s="1"/>
  <c r="H10" i="8"/>
  <c r="I10" i="8" s="1"/>
  <c r="H34" i="8"/>
  <c r="I34" i="8" s="1"/>
  <c r="H58" i="8"/>
  <c r="I58" i="8" s="1"/>
  <c r="H90" i="8"/>
  <c r="I90" i="8" s="1"/>
  <c r="H20" i="8"/>
  <c r="I20" i="8" s="1"/>
  <c r="H36" i="8"/>
  <c r="I36" i="8" s="1"/>
  <c r="H44" i="8"/>
  <c r="I44" i="8" s="1"/>
  <c r="H52" i="8"/>
  <c r="I52" i="8" s="1"/>
  <c r="H60" i="8"/>
  <c r="I60" i="8" s="1"/>
  <c r="H68" i="8"/>
  <c r="I68" i="8" s="1"/>
  <c r="H76" i="8"/>
  <c r="I76" i="8" s="1"/>
  <c r="H84" i="8"/>
  <c r="I84" i="8" s="1"/>
  <c r="H92" i="8"/>
  <c r="I92" i="8" s="1"/>
  <c r="H100" i="8"/>
  <c r="I100" i="8" s="1"/>
  <c r="H18" i="8"/>
  <c r="I18" i="8" s="1"/>
  <c r="H26" i="8"/>
  <c r="I26" i="8" s="1"/>
  <c r="H42" i="8"/>
  <c r="I42" i="8" s="1"/>
  <c r="H50" i="8"/>
  <c r="I50" i="8" s="1"/>
  <c r="H66" i="8"/>
  <c r="I66" i="8" s="1"/>
  <c r="H74" i="8"/>
  <c r="I74" i="8" s="1"/>
  <c r="H82" i="8"/>
  <c r="I82" i="8" s="1"/>
  <c r="H98" i="8"/>
  <c r="I98" i="8" s="1"/>
  <c r="H12" i="8"/>
  <c r="I12" i="8" s="1"/>
  <c r="H28" i="8"/>
  <c r="I28" i="8" s="1"/>
  <c r="H60" i="7"/>
  <c r="I60" i="7" s="1"/>
  <c r="H12" i="7"/>
  <c r="I12" i="7" s="1"/>
  <c r="H13" i="7"/>
  <c r="I13" i="7" s="1"/>
  <c r="H68" i="7"/>
  <c r="I68" i="7" s="1"/>
  <c r="H19" i="7"/>
  <c r="I19" i="7" s="1"/>
  <c r="H69" i="7"/>
  <c r="I69" i="7" s="1"/>
  <c r="H20" i="7"/>
  <c r="I20" i="7" s="1"/>
  <c r="H75" i="7"/>
  <c r="I75" i="7" s="1"/>
  <c r="H21" i="7"/>
  <c r="I21" i="7" s="1"/>
  <c r="H76" i="7"/>
  <c r="I76" i="7" s="1"/>
  <c r="H61" i="7"/>
  <c r="I61" i="7" s="1"/>
  <c r="H67" i="7"/>
  <c r="I67" i="7" s="1"/>
  <c r="H27" i="7"/>
  <c r="I27" i="7" s="1"/>
  <c r="H77" i="7"/>
  <c r="I77" i="7" s="1"/>
  <c r="H28" i="7"/>
  <c r="I28" i="7" s="1"/>
  <c r="H83" i="7"/>
  <c r="I83" i="7" s="1"/>
  <c r="H29" i="7"/>
  <c r="I29" i="7" s="1"/>
  <c r="H84" i="7"/>
  <c r="I84" i="7" s="1"/>
  <c r="H35" i="7"/>
  <c r="I35" i="7" s="1"/>
  <c r="H91" i="7"/>
  <c r="I91" i="7" s="1"/>
  <c r="H44" i="7"/>
  <c r="I44" i="7" s="1"/>
  <c r="H85" i="7"/>
  <c r="I85" i="7" s="1"/>
  <c r="H51" i="7"/>
  <c r="I51" i="7" s="1"/>
  <c r="H99" i="7"/>
  <c r="I99" i="7" s="1"/>
  <c r="H11" i="7"/>
  <c r="I11" i="7" s="1"/>
  <c r="H52" i="7"/>
  <c r="I52" i="7" s="1"/>
  <c r="H101" i="7"/>
  <c r="I101" i="7" s="1"/>
  <c r="H53" i="7"/>
  <c r="I53" i="7" s="1"/>
  <c r="H92" i="7"/>
  <c r="I92" i="7" s="1"/>
  <c r="H100" i="7"/>
  <c r="I100" i="7" s="1"/>
  <c r="H93" i="7"/>
  <c r="I93" i="7" s="1"/>
  <c r="H14" i="7"/>
  <c r="I14" i="7" s="1"/>
  <c r="H22" i="7"/>
  <c r="I22" i="7" s="1"/>
  <c r="H30" i="7"/>
  <c r="I30" i="7" s="1"/>
  <c r="H38" i="7"/>
  <c r="I38" i="7" s="1"/>
  <c r="H46" i="7"/>
  <c r="I46" i="7" s="1"/>
  <c r="H54" i="7"/>
  <c r="I54" i="7" s="1"/>
  <c r="H62" i="7"/>
  <c r="I62" i="7" s="1"/>
  <c r="H70" i="7"/>
  <c r="I70" i="7" s="1"/>
  <c r="H78" i="7"/>
  <c r="I78" i="7" s="1"/>
  <c r="H86" i="7"/>
  <c r="I86" i="7" s="1"/>
  <c r="H94" i="7"/>
  <c r="I94" i="7" s="1"/>
  <c r="H102" i="7"/>
  <c r="I102" i="7" s="1"/>
  <c r="H6" i="7"/>
  <c r="I6" i="7" s="1"/>
  <c r="H7" i="7"/>
  <c r="I7" i="7" s="1"/>
  <c r="H15" i="7"/>
  <c r="I15" i="7" s="1"/>
  <c r="H31" i="7"/>
  <c r="I31" i="7" s="1"/>
  <c r="H39" i="7"/>
  <c r="I39" i="7" s="1"/>
  <c r="H47" i="7"/>
  <c r="I47" i="7" s="1"/>
  <c r="H55" i="7"/>
  <c r="I55" i="7" s="1"/>
  <c r="H63" i="7"/>
  <c r="I63" i="7" s="1"/>
  <c r="H71" i="7"/>
  <c r="I71" i="7" s="1"/>
  <c r="H79" i="7"/>
  <c r="I79" i="7" s="1"/>
  <c r="H87" i="7"/>
  <c r="I87" i="7" s="1"/>
  <c r="H95" i="7"/>
  <c r="I95" i="7" s="1"/>
  <c r="H103" i="7"/>
  <c r="I103" i="7" s="1"/>
  <c r="H23" i="7"/>
  <c r="I23" i="7" s="1"/>
  <c r="H8" i="7"/>
  <c r="I8" i="7" s="1"/>
  <c r="H16" i="7"/>
  <c r="I16" i="7" s="1"/>
  <c r="H24" i="7"/>
  <c r="I24" i="7" s="1"/>
  <c r="H32" i="7"/>
  <c r="I32" i="7" s="1"/>
  <c r="H40" i="7"/>
  <c r="I40" i="7" s="1"/>
  <c r="H48" i="7"/>
  <c r="I48" i="7" s="1"/>
  <c r="H56" i="7"/>
  <c r="I56" i="7" s="1"/>
  <c r="H64" i="7"/>
  <c r="I64" i="7" s="1"/>
  <c r="H72" i="7"/>
  <c r="I72" i="7" s="1"/>
  <c r="H80" i="7"/>
  <c r="I80" i="7" s="1"/>
  <c r="H88" i="7"/>
  <c r="I88" i="7" s="1"/>
  <c r="H96" i="7"/>
  <c r="I96" i="7" s="1"/>
  <c r="H104" i="7"/>
  <c r="I104" i="7" s="1"/>
  <c r="H9" i="7"/>
  <c r="I9" i="7" s="1"/>
  <c r="H17" i="7"/>
  <c r="I17" i="7" s="1"/>
  <c r="H25" i="7"/>
  <c r="I25" i="7" s="1"/>
  <c r="H33" i="7"/>
  <c r="I33" i="7" s="1"/>
  <c r="H41" i="7"/>
  <c r="I41" i="7" s="1"/>
  <c r="H49" i="7"/>
  <c r="I49" i="7" s="1"/>
  <c r="H57" i="7"/>
  <c r="I57" i="7" s="1"/>
  <c r="H65" i="7"/>
  <c r="I65" i="7" s="1"/>
  <c r="H73" i="7"/>
  <c r="I73" i="7" s="1"/>
  <c r="H81" i="7"/>
  <c r="I81" i="7" s="1"/>
  <c r="H89" i="7"/>
  <c r="I89" i="7" s="1"/>
  <c r="H97" i="7"/>
  <c r="I97" i="7" s="1"/>
  <c r="H105" i="7"/>
  <c r="I105" i="7" s="1"/>
  <c r="H10" i="7"/>
  <c r="I10" i="7" s="1"/>
  <c r="H18" i="7"/>
  <c r="I18" i="7" s="1"/>
  <c r="H26" i="7"/>
  <c r="I26" i="7" s="1"/>
  <c r="H34" i="7"/>
  <c r="I34" i="7" s="1"/>
  <c r="H42" i="7"/>
  <c r="I42" i="7" s="1"/>
  <c r="H50" i="7"/>
  <c r="I50" i="7" s="1"/>
  <c r="H58" i="7"/>
  <c r="I58" i="7" s="1"/>
  <c r="H66" i="7"/>
  <c r="I66" i="7" s="1"/>
  <c r="H74" i="7"/>
  <c r="I74" i="7" s="1"/>
  <c r="H82" i="7"/>
  <c r="I82" i="7" s="1"/>
  <c r="H90" i="7"/>
  <c r="I90" i="7" s="1"/>
  <c r="H92" i="6"/>
  <c r="I92" i="6" s="1"/>
  <c r="H100" i="6"/>
  <c r="I100" i="6" s="1"/>
  <c r="H13" i="6"/>
  <c r="I13" i="6" s="1"/>
  <c r="H21" i="6"/>
  <c r="I21" i="6" s="1"/>
  <c r="H29" i="6"/>
  <c r="I29" i="6" s="1"/>
  <c r="H37" i="6"/>
  <c r="I37" i="6" s="1"/>
  <c r="H45" i="6"/>
  <c r="I45" i="6" s="1"/>
  <c r="H53" i="6"/>
  <c r="I53" i="6" s="1"/>
  <c r="H61" i="6"/>
  <c r="I61" i="6" s="1"/>
  <c r="J105" i="6" s="1"/>
  <c r="H69" i="6"/>
  <c r="I69" i="6" s="1"/>
  <c r="H77" i="6"/>
  <c r="I77" i="6" s="1"/>
  <c r="H85" i="6"/>
  <c r="I85" i="6" s="1"/>
  <c r="H93" i="6"/>
  <c r="I93" i="6" s="1"/>
  <c r="H101" i="6"/>
  <c r="I101" i="6" s="1"/>
  <c r="H46" i="6"/>
  <c r="I46" i="6" s="1"/>
  <c r="H62" i="6"/>
  <c r="I62" i="6" s="1"/>
  <c r="H86" i="6"/>
  <c r="I86" i="6" s="1"/>
  <c r="H102" i="6"/>
  <c r="I102" i="6" s="1"/>
  <c r="H54" i="6"/>
  <c r="I54" i="6" s="1"/>
  <c r="H6" i="6"/>
  <c r="I6" i="6" s="1"/>
  <c r="H94" i="6"/>
  <c r="I94" i="6" s="1"/>
  <c r="H7" i="6"/>
  <c r="I7" i="6" s="1"/>
  <c r="H15" i="6"/>
  <c r="I15" i="6" s="1"/>
  <c r="H23" i="6"/>
  <c r="I23" i="6" s="1"/>
  <c r="H31" i="6"/>
  <c r="I31" i="6" s="1"/>
  <c r="H39" i="6"/>
  <c r="I39" i="6" s="1"/>
  <c r="H47" i="6"/>
  <c r="I47" i="6" s="1"/>
  <c r="H55" i="6"/>
  <c r="I55" i="6" s="1"/>
  <c r="H63" i="6"/>
  <c r="I63" i="6" s="1"/>
  <c r="H71" i="6"/>
  <c r="I71" i="6" s="1"/>
  <c r="H79" i="6"/>
  <c r="I79" i="6" s="1"/>
  <c r="H87" i="6"/>
  <c r="I87" i="6" s="1"/>
  <c r="H95" i="6"/>
  <c r="I95" i="6" s="1"/>
  <c r="H103" i="6"/>
  <c r="I103" i="6" s="1"/>
  <c r="H78" i="6"/>
  <c r="I78" i="6" s="1"/>
  <c r="H70" i="6"/>
  <c r="I70" i="6" s="1"/>
  <c r="H8" i="6"/>
  <c r="I8" i="6" s="1"/>
  <c r="H16" i="6"/>
  <c r="I16" i="6" s="1"/>
  <c r="H24" i="6"/>
  <c r="I24" i="6" s="1"/>
  <c r="H32" i="6"/>
  <c r="I32" i="6" s="1"/>
  <c r="H40" i="6"/>
  <c r="I40" i="6" s="1"/>
  <c r="H48" i="6"/>
  <c r="I48" i="6" s="1"/>
  <c r="H56" i="6"/>
  <c r="I56" i="6" s="1"/>
  <c r="H64" i="6"/>
  <c r="I64" i="6" s="1"/>
  <c r="H72" i="6"/>
  <c r="I72" i="6" s="1"/>
  <c r="H80" i="6"/>
  <c r="I80" i="6" s="1"/>
  <c r="H88" i="6"/>
  <c r="I88" i="6" s="1"/>
  <c r="H96" i="6"/>
  <c r="I96" i="6" s="1"/>
  <c r="H104" i="6"/>
  <c r="I104" i="6" s="1"/>
  <c r="H38" i="6"/>
  <c r="I38" i="6" s="1"/>
  <c r="H30" i="6"/>
  <c r="I30" i="6" s="1"/>
  <c r="H9" i="6"/>
  <c r="I9" i="6" s="1"/>
  <c r="H25" i="6"/>
  <c r="I25" i="6" s="1"/>
  <c r="H41" i="6"/>
  <c r="I41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H105" i="6"/>
  <c r="I105" i="6" s="1"/>
  <c r="H22" i="6"/>
  <c r="I22" i="6" s="1"/>
  <c r="H33" i="6"/>
  <c r="I33" i="6" s="1"/>
  <c r="H14" i="6"/>
  <c r="I14" i="6" s="1"/>
  <c r="H17" i="6"/>
  <c r="I17" i="6" s="1"/>
  <c r="H49" i="6"/>
  <c r="I49" i="6" s="1"/>
  <c r="H10" i="6"/>
  <c r="I10" i="6" s="1"/>
  <c r="H18" i="6"/>
  <c r="I18" i="6" s="1"/>
  <c r="H26" i="6"/>
  <c r="I26" i="6" s="1"/>
  <c r="H34" i="6"/>
  <c r="I34" i="6" s="1"/>
  <c r="H42" i="6"/>
  <c r="I42" i="6" s="1"/>
  <c r="H50" i="6"/>
  <c r="I50" i="6" s="1"/>
  <c r="H58" i="6"/>
  <c r="I58" i="6" s="1"/>
  <c r="H66" i="6"/>
  <c r="I66" i="6" s="1"/>
  <c r="H74" i="6"/>
  <c r="I74" i="6" s="1"/>
  <c r="H82" i="6"/>
  <c r="I82" i="6" s="1"/>
  <c r="H90" i="6"/>
  <c r="I90" i="6" s="1"/>
  <c r="H99" i="5"/>
  <c r="I99" i="5" s="1"/>
  <c r="H36" i="5"/>
  <c r="I36" i="5" s="1"/>
  <c r="H44" i="5"/>
  <c r="I44" i="5" s="1"/>
  <c r="H52" i="5"/>
  <c r="I52" i="5" s="1"/>
  <c r="H60" i="5"/>
  <c r="I60" i="5" s="1"/>
  <c r="H68" i="5"/>
  <c r="I68" i="5" s="1"/>
  <c r="H76" i="5"/>
  <c r="I76" i="5" s="1"/>
  <c r="H84" i="5"/>
  <c r="I84" i="5" s="1"/>
  <c r="H92" i="5"/>
  <c r="I92" i="5" s="1"/>
  <c r="H100" i="5"/>
  <c r="I100" i="5" s="1"/>
  <c r="H13" i="5"/>
  <c r="I13" i="5" s="1"/>
  <c r="H21" i="5"/>
  <c r="I21" i="5" s="1"/>
  <c r="H29" i="5"/>
  <c r="I29" i="5" s="1"/>
  <c r="H37" i="5"/>
  <c r="I37" i="5" s="1"/>
  <c r="H45" i="5"/>
  <c r="I45" i="5" s="1"/>
  <c r="H53" i="5"/>
  <c r="I53" i="5" s="1"/>
  <c r="H61" i="5"/>
  <c r="I61" i="5" s="1"/>
  <c r="H69" i="5"/>
  <c r="I69" i="5" s="1"/>
  <c r="H77" i="5"/>
  <c r="I77" i="5" s="1"/>
  <c r="H85" i="5"/>
  <c r="I85" i="5" s="1"/>
  <c r="H93" i="5"/>
  <c r="I93" i="5" s="1"/>
  <c r="H101" i="5"/>
  <c r="I101" i="5" s="1"/>
  <c r="H6" i="5"/>
  <c r="I6" i="5" s="1"/>
  <c r="H14" i="5"/>
  <c r="I14" i="5" s="1"/>
  <c r="H22" i="5"/>
  <c r="I22" i="5" s="1"/>
  <c r="H30" i="5"/>
  <c r="I30" i="5" s="1"/>
  <c r="H38" i="5"/>
  <c r="I38" i="5" s="1"/>
  <c r="H46" i="5"/>
  <c r="I46" i="5" s="1"/>
  <c r="H54" i="5"/>
  <c r="I54" i="5" s="1"/>
  <c r="H62" i="5"/>
  <c r="I62" i="5" s="1"/>
  <c r="H70" i="5"/>
  <c r="I70" i="5" s="1"/>
  <c r="H78" i="5"/>
  <c r="I78" i="5" s="1"/>
  <c r="H86" i="5"/>
  <c r="I86" i="5" s="1"/>
  <c r="H94" i="5"/>
  <c r="I94" i="5" s="1"/>
  <c r="H102" i="5"/>
  <c r="I102" i="5" s="1"/>
  <c r="H7" i="5"/>
  <c r="I7" i="5" s="1"/>
  <c r="H15" i="5"/>
  <c r="I15" i="5" s="1"/>
  <c r="H23" i="5"/>
  <c r="I23" i="5" s="1"/>
  <c r="H31" i="5"/>
  <c r="I31" i="5" s="1"/>
  <c r="H39" i="5"/>
  <c r="I39" i="5" s="1"/>
  <c r="H47" i="5"/>
  <c r="I47" i="5" s="1"/>
  <c r="H55" i="5"/>
  <c r="I55" i="5" s="1"/>
  <c r="H63" i="5"/>
  <c r="I63" i="5" s="1"/>
  <c r="H71" i="5"/>
  <c r="I71" i="5" s="1"/>
  <c r="H79" i="5"/>
  <c r="I79" i="5" s="1"/>
  <c r="H87" i="5"/>
  <c r="I87" i="5" s="1"/>
  <c r="H95" i="5"/>
  <c r="I95" i="5" s="1"/>
  <c r="H103" i="5"/>
  <c r="I103" i="5" s="1"/>
  <c r="H8" i="5"/>
  <c r="I8" i="5" s="1"/>
  <c r="H16" i="5"/>
  <c r="I16" i="5" s="1"/>
  <c r="H24" i="5"/>
  <c r="I24" i="5" s="1"/>
  <c r="H32" i="5"/>
  <c r="I32" i="5" s="1"/>
  <c r="H40" i="5"/>
  <c r="I40" i="5" s="1"/>
  <c r="H48" i="5"/>
  <c r="I48" i="5" s="1"/>
  <c r="H56" i="5"/>
  <c r="I56" i="5" s="1"/>
  <c r="H64" i="5"/>
  <c r="I64" i="5" s="1"/>
  <c r="H72" i="5"/>
  <c r="I72" i="5" s="1"/>
  <c r="H80" i="5"/>
  <c r="I80" i="5" s="1"/>
  <c r="H88" i="5"/>
  <c r="I88" i="5" s="1"/>
  <c r="H96" i="5"/>
  <c r="I96" i="5" s="1"/>
  <c r="H104" i="5"/>
  <c r="I104" i="5" s="1"/>
  <c r="H25" i="5"/>
  <c r="I25" i="5" s="1"/>
  <c r="H49" i="5"/>
  <c r="I49" i="5" s="1"/>
  <c r="H65" i="5"/>
  <c r="I65" i="5" s="1"/>
  <c r="H89" i="5"/>
  <c r="I89" i="5" s="1"/>
  <c r="H105" i="5"/>
  <c r="I105" i="5" s="1"/>
  <c r="H9" i="5"/>
  <c r="I9" i="5" s="1"/>
  <c r="H73" i="5"/>
  <c r="I73" i="5" s="1"/>
  <c r="H17" i="5"/>
  <c r="I17" i="5" s="1"/>
  <c r="H33" i="5"/>
  <c r="I33" i="5" s="1"/>
  <c r="H41" i="5"/>
  <c r="I41" i="5" s="1"/>
  <c r="H57" i="5"/>
  <c r="I57" i="5" s="1"/>
  <c r="H81" i="5"/>
  <c r="I81" i="5" s="1"/>
  <c r="H97" i="5"/>
  <c r="I97" i="5" s="1"/>
  <c r="H10" i="5"/>
  <c r="I10" i="5" s="1"/>
  <c r="H18" i="5"/>
  <c r="I18" i="5" s="1"/>
  <c r="H26" i="5"/>
  <c r="I26" i="5" s="1"/>
  <c r="H34" i="5"/>
  <c r="I34" i="5" s="1"/>
  <c r="H42" i="5"/>
  <c r="I42" i="5" s="1"/>
  <c r="H50" i="5"/>
  <c r="I50" i="5" s="1"/>
  <c r="H58" i="5"/>
  <c r="I58" i="5" s="1"/>
  <c r="H66" i="5"/>
  <c r="I66" i="5" s="1"/>
  <c r="H74" i="5"/>
  <c r="I74" i="5" s="1"/>
  <c r="H82" i="5"/>
  <c r="I82" i="5" s="1"/>
  <c r="H90" i="5"/>
  <c r="I90" i="5" s="1"/>
  <c r="E105" i="3"/>
  <c r="J105" i="3"/>
  <c r="D1048576" i="3"/>
  <c r="J105" i="20" l="1"/>
  <c r="J105" i="19"/>
  <c r="J105" i="18"/>
  <c r="J105" i="17"/>
  <c r="J105" i="16"/>
  <c r="J105" i="15"/>
  <c r="J105" i="14"/>
  <c r="J105" i="10"/>
  <c r="J105" i="7"/>
  <c r="J105" i="9"/>
  <c r="J105" i="8"/>
  <c r="J105" i="5"/>
</calcChain>
</file>

<file path=xl/sharedStrings.xml><?xml version="1.0" encoding="utf-8"?>
<sst xmlns="http://schemas.openxmlformats.org/spreadsheetml/2006/main" count="122" uniqueCount="10">
  <si>
    <t>[Name]</t>
  </si>
  <si>
    <t>Series 1 at Line 1</t>
  </si>
  <si>
    <t>Velocity [ m s^-1 ]</t>
  </si>
  <si>
    <t>Analytical</t>
    <phoneticPr fontId="18" type="noConversion"/>
  </si>
  <si>
    <t>[Data]</t>
    <phoneticPr fontId="18" type="noConversion"/>
  </si>
  <si>
    <t>Y [ m ]</t>
    <phoneticPr fontId="18" type="noConversion"/>
  </si>
  <si>
    <t>Analytical2</t>
    <phoneticPr fontId="18" type="noConversion"/>
  </si>
  <si>
    <t>ERR</t>
    <phoneticPr fontId="18" type="noConversion"/>
  </si>
  <si>
    <t>V_max</t>
    <phoneticPr fontId="18" type="noConversion"/>
  </si>
  <si>
    <t>sim-Velocity [ m s^-1 ]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</si>
</sst>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laminar9946!$B$5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laminar9946!$A$6:$A$105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laminar9946!$B$6:$B$105</c:f>
              <c:numCache>
                <c:formatCode>0.00E+00</c:formatCode>
                <c:ptCount val="100"/>
                <c:pt idx="0">
                  <c:v>1.4935625900000001E-4</c:v>
                </c:pt>
                <c:pt idx="1">
                  <c:v>1.49290325E-4</c:v>
                </c:pt>
                <c:pt idx="2">
                  <c:v>1.4922439000000001E-4</c:v>
                </c:pt>
                <c:pt idx="3">
                  <c:v>1.4915845500000001E-4</c:v>
                </c:pt>
                <c:pt idx="4">
                  <c:v>1.4909252100000001E-4</c:v>
                </c:pt>
                <c:pt idx="5">
                  <c:v>1.4895947200000001E-4</c:v>
                </c:pt>
                <c:pt idx="6">
                  <c:v>1.4875932499999999E-4</c:v>
                </c:pt>
                <c:pt idx="7">
                  <c:v>1.48559193E-4</c:v>
                </c:pt>
                <c:pt idx="8">
                  <c:v>1.4835906000000001E-4</c:v>
                </c:pt>
                <c:pt idx="9">
                  <c:v>1.48158899E-4</c:v>
                </c:pt>
                <c:pt idx="10">
                  <c:v>1.47824336E-4</c:v>
                </c:pt>
                <c:pt idx="11">
                  <c:v>1.47489758E-4</c:v>
                </c:pt>
                <c:pt idx="12">
                  <c:v>1.47155195E-4</c:v>
                </c:pt>
                <c:pt idx="13">
                  <c:v>1.4682061700000001E-4</c:v>
                </c:pt>
                <c:pt idx="14">
                  <c:v>1.4641869299999999E-4</c:v>
                </c:pt>
                <c:pt idx="15">
                  <c:v>1.45949423E-4</c:v>
                </c:pt>
                <c:pt idx="16">
                  <c:v>1.4548012399999999E-4</c:v>
                </c:pt>
                <c:pt idx="17">
                  <c:v>1.45010839E-4</c:v>
                </c:pt>
                <c:pt idx="18">
                  <c:v>1.44541526E-4</c:v>
                </c:pt>
                <c:pt idx="19">
                  <c:v>1.4393706799999999E-4</c:v>
                </c:pt>
                <c:pt idx="20">
                  <c:v>1.4333255199999999E-4</c:v>
                </c:pt>
                <c:pt idx="21">
                  <c:v>1.4272803699999999E-4</c:v>
                </c:pt>
                <c:pt idx="22">
                  <c:v>1.4212353599999999E-4</c:v>
                </c:pt>
                <c:pt idx="23">
                  <c:v>1.41451063E-4</c:v>
                </c:pt>
                <c:pt idx="24">
                  <c:v>1.4071063199999999E-4</c:v>
                </c:pt>
                <c:pt idx="25">
                  <c:v>1.3997018699999999E-4</c:v>
                </c:pt>
                <c:pt idx="26">
                  <c:v>1.3922975600000001E-4</c:v>
                </c:pt>
                <c:pt idx="27">
                  <c:v>1.3848923799999999E-4</c:v>
                </c:pt>
                <c:pt idx="28">
                  <c:v>1.37612253E-4</c:v>
                </c:pt>
                <c:pt idx="29">
                  <c:v>1.3673515099999999E-4</c:v>
                </c:pt>
                <c:pt idx="30">
                  <c:v>1.3585806300000001E-4</c:v>
                </c:pt>
                <c:pt idx="31">
                  <c:v>1.3498097499999999E-4</c:v>
                </c:pt>
                <c:pt idx="32">
                  <c:v>1.3403518799999999E-4</c:v>
                </c:pt>
                <c:pt idx="33">
                  <c:v>1.33020658E-4</c:v>
                </c:pt>
                <c:pt idx="34">
                  <c:v>1.32006127E-4</c:v>
                </c:pt>
                <c:pt idx="35">
                  <c:v>1.30991612E-4</c:v>
                </c:pt>
                <c:pt idx="36">
                  <c:v>1.2997696500000001E-4</c:v>
                </c:pt>
                <c:pt idx="37">
                  <c:v>1.28824409E-4</c:v>
                </c:pt>
                <c:pt idx="38">
                  <c:v>1.27671723E-4</c:v>
                </c:pt>
                <c:pt idx="39">
                  <c:v>1.2651902200000001E-4</c:v>
                </c:pt>
                <c:pt idx="40">
                  <c:v>1.2536632100000001E-4</c:v>
                </c:pt>
                <c:pt idx="41">
                  <c:v>1.24144222E-4</c:v>
                </c:pt>
                <c:pt idx="42">
                  <c:v>1.22852653E-4</c:v>
                </c:pt>
                <c:pt idx="43">
                  <c:v>1.21561126E-4</c:v>
                </c:pt>
                <c:pt idx="44">
                  <c:v>1.2026956400000001E-4</c:v>
                </c:pt>
                <c:pt idx="45">
                  <c:v>1.18977856E-4</c:v>
                </c:pt>
                <c:pt idx="46">
                  <c:v>1.17547053E-4</c:v>
                </c:pt>
                <c:pt idx="47">
                  <c:v>1.1611606199999999E-4</c:v>
                </c:pt>
                <c:pt idx="48">
                  <c:v>1.14685085E-4</c:v>
                </c:pt>
                <c:pt idx="49">
                  <c:v>1.132541E-4</c:v>
                </c:pt>
                <c:pt idx="50">
                  <c:v>1.11753194E-4</c:v>
                </c:pt>
                <c:pt idx="51">
                  <c:v>1.10182344E-4</c:v>
                </c:pt>
                <c:pt idx="52">
                  <c:v>1.08611493E-4</c:v>
                </c:pt>
                <c:pt idx="53">
                  <c:v>1.07040636E-4</c:v>
                </c:pt>
                <c:pt idx="54">
                  <c:v>1.05469597E-4</c:v>
                </c:pt>
                <c:pt idx="55">
                  <c:v>1.03758721E-4</c:v>
                </c:pt>
                <c:pt idx="56">
                  <c:v>1.0204764800000001E-4</c:v>
                </c:pt>
                <c:pt idx="57">
                  <c:v>1.00336576E-4</c:v>
                </c:pt>
                <c:pt idx="58">
                  <c:v>9.8625510899999998E-5</c:v>
                </c:pt>
                <c:pt idx="59">
                  <c:v>9.6844254600000001E-5</c:v>
                </c:pt>
                <c:pt idx="60">
                  <c:v>9.4992785299999997E-5</c:v>
                </c:pt>
                <c:pt idx="61">
                  <c:v>9.3141330599999994E-5</c:v>
                </c:pt>
                <c:pt idx="62">
                  <c:v>9.1289854000000002E-5</c:v>
                </c:pt>
                <c:pt idx="63">
                  <c:v>8.9438151900000004E-5</c:v>
                </c:pt>
                <c:pt idx="64">
                  <c:v>8.7446402200000006E-5</c:v>
                </c:pt>
                <c:pt idx="65">
                  <c:v>8.5454412299999994E-5</c:v>
                </c:pt>
                <c:pt idx="66">
                  <c:v>8.3462422500000001E-5</c:v>
                </c:pt>
                <c:pt idx="67">
                  <c:v>8.1470432600000002E-5</c:v>
                </c:pt>
                <c:pt idx="68">
                  <c:v>7.9408215200000001E-5</c:v>
                </c:pt>
                <c:pt idx="69">
                  <c:v>7.7275719400000001E-5</c:v>
                </c:pt>
                <c:pt idx="70">
                  <c:v>7.5143223499999997E-5</c:v>
                </c:pt>
                <c:pt idx="71">
                  <c:v>7.3010749499999994E-5</c:v>
                </c:pt>
                <c:pt idx="72">
                  <c:v>7.0878006199999994E-5</c:v>
                </c:pt>
                <c:pt idx="73">
                  <c:v>6.8605309900000001E-5</c:v>
                </c:pt>
                <c:pt idx="74">
                  <c:v>6.6332329900000006E-5</c:v>
                </c:pt>
                <c:pt idx="75">
                  <c:v>6.4059364400000007E-5</c:v>
                </c:pt>
                <c:pt idx="76">
                  <c:v>6.1786384300000006E-5</c:v>
                </c:pt>
                <c:pt idx="77">
                  <c:v>5.9443213100000001E-5</c:v>
                </c:pt>
                <c:pt idx="78">
                  <c:v>5.70298143E-5</c:v>
                </c:pt>
                <c:pt idx="79">
                  <c:v>5.4616400999999997E-5</c:v>
                </c:pt>
                <c:pt idx="80">
                  <c:v>5.2203002300000002E-5</c:v>
                </c:pt>
                <c:pt idx="81">
                  <c:v>4.9789319700000001E-5</c:v>
                </c:pt>
                <c:pt idx="82">
                  <c:v>4.7235793300000002E-5</c:v>
                </c:pt>
                <c:pt idx="83">
                  <c:v>4.4681961299999998E-5</c:v>
                </c:pt>
                <c:pt idx="84">
                  <c:v>4.2128136600000002E-5</c:v>
                </c:pt>
                <c:pt idx="85">
                  <c:v>3.9574308200000003E-5</c:v>
                </c:pt>
                <c:pt idx="86">
                  <c:v>3.6950274099999998E-5</c:v>
                </c:pt>
                <c:pt idx="87">
                  <c:v>3.42560088E-5</c:v>
                </c:pt>
                <c:pt idx="88">
                  <c:v>3.1561743500000002E-5</c:v>
                </c:pt>
                <c:pt idx="89">
                  <c:v>2.8867476399999998E-5</c:v>
                </c:pt>
                <c:pt idx="90">
                  <c:v>2.61729074E-5</c:v>
                </c:pt>
                <c:pt idx="91">
                  <c:v>2.3335836900000001E-5</c:v>
                </c:pt>
                <c:pt idx="92">
                  <c:v>2.04984481E-5</c:v>
                </c:pt>
                <c:pt idx="93">
                  <c:v>1.7661057400000002E-5</c:v>
                </c:pt>
                <c:pt idx="94">
                  <c:v>1.48236686E-5</c:v>
                </c:pt>
                <c:pt idx="95">
                  <c:v>1.1915582000000001E-5</c:v>
                </c:pt>
                <c:pt idx="96">
                  <c:v>8.9367695200000001E-6</c:v>
                </c:pt>
                <c:pt idx="97">
                  <c:v>5.9579579100000004E-6</c:v>
                </c:pt>
                <c:pt idx="98">
                  <c:v>2.9791451700000002E-6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7-44C6-B1EF-97829AE9E788}"/>
            </c:ext>
          </c:extLst>
        </c:ser>
        <c:ser>
          <c:idx val="1"/>
          <c:order val="1"/>
          <c:tx>
            <c:strRef>
              <c:f>laminar9946!$C$5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laminar9946!$A$6:$A$105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laminar9946!$C$6:$C$105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7-44C6-B1EF-97829AE9E788}"/>
            </c:ext>
          </c:extLst>
        </c:ser>
        <c:ser>
          <c:idx val="2"/>
          <c:order val="2"/>
          <c:tx>
            <c:strRef>
              <c:f>laminar9946!$H$5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laminar9946!$H$6:$H$104</c:f>
              <c:numCache>
                <c:formatCode>0.00E+00</c:formatCode>
                <c:ptCount val="99"/>
                <c:pt idx="0">
                  <c:v>1.4935625900000001E-4</c:v>
                </c:pt>
                <c:pt idx="1">
                  <c:v>1.4934102022434468E-4</c:v>
                </c:pt>
                <c:pt idx="2">
                  <c:v>1.4929530389768043E-4</c:v>
                </c:pt>
                <c:pt idx="3">
                  <c:v>1.4921911001955463E-4</c:v>
                </c:pt>
                <c:pt idx="4">
                  <c:v>1.4911243859011818E-4</c:v>
                </c:pt>
                <c:pt idx="5">
                  <c:v>1.4897528961238838E-4</c:v>
                </c:pt>
                <c:pt idx="6">
                  <c:v>1.4880766307459777E-4</c:v>
                </c:pt>
                <c:pt idx="7">
                  <c:v>1.486095589939449E-4</c:v>
                </c:pt>
                <c:pt idx="8">
                  <c:v>1.4838097736288654E-4</c:v>
                </c:pt>
                <c:pt idx="9">
                  <c:v>1.4812191818142274E-4</c:v>
                </c:pt>
                <c:pt idx="10">
                  <c:v>1.4783238143446702E-4</c:v>
                </c:pt>
                <c:pt idx="11">
                  <c:v>1.4751236715068361E-4</c:v>
                </c:pt>
                <c:pt idx="12">
                  <c:v>1.4716187531649475E-4</c:v>
                </c:pt>
                <c:pt idx="13">
                  <c:v>1.4678090593190038E-4</c:v>
                </c:pt>
                <c:pt idx="14">
                  <c:v>1.4636945897577956E-4</c:v>
                </c:pt>
                <c:pt idx="15">
                  <c:v>1.4592753448886562E-4</c:v>
                </c:pt>
                <c:pt idx="16">
                  <c:v>1.4545513245154621E-4</c:v>
                </c:pt>
                <c:pt idx="17">
                  <c:v>1.4495225283817436E-4</c:v>
                </c:pt>
                <c:pt idx="18">
                  <c:v>1.4441889569853536E-4</c:v>
                </c:pt>
                <c:pt idx="19">
                  <c:v>1.438550610084909E-4</c:v>
                </c:pt>
                <c:pt idx="20">
                  <c:v>1.4326074876804096E-4</c:v>
                </c:pt>
                <c:pt idx="21">
                  <c:v>1.4263595894550398E-4</c:v>
                </c:pt>
                <c:pt idx="22">
                  <c:v>1.4198069160273447E-4</c:v>
                </c:pt>
                <c:pt idx="23">
                  <c:v>1.4129494670955944E-4</c:v>
                </c:pt>
                <c:pt idx="24">
                  <c:v>1.4057872426597896E-4</c:v>
                </c:pt>
                <c:pt idx="25">
                  <c:v>1.3983202423427691E-4</c:v>
                </c:pt>
                <c:pt idx="26">
                  <c:v>1.3905484668837683E-4</c:v>
                </c:pt>
                <c:pt idx="27">
                  <c:v>1.3824719159207126E-4</c:v>
                </c:pt>
                <c:pt idx="28">
                  <c:v>1.3740905894536024E-4</c:v>
                </c:pt>
                <c:pt idx="29">
                  <c:v>1.3654044870449307E-4</c:v>
                </c:pt>
                <c:pt idx="30">
                  <c:v>1.3564136095546247E-4</c:v>
                </c:pt>
                <c:pt idx="31">
                  <c:v>1.3471179565602639E-4</c:v>
                </c:pt>
                <c:pt idx="32">
                  <c:v>1.3375175280618481E-4</c:v>
                </c:pt>
                <c:pt idx="33">
                  <c:v>1.3276123235615251E-4</c:v>
                </c:pt>
                <c:pt idx="34">
                  <c:v>1.3174023440399137E-4</c:v>
                </c:pt>
                <c:pt idx="35">
                  <c:v>1.3068875890142475E-4</c:v>
                </c:pt>
                <c:pt idx="36">
                  <c:v>1.2960680579414147E-4</c:v>
                </c:pt>
                <c:pt idx="37">
                  <c:v>1.2849437518925525E-4</c:v>
                </c:pt>
                <c:pt idx="38">
                  <c:v>1.2735146273432814E-4</c:v>
                </c:pt>
                <c:pt idx="39">
                  <c:v>1.2617807256153568E-4</c:v>
                </c:pt>
                <c:pt idx="40">
                  <c:v>1.2497420455471225E-4</c:v>
                </c:pt>
                <c:pt idx="41">
                  <c:v>1.2373985877118637E-4</c:v>
                </c:pt>
                <c:pt idx="42">
                  <c:v>1.2247503521095799E-4</c:v>
                </c:pt>
                <c:pt idx="43">
                  <c:v>1.2117973393889885E-4</c:v>
                </c:pt>
                <c:pt idx="44">
                  <c:v>1.1985395482677414E-4</c:v>
                </c:pt>
                <c:pt idx="45">
                  <c:v>1.1849769793794699E-4</c:v>
                </c:pt>
                <c:pt idx="46">
                  <c:v>1.1711096327241734E-4</c:v>
                </c:pt>
                <c:pt idx="47">
                  <c:v>1.1569375083018519E-4</c:v>
                </c:pt>
                <c:pt idx="48">
                  <c:v>1.1424606068366556E-4</c:v>
                </c:pt>
                <c:pt idx="49">
                  <c:v>1.127678926895371E-4</c:v>
                </c:pt>
                <c:pt idx="50">
                  <c:v>1.1125924706957072E-4</c:v>
                </c:pt>
                <c:pt idx="51">
                  <c:v>1.0972012321729096E-4</c:v>
                </c:pt>
                <c:pt idx="52">
                  <c:v>1.0815052236073518E-4</c:v>
                </c:pt>
                <c:pt idx="53">
                  <c:v>1.0655044294599854E-4</c:v>
                </c:pt>
                <c:pt idx="54">
                  <c:v>1.0491988655715891E-4</c:v>
                </c:pt>
                <c:pt idx="55">
                  <c:v>1.032588515799654E-4</c:v>
                </c:pt>
                <c:pt idx="56">
                  <c:v>1.0156733881400025E-4</c:v>
                </c:pt>
                <c:pt idx="57">
                  <c:v>9.9845349119191541E-5</c:v>
                </c:pt>
                <c:pt idx="58">
                  <c:v>9.8092880790769525E-5</c:v>
                </c:pt>
                <c:pt idx="59">
                  <c:v>9.6309935563676974E-5</c:v>
                </c:pt>
                <c:pt idx="60">
                  <c:v>9.4496511672798069E-5</c:v>
                </c:pt>
                <c:pt idx="61">
                  <c:v>9.2652609993147485E-5</c:v>
                </c:pt>
                <c:pt idx="62">
                  <c:v>9.0778238007610112E-5</c:v>
                </c:pt>
                <c:pt idx="63">
                  <c:v>8.8873374217978505E-5</c:v>
                </c:pt>
                <c:pt idx="64">
                  <c:v>8.69380324283638E-5</c:v>
                </c:pt>
                <c:pt idx="65">
                  <c:v>8.4972227348068742E-5</c:v>
                </c:pt>
                <c:pt idx="66">
                  <c:v>8.2975944720385469E-5</c:v>
                </c:pt>
                <c:pt idx="67">
                  <c:v>8.0949169383418235E-5</c:v>
                </c:pt>
                <c:pt idx="68">
                  <c:v>7.8891916046468038E-5</c:v>
                </c:pt>
                <c:pt idx="69">
                  <c:v>7.6804200324027012E-5</c:v>
                </c:pt>
                <c:pt idx="70">
                  <c:v>7.4686007054197839E-5</c:v>
                </c:pt>
                <c:pt idx="71">
                  <c:v>7.2537320169895113E-5</c:v>
                </c:pt>
                <c:pt idx="72">
                  <c:v>7.0358155285609342E-5</c:v>
                </c:pt>
                <c:pt idx="73">
                  <c:v>6.8148528921022444E-5</c:v>
                </c:pt>
                <c:pt idx="74">
                  <c:v>6.5908423892648867E-5</c:v>
                </c:pt>
                <c:pt idx="75">
                  <c:v>6.3637825445924003E-5</c:v>
                </c:pt>
                <c:pt idx="76">
                  <c:v>6.1336748999216148E-5</c:v>
                </c:pt>
                <c:pt idx="77">
                  <c:v>5.9005211977396921E-5</c:v>
                </c:pt>
                <c:pt idx="78">
                  <c:v>5.6643197408189526E-5</c:v>
                </c:pt>
                <c:pt idx="79">
                  <c:v>5.4250687414129102E-5</c:v>
                </c:pt>
                <c:pt idx="80">
                  <c:v>5.1827699420085667E-5</c:v>
                </c:pt>
                <c:pt idx="81">
                  <c:v>4.9374251756120574E-5</c:v>
                </c:pt>
                <c:pt idx="82">
                  <c:v>4.6890326544767246E-5</c:v>
                </c:pt>
                <c:pt idx="83">
                  <c:v>4.4375905003371269E-5</c:v>
                </c:pt>
                <c:pt idx="84">
                  <c:v>4.1831005461992261E-5</c:v>
                </c:pt>
                <c:pt idx="85">
                  <c:v>3.9255647155881268E-5</c:v>
                </c:pt>
                <c:pt idx="86">
                  <c:v>3.6649810004945612E-5</c:v>
                </c:pt>
                <c:pt idx="87">
                  <c:v>3.4013476901127537E-5</c:v>
                </c:pt>
                <c:pt idx="88">
                  <c:v>3.1346665797326466E-5</c:v>
                </c:pt>
                <c:pt idx="89">
                  <c:v>2.8649396833983107E-5</c:v>
                </c:pt>
                <c:pt idx="90">
                  <c:v>2.5921650323251591E-5</c:v>
                </c:pt>
                <c:pt idx="91">
                  <c:v>2.3163405672097943E-5</c:v>
                </c:pt>
                <c:pt idx="92">
                  <c:v>2.0374683020961301E-5</c:v>
                </c:pt>
                <c:pt idx="93">
                  <c:v>1.7555503415472073E-5</c:v>
                </c:pt>
                <c:pt idx="94">
                  <c:v>1.4705846262594627E-5</c:v>
                </c:pt>
                <c:pt idx="95">
                  <c:v>1.1825690064105454E-5</c:v>
                </c:pt>
                <c:pt idx="96">
                  <c:v>8.9150775901550737E-6</c:v>
                </c:pt>
                <c:pt idx="97">
                  <c:v>5.9739656179981148E-6</c:v>
                </c:pt>
                <c:pt idx="98">
                  <c:v>3.0023978229748013E-6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7-44C6-B1EF-97829AE9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192</a:t>
            </a:r>
            <a:r>
              <a:rPr lang="en-US" altLang="zh-CN" baseline="0"/>
              <a:t> Mesh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'laminar (4)'!$B$5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'laminar (4)'!$A$6:$A$105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 (4)'!$B$6:$B$105</c:f>
              <c:numCache>
                <c:formatCode>0.00E+00</c:formatCode>
                <c:ptCount val="100"/>
                <c:pt idx="0">
                  <c:v>1.4481280199999999E-4</c:v>
                </c:pt>
                <c:pt idx="1">
                  <c:v>1.4445868099999999E-4</c:v>
                </c:pt>
                <c:pt idx="2">
                  <c:v>1.44104561E-4</c:v>
                </c:pt>
                <c:pt idx="3">
                  <c:v>1.4375042500000001E-4</c:v>
                </c:pt>
                <c:pt idx="4">
                  <c:v>1.4339630400000001E-4</c:v>
                </c:pt>
                <c:pt idx="5">
                  <c:v>1.4304218299999999E-4</c:v>
                </c:pt>
                <c:pt idx="6">
                  <c:v>1.42688048E-4</c:v>
                </c:pt>
                <c:pt idx="7">
                  <c:v>1.42333927E-4</c:v>
                </c:pt>
                <c:pt idx="8">
                  <c:v>1.4197980600000001E-4</c:v>
                </c:pt>
                <c:pt idx="9">
                  <c:v>1.4162567099999999E-4</c:v>
                </c:pt>
                <c:pt idx="10">
                  <c:v>1.4127156499999999E-4</c:v>
                </c:pt>
                <c:pt idx="11">
                  <c:v>1.40917415E-4</c:v>
                </c:pt>
                <c:pt idx="12">
                  <c:v>1.4056330800000001E-4</c:v>
                </c:pt>
                <c:pt idx="13">
                  <c:v>1.4020915799999999E-4</c:v>
                </c:pt>
                <c:pt idx="14">
                  <c:v>1.3985503799999999E-4</c:v>
                </c:pt>
                <c:pt idx="15">
                  <c:v>1.39500917E-4</c:v>
                </c:pt>
                <c:pt idx="16">
                  <c:v>1.3914678100000001E-4</c:v>
                </c:pt>
                <c:pt idx="17">
                  <c:v>1.3879267500000001E-4</c:v>
                </c:pt>
                <c:pt idx="18">
                  <c:v>1.3843853999999999E-4</c:v>
                </c:pt>
                <c:pt idx="19">
                  <c:v>1.38084404E-4</c:v>
                </c:pt>
                <c:pt idx="20">
                  <c:v>1.37730298E-4</c:v>
                </c:pt>
                <c:pt idx="21">
                  <c:v>1.37376177E-4</c:v>
                </c:pt>
                <c:pt idx="22">
                  <c:v>1.3702205600000001E-4</c:v>
                </c:pt>
                <c:pt idx="23">
                  <c:v>1.3666792099999999E-4</c:v>
                </c:pt>
                <c:pt idx="24">
                  <c:v>1.36313785E-4</c:v>
                </c:pt>
                <c:pt idx="25">
                  <c:v>1.35777838E-4</c:v>
                </c:pt>
                <c:pt idx="26">
                  <c:v>1.3469610699999999E-4</c:v>
                </c:pt>
                <c:pt idx="27">
                  <c:v>1.3361440500000001E-4</c:v>
                </c:pt>
                <c:pt idx="28">
                  <c:v>1.32532674E-4</c:v>
                </c:pt>
                <c:pt idx="29">
                  <c:v>1.3145098599999999E-4</c:v>
                </c:pt>
                <c:pt idx="30">
                  <c:v>1.3036927E-4</c:v>
                </c:pt>
                <c:pt idx="31">
                  <c:v>1.29287539E-4</c:v>
                </c:pt>
                <c:pt idx="32">
                  <c:v>1.2820582199999999E-4</c:v>
                </c:pt>
                <c:pt idx="33">
                  <c:v>1.2712410500000001E-4</c:v>
                </c:pt>
                <c:pt idx="34">
                  <c:v>1.26042403E-4</c:v>
                </c:pt>
                <c:pt idx="35">
                  <c:v>1.2496067199999999E-4</c:v>
                </c:pt>
                <c:pt idx="36">
                  <c:v>1.2387897000000001E-4</c:v>
                </c:pt>
                <c:pt idx="37">
                  <c:v>1.22797239E-4</c:v>
                </c:pt>
                <c:pt idx="38">
                  <c:v>1.2171553000000001E-4</c:v>
                </c:pt>
                <c:pt idx="39">
                  <c:v>1.2063382E-4</c:v>
                </c:pt>
                <c:pt idx="40">
                  <c:v>1.1955209600000001E-4</c:v>
                </c:pt>
                <c:pt idx="41">
                  <c:v>1.1847038E-4</c:v>
                </c:pt>
                <c:pt idx="42">
                  <c:v>1.17388663E-4</c:v>
                </c:pt>
                <c:pt idx="43">
                  <c:v>1.16306932E-4</c:v>
                </c:pt>
                <c:pt idx="44">
                  <c:v>1.15225215E-4</c:v>
                </c:pt>
                <c:pt idx="45">
                  <c:v>1.1414349900000001E-4</c:v>
                </c:pt>
                <c:pt idx="46">
                  <c:v>1.1306176700000001E-4</c:v>
                </c:pt>
                <c:pt idx="47">
                  <c:v>1.1198005799999999E-4</c:v>
                </c:pt>
                <c:pt idx="48">
                  <c:v>1.10898349E-4</c:v>
                </c:pt>
                <c:pt idx="49">
                  <c:v>1.09816632E-4</c:v>
                </c:pt>
                <c:pt idx="50">
                  <c:v>1.08360226E-4</c:v>
                </c:pt>
                <c:pt idx="51">
                  <c:v>1.06528962E-4</c:v>
                </c:pt>
                <c:pt idx="52">
                  <c:v>1.0469769E-4</c:v>
                </c:pt>
                <c:pt idx="53">
                  <c:v>1.0286642600000001E-4</c:v>
                </c:pt>
                <c:pt idx="54">
                  <c:v>1.01035163E-4</c:v>
                </c:pt>
                <c:pt idx="55">
                  <c:v>9.9203898599999998E-5</c:v>
                </c:pt>
                <c:pt idx="56">
                  <c:v>9.7372641899999993E-5</c:v>
                </c:pt>
                <c:pt idx="57">
                  <c:v>9.5541363400000005E-5</c:v>
                </c:pt>
                <c:pt idx="58">
                  <c:v>9.37101067E-5</c:v>
                </c:pt>
                <c:pt idx="59">
                  <c:v>9.18788428E-5</c:v>
                </c:pt>
                <c:pt idx="60">
                  <c:v>9.0047578899999999E-5</c:v>
                </c:pt>
                <c:pt idx="61">
                  <c:v>8.8216300399999997E-5</c:v>
                </c:pt>
                <c:pt idx="62">
                  <c:v>8.6385043700000006E-5</c:v>
                </c:pt>
                <c:pt idx="63">
                  <c:v>8.4553779700000001E-5</c:v>
                </c:pt>
                <c:pt idx="64">
                  <c:v>8.2722523100000001E-5</c:v>
                </c:pt>
                <c:pt idx="65">
                  <c:v>8.08912519E-5</c:v>
                </c:pt>
                <c:pt idx="66">
                  <c:v>7.9059987899999994E-5</c:v>
                </c:pt>
                <c:pt idx="67">
                  <c:v>7.7228723999999994E-5</c:v>
                </c:pt>
                <c:pt idx="68">
                  <c:v>7.5397460000000002E-5</c:v>
                </c:pt>
                <c:pt idx="69">
                  <c:v>7.3566188800000001E-5</c:v>
                </c:pt>
                <c:pt idx="70">
                  <c:v>7.1734917599999999E-5</c:v>
                </c:pt>
                <c:pt idx="71">
                  <c:v>6.9903660899999995E-5</c:v>
                </c:pt>
                <c:pt idx="72">
                  <c:v>6.8072389699999993E-5</c:v>
                </c:pt>
                <c:pt idx="73">
                  <c:v>6.6241133000000002E-5</c:v>
                </c:pt>
                <c:pt idx="74">
                  <c:v>6.4409869100000002E-5</c:v>
                </c:pt>
                <c:pt idx="75">
                  <c:v>6.2014194600000007E-5</c:v>
                </c:pt>
                <c:pt idx="76">
                  <c:v>5.9430291000000001E-5</c:v>
                </c:pt>
                <c:pt idx="77">
                  <c:v>5.6846376499999997E-5</c:v>
                </c:pt>
                <c:pt idx="78">
                  <c:v>5.4262462099999999E-5</c:v>
                </c:pt>
                <c:pt idx="79">
                  <c:v>5.1678547600000002E-5</c:v>
                </c:pt>
                <c:pt idx="80">
                  <c:v>4.9094636800000001E-5</c:v>
                </c:pt>
                <c:pt idx="81">
                  <c:v>4.6510722299999997E-5</c:v>
                </c:pt>
                <c:pt idx="82">
                  <c:v>4.39268151E-5</c:v>
                </c:pt>
                <c:pt idx="83">
                  <c:v>4.1342896999999999E-5</c:v>
                </c:pt>
                <c:pt idx="84">
                  <c:v>3.8758986199999998E-5</c:v>
                </c:pt>
                <c:pt idx="85">
                  <c:v>3.6175075399999997E-5</c:v>
                </c:pt>
                <c:pt idx="86">
                  <c:v>3.3591157300000002E-5</c:v>
                </c:pt>
                <c:pt idx="87">
                  <c:v>3.1007246400000002E-5</c:v>
                </c:pt>
                <c:pt idx="88">
                  <c:v>2.84233301E-5</c:v>
                </c:pt>
                <c:pt idx="89">
                  <c:v>2.58394175E-5</c:v>
                </c:pt>
                <c:pt idx="90">
                  <c:v>2.32555049E-5</c:v>
                </c:pt>
                <c:pt idx="91">
                  <c:v>2.0671590399999999E-5</c:v>
                </c:pt>
                <c:pt idx="92">
                  <c:v>1.8087677700000001E-5</c:v>
                </c:pt>
                <c:pt idx="93">
                  <c:v>1.5503765100000001E-5</c:v>
                </c:pt>
                <c:pt idx="94">
                  <c:v>1.29198515E-5</c:v>
                </c:pt>
                <c:pt idx="95">
                  <c:v>1.03359398E-5</c:v>
                </c:pt>
                <c:pt idx="96">
                  <c:v>7.7520262499999998E-6</c:v>
                </c:pt>
                <c:pt idx="97">
                  <c:v>5.1681135999999999E-6</c:v>
                </c:pt>
                <c:pt idx="98">
                  <c:v>2.5842011799999998E-6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558-8FAA-735FEA1DD880}"/>
            </c:ext>
          </c:extLst>
        </c:ser>
        <c:ser>
          <c:idx val="1"/>
          <c:order val="1"/>
          <c:tx>
            <c:strRef>
              <c:f>'laminar (4)'!$C$5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'laminar (4)'!$A$6:$A$105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 (4)'!$C$6:$C$105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558-8FAA-735FEA1DD880}"/>
            </c:ext>
          </c:extLst>
        </c:ser>
        <c:ser>
          <c:idx val="2"/>
          <c:order val="2"/>
          <c:tx>
            <c:strRef>
              <c:f>'laminar (4)'!$H$5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'laminar (4)'!$H$6:$H$104</c:f>
              <c:numCache>
                <c:formatCode>0.00E+00</c:formatCode>
                <c:ptCount val="99"/>
                <c:pt idx="0">
                  <c:v>1.4481280199999999E-4</c:v>
                </c:pt>
                <c:pt idx="1">
                  <c:v>1.4479802679194059E-4</c:v>
                </c:pt>
                <c:pt idx="2">
                  <c:v>1.4475370116805497E-4</c:v>
                </c:pt>
                <c:pt idx="3">
                  <c:v>1.4467982512790428E-4</c:v>
                </c:pt>
                <c:pt idx="4">
                  <c:v>1.4457639867163479E-4</c:v>
                </c:pt>
                <c:pt idx="5">
                  <c:v>1.4444342180217201E-4</c:v>
                </c:pt>
                <c:pt idx="6">
                  <c:v>1.4428089450810652E-4</c:v>
                </c:pt>
                <c:pt idx="7">
                  <c:v>1.4408881680611364E-4</c:v>
                </c:pt>
                <c:pt idx="8">
                  <c:v>1.4386718868887959E-4</c:v>
                </c:pt>
                <c:pt idx="9">
                  <c:v>1.4361601015640442E-4</c:v>
                </c:pt>
                <c:pt idx="10">
                  <c:v>1.433352811940606E-4</c:v>
                </c:pt>
                <c:pt idx="11">
                  <c:v>1.4302500182964041E-4</c:v>
                </c:pt>
                <c:pt idx="12">
                  <c:v>1.4268517204997909E-4</c:v>
                </c:pt>
                <c:pt idx="13">
                  <c:v>1.4231579185507664E-4</c:v>
                </c:pt>
                <c:pt idx="14">
                  <c:v>1.419168612244545E-4</c:v>
                </c:pt>
                <c:pt idx="15">
                  <c:v>1.4148838019760701E-4</c:v>
                </c:pt>
                <c:pt idx="16">
                  <c:v>1.4103034875551841E-4</c:v>
                </c:pt>
                <c:pt idx="17">
                  <c:v>1.4054276687332185E-4</c:v>
                </c:pt>
                <c:pt idx="18">
                  <c:v>1.4002563459928821E-4</c:v>
                </c:pt>
                <c:pt idx="19">
                  <c:v>1.3947895191001341E-4</c:v>
                </c:pt>
                <c:pt idx="20">
                  <c:v>1.3890271880549751E-4</c:v>
                </c:pt>
                <c:pt idx="21">
                  <c:v>1.3829693525502267E-4</c:v>
                </c:pt>
                <c:pt idx="22">
                  <c:v>1.3766160131856173E-4</c:v>
                </c:pt>
                <c:pt idx="23">
                  <c:v>1.3699671696685962E-4</c:v>
                </c:pt>
                <c:pt idx="24">
                  <c:v>1.3630228219991639E-4</c:v>
                </c:pt>
                <c:pt idx="25">
                  <c:v>1.3557829698116329E-4</c:v>
                </c:pt>
                <c:pt idx="26">
                  <c:v>1.3482476138227501E-4</c:v>
                </c:pt>
                <c:pt idx="27">
                  <c:v>1.3404167536814563E-4</c:v>
                </c:pt>
                <c:pt idx="28">
                  <c:v>1.3322903893877512E-4</c:v>
                </c:pt>
                <c:pt idx="29">
                  <c:v>1.3238685205174368E-4</c:v>
                </c:pt>
                <c:pt idx="30">
                  <c:v>1.3151511479042813E-4</c:v>
                </c:pt>
                <c:pt idx="31">
                  <c:v>1.3061382711387144E-4</c:v>
                </c:pt>
                <c:pt idx="32">
                  <c:v>1.296829890220736E-4</c:v>
                </c:pt>
                <c:pt idx="33">
                  <c:v>1.2872260046676388E-4</c:v>
                </c:pt>
                <c:pt idx="34">
                  <c:v>1.2773266154302102E-4</c:v>
                </c:pt>
                <c:pt idx="35">
                  <c:v>1.2671317220403703E-4</c:v>
                </c:pt>
                <c:pt idx="36">
                  <c:v>1.2566413239715289E-4</c:v>
                </c:pt>
                <c:pt idx="37">
                  <c:v>1.2458554222622388E-4</c:v>
                </c:pt>
                <c:pt idx="38">
                  <c:v>1.2347739747121437E-4</c:v>
                </c:pt>
                <c:pt idx="39">
                  <c:v>1.22339702138598E-4</c:v>
                </c:pt>
                <c:pt idx="40">
                  <c:v>1.2117245611574298E-4</c:v>
                </c:pt>
                <c:pt idx="41">
                  <c:v>1.1997565945823383E-4</c:v>
                </c:pt>
                <c:pt idx="42">
                  <c:v>1.1874931216607055E-4</c:v>
                </c:pt>
                <c:pt idx="43">
                  <c:v>1.1749341430215145E-4</c:v>
                </c:pt>
                <c:pt idx="44">
                  <c:v>1.1620796574214266E-4</c:v>
                </c:pt>
                <c:pt idx="45">
                  <c:v>1.1489296654747977E-4</c:v>
                </c:pt>
                <c:pt idx="46">
                  <c:v>1.1354841671816272E-4</c:v>
                </c:pt>
                <c:pt idx="47">
                  <c:v>1.1217431625419154E-4</c:v>
                </c:pt>
                <c:pt idx="48">
                  <c:v>1.1077066522577835E-4</c:v>
                </c:pt>
                <c:pt idx="49">
                  <c:v>1.0933746349396166E-4</c:v>
                </c:pt>
                <c:pt idx="50">
                  <c:v>1.0787471127376606E-4</c:v>
                </c:pt>
                <c:pt idx="51">
                  <c:v>1.0638240797716522E-4</c:v>
                </c:pt>
                <c:pt idx="52">
                  <c:v>1.0486055479483934E-4</c:v>
                </c:pt>
                <c:pt idx="53">
                  <c:v>1.0330915022015368E-4</c:v>
                </c:pt>
                <c:pt idx="54">
                  <c:v>1.0172819578899812E-4</c:v>
                </c:pt>
                <c:pt idx="55">
                  <c:v>1.0011768993622769E-4</c:v>
                </c:pt>
                <c:pt idx="56">
                  <c:v>9.8477633437101097E-5</c:v>
                </c:pt>
                <c:pt idx="57">
                  <c:v>9.6808027125387208E-5</c:v>
                </c:pt>
                <c:pt idx="58">
                  <c:v>9.5108869348175816E-5</c:v>
                </c:pt>
                <c:pt idx="59">
                  <c:v>9.3380161787632286E-5</c:v>
                </c:pt>
                <c:pt idx="60">
                  <c:v>9.1621902732336077E-5</c:v>
                </c:pt>
                <c:pt idx="61">
                  <c:v>8.9834093030683682E-5</c:v>
                </c:pt>
                <c:pt idx="62">
                  <c:v>8.8016739937928656E-5</c:v>
                </c:pt>
                <c:pt idx="63">
                  <c:v>8.6169822609844724E-5</c:v>
                </c:pt>
                <c:pt idx="64">
                  <c:v>8.4293354430618305E-5</c:v>
                </c:pt>
                <c:pt idx="65">
                  <c:v>8.2387349662091242E-5</c:v>
                </c:pt>
                <c:pt idx="66">
                  <c:v>8.0451794481248523E-5</c:v>
                </c:pt>
                <c:pt idx="67">
                  <c:v>7.8486674187423276E-5</c:v>
                </c:pt>
                <c:pt idx="68">
                  <c:v>7.6492003042455677E-5</c:v>
                </c:pt>
                <c:pt idx="69">
                  <c:v>7.4467796185840853E-5</c:v>
                </c:pt>
                <c:pt idx="70">
                  <c:v>7.2414038916910427E-5</c:v>
                </c:pt>
                <c:pt idx="71">
                  <c:v>7.0330715657344013E-5</c:v>
                </c:pt>
                <c:pt idx="72">
                  <c:v>6.8217841546635126E-5</c:v>
                </c:pt>
                <c:pt idx="73">
                  <c:v>6.6075432601932649E-5</c:v>
                </c:pt>
                <c:pt idx="74">
                  <c:v>6.3903472162477154E-5</c:v>
                </c:pt>
                <c:pt idx="75">
                  <c:v>6.1701945922541844E-5</c:v>
                </c:pt>
                <c:pt idx="76">
                  <c:v>5.9470868831464135E-5</c:v>
                </c:pt>
                <c:pt idx="77">
                  <c:v>5.7210257784046452E-5</c:v>
                </c:pt>
                <c:pt idx="78">
                  <c:v>5.4920096324313146E-5</c:v>
                </c:pt>
                <c:pt idx="79">
                  <c:v>5.2600367118636582E-5</c:v>
                </c:pt>
                <c:pt idx="80">
                  <c:v>5.0251087061817605E-5</c:v>
                </c:pt>
                <c:pt idx="81">
                  <c:v>4.7872273926312255E-5</c:v>
                </c:pt>
                <c:pt idx="82">
                  <c:v>4.5463910378491222E-5</c:v>
                </c:pt>
                <c:pt idx="83">
                  <c:v>4.302597820707341E-5</c:v>
                </c:pt>
                <c:pt idx="84">
                  <c:v>4.0558495184513179E-5</c:v>
                </c:pt>
                <c:pt idx="85">
                  <c:v>3.8061479960920129E-5</c:v>
                </c:pt>
                <c:pt idx="86">
                  <c:v>3.5534913067043328E-5</c:v>
                </c:pt>
                <c:pt idx="87">
                  <c:v>3.2978777915256668E-5</c:v>
                </c:pt>
                <c:pt idx="88">
                  <c:v>3.0393091912327618E-5</c:v>
                </c:pt>
                <c:pt idx="89">
                  <c:v>2.7777874586019337E-5</c:v>
                </c:pt>
                <c:pt idx="90">
                  <c:v>2.5133106847395448E-5</c:v>
                </c:pt>
                <c:pt idx="91">
                  <c:v>2.245876872986753E-5</c:v>
                </c:pt>
                <c:pt idx="92">
                  <c:v>1.9754879761197219E-5</c:v>
                </c:pt>
                <c:pt idx="93">
                  <c:v>1.7021460346801272E-5</c:v>
                </c:pt>
                <c:pt idx="94">
                  <c:v>1.4258490520089656E-5</c:v>
                </c:pt>
                <c:pt idx="95">
                  <c:v>1.1465949436820522E-5</c:v>
                </c:pt>
                <c:pt idx="96">
                  <c:v>8.6438785660650732E-6</c:v>
                </c:pt>
                <c:pt idx="97">
                  <c:v>5.7922359999253098E-6</c:v>
                </c:pt>
                <c:pt idx="98">
                  <c:v>2.9110640851260271E-6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0-4558-8FAA-735FEA1D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'laminar (3)'!$B$5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'laminar (3)'!$A$6:$A$105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 (3)'!$B$6:$B$105</c:f>
              <c:numCache>
                <c:formatCode>0.00E+00</c:formatCode>
                <c:ptCount val="100"/>
                <c:pt idx="0">
                  <c:v>1.4935128299999999E-4</c:v>
                </c:pt>
                <c:pt idx="1">
                  <c:v>1.4927863999999999E-4</c:v>
                </c:pt>
                <c:pt idx="2">
                  <c:v>1.49205996E-4</c:v>
                </c:pt>
                <c:pt idx="3">
                  <c:v>1.49133353E-4</c:v>
                </c:pt>
                <c:pt idx="4">
                  <c:v>1.4906070999999999E-4</c:v>
                </c:pt>
                <c:pt idx="5">
                  <c:v>1.4898067500000001E-4</c:v>
                </c:pt>
                <c:pt idx="6">
                  <c:v>1.4876015500000001E-4</c:v>
                </c:pt>
                <c:pt idx="7">
                  <c:v>1.4853960600000001E-4</c:v>
                </c:pt>
                <c:pt idx="8">
                  <c:v>1.4831905699999999E-4</c:v>
                </c:pt>
                <c:pt idx="9">
                  <c:v>1.4809850799999999E-4</c:v>
                </c:pt>
                <c:pt idx="10">
                  <c:v>1.4786318900000001E-4</c:v>
                </c:pt>
                <c:pt idx="11">
                  <c:v>1.4749473500000001E-4</c:v>
                </c:pt>
                <c:pt idx="12">
                  <c:v>1.4712629499999999E-4</c:v>
                </c:pt>
                <c:pt idx="13">
                  <c:v>1.4675785499999999E-4</c:v>
                </c:pt>
                <c:pt idx="14">
                  <c:v>1.4638941499999999E-4</c:v>
                </c:pt>
                <c:pt idx="15">
                  <c:v>1.45998725E-4</c:v>
                </c:pt>
                <c:pt idx="16">
                  <c:v>1.4548192799999999E-4</c:v>
                </c:pt>
                <c:pt idx="17">
                  <c:v>1.4496513200000001E-4</c:v>
                </c:pt>
                <c:pt idx="18">
                  <c:v>1.4444832000000001E-4</c:v>
                </c:pt>
                <c:pt idx="19">
                  <c:v>1.43931509E-4</c:v>
                </c:pt>
                <c:pt idx="20">
                  <c:v>1.4338488100000001E-4</c:v>
                </c:pt>
                <c:pt idx="21">
                  <c:v>1.4271901499999999E-4</c:v>
                </c:pt>
                <c:pt idx="22">
                  <c:v>1.4205311899999999E-4</c:v>
                </c:pt>
                <c:pt idx="23">
                  <c:v>1.4138722300000001E-4</c:v>
                </c:pt>
                <c:pt idx="24">
                  <c:v>1.40721342E-4</c:v>
                </c:pt>
                <c:pt idx="25">
                  <c:v>1.4001799000000001E-4</c:v>
                </c:pt>
                <c:pt idx="26">
                  <c:v>1.3920216599999999E-4</c:v>
                </c:pt>
                <c:pt idx="27">
                  <c:v>1.38386313E-4</c:v>
                </c:pt>
                <c:pt idx="28">
                  <c:v>1.37570503E-4</c:v>
                </c:pt>
                <c:pt idx="29">
                  <c:v>1.36754665E-4</c:v>
                </c:pt>
                <c:pt idx="30">
                  <c:v>1.3589358399999999E-4</c:v>
                </c:pt>
                <c:pt idx="31">
                  <c:v>1.34926842E-4</c:v>
                </c:pt>
                <c:pt idx="32">
                  <c:v>1.3396014399999999E-4</c:v>
                </c:pt>
                <c:pt idx="33">
                  <c:v>1.3299343099999999E-4</c:v>
                </c:pt>
                <c:pt idx="34">
                  <c:v>1.3202671799999999E-4</c:v>
                </c:pt>
                <c:pt idx="35">
                  <c:v>1.3100690600000001E-4</c:v>
                </c:pt>
                <c:pt idx="36">
                  <c:v>1.2988840200000001E-4</c:v>
                </c:pt>
                <c:pt idx="37">
                  <c:v>1.28769898E-4</c:v>
                </c:pt>
                <c:pt idx="38">
                  <c:v>1.27651394E-4</c:v>
                </c:pt>
                <c:pt idx="39">
                  <c:v>1.2653290499999999E-4</c:v>
                </c:pt>
                <c:pt idx="40">
                  <c:v>1.2535335599999999E-4</c:v>
                </c:pt>
                <c:pt idx="41">
                  <c:v>1.24082217E-4</c:v>
                </c:pt>
                <c:pt idx="42">
                  <c:v>1.22811078E-4</c:v>
                </c:pt>
                <c:pt idx="43">
                  <c:v>1.21539953E-4</c:v>
                </c:pt>
                <c:pt idx="44">
                  <c:v>1.2026881399999999E-4</c:v>
                </c:pt>
                <c:pt idx="45">
                  <c:v>1.18928692E-4</c:v>
                </c:pt>
                <c:pt idx="46">
                  <c:v>1.17504205E-4</c:v>
                </c:pt>
                <c:pt idx="47">
                  <c:v>1.16079726E-4</c:v>
                </c:pt>
                <c:pt idx="48">
                  <c:v>1.14655231E-4</c:v>
                </c:pt>
                <c:pt idx="49">
                  <c:v>1.13230752E-4</c:v>
                </c:pt>
                <c:pt idx="50">
                  <c:v>1.1172930699999999E-4</c:v>
                </c:pt>
                <c:pt idx="51">
                  <c:v>1.10150904E-4</c:v>
                </c:pt>
                <c:pt idx="52">
                  <c:v>1.08572502E-4</c:v>
                </c:pt>
                <c:pt idx="53">
                  <c:v>1.06994084E-4</c:v>
                </c:pt>
                <c:pt idx="54">
                  <c:v>1.05415696E-4</c:v>
                </c:pt>
                <c:pt idx="55">
                  <c:v>1.0375241999999999E-4</c:v>
                </c:pt>
                <c:pt idx="56">
                  <c:v>1.0201968700000001E-4</c:v>
                </c:pt>
                <c:pt idx="57">
                  <c:v>1.00286954E-4</c:v>
                </c:pt>
                <c:pt idx="58">
                  <c:v>9.8554213799999994E-5</c:v>
                </c:pt>
                <c:pt idx="59">
                  <c:v>9.6821488099999993E-5</c:v>
                </c:pt>
                <c:pt idx="60">
                  <c:v>9.4996030400000005E-5</c:v>
                </c:pt>
                <c:pt idx="61">
                  <c:v>9.3108719699999998E-5</c:v>
                </c:pt>
                <c:pt idx="62">
                  <c:v>9.1221423600000006E-5</c:v>
                </c:pt>
                <c:pt idx="63">
                  <c:v>8.9334127600000006E-5</c:v>
                </c:pt>
                <c:pt idx="64">
                  <c:v>8.7446816899999999E-5</c:v>
                </c:pt>
                <c:pt idx="65">
                  <c:v>8.5459054400000004E-5</c:v>
                </c:pt>
                <c:pt idx="66">
                  <c:v>8.3417100499999996E-5</c:v>
                </c:pt>
                <c:pt idx="67">
                  <c:v>8.1375073899999997E-5</c:v>
                </c:pt>
                <c:pt idx="68">
                  <c:v>7.93330692E-5</c:v>
                </c:pt>
                <c:pt idx="69">
                  <c:v>7.7291129900000007E-5</c:v>
                </c:pt>
                <c:pt idx="70">
                  <c:v>7.5140967999999997E-5</c:v>
                </c:pt>
                <c:pt idx="71">
                  <c:v>7.2944385500000003E-5</c:v>
                </c:pt>
                <c:pt idx="72">
                  <c:v>7.0747788399999994E-5</c:v>
                </c:pt>
                <c:pt idx="73">
                  <c:v>6.85512059E-5</c:v>
                </c:pt>
                <c:pt idx="74">
                  <c:v>6.6354616100000005E-5</c:v>
                </c:pt>
                <c:pt idx="75">
                  <c:v>6.40422368E-5</c:v>
                </c:pt>
                <c:pt idx="76">
                  <c:v>6.1691156600000006E-5</c:v>
                </c:pt>
                <c:pt idx="77">
                  <c:v>5.9339992699999997E-5</c:v>
                </c:pt>
                <c:pt idx="78">
                  <c:v>5.6988876199999997E-5</c:v>
                </c:pt>
                <c:pt idx="79">
                  <c:v>5.4637839599999997E-5</c:v>
                </c:pt>
                <c:pt idx="80">
                  <c:v>5.2163373800000002E-5</c:v>
                </c:pt>
                <c:pt idx="81">
                  <c:v>4.96580215E-5</c:v>
                </c:pt>
                <c:pt idx="82">
                  <c:v>4.71526691E-5</c:v>
                </c:pt>
                <c:pt idx="83">
                  <c:v>4.4647316799999999E-5</c:v>
                </c:pt>
                <c:pt idx="84">
                  <c:v>4.21419682E-5</c:v>
                </c:pt>
                <c:pt idx="85">
                  <c:v>3.9505772300000002E-5</c:v>
                </c:pt>
                <c:pt idx="86">
                  <c:v>3.68464753E-5</c:v>
                </c:pt>
                <c:pt idx="87">
                  <c:v>3.4187181900000003E-5</c:v>
                </c:pt>
                <c:pt idx="88">
                  <c:v>3.15278776E-5</c:v>
                </c:pt>
                <c:pt idx="89">
                  <c:v>2.8868582400000001E-5</c:v>
                </c:pt>
                <c:pt idx="90">
                  <c:v>2.6071351400000002E-5</c:v>
                </c:pt>
                <c:pt idx="91">
                  <c:v>2.3258773600000001E-5</c:v>
                </c:pt>
                <c:pt idx="92">
                  <c:v>2.0446197599999999E-5</c:v>
                </c:pt>
                <c:pt idx="93">
                  <c:v>1.7633623399999999E-5</c:v>
                </c:pt>
                <c:pt idx="94">
                  <c:v>1.4821047399999999E-5</c:v>
                </c:pt>
                <c:pt idx="95">
                  <c:v>1.1863040500000001E-5</c:v>
                </c:pt>
                <c:pt idx="96">
                  <c:v>8.8973638399999998E-6</c:v>
                </c:pt>
                <c:pt idx="97">
                  <c:v>5.9316866999999999E-6</c:v>
                </c:pt>
                <c:pt idx="98">
                  <c:v>2.9660086499999999E-6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E-4EC8-830D-1E71B84C169B}"/>
            </c:ext>
          </c:extLst>
        </c:ser>
        <c:ser>
          <c:idx val="1"/>
          <c:order val="1"/>
          <c:tx>
            <c:strRef>
              <c:f>'laminar (3)'!$C$5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'laminar (3)'!$A$6:$A$105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 (3)'!$C$6:$C$105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E-4EC8-830D-1E71B84C169B}"/>
            </c:ext>
          </c:extLst>
        </c:ser>
        <c:ser>
          <c:idx val="2"/>
          <c:order val="2"/>
          <c:tx>
            <c:strRef>
              <c:f>'laminar (3)'!$H$5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'laminar (3)'!$H$6:$H$104</c:f>
              <c:numCache>
                <c:formatCode>0.00E+00</c:formatCode>
                <c:ptCount val="99"/>
                <c:pt idx="0">
                  <c:v>1.4935128299999999E-4</c:v>
                </c:pt>
                <c:pt idx="1">
                  <c:v>1.4933604473204451E-4</c:v>
                </c:pt>
                <c:pt idx="2">
                  <c:v>1.4929032992847972E-4</c:v>
                </c:pt>
                <c:pt idx="3">
                  <c:v>1.4921413858885309E-4</c:v>
                </c:pt>
                <c:pt idx="4">
                  <c:v>1.4910747071331549E-4</c:v>
                </c:pt>
                <c:pt idx="5">
                  <c:v>1.4897032630488405E-4</c:v>
                </c:pt>
                <c:pt idx="6">
                  <c:v>1.4880270535179177E-4</c:v>
                </c:pt>
                <c:pt idx="7">
                  <c:v>1.4860460787123665E-4</c:v>
                </c:pt>
                <c:pt idx="8">
                  <c:v>1.4837603385567565E-4</c:v>
                </c:pt>
                <c:pt idx="9">
                  <c:v>1.4811698330510884E-4</c:v>
                </c:pt>
                <c:pt idx="10">
                  <c:v>1.4782745620445025E-4</c:v>
                </c:pt>
                <c:pt idx="11">
                  <c:v>1.4750745258236317E-4</c:v>
                </c:pt>
                <c:pt idx="12">
                  <c:v>1.4715697242527023E-4</c:v>
                </c:pt>
                <c:pt idx="13">
                  <c:v>1.4677601573317146E-4</c:v>
                </c:pt>
                <c:pt idx="14">
                  <c:v>1.4636458248494654E-4</c:v>
                </c:pt>
                <c:pt idx="15">
                  <c:v>1.459226727213275E-4</c:v>
                </c:pt>
                <c:pt idx="16">
                  <c:v>1.4545028642270265E-4</c:v>
                </c:pt>
                <c:pt idx="17">
                  <c:v>1.4494742356342582E-4</c:v>
                </c:pt>
                <c:pt idx="18">
                  <c:v>1.444140841932807E-4</c:v>
                </c:pt>
                <c:pt idx="19">
                  <c:v>1.438502682881297E-4</c:v>
                </c:pt>
                <c:pt idx="20">
                  <c:v>1.4325597584797289E-4</c:v>
                </c:pt>
                <c:pt idx="21">
                  <c:v>1.4263120684112975E-4</c:v>
                </c:pt>
                <c:pt idx="22">
                  <c:v>1.4197596132945267E-4</c:v>
                </c:pt>
                <c:pt idx="23">
                  <c:v>1.4129023928276973E-4</c:v>
                </c:pt>
                <c:pt idx="24">
                  <c:v>1.4057404070108096E-4</c:v>
                </c:pt>
                <c:pt idx="25">
                  <c:v>1.3982736554667152E-4</c:v>
                </c:pt>
                <c:pt idx="26">
                  <c:v>1.3905021389346248E-4</c:v>
                </c:pt>
                <c:pt idx="27">
                  <c:v>1.3824258570524758E-4</c:v>
                </c:pt>
                <c:pt idx="28">
                  <c:v>1.3740448098202687E-4</c:v>
                </c:pt>
                <c:pt idx="29">
                  <c:v>1.3653589968005107E-4</c:v>
                </c:pt>
                <c:pt idx="30">
                  <c:v>1.356368418853101E-4</c:v>
                </c:pt>
                <c:pt idx="31">
                  <c:v>1.3470730755556329E-4</c:v>
                </c:pt>
                <c:pt idx="32">
                  <c:v>1.337472966908106E-4</c:v>
                </c:pt>
                <c:pt idx="33">
                  <c:v>1.3275680924126849E-4</c:v>
                </c:pt>
                <c:pt idx="34">
                  <c:v>1.3173584530499555E-4</c:v>
                </c:pt>
                <c:pt idx="35">
                  <c:v>1.3068440483371679E-4</c:v>
                </c:pt>
                <c:pt idx="36">
                  <c:v>1.2960248777312279E-4</c:v>
                </c:pt>
                <c:pt idx="37">
                  <c:v>1.2849009423032372E-4</c:v>
                </c:pt>
                <c:pt idx="38">
                  <c:v>1.2734721985302667E-4</c:v>
                </c:pt>
                <c:pt idx="39">
                  <c:v>1.2617386877326948E-4</c:v>
                </c:pt>
                <c:pt idx="40">
                  <c:v>1.249700408748904E-4</c:v>
                </c:pt>
                <c:pt idx="41">
                  <c:v>1.2373573621521602E-4</c:v>
                </c:pt>
                <c:pt idx="42">
                  <c:v>1.2247095479424634E-4</c:v>
                </c:pt>
                <c:pt idx="43">
                  <c:v>1.2117569667685091E-4</c:v>
                </c:pt>
                <c:pt idx="44">
                  <c:v>1.1984996173479922E-4</c:v>
                </c:pt>
                <c:pt idx="45">
                  <c:v>1.1849375003145222E-4</c:v>
                </c:pt>
                <c:pt idx="46">
                  <c:v>1.1710706156680991E-4</c:v>
                </c:pt>
                <c:pt idx="47">
                  <c:v>1.1568989634087228E-4</c:v>
                </c:pt>
                <c:pt idx="48">
                  <c:v>1.1424225442605193E-4</c:v>
                </c:pt>
                <c:pt idx="49">
                  <c:v>1.1276413567903228E-4</c:v>
                </c:pt>
                <c:pt idx="50">
                  <c:v>1.1125554032157686E-4</c:v>
                </c:pt>
                <c:pt idx="51">
                  <c:v>1.097164677472304E-4</c:v>
                </c:pt>
                <c:pt idx="52">
                  <c:v>1.0814691918398938E-4</c:v>
                </c:pt>
                <c:pt idx="53">
                  <c:v>1.065468930780007E-4</c:v>
                </c:pt>
                <c:pt idx="54">
                  <c:v>1.0491639101328947E-4</c:v>
                </c:pt>
                <c:pt idx="55">
                  <c:v>1.0325541137565858E-4</c:v>
                </c:pt>
                <c:pt idx="56">
                  <c:v>1.0156395496466361E-4</c:v>
                </c:pt>
                <c:pt idx="57">
                  <c:v>9.9842022640204026E-5</c:v>
                </c:pt>
                <c:pt idx="58">
                  <c:v>9.8089612697566838E-5</c:v>
                </c:pt>
                <c:pt idx="59">
                  <c:v>9.6306726871637054E-5</c:v>
                </c:pt>
                <c:pt idx="60">
                  <c:v>9.4493363397357634E-5</c:v>
                </c:pt>
                <c:pt idx="61">
                  <c:v>9.2649523149714114E-5</c:v>
                </c:pt>
                <c:pt idx="62">
                  <c:v>9.0775213611342086E-5</c:v>
                </c:pt>
                <c:pt idx="63">
                  <c:v>8.8870413284750316E-5</c:v>
                </c:pt>
                <c:pt idx="64">
                  <c:v>8.6935135973590088E-5</c:v>
                </c:pt>
                <c:pt idx="65">
                  <c:v>8.4969396386674046E-5</c:v>
                </c:pt>
                <c:pt idx="66">
                  <c:v>8.2973180267769319E-5</c:v>
                </c:pt>
                <c:pt idx="67">
                  <c:v>8.0946472455485318E-5</c:v>
                </c:pt>
                <c:pt idx="68">
                  <c:v>7.8889287658632967E-5</c:v>
                </c:pt>
                <c:pt idx="69">
                  <c:v>7.6801641491184173E-5</c:v>
                </c:pt>
                <c:pt idx="70">
                  <c:v>7.4683518791746775E-5</c:v>
                </c:pt>
                <c:pt idx="71">
                  <c:v>7.2534903493770637E-5</c:v>
                </c:pt>
                <c:pt idx="72">
                  <c:v>7.0355811211226068E-5</c:v>
                </c:pt>
                <c:pt idx="73">
                  <c:v>6.814625846324463E-5</c:v>
                </c:pt>
                <c:pt idx="74">
                  <c:v>6.5906228066913217E-5</c:v>
                </c:pt>
                <c:pt idx="75">
                  <c:v>6.3635705268158839E-5</c:v>
                </c:pt>
                <c:pt idx="76">
                  <c:v>6.133470548483607E-5</c:v>
                </c:pt>
                <c:pt idx="77">
                  <c:v>5.9003246141236012E-5</c:v>
                </c:pt>
                <c:pt idx="78">
                  <c:v>5.6641310265647317E-5</c:v>
                </c:pt>
                <c:pt idx="79">
                  <c:v>5.4248879981200741E-5</c:v>
                </c:pt>
                <c:pt idx="80">
                  <c:v>5.1825972712185768E-5</c:v>
                </c:pt>
                <c:pt idx="81">
                  <c:v>4.9372606788053059E-5</c:v>
                </c:pt>
                <c:pt idx="82">
                  <c:v>4.6888764331931645E-5</c:v>
                </c:pt>
                <c:pt idx="83">
                  <c:v>4.4374426561792886E-5</c:v>
                </c:pt>
                <c:pt idx="84">
                  <c:v>4.1829611807085708E-5</c:v>
                </c:pt>
                <c:pt idx="85">
                  <c:v>3.9254339302420321E-5</c:v>
                </c:pt>
                <c:pt idx="86">
                  <c:v>3.6648588968373013E-5</c:v>
                </c:pt>
                <c:pt idx="87">
                  <c:v>3.4012343697456033E-5</c:v>
                </c:pt>
                <c:pt idx="88">
                  <c:v>3.1345621441970676E-5</c:v>
                </c:pt>
                <c:pt idx="89">
                  <c:v>2.864844234168663E-5</c:v>
                </c:pt>
                <c:pt idx="90">
                  <c:v>2.5920786709413962E-5</c:v>
                </c:pt>
                <c:pt idx="91">
                  <c:v>2.3162633952804782E-5</c:v>
                </c:pt>
                <c:pt idx="92">
                  <c:v>2.037400421162722E-5</c:v>
                </c:pt>
                <c:pt idx="93">
                  <c:v>1.7554918530810523E-5</c:v>
                </c:pt>
                <c:pt idx="94">
                  <c:v>1.4705356318005141E-5</c:v>
                </c:pt>
                <c:pt idx="95">
                  <c:v>1.1825296075703808E-5</c:v>
                </c:pt>
                <c:pt idx="96">
                  <c:v>8.9147805726321009E-6</c:v>
                </c:pt>
                <c:pt idx="97">
                  <c:v>5.9737665874846683E-6</c:v>
                </c:pt>
                <c:pt idx="98">
                  <c:v>3.0022977941466344E-6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E-4EC8-830D-1E71B84C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'laminar (2)'!$B$5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'laminar (2)'!$A$6:$A$105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 (2)'!$B$6:$B$105</c:f>
              <c:numCache>
                <c:formatCode>0.00E+00</c:formatCode>
                <c:ptCount val="100"/>
                <c:pt idx="0">
                  <c:v>1.49337342E-4</c:v>
                </c:pt>
                <c:pt idx="1">
                  <c:v>1.49300555E-4</c:v>
                </c:pt>
                <c:pt idx="2">
                  <c:v>1.4926373799999999E-4</c:v>
                </c:pt>
                <c:pt idx="3">
                  <c:v>1.4918833E-4</c:v>
                </c:pt>
                <c:pt idx="4">
                  <c:v>1.49078027E-4</c:v>
                </c:pt>
                <c:pt idx="5">
                  <c:v>1.4896402699999999E-4</c:v>
                </c:pt>
                <c:pt idx="6">
                  <c:v>1.4878017799999999E-4</c:v>
                </c:pt>
                <c:pt idx="7">
                  <c:v>1.4859632900000001E-4</c:v>
                </c:pt>
                <c:pt idx="8">
                  <c:v>1.48370105E-4</c:v>
                </c:pt>
                <c:pt idx="9">
                  <c:v>1.48112595E-4</c:v>
                </c:pt>
                <c:pt idx="10">
                  <c:v>1.4784770599999999E-4</c:v>
                </c:pt>
                <c:pt idx="11">
                  <c:v>1.4751637400000001E-4</c:v>
                </c:pt>
                <c:pt idx="12">
                  <c:v>1.47185056E-4</c:v>
                </c:pt>
                <c:pt idx="13">
                  <c:v>1.4680757900000001E-4</c:v>
                </c:pt>
                <c:pt idx="14">
                  <c:v>1.4640235199999999E-4</c:v>
                </c:pt>
                <c:pt idx="15">
                  <c:v>1.4598603600000001E-4</c:v>
                </c:pt>
                <c:pt idx="16">
                  <c:v>1.45506725E-4</c:v>
                </c:pt>
                <c:pt idx="17">
                  <c:v>1.4502741399999999E-4</c:v>
                </c:pt>
                <c:pt idx="18">
                  <c:v>1.4449801500000001E-4</c:v>
                </c:pt>
                <c:pt idx="19">
                  <c:v>1.4394440200000001E-4</c:v>
                </c:pt>
                <c:pt idx="20">
                  <c:v>1.4337596100000001E-4</c:v>
                </c:pt>
                <c:pt idx="21">
                  <c:v>1.4274791500000001E-4</c:v>
                </c:pt>
                <c:pt idx="22">
                  <c:v>1.4211986900000001E-4</c:v>
                </c:pt>
                <c:pt idx="23">
                  <c:v>1.4143766E-4</c:v>
                </c:pt>
                <c:pt idx="24">
                  <c:v>1.40734875E-4</c:v>
                </c:pt>
                <c:pt idx="25">
                  <c:v>1.40013421E-4</c:v>
                </c:pt>
                <c:pt idx="26">
                  <c:v>1.3923572299999999E-4</c:v>
                </c:pt>
                <c:pt idx="27">
                  <c:v>1.3845801000000001E-4</c:v>
                </c:pt>
                <c:pt idx="28">
                  <c:v>1.37622104E-4</c:v>
                </c:pt>
                <c:pt idx="29">
                  <c:v>1.36769202E-4</c:v>
                </c:pt>
                <c:pt idx="30">
                  <c:v>1.3589371500000001E-4</c:v>
                </c:pt>
                <c:pt idx="31">
                  <c:v>1.3496544899999999E-4</c:v>
                </c:pt>
                <c:pt idx="32">
                  <c:v>1.3403713800000001E-4</c:v>
                </c:pt>
                <c:pt idx="33">
                  <c:v>1.3304647300000001E-4</c:v>
                </c:pt>
                <c:pt idx="34">
                  <c:v>1.32042493E-4</c:v>
                </c:pt>
                <c:pt idx="35">
                  <c:v>1.31012057E-4</c:v>
                </c:pt>
                <c:pt idx="36">
                  <c:v>1.2993224699999999E-4</c:v>
                </c:pt>
                <c:pt idx="37">
                  <c:v>1.2885243600000001E-4</c:v>
                </c:pt>
                <c:pt idx="38">
                  <c:v>1.2770606600000001E-4</c:v>
                </c:pt>
                <c:pt idx="39">
                  <c:v>1.2655007600000001E-4</c:v>
                </c:pt>
                <c:pt idx="40">
                  <c:v>1.2536367299999999E-4</c:v>
                </c:pt>
                <c:pt idx="41">
                  <c:v>1.2413143099999999E-4</c:v>
                </c:pt>
                <c:pt idx="42">
                  <c:v>1.2289923300000001E-4</c:v>
                </c:pt>
                <c:pt idx="43">
                  <c:v>1.2159624E-4</c:v>
                </c:pt>
                <c:pt idx="44">
                  <c:v>1.20287528E-4</c:v>
                </c:pt>
                <c:pt idx="45">
                  <c:v>1.18944328E-4</c:v>
                </c:pt>
                <c:pt idx="46">
                  <c:v>1.1755893500000001E-4</c:v>
                </c:pt>
                <c:pt idx="47">
                  <c:v>1.16173549E-4</c:v>
                </c:pt>
                <c:pt idx="48">
                  <c:v>1.14713257E-4</c:v>
                </c:pt>
                <c:pt idx="49">
                  <c:v>1.13251044E-4</c:v>
                </c:pt>
                <c:pt idx="50">
                  <c:v>1.11750414E-4</c:v>
                </c:pt>
                <c:pt idx="51">
                  <c:v>1.10211164E-4</c:v>
                </c:pt>
                <c:pt idx="52">
                  <c:v>1.08670109E-4</c:v>
                </c:pt>
                <c:pt idx="53">
                  <c:v>1.0705387799999999E-4</c:v>
                </c:pt>
                <c:pt idx="54">
                  <c:v>1.0543763300000001E-4</c:v>
                </c:pt>
                <c:pt idx="55">
                  <c:v>1.0377902799999999E-4</c:v>
                </c:pt>
                <c:pt idx="56">
                  <c:v>1.02085563E-4</c:v>
                </c:pt>
                <c:pt idx="57">
                  <c:v>1.00386431E-4</c:v>
                </c:pt>
                <c:pt idx="58">
                  <c:v>9.8615819299999999E-5</c:v>
                </c:pt>
                <c:pt idx="59">
                  <c:v>9.6845214999999993E-5</c:v>
                </c:pt>
                <c:pt idx="60">
                  <c:v>9.50282629E-5</c:v>
                </c:pt>
                <c:pt idx="61">
                  <c:v>9.3180409699999999E-5</c:v>
                </c:pt>
                <c:pt idx="62">
                  <c:v>9.1322894100000001E-5</c:v>
                </c:pt>
                <c:pt idx="63">
                  <c:v>8.9397792200000001E-5</c:v>
                </c:pt>
                <c:pt idx="64">
                  <c:v>8.7472668399999999E-5</c:v>
                </c:pt>
                <c:pt idx="65">
                  <c:v>8.5497398700000001E-5</c:v>
                </c:pt>
                <c:pt idx="66">
                  <c:v>8.3495077000000003E-5</c:v>
                </c:pt>
                <c:pt idx="67">
                  <c:v>8.1479294699999996E-5</c:v>
                </c:pt>
                <c:pt idx="68">
                  <c:v>7.9399913399999994E-5</c:v>
                </c:pt>
                <c:pt idx="69">
                  <c:v>7.7320532E-5</c:v>
                </c:pt>
                <c:pt idx="70">
                  <c:v>7.5187403100000004E-5</c:v>
                </c:pt>
                <c:pt idx="71">
                  <c:v>7.3031209500000002E-5</c:v>
                </c:pt>
                <c:pt idx="72">
                  <c:v>7.0857895500000002E-5</c:v>
                </c:pt>
                <c:pt idx="73">
                  <c:v>6.86255225E-5</c:v>
                </c:pt>
                <c:pt idx="74">
                  <c:v>6.6393149600000003E-5</c:v>
                </c:pt>
                <c:pt idx="75">
                  <c:v>6.4104380700000002E-5</c:v>
                </c:pt>
                <c:pt idx="76">
                  <c:v>6.1796810800000005E-5</c:v>
                </c:pt>
                <c:pt idx="77">
                  <c:v>5.9469060899999998E-5</c:v>
                </c:pt>
                <c:pt idx="78">
                  <c:v>5.70880293E-5</c:v>
                </c:pt>
                <c:pt idx="79">
                  <c:v>5.4707026700000002E-5</c:v>
                </c:pt>
                <c:pt idx="80">
                  <c:v>5.2272291200000003E-5</c:v>
                </c:pt>
                <c:pt idx="81">
                  <c:v>4.9824131599999997E-5</c:v>
                </c:pt>
                <c:pt idx="82">
                  <c:v>4.73569089E-5</c:v>
                </c:pt>
                <c:pt idx="83">
                  <c:v>4.4849741200000001E-5</c:v>
                </c:pt>
                <c:pt idx="84">
                  <c:v>4.2342704499999999E-5</c:v>
                </c:pt>
                <c:pt idx="85">
                  <c:v>3.9794242199999997E-5</c:v>
                </c:pt>
                <c:pt idx="86">
                  <c:v>3.7238489299999997E-5</c:v>
                </c:pt>
                <c:pt idx="87">
                  <c:v>3.4664240999999998E-5</c:v>
                </c:pt>
                <c:pt idx="88">
                  <c:v>3.2058782400000003E-5</c:v>
                </c:pt>
                <c:pt idx="89">
                  <c:v>2.94535694E-5</c:v>
                </c:pt>
                <c:pt idx="90">
                  <c:v>2.68227031E-5</c:v>
                </c:pt>
                <c:pt idx="91">
                  <c:v>2.4188962899999999E-5</c:v>
                </c:pt>
                <c:pt idx="92">
                  <c:v>2.1678357400000001E-5</c:v>
                </c:pt>
                <c:pt idx="93">
                  <c:v>1.9334500399999999E-5</c:v>
                </c:pt>
                <c:pt idx="94">
                  <c:v>1.6990798000000001E-5</c:v>
                </c:pt>
                <c:pt idx="95">
                  <c:v>1.32073865E-5</c:v>
                </c:pt>
                <c:pt idx="96">
                  <c:v>9.62476861E-6</c:v>
                </c:pt>
                <c:pt idx="97">
                  <c:v>6.2649423899999998E-6</c:v>
                </c:pt>
                <c:pt idx="98">
                  <c:v>3.0680655500000001E-6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9-4058-A105-246161945F63}"/>
            </c:ext>
          </c:extLst>
        </c:ser>
        <c:ser>
          <c:idx val="1"/>
          <c:order val="1"/>
          <c:tx>
            <c:strRef>
              <c:f>'laminar (2)'!$C$5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'laminar (2)'!$A$6:$A$105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 (2)'!$C$6:$C$105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9-4058-A105-246161945F63}"/>
            </c:ext>
          </c:extLst>
        </c:ser>
        <c:ser>
          <c:idx val="2"/>
          <c:order val="2"/>
          <c:tx>
            <c:strRef>
              <c:f>'laminar (2)'!$H$5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'laminar (2)'!$H$6:$H$104</c:f>
              <c:numCache>
                <c:formatCode>0.00E+00</c:formatCode>
                <c:ptCount val="99"/>
                <c:pt idx="0">
                  <c:v>1.49337342E-4</c:v>
                </c:pt>
                <c:pt idx="1">
                  <c:v>1.4932210515444067E-4</c:v>
                </c:pt>
                <c:pt idx="2">
                  <c:v>1.4927639461806441E-4</c:v>
                </c:pt>
                <c:pt idx="3">
                  <c:v>1.4920021039041862E-4</c:v>
                </c:pt>
                <c:pt idx="4">
                  <c:v>1.4909355247165422E-4</c:v>
                </c:pt>
                <c:pt idx="5">
                  <c:v>1.4895642086478806E-4</c:v>
                </c:pt>
                <c:pt idx="6">
                  <c:v>1.4878881555805421E-4</c:v>
                </c:pt>
                <c:pt idx="7">
                  <c:v>1.4859073656864908E-4</c:v>
                </c:pt>
                <c:pt idx="8">
                  <c:v>1.4836218388903036E-4</c:v>
                </c:pt>
                <c:pt idx="9">
                  <c:v>1.4810315751919809E-4</c:v>
                </c:pt>
                <c:pt idx="10">
                  <c:v>1.4781365744406767E-4</c:v>
                </c:pt>
                <c:pt idx="11">
                  <c:v>1.474936836922998E-4</c:v>
                </c:pt>
                <c:pt idx="12">
                  <c:v>1.4714323625031832E-4</c:v>
                </c:pt>
                <c:pt idx="13">
                  <c:v>1.4676231511812329E-4</c:v>
                </c:pt>
                <c:pt idx="14">
                  <c:v>1.4635092027459633E-4</c:v>
                </c:pt>
                <c:pt idx="15">
                  <c:v>1.4590905176046568E-4</c:v>
                </c:pt>
                <c:pt idx="16">
                  <c:v>1.4543670955612147E-4</c:v>
                </c:pt>
                <c:pt idx="17">
                  <c:v>1.4493389363591999E-4</c:v>
                </c:pt>
                <c:pt idx="18">
                  <c:v>1.4440060404964015E-4</c:v>
                </c:pt>
                <c:pt idx="19">
                  <c:v>1.4383684077314677E-4</c:v>
                </c:pt>
                <c:pt idx="20">
                  <c:v>1.4324260380643979E-4</c:v>
                </c:pt>
                <c:pt idx="21">
                  <c:v>1.4261789311784175E-4</c:v>
                </c:pt>
                <c:pt idx="22">
                  <c:v>1.4196270876919918E-4</c:v>
                </c:pt>
                <c:pt idx="23">
                  <c:v>1.4127705073034303E-4</c:v>
                </c:pt>
                <c:pt idx="24">
                  <c:v>1.405609190012733E-4</c:v>
                </c:pt>
                <c:pt idx="25">
                  <c:v>1.3981431354427869E-4</c:v>
                </c:pt>
                <c:pt idx="26">
                  <c:v>1.3903723443327336E-4</c:v>
                </c:pt>
                <c:pt idx="27">
                  <c:v>1.3822968163205448E-4</c:v>
                </c:pt>
                <c:pt idx="28">
                  <c:v>1.3739165514062201E-4</c:v>
                </c:pt>
                <c:pt idx="29">
                  <c:v>1.3652315491523081E-4</c:v>
                </c:pt>
                <c:pt idx="30">
                  <c:v>1.3562418104186275E-4</c:v>
                </c:pt>
                <c:pt idx="31">
                  <c:v>1.346947334782811E-4</c:v>
                </c:pt>
                <c:pt idx="32">
                  <c:v>1.3373481222448587E-4</c:v>
                </c:pt>
                <c:pt idx="33">
                  <c:v>1.3274441723069814E-4</c:v>
                </c:pt>
                <c:pt idx="34">
                  <c:v>1.3172354859496732E-4</c:v>
                </c:pt>
                <c:pt idx="35">
                  <c:v>1.3067220626902291E-4</c:v>
                </c:pt>
                <c:pt idx="36">
                  <c:v>1.2959039019856065E-4</c:v>
                </c:pt>
                <c:pt idx="37">
                  <c:v>1.2847810049068062E-4</c:v>
                </c:pt>
                <c:pt idx="38">
                  <c:v>1.2733533279349622E-4</c:v>
                </c:pt>
                <c:pt idx="39">
                  <c:v>1.2616209123865956E-4</c:v>
                </c:pt>
                <c:pt idx="40">
                  <c:v>1.2495837571001976E-4</c:v>
                </c:pt>
                <c:pt idx="41">
                  <c:v>1.2372418626489806E-4</c:v>
                </c:pt>
                <c:pt idx="42">
                  <c:v>1.2245952290329442E-4</c:v>
                </c:pt>
                <c:pt idx="43">
                  <c:v>1.2116438569007238E-4</c:v>
                </c:pt>
                <c:pt idx="44">
                  <c:v>1.1983877449701336E-4</c:v>
                </c:pt>
                <c:pt idx="45">
                  <c:v>1.1848268938747244E-4</c:v>
                </c:pt>
                <c:pt idx="46">
                  <c:v>1.1709613036144957E-4</c:v>
                </c:pt>
                <c:pt idx="47">
                  <c:v>1.1567909741894478E-4</c:v>
                </c:pt>
                <c:pt idx="48">
                  <c:v>1.1423159063236391E-4</c:v>
                </c:pt>
                <c:pt idx="49">
                  <c:v>1.1275360985840374E-4</c:v>
                </c:pt>
                <c:pt idx="50">
                  <c:v>1.112451553188071E-4</c:v>
                </c:pt>
                <c:pt idx="51">
                  <c:v>1.0970622640717533E-4</c:v>
                </c:pt>
                <c:pt idx="52">
                  <c:v>1.081368243513903E-4</c:v>
                </c:pt>
                <c:pt idx="53">
                  <c:v>1.0653694759774392E-4</c:v>
                </c:pt>
                <c:pt idx="54">
                  <c:v>1.0490659773011348E-4</c:v>
                </c:pt>
                <c:pt idx="55">
                  <c:v>1.0324577313445253E-4</c:v>
                </c:pt>
                <c:pt idx="56">
                  <c:v>1.01554474610242E-4</c:v>
                </c:pt>
                <c:pt idx="57">
                  <c:v>9.9832703017301114E-5</c:v>
                </c:pt>
                <c:pt idx="58">
                  <c:v>9.8080456651075985E-5</c:v>
                </c:pt>
                <c:pt idx="59">
                  <c:v>9.6297737246289696E-5</c:v>
                </c:pt>
                <c:pt idx="60">
                  <c:v>9.4484543038049964E-5</c:v>
                </c:pt>
                <c:pt idx="61">
                  <c:v>9.2640874901260645E-5</c:v>
                </c:pt>
                <c:pt idx="62">
                  <c:v>9.076674031785886E-5</c:v>
                </c:pt>
                <c:pt idx="63">
                  <c:v>8.8862117792360058E-5</c:v>
                </c:pt>
                <c:pt idx="64">
                  <c:v>8.6927021127127015E-5</c:v>
                </c:pt>
                <c:pt idx="65">
                  <c:v>8.4961465029599425E-5</c:v>
                </c:pt>
                <c:pt idx="66">
                  <c:v>8.2965435244875124E-5</c:v>
                </c:pt>
                <c:pt idx="67">
                  <c:v>8.0938916612978746E-5</c:v>
                </c:pt>
                <c:pt idx="68">
                  <c:v>7.8881923841348249E-5</c:v>
                </c:pt>
                <c:pt idx="69">
                  <c:v>7.6794472542498089E-5</c:v>
                </c:pt>
                <c:pt idx="70">
                  <c:v>7.4676547556451286E-5</c:v>
                </c:pt>
                <c:pt idx="71">
                  <c:v>7.2528132818157454E-5</c:v>
                </c:pt>
                <c:pt idx="72">
                  <c:v>7.0349243940129408E-5</c:v>
                </c:pt>
                <c:pt idx="73">
                  <c:v>6.8139897439956773E-5</c:v>
                </c:pt>
                <c:pt idx="74">
                  <c:v>6.5900076136330343E-5</c:v>
                </c:pt>
                <c:pt idx="75">
                  <c:v>6.3629765276554336E-5</c:v>
                </c:pt>
                <c:pt idx="76">
                  <c:v>6.1328980277044155E-5</c:v>
                </c:pt>
                <c:pt idx="77">
                  <c:v>5.8997738560464479E-5</c:v>
                </c:pt>
                <c:pt idx="78">
                  <c:v>5.6636023156688147E-5</c:v>
                </c:pt>
                <c:pt idx="79">
                  <c:v>5.4243816190514604E-5</c:v>
                </c:pt>
                <c:pt idx="80">
                  <c:v>5.1821135084606896E-5</c:v>
                </c:pt>
                <c:pt idx="81">
                  <c:v>4.9367998166704744E-5</c:v>
                </c:pt>
                <c:pt idx="82">
                  <c:v>4.6884387561605869E-5</c:v>
                </c:pt>
                <c:pt idx="83">
                  <c:v>4.4370284489034812E-5</c:v>
                </c:pt>
                <c:pt idx="84">
                  <c:v>4.1825707276729568E-5</c:v>
                </c:pt>
                <c:pt idx="85">
                  <c:v>3.9250675157504908E-5</c:v>
                </c:pt>
                <c:pt idx="86">
                  <c:v>3.6645168053811419E-5</c:v>
                </c:pt>
                <c:pt idx="87">
                  <c:v>3.4009168859758213E-5</c:v>
                </c:pt>
                <c:pt idx="88">
                  <c:v>3.1342695525970862E-5</c:v>
                </c:pt>
                <c:pt idx="89">
                  <c:v>2.8645768190339127E-5</c:v>
                </c:pt>
                <c:pt idx="90">
                  <c:v>2.5918367167510759E-5</c:v>
                </c:pt>
                <c:pt idx="91">
                  <c:v>2.3160471867060022E-5</c:v>
                </c:pt>
                <c:pt idx="92">
                  <c:v>2.0372102426875132E-5</c:v>
                </c:pt>
                <c:pt idx="93">
                  <c:v>1.7553279889920925E-5</c:v>
                </c:pt>
                <c:pt idx="94">
                  <c:v>1.4703983665770013E-5</c:v>
                </c:pt>
                <c:pt idx="95">
                  <c:v>1.1824192258921791E-5</c:v>
                </c:pt>
                <c:pt idx="96">
                  <c:v>8.9139484341096413E-6</c:v>
                </c:pt>
                <c:pt idx="97">
                  <c:v>5.973208974062652E-6</c:v>
                </c:pt>
                <c:pt idx="98">
                  <c:v>3.0020175485892651E-6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9-4058-A105-24616194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scratch!$A$6:$A$105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scratch!$B$6:$B$105</c:f>
              <c:numCache>
                <c:formatCode>0.00E+00</c:formatCode>
                <c:ptCount val="100"/>
                <c:pt idx="0">
                  <c:v>1.4913266899999999E-4</c:v>
                </c:pt>
                <c:pt idx="1">
                  <c:v>1.49076004E-4</c:v>
                </c:pt>
                <c:pt idx="2">
                  <c:v>1.49019324E-4</c:v>
                </c:pt>
                <c:pt idx="3">
                  <c:v>1.4896264500000001E-4</c:v>
                </c:pt>
                <c:pt idx="4">
                  <c:v>1.48901367E-4</c:v>
                </c:pt>
                <c:pt idx="5">
                  <c:v>1.4872886799999999E-4</c:v>
                </c:pt>
                <c:pt idx="6">
                  <c:v>1.4855637E-4</c:v>
                </c:pt>
                <c:pt idx="7">
                  <c:v>1.48383857E-4</c:v>
                </c:pt>
                <c:pt idx="8">
                  <c:v>1.48202103E-4</c:v>
                </c:pt>
                <c:pt idx="9">
                  <c:v>1.47913728E-4</c:v>
                </c:pt>
                <c:pt idx="10">
                  <c:v>1.47625324E-4</c:v>
                </c:pt>
                <c:pt idx="11">
                  <c:v>1.4733694800000001E-4</c:v>
                </c:pt>
                <c:pt idx="12">
                  <c:v>1.4703460299999999E-4</c:v>
                </c:pt>
                <c:pt idx="13">
                  <c:v>1.4662974000000001E-4</c:v>
                </c:pt>
                <c:pt idx="14">
                  <c:v>1.46224862E-4</c:v>
                </c:pt>
                <c:pt idx="15">
                  <c:v>1.4581999899999999E-4</c:v>
                </c:pt>
                <c:pt idx="16">
                  <c:v>1.4539636299999999E-4</c:v>
                </c:pt>
                <c:pt idx="17">
                  <c:v>1.44874182E-4</c:v>
                </c:pt>
                <c:pt idx="18">
                  <c:v>1.4435197199999999E-4</c:v>
                </c:pt>
                <c:pt idx="19">
                  <c:v>1.4382976200000001E-4</c:v>
                </c:pt>
                <c:pt idx="20">
                  <c:v>1.4328392E-4</c:v>
                </c:pt>
                <c:pt idx="21">
                  <c:v>1.4264338799999999E-4</c:v>
                </c:pt>
                <c:pt idx="22">
                  <c:v>1.4200282699999999E-4</c:v>
                </c:pt>
                <c:pt idx="23">
                  <c:v>1.4136225199999999E-4</c:v>
                </c:pt>
                <c:pt idx="24">
                  <c:v>1.40693082E-4</c:v>
                </c:pt>
                <c:pt idx="25">
                  <c:v>1.3993312300000001E-4</c:v>
                </c:pt>
                <c:pt idx="26">
                  <c:v>1.3917307699999999E-4</c:v>
                </c:pt>
                <c:pt idx="27">
                  <c:v>1.3841307399999999E-4</c:v>
                </c:pt>
                <c:pt idx="28">
                  <c:v>1.37619369E-4</c:v>
                </c:pt>
                <c:pt idx="29">
                  <c:v>1.3673886099999999E-4</c:v>
                </c:pt>
                <c:pt idx="30">
                  <c:v>1.3585835400000001E-4</c:v>
                </c:pt>
                <c:pt idx="31">
                  <c:v>1.34977847E-4</c:v>
                </c:pt>
                <c:pt idx="32">
                  <c:v>1.3405848600000001E-4</c:v>
                </c:pt>
                <c:pt idx="33">
                  <c:v>1.33056412E-4</c:v>
                </c:pt>
                <c:pt idx="34">
                  <c:v>1.3205430900000001E-4</c:v>
                </c:pt>
                <c:pt idx="35">
                  <c:v>1.31052235E-4</c:v>
                </c:pt>
                <c:pt idx="36">
                  <c:v>1.3000612700000001E-4</c:v>
                </c:pt>
                <c:pt idx="37">
                  <c:v>1.2888156899999999E-4</c:v>
                </c:pt>
                <c:pt idx="38">
                  <c:v>1.2775702599999999E-4</c:v>
                </c:pt>
                <c:pt idx="39">
                  <c:v>1.26632483E-4</c:v>
                </c:pt>
                <c:pt idx="40">
                  <c:v>1.2545861000000001E-4</c:v>
                </c:pt>
                <c:pt idx="41">
                  <c:v>1.2421072500000001E-4</c:v>
                </c:pt>
                <c:pt idx="42">
                  <c:v>1.2296282499999999E-4</c:v>
                </c:pt>
                <c:pt idx="43">
                  <c:v>1.21714962E-4</c:v>
                </c:pt>
                <c:pt idx="44">
                  <c:v>1.20412529E-4</c:v>
                </c:pt>
                <c:pt idx="45">
                  <c:v>1.1904064E-4</c:v>
                </c:pt>
                <c:pt idx="46">
                  <c:v>1.17668729E-4</c:v>
                </c:pt>
                <c:pt idx="47">
                  <c:v>1.16296833E-4</c:v>
                </c:pt>
                <c:pt idx="48">
                  <c:v>1.14865201E-4</c:v>
                </c:pt>
                <c:pt idx="49">
                  <c:v>1.1336875499999999E-4</c:v>
                </c:pt>
                <c:pt idx="50">
                  <c:v>1.11872221E-4</c:v>
                </c:pt>
                <c:pt idx="51">
                  <c:v>1.1037578200000001E-4</c:v>
                </c:pt>
                <c:pt idx="52">
                  <c:v>1.08814413E-4</c:v>
                </c:pt>
                <c:pt idx="53">
                  <c:v>1.0719300900000001E-4</c:v>
                </c:pt>
                <c:pt idx="54">
                  <c:v>1.0557162E-4</c:v>
                </c:pt>
                <c:pt idx="55">
                  <c:v>1.03950231E-4</c:v>
                </c:pt>
                <c:pt idx="56">
                  <c:v>1.02258804E-4</c:v>
                </c:pt>
                <c:pt idx="57">
                  <c:v>1.00512239E-4</c:v>
                </c:pt>
                <c:pt idx="58">
                  <c:v>9.8765587599999996E-5</c:v>
                </c:pt>
                <c:pt idx="59">
                  <c:v>9.7019030399999996E-5</c:v>
                </c:pt>
                <c:pt idx="60">
                  <c:v>9.5197356099999995E-5</c:v>
                </c:pt>
                <c:pt idx="61">
                  <c:v>9.3325521400000003E-5</c:v>
                </c:pt>
                <c:pt idx="62">
                  <c:v>9.1453701299999999E-5</c:v>
                </c:pt>
                <c:pt idx="63">
                  <c:v>8.9581866599999993E-5</c:v>
                </c:pt>
                <c:pt idx="64">
                  <c:v>8.7629909100000002E-5</c:v>
                </c:pt>
                <c:pt idx="65">
                  <c:v>8.5632862500000006E-5</c:v>
                </c:pt>
                <c:pt idx="66">
                  <c:v>8.3635808599999995E-5</c:v>
                </c:pt>
                <c:pt idx="67">
                  <c:v>8.1638761900000006E-5</c:v>
                </c:pt>
                <c:pt idx="68">
                  <c:v>7.9556666599999993E-5</c:v>
                </c:pt>
                <c:pt idx="69">
                  <c:v>7.7434539000000005E-5</c:v>
                </c:pt>
                <c:pt idx="70">
                  <c:v>7.5312411400000004E-5</c:v>
                </c:pt>
                <c:pt idx="71">
                  <c:v>7.3190290999999998E-5</c:v>
                </c:pt>
                <c:pt idx="72">
                  <c:v>7.0978290800000003E-5</c:v>
                </c:pt>
                <c:pt idx="73">
                  <c:v>6.87313222E-5</c:v>
                </c:pt>
                <c:pt idx="74">
                  <c:v>6.6484353700000003E-5</c:v>
                </c:pt>
                <c:pt idx="75">
                  <c:v>6.4237392500000006E-5</c:v>
                </c:pt>
                <c:pt idx="76">
                  <c:v>6.1895763800000003E-5</c:v>
                </c:pt>
                <c:pt idx="77">
                  <c:v>5.9524223600000001E-5</c:v>
                </c:pt>
                <c:pt idx="78">
                  <c:v>5.7152701599999998E-5</c:v>
                </c:pt>
                <c:pt idx="79">
                  <c:v>5.4781168699999997E-5</c:v>
                </c:pt>
                <c:pt idx="80">
                  <c:v>5.2310253500000002E-5</c:v>
                </c:pt>
                <c:pt idx="81">
                  <c:v>4.9814465499999998E-5</c:v>
                </c:pt>
                <c:pt idx="82">
                  <c:v>4.7318677400000002E-5</c:v>
                </c:pt>
                <c:pt idx="83">
                  <c:v>4.4822900199999997E-5</c:v>
                </c:pt>
                <c:pt idx="84">
                  <c:v>4.22230405E-5</c:v>
                </c:pt>
                <c:pt idx="85">
                  <c:v>3.96033429E-5</c:v>
                </c:pt>
                <c:pt idx="86">
                  <c:v>3.6983652500000003E-5</c:v>
                </c:pt>
                <c:pt idx="87">
                  <c:v>3.4363954899999997E-5</c:v>
                </c:pt>
                <c:pt idx="88">
                  <c:v>3.1635558100000003E-5</c:v>
                </c:pt>
                <c:pt idx="89">
                  <c:v>2.8892325599999999E-5</c:v>
                </c:pt>
                <c:pt idx="90">
                  <c:v>2.6149091399999999E-5</c:v>
                </c:pt>
                <c:pt idx="91">
                  <c:v>2.34058625E-5</c:v>
                </c:pt>
                <c:pt idx="92">
                  <c:v>2.0549505299999999E-5</c:v>
                </c:pt>
                <c:pt idx="93">
                  <c:v>1.7683300000000001E-5</c:v>
                </c:pt>
                <c:pt idx="94">
                  <c:v>1.4817094800000001E-5</c:v>
                </c:pt>
                <c:pt idx="95">
                  <c:v>1.19508877E-5</c:v>
                </c:pt>
                <c:pt idx="96">
                  <c:v>8.9669392800000007E-6</c:v>
                </c:pt>
                <c:pt idx="97">
                  <c:v>5.9780713900000002E-6</c:v>
                </c:pt>
                <c:pt idx="98">
                  <c:v>2.98920213E-6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F-4C57-8CF4-1CC4D0205322}"/>
            </c:ext>
          </c:extLst>
        </c:ser>
        <c:ser>
          <c:idx val="1"/>
          <c:order val="1"/>
          <c:tx>
            <c:strRef>
              <c:f>scratch!$C$5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scratch!$A$6:$A$105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scratch!$C$6:$C$105</c:f>
              <c:numCache>
                <c:formatCode>0.00E+00</c:formatCode>
                <c:ptCount val="100"/>
                <c:pt idx="0">
                  <c:v>2.0000000000000001E-4</c:v>
                </c:pt>
                <c:pt idx="1">
                  <c:v>1.9997959405818362E-4</c:v>
                </c:pt>
                <c:pt idx="2">
                  <c:v>1.9991837623313855E-4</c:v>
                </c:pt>
                <c:pt idx="3">
                  <c:v>1.9981634652425868E-4</c:v>
                </c:pt>
                <c:pt idx="4">
                  <c:v>1.9967350493174603E-4</c:v>
                </c:pt>
                <c:pt idx="5">
                  <c:v>1.9948985145964103E-4</c:v>
                </c:pt>
                <c:pt idx="6">
                  <c:v>1.9926538609218615E-4</c:v>
                </c:pt>
                <c:pt idx="7">
                  <c:v>1.9900010885241161E-4</c:v>
                </c:pt>
                <c:pt idx="8">
                  <c:v>1.9869401973021639E-4</c:v>
                </c:pt>
                <c:pt idx="9">
                  <c:v>1.9834711872560056E-4</c:v>
                </c:pt>
                <c:pt idx="10">
                  <c:v>1.9795940581836214E-4</c:v>
                </c:pt>
                <c:pt idx="11">
                  <c:v>1.9753088104688485E-4</c:v>
                </c:pt>
                <c:pt idx="12">
                  <c:v>1.9706154439298691E-4</c:v>
                </c:pt>
                <c:pt idx="13">
                  <c:v>1.965513958566683E-4</c:v>
                </c:pt>
                <c:pt idx="14">
                  <c:v>1.9600043540964635E-4</c:v>
                </c:pt>
                <c:pt idx="15">
                  <c:v>1.9540866310646627E-4</c:v>
                </c:pt>
                <c:pt idx="16">
                  <c:v>1.947760789208656E-4</c:v>
                </c:pt>
                <c:pt idx="17">
                  <c:v>1.9410268281850091E-4</c:v>
                </c:pt>
                <c:pt idx="18">
                  <c:v>1.9338847486603876E-4</c:v>
                </c:pt>
                <c:pt idx="19">
                  <c:v>1.9263345503115593E-4</c:v>
                </c:pt>
                <c:pt idx="20">
                  <c:v>1.9183762331385248E-4</c:v>
                </c:pt>
                <c:pt idx="21">
                  <c:v>1.9100097967170428E-4</c:v>
                </c:pt>
                <c:pt idx="22">
                  <c:v>1.9012352418753937E-4</c:v>
                </c:pt>
                <c:pt idx="23">
                  <c:v>1.8920525682095379E-4</c:v>
                </c:pt>
                <c:pt idx="24">
                  <c:v>1.8824617757194756E-4</c:v>
                </c:pt>
                <c:pt idx="25">
                  <c:v>1.8724628639001586E-4</c:v>
                </c:pt>
                <c:pt idx="26">
                  <c:v>1.8620558337414814E-4</c:v>
                </c:pt>
                <c:pt idx="27">
                  <c:v>1.851240684758598E-4</c:v>
                </c:pt>
                <c:pt idx="28">
                  <c:v>1.8400174169515084E-4</c:v>
                </c:pt>
                <c:pt idx="29">
                  <c:v>1.8283860297343559E-4</c:v>
                </c:pt>
                <c:pt idx="30">
                  <c:v>1.8163465242586514E-4</c:v>
                </c:pt>
                <c:pt idx="31">
                  <c:v>1.8038988999587407E-4</c:v>
                </c:pt>
                <c:pt idx="32">
                  <c:v>1.7910431568346233E-4</c:v>
                </c:pt>
                <c:pt idx="33">
                  <c:v>1.7777792942196352E-4</c:v>
                </c:pt>
                <c:pt idx="34">
                  <c:v>1.7641073134269032E-4</c:v>
                </c:pt>
                <c:pt idx="35">
                  <c:v>1.750027213809965E-4</c:v>
                </c:pt>
                <c:pt idx="36">
                  <c:v>1.73553899464155E-4</c:v>
                </c:pt>
                <c:pt idx="37">
                  <c:v>1.7206426573559966E-4</c:v>
                </c:pt>
                <c:pt idx="38">
                  <c:v>1.7053381436706733E-4</c:v>
                </c:pt>
                <c:pt idx="39">
                  <c:v>1.6896255089187214E-4</c:v>
                </c:pt>
                <c:pt idx="40">
                  <c:v>1.6735047515445905E-4</c:v>
                </c:pt>
                <c:pt idx="41">
                  <c:v>1.6569758723159551E-4</c:v>
                </c:pt>
                <c:pt idx="42">
                  <c:v>1.6400388712328149E-4</c:v>
                </c:pt>
                <c:pt idx="43">
                  <c:v>1.6226937491638544E-4</c:v>
                </c:pt>
                <c:pt idx="44">
                  <c:v>1.6049405043919071E-4</c:v>
                </c:pt>
                <c:pt idx="45">
                  <c:v>1.586779137765455E-4</c:v>
                </c:pt>
                <c:pt idx="46">
                  <c:v>1.5682096492844981E-4</c:v>
                </c:pt>
                <c:pt idx="47">
                  <c:v>1.5492320389490365E-4</c:v>
                </c:pt>
                <c:pt idx="48">
                  <c:v>1.529846307728765E-4</c:v>
                </c:pt>
                <c:pt idx="49">
                  <c:v>1.5100524537044961E-4</c:v>
                </c:pt>
                <c:pt idx="50">
                  <c:v>1.4898504798459196E-4</c:v>
                </c:pt>
                <c:pt idx="51">
                  <c:v>1.4692403780318432E-4</c:v>
                </c:pt>
                <c:pt idx="52">
                  <c:v>1.448222164706672E-4</c:v>
                </c:pt>
                <c:pt idx="53">
                  <c:v>1.4267958190623741E-4</c:v>
                </c:pt>
                <c:pt idx="54">
                  <c:v>1.4049613623110218E-4</c:v>
                </c:pt>
                <c:pt idx="55">
                  <c:v>1.3827187728365024E-4</c:v>
                </c:pt>
                <c:pt idx="56">
                  <c:v>1.3600680613458623E-4</c:v>
                </c:pt>
                <c:pt idx="57">
                  <c:v>1.3370092393542282E-4</c:v>
                </c:pt>
                <c:pt idx="58">
                  <c:v>1.3135422840333664E-4</c:v>
                </c:pt>
                <c:pt idx="59">
                  <c:v>1.2896672186155518E-4</c:v>
                </c:pt>
                <c:pt idx="60">
                  <c:v>1.2653840194644682E-4</c:v>
                </c:pt>
                <c:pt idx="61">
                  <c:v>1.2406926982972639E-4</c:v>
                </c:pt>
                <c:pt idx="62">
                  <c:v>1.2155933553157637E-4</c:v>
                </c:pt>
                <c:pt idx="63">
                  <c:v>1.190085702641742E-4</c:v>
                </c:pt>
                <c:pt idx="64">
                  <c:v>1.1641699251233094E-4</c:v>
                </c:pt>
                <c:pt idx="65">
                  <c:v>1.1378462197298172E-4</c:v>
                </c:pt>
                <c:pt idx="66">
                  <c:v>1.1111143955525221E-4</c:v>
                </c:pt>
                <c:pt idx="67">
                  <c:v>1.0839742495614895E-4</c:v>
                </c:pt>
                <c:pt idx="68">
                  <c:v>1.0564259787260478E-4</c:v>
                </c:pt>
                <c:pt idx="69">
                  <c:v>1.0284697921367596E-4</c:v>
                </c:pt>
                <c:pt idx="70">
                  <c:v>1.0001054867636694E-4</c:v>
                </c:pt>
                <c:pt idx="71">
                  <c:v>9.7133284745562774E-5</c:v>
                </c:pt>
                <c:pt idx="72">
                  <c:v>9.4215208330317561E-5</c:v>
                </c:pt>
                <c:pt idx="73">
                  <c:v>9.1256341551809291E-5</c:v>
                </c:pt>
                <c:pt idx="74">
                  <c:v>8.8256661399973679E-5</c:v>
                </c:pt>
                <c:pt idx="75">
                  <c:v>8.5216148117266396E-5</c:v>
                </c:pt>
                <c:pt idx="76">
                  <c:v>8.2134822350118106E-5</c:v>
                </c:pt>
                <c:pt idx="77">
                  <c:v>7.9012707431828377E-5</c:v>
                </c:pt>
                <c:pt idx="78">
                  <c:v>7.5849780635158415E-5</c:v>
                </c:pt>
                <c:pt idx="79">
                  <c:v>7.2646018020750103E-5</c:v>
                </c:pt>
                <c:pt idx="80">
                  <c:v>6.9401442921900811E-5</c:v>
                </c:pt>
                <c:pt idx="81">
                  <c:v>6.6116079884031615E-5</c:v>
                </c:pt>
                <c:pt idx="82">
                  <c:v>6.2789904967782093E-5</c:v>
                </c:pt>
                <c:pt idx="83">
                  <c:v>5.9422893021672785E-5</c:v>
                </c:pt>
                <c:pt idx="84">
                  <c:v>5.6015068591122465E-5</c:v>
                </c:pt>
                <c:pt idx="85">
                  <c:v>5.2566457433673769E-5</c:v>
                </c:pt>
                <c:pt idx="86">
                  <c:v>4.907703266047339E-5</c:v>
                </c:pt>
                <c:pt idx="87">
                  <c:v>4.5546771362460993E-5</c:v>
                </c:pt>
                <c:pt idx="88">
                  <c:v>4.197569758000763E-5</c:v>
                </c:pt>
                <c:pt idx="89">
                  <c:v>3.8363838282777434E-5</c:v>
                </c:pt>
                <c:pt idx="90">
                  <c:v>3.4711167107167019E-5</c:v>
                </c:pt>
                <c:pt idx="91">
                  <c:v>3.1017656477453606E-5</c:v>
                </c:pt>
                <c:pt idx="92">
                  <c:v>2.7283333363299225E-5</c:v>
                </c:pt>
                <c:pt idx="93">
                  <c:v>2.3508225946489558E-5</c:v>
                </c:pt>
                <c:pt idx="94">
                  <c:v>1.9692306651299596E-5</c:v>
                </c:pt>
                <c:pt idx="95">
                  <c:v>1.5835546689885229E-5</c:v>
                </c:pt>
                <c:pt idx="96">
                  <c:v>1.1938003334905534E-5</c:v>
                </c:pt>
                <c:pt idx="97">
                  <c:v>7.9996187076406549E-6</c:v>
                </c:pt>
                <c:pt idx="98">
                  <c:v>4.0204512928712299E-6</c:v>
                </c:pt>
                <c:pt idx="99">
                  <c:v>4.4199975586245446E-10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F-4C57-8CF4-1CC4D0205322}"/>
            </c:ext>
          </c:extLst>
        </c:ser>
        <c:ser>
          <c:idx val="2"/>
          <c:order val="2"/>
          <c:tx>
            <c:strRef>
              <c:f>scratch!$H$5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scratch!$H$6:$H$104</c:f>
              <c:numCache>
                <c:formatCode>0.00E+00</c:formatCode>
                <c:ptCount val="99"/>
                <c:pt idx="0">
                  <c:v>1.4506329899999999E-4</c:v>
                </c:pt>
                <c:pt idx="1">
                  <c:v>1.4504849823380455E-4</c:v>
                </c:pt>
                <c:pt idx="2">
                  <c:v>1.4500409593551134E-4</c:v>
                </c:pt>
                <c:pt idx="3">
                  <c:v>1.4493009210468072E-4</c:v>
                </c:pt>
                <c:pt idx="4">
                  <c:v>1.4482648674145923E-4</c:v>
                </c:pt>
                <c:pt idx="5">
                  <c:v>1.4469327984877744E-4</c:v>
                </c:pt>
                <c:pt idx="6">
                  <c:v>1.4453047141520619E-4</c:v>
                </c:pt>
                <c:pt idx="7">
                  <c:v>1.4433806145744963E-4</c:v>
                </c:pt>
                <c:pt idx="8">
                  <c:v>1.4411604996818138E-4</c:v>
                </c:pt>
                <c:pt idx="9">
                  <c:v>1.4386443694740144E-4</c:v>
                </c:pt>
                <c:pt idx="10">
                  <c:v>1.4358322238045701E-4</c:v>
                </c:pt>
                <c:pt idx="11">
                  <c:v>1.4327240629518842E-4</c:v>
                </c:pt>
                <c:pt idx="12">
                  <c:v>1.4293198867840814E-4</c:v>
                </c:pt>
                <c:pt idx="13">
                  <c:v>1.4256196953011616E-4</c:v>
                </c:pt>
                <c:pt idx="14">
                  <c:v>1.4216234882979855E-4</c:v>
                </c:pt>
                <c:pt idx="15">
                  <c:v>1.4173312661701793E-4</c:v>
                </c:pt>
                <c:pt idx="16">
                  <c:v>1.4127430287272561E-4</c:v>
                </c:pt>
                <c:pt idx="17">
                  <c:v>1.4078587757201179E-4</c:v>
                </c:pt>
                <c:pt idx="18">
                  <c:v>1.402678507632308E-4</c:v>
                </c:pt>
                <c:pt idx="19">
                  <c:v>1.3972022242293811E-4</c:v>
                </c:pt>
                <c:pt idx="20">
                  <c:v>1.3914299255113376E-4</c:v>
                </c:pt>
                <c:pt idx="21">
                  <c:v>1.3853616111704676E-4</c:v>
                </c:pt>
                <c:pt idx="22">
                  <c:v>1.3789972818075376E-4</c:v>
                </c:pt>
                <c:pt idx="23">
                  <c:v>1.3723369371294902E-4</c:v>
                </c:pt>
                <c:pt idx="24">
                  <c:v>1.3653805771363261E-4</c:v>
                </c:pt>
                <c:pt idx="25">
                  <c:v>1.3581282014617249E-4</c:v>
                </c:pt>
                <c:pt idx="26">
                  <c:v>1.350579810823674E-4</c:v>
                </c:pt>
                <c:pt idx="27">
                  <c:v>1.3427354048705062E-4</c:v>
                </c:pt>
                <c:pt idx="28">
                  <c:v>1.3345949836022215E-4</c:v>
                </c:pt>
                <c:pt idx="29">
                  <c:v>1.3261585465938885E-4</c:v>
                </c:pt>
                <c:pt idx="30">
                  <c:v>1.3174260946807173E-4</c:v>
                </c:pt>
                <c:pt idx="31">
                  <c:v>1.3083976274524294E-4</c:v>
                </c:pt>
                <c:pt idx="32">
                  <c:v>1.2990731449090241E-4</c:v>
                </c:pt>
                <c:pt idx="33">
                  <c:v>1.2894526465669594E-4</c:v>
                </c:pt>
                <c:pt idx="34">
                  <c:v>1.2795361333786678E-4</c:v>
                </c:pt>
                <c:pt idx="35">
                  <c:v>1.2693236048752591E-4</c:v>
                </c:pt>
                <c:pt idx="36">
                  <c:v>1.2588150605292325E-4</c:v>
                </c:pt>
                <c:pt idx="37">
                  <c:v>1.2480105013809372E-4</c:v>
                </c:pt>
                <c:pt idx="38">
                  <c:v>1.2369098851570189E-4</c:v>
                </c:pt>
                <c:pt idx="39">
                  <c:v>1.225513251991518E-4</c:v>
                </c:pt>
                <c:pt idx="40">
                  <c:v>1.213820600756168E-4</c:v>
                </c:pt>
                <c:pt idx="41">
                  <c:v>1.201831932007776E-4</c:v>
                </c:pt>
                <c:pt idx="42">
                  <c:v>1.1895472457463415E-4</c:v>
                </c:pt>
                <c:pt idx="43">
                  <c:v>1.176966542601936E-4</c:v>
                </c:pt>
                <c:pt idx="44">
                  <c:v>1.16408982132907E-4</c:v>
                </c:pt>
                <c:pt idx="45">
                  <c:v>1.1509170825431618E-4</c:v>
                </c:pt>
                <c:pt idx="46">
                  <c:v>1.1374483262442114E-4</c:v>
                </c:pt>
                <c:pt idx="47">
                  <c:v>1.1236835524322185E-4</c:v>
                </c:pt>
                <c:pt idx="48">
                  <c:v>1.1096227618105192E-4</c:v>
                </c:pt>
                <c:pt idx="49">
                  <c:v>1.0952659529870946E-4</c:v>
                </c:pt>
                <c:pt idx="50">
                  <c:v>1.0806131281159104E-4</c:v>
                </c:pt>
                <c:pt idx="51">
                  <c:v>1.0656642813065314E-4</c:v>
                </c:pt>
                <c:pt idx="52">
                  <c:v>1.050419424486356E-4</c:v>
                </c:pt>
                <c:pt idx="53">
                  <c:v>1.0348785425629752E-4</c:v>
                </c:pt>
                <c:pt idx="54">
                  <c:v>1.0190416509218553E-4</c:v>
                </c:pt>
                <c:pt idx="55">
                  <c:v>1.0029087338844729E-4</c:v>
                </c:pt>
                <c:pt idx="56">
                  <c:v>9.8647979921682568E-5</c:v>
                </c:pt>
                <c:pt idx="57">
                  <c:v>9.6975485527102476E-5</c:v>
                </c:pt>
                <c:pt idx="58">
                  <c:v>9.5273388548937566E-5</c:v>
                </c:pt>
                <c:pt idx="59">
                  <c:v>9.3541690672263052E-5</c:v>
                </c:pt>
                <c:pt idx="60">
                  <c:v>9.1780390182697965E-5</c:v>
                </c:pt>
                <c:pt idx="61">
                  <c:v>8.9989487930106375E-5</c:v>
                </c:pt>
                <c:pt idx="62">
                  <c:v>8.8168991182291923E-5</c:v>
                </c:pt>
                <c:pt idx="63">
                  <c:v>8.631887905897204E-5</c:v>
                </c:pt>
                <c:pt idx="64">
                  <c:v>8.4439164967485103E-5</c:v>
                </c:pt>
                <c:pt idx="65">
                  <c:v>8.252986319434308E-5</c:v>
                </c:pt>
                <c:pt idx="66">
                  <c:v>8.0590959892619884E-5</c:v>
                </c:pt>
                <c:pt idx="67">
                  <c:v>7.862244033621948E-5</c:v>
                </c:pt>
                <c:pt idx="68">
                  <c:v>7.6624318811652144E-5</c:v>
                </c:pt>
                <c:pt idx="69">
                  <c:v>7.4596610484601295E-5</c:v>
                </c:pt>
                <c:pt idx="70">
                  <c:v>7.2539300628969355E-5</c:v>
                </c:pt>
                <c:pt idx="71">
                  <c:v>7.0452373639488553E-5</c:v>
                </c:pt>
                <c:pt idx="72">
                  <c:v>6.8335844681840724E-5</c:v>
                </c:pt>
                <c:pt idx="73">
                  <c:v>6.6189729800881171E-5</c:v>
                </c:pt>
                <c:pt idx="74">
                  <c:v>6.4014012307030694E-5</c:v>
                </c:pt>
                <c:pt idx="75">
                  <c:v>6.1808677869816501E-5</c:v>
                </c:pt>
                <c:pt idx="76">
                  <c:v>5.9573741464435321E-5</c:v>
                </c:pt>
                <c:pt idx="77">
                  <c:v>5.7309220014914202E-5</c:v>
                </c:pt>
                <c:pt idx="78">
                  <c:v>5.501509703681197E-5</c:v>
                </c:pt>
                <c:pt idx="79">
                  <c:v>5.2691355166517298E-5</c:v>
                </c:pt>
                <c:pt idx="80">
                  <c:v>5.0338011328055645E-5</c:v>
                </c:pt>
                <c:pt idx="81">
                  <c:v>4.7955083324625809E-5</c:v>
                </c:pt>
                <c:pt idx="82">
                  <c:v>4.5542553792614792E-5</c:v>
                </c:pt>
                <c:pt idx="83">
                  <c:v>4.310040448923966E-5</c:v>
                </c:pt>
                <c:pt idx="84">
                  <c:v>4.0628653217697528E-5</c:v>
                </c:pt>
                <c:pt idx="85">
                  <c:v>3.8127318660358947E-5</c:v>
                </c:pt>
                <c:pt idx="86">
                  <c:v>3.5596381314295077E-5</c:v>
                </c:pt>
                <c:pt idx="87">
                  <c:v>3.3035824563186581E-5</c:v>
                </c:pt>
                <c:pt idx="88">
                  <c:v>3.0445665843911116E-5</c:v>
                </c:pt>
                <c:pt idx="89">
                  <c:v>2.782592471801094E-5</c:v>
                </c:pt>
                <c:pt idx="90">
                  <c:v>2.517658206352967E-5</c:v>
                </c:pt>
                <c:pt idx="91">
                  <c:v>2.2497617879340691E-5</c:v>
                </c:pt>
                <c:pt idx="92">
                  <c:v>1.9789051726984752E-5</c:v>
                </c:pt>
                <c:pt idx="93">
                  <c:v>1.7050904047175863E-5</c:v>
                </c:pt>
                <c:pt idx="94">
                  <c:v>1.4283154838785809E-5</c:v>
                </c:pt>
                <c:pt idx="95">
                  <c:v>1.1485783221516403E-5</c:v>
                </c:pt>
                <c:pt idx="96">
                  <c:v>8.6588307361719923E-6</c:v>
                </c:pt>
                <c:pt idx="97">
                  <c:v>5.802255402362349E-6</c:v>
                </c:pt>
                <c:pt idx="98">
                  <c:v>2.9160996400635786E-6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F-4C57-8CF4-1CC4D020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'kep7500 (2)'!$B$5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'kep7500 (2)'!$A$6:$A$105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'kep7500 (2)'!$B$6:$B$105</c:f>
              <c:numCache>
                <c:formatCode>0.00E+00</c:formatCode>
                <c:ptCount val="100"/>
                <c:pt idx="0">
                  <c:v>1.4453052399999999E-4</c:v>
                </c:pt>
                <c:pt idx="1">
                  <c:v>1.4447704600000001E-4</c:v>
                </c:pt>
                <c:pt idx="2">
                  <c:v>1.4442355300000001E-4</c:v>
                </c:pt>
                <c:pt idx="3">
                  <c:v>1.4437006000000001E-4</c:v>
                </c:pt>
                <c:pt idx="4">
                  <c:v>1.4431233300000001E-4</c:v>
                </c:pt>
                <c:pt idx="5">
                  <c:v>1.4415239300000001E-4</c:v>
                </c:pt>
                <c:pt idx="6">
                  <c:v>1.43992424E-4</c:v>
                </c:pt>
                <c:pt idx="7">
                  <c:v>1.4383248300000001E-4</c:v>
                </c:pt>
                <c:pt idx="8">
                  <c:v>1.4366419099999999E-4</c:v>
                </c:pt>
                <c:pt idx="9">
                  <c:v>1.4339976799999999E-4</c:v>
                </c:pt>
                <c:pt idx="10">
                  <c:v>1.43135316E-4</c:v>
                </c:pt>
                <c:pt idx="11">
                  <c:v>1.4287092199999999E-4</c:v>
                </c:pt>
                <c:pt idx="12">
                  <c:v>1.4259407199999999E-4</c:v>
                </c:pt>
                <c:pt idx="13">
                  <c:v>1.4222630100000001E-4</c:v>
                </c:pt>
                <c:pt idx="14">
                  <c:v>1.4185851599999999E-4</c:v>
                </c:pt>
                <c:pt idx="15">
                  <c:v>1.4149073100000001E-4</c:v>
                </c:pt>
                <c:pt idx="16">
                  <c:v>1.41106706E-4</c:v>
                </c:pt>
                <c:pt idx="17">
                  <c:v>1.40637349E-4</c:v>
                </c:pt>
                <c:pt idx="18">
                  <c:v>1.4016796199999999E-4</c:v>
                </c:pt>
                <c:pt idx="19">
                  <c:v>1.3969857500000001E-4</c:v>
                </c:pt>
                <c:pt idx="20">
                  <c:v>1.3920925299999999E-4</c:v>
                </c:pt>
                <c:pt idx="21">
                  <c:v>1.3863993799999999E-4</c:v>
                </c:pt>
                <c:pt idx="22">
                  <c:v>1.3807058E-4</c:v>
                </c:pt>
                <c:pt idx="23">
                  <c:v>1.37501236E-4</c:v>
                </c:pt>
                <c:pt idx="24">
                  <c:v>1.36908246E-4</c:v>
                </c:pt>
                <c:pt idx="25">
                  <c:v>1.3624019600000001E-4</c:v>
                </c:pt>
                <c:pt idx="26">
                  <c:v>1.3557208900000001E-4</c:v>
                </c:pt>
                <c:pt idx="27">
                  <c:v>1.3490402499999999E-4</c:v>
                </c:pt>
                <c:pt idx="28">
                  <c:v>1.3420845800000001E-4</c:v>
                </c:pt>
                <c:pt idx="29">
                  <c:v>1.3344213899999999E-4</c:v>
                </c:pt>
                <c:pt idx="30">
                  <c:v>1.32675865E-4</c:v>
                </c:pt>
                <c:pt idx="31">
                  <c:v>1.3190956099999999E-4</c:v>
                </c:pt>
                <c:pt idx="32">
                  <c:v>1.3111172300000001E-4</c:v>
                </c:pt>
                <c:pt idx="33">
                  <c:v>1.3024677199999999E-4</c:v>
                </c:pt>
                <c:pt idx="34">
                  <c:v>1.2938180600000001E-4</c:v>
                </c:pt>
                <c:pt idx="35">
                  <c:v>1.2851685500000001E-4</c:v>
                </c:pt>
                <c:pt idx="36">
                  <c:v>1.27615916E-4</c:v>
                </c:pt>
                <c:pt idx="37">
                  <c:v>1.26650819E-4</c:v>
                </c:pt>
                <c:pt idx="38">
                  <c:v>1.2568573599999999E-4</c:v>
                </c:pt>
                <c:pt idx="39">
                  <c:v>1.2472063800000001E-4</c:v>
                </c:pt>
                <c:pt idx="40">
                  <c:v>1.2371443200000001E-4</c:v>
                </c:pt>
                <c:pt idx="41">
                  <c:v>1.2264649599999999E-4</c:v>
                </c:pt>
                <c:pt idx="42">
                  <c:v>1.2157856000000001E-4</c:v>
                </c:pt>
                <c:pt idx="43">
                  <c:v>1.20510638E-4</c:v>
                </c:pt>
                <c:pt idx="44">
                  <c:v>1.19395707E-4</c:v>
                </c:pt>
                <c:pt idx="45">
                  <c:v>1.18220938E-4</c:v>
                </c:pt>
                <c:pt idx="46">
                  <c:v>1.17046184E-4</c:v>
                </c:pt>
                <c:pt idx="47">
                  <c:v>1.15871415E-4</c:v>
                </c:pt>
                <c:pt idx="48">
                  <c:v>1.1464284E-4</c:v>
                </c:pt>
                <c:pt idx="49">
                  <c:v>1.13355898E-4</c:v>
                </c:pt>
                <c:pt idx="50">
                  <c:v>1.1206889000000001E-4</c:v>
                </c:pt>
                <c:pt idx="51">
                  <c:v>1.10781941E-4</c:v>
                </c:pt>
                <c:pt idx="52">
                  <c:v>1.09433218E-4</c:v>
                </c:pt>
                <c:pt idx="53">
                  <c:v>1.08027336E-4</c:v>
                </c:pt>
                <c:pt idx="54">
                  <c:v>1.0662147499999999E-4</c:v>
                </c:pt>
                <c:pt idx="55">
                  <c:v>1.05215615E-4</c:v>
                </c:pt>
                <c:pt idx="56">
                  <c:v>1.03738661E-4</c:v>
                </c:pt>
                <c:pt idx="57">
                  <c:v>1.0220575499999999E-4</c:v>
                </c:pt>
                <c:pt idx="58">
                  <c:v>1.00672769E-4</c:v>
                </c:pt>
                <c:pt idx="59">
                  <c:v>9.9139870099999999E-5</c:v>
                </c:pt>
                <c:pt idx="60">
                  <c:v>9.7525080500000002E-5</c:v>
                </c:pt>
                <c:pt idx="61">
                  <c:v>9.5855633800000001E-5</c:v>
                </c:pt>
                <c:pt idx="62">
                  <c:v>9.4186194500000005E-5</c:v>
                </c:pt>
                <c:pt idx="63">
                  <c:v>9.2516747800000003E-5</c:v>
                </c:pt>
                <c:pt idx="64">
                  <c:v>9.0753077500000005E-5</c:v>
                </c:pt>
                <c:pt idx="65">
                  <c:v>8.8936365499999993E-5</c:v>
                </c:pt>
                <c:pt idx="66">
                  <c:v>8.7119660700000004E-5</c:v>
                </c:pt>
                <c:pt idx="67">
                  <c:v>8.5302956000000006E-5</c:v>
                </c:pt>
                <c:pt idx="68">
                  <c:v>8.3378115999999998E-5</c:v>
                </c:pt>
                <c:pt idx="69">
                  <c:v>8.1402380599999993E-5</c:v>
                </c:pt>
                <c:pt idx="70">
                  <c:v>7.9426652500000003E-5</c:v>
                </c:pt>
                <c:pt idx="71">
                  <c:v>7.7450917200000004E-5</c:v>
                </c:pt>
                <c:pt idx="72">
                  <c:v>7.5351745200000005E-5</c:v>
                </c:pt>
                <c:pt idx="73">
                  <c:v>7.3204551899999997E-5</c:v>
                </c:pt>
                <c:pt idx="74">
                  <c:v>7.1057351300000003E-5</c:v>
                </c:pt>
                <c:pt idx="75">
                  <c:v>6.8910143499999998E-5</c:v>
                </c:pt>
                <c:pt idx="76">
                  <c:v>6.6623113499999996E-5</c:v>
                </c:pt>
                <c:pt idx="77">
                  <c:v>6.4291874899999993E-5</c:v>
                </c:pt>
                <c:pt idx="78">
                  <c:v>6.1960658100000001E-5</c:v>
                </c:pt>
                <c:pt idx="79">
                  <c:v>5.9629422999999998E-5</c:v>
                </c:pt>
                <c:pt idx="80">
                  <c:v>5.7141387499999997E-5</c:v>
                </c:pt>
                <c:pt idx="81">
                  <c:v>5.46141164E-5</c:v>
                </c:pt>
                <c:pt idx="82">
                  <c:v>5.2086856200000001E-5</c:v>
                </c:pt>
                <c:pt idx="83">
                  <c:v>4.9559592299999999E-5</c:v>
                </c:pt>
                <c:pt idx="84">
                  <c:v>4.6858829600000002E-5</c:v>
                </c:pt>
                <c:pt idx="85">
                  <c:v>4.4124990400000001E-5</c:v>
                </c:pt>
                <c:pt idx="86">
                  <c:v>4.1391154799999998E-5</c:v>
                </c:pt>
                <c:pt idx="87">
                  <c:v>3.8657319200000002E-5</c:v>
                </c:pt>
                <c:pt idx="88">
                  <c:v>3.5734497899999998E-5</c:v>
                </c:pt>
                <c:pt idx="89">
                  <c:v>3.2785886999999998E-5</c:v>
                </c:pt>
                <c:pt idx="90">
                  <c:v>2.9837268799999998E-5</c:v>
                </c:pt>
                <c:pt idx="91">
                  <c:v>2.6888659700000001E-5</c:v>
                </c:pt>
                <c:pt idx="92">
                  <c:v>2.373811E-5</c:v>
                </c:pt>
                <c:pt idx="93">
                  <c:v>2.05699707E-5</c:v>
                </c:pt>
                <c:pt idx="94">
                  <c:v>1.74018369E-5</c:v>
                </c:pt>
                <c:pt idx="95">
                  <c:v>1.42336985E-5</c:v>
                </c:pt>
                <c:pt idx="96">
                  <c:v>1.06872312E-5</c:v>
                </c:pt>
                <c:pt idx="97">
                  <c:v>7.1249537499999997E-6</c:v>
                </c:pt>
                <c:pt idx="98">
                  <c:v>3.5626755999999998E-6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F-4AEE-A44C-17B24616307F}"/>
            </c:ext>
          </c:extLst>
        </c:ser>
        <c:ser>
          <c:idx val="1"/>
          <c:order val="1"/>
          <c:tx>
            <c:strRef>
              <c:f>'kep7500 (2)'!$C$5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'kep7500 (2)'!$A$6:$A$105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'kep7500 (2)'!$C$6:$C$105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F-4AEE-A44C-17B24616307F}"/>
            </c:ext>
          </c:extLst>
        </c:ser>
        <c:ser>
          <c:idx val="2"/>
          <c:order val="2"/>
          <c:tx>
            <c:strRef>
              <c:f>'kep7500 (2)'!$H$5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'kep7500 (2)'!$H$6:$H$104</c:f>
              <c:numCache>
                <c:formatCode>0.00E+00</c:formatCode>
                <c:ptCount val="99"/>
                <c:pt idx="0">
                  <c:v>1.4453052399999999E-4</c:v>
                </c:pt>
                <c:pt idx="1">
                  <c:v>1.4451577759268282E-4</c:v>
                </c:pt>
                <c:pt idx="2">
                  <c:v>1.4447153837102329E-4</c:v>
                </c:pt>
                <c:pt idx="3">
                  <c:v>1.4439780633458341E-4</c:v>
                </c:pt>
                <c:pt idx="4">
                  <c:v>1.4429458148350918E-4</c:v>
                </c:pt>
                <c:pt idx="5">
                  <c:v>1.441618638207204E-4</c:v>
                </c:pt>
                <c:pt idx="6">
                  <c:v>1.4399965333482986E-4</c:v>
                </c:pt>
                <c:pt idx="7">
                  <c:v>1.4380795004248042E-4</c:v>
                </c:pt>
                <c:pt idx="8">
                  <c:v>1.4358675393637255E-4</c:v>
                </c:pt>
                <c:pt idx="9">
                  <c:v>1.433360650165063E-4</c:v>
                </c:pt>
                <c:pt idx="10">
                  <c:v>1.4305588326828263E-4</c:v>
                </c:pt>
                <c:pt idx="11">
                  <c:v>1.4274620871943967E-4</c:v>
                </c:pt>
                <c:pt idx="12">
                  <c:v>1.4240704135683828E-4</c:v>
                </c:pt>
                <c:pt idx="13">
                  <c:v>1.420383811804785E-4</c:v>
                </c:pt>
                <c:pt idx="14">
                  <c:v>1.4164022816992168E-4</c:v>
                </c:pt>
                <c:pt idx="15">
                  <c:v>1.4121258236458517E-4</c:v>
                </c:pt>
                <c:pt idx="16">
                  <c:v>1.4075544374549028E-4</c:v>
                </c:pt>
                <c:pt idx="17">
                  <c:v>1.4026881228781867E-4</c:v>
                </c:pt>
                <c:pt idx="18">
                  <c:v>1.3975268803974704E-4</c:v>
                </c:pt>
                <c:pt idx="19">
                  <c:v>1.3920707097791701E-4</c:v>
                </c:pt>
                <c:pt idx="20">
                  <c:v>1.3863196110232856E-4</c:v>
                </c:pt>
                <c:pt idx="21">
                  <c:v>1.3802735838232383E-4</c:v>
                </c:pt>
                <c:pt idx="22">
                  <c:v>1.3739326287775868E-4</c:v>
                </c:pt>
                <c:pt idx="23">
                  <c:v>1.367296745594351E-4</c:v>
                </c:pt>
                <c:pt idx="24">
                  <c:v>1.3603659342735313E-4</c:v>
                </c:pt>
                <c:pt idx="25">
                  <c:v>1.3531401944501527E-4</c:v>
                </c:pt>
                <c:pt idx="26">
                  <c:v>1.345619526839566E-4</c:v>
                </c:pt>
                <c:pt idx="27">
                  <c:v>1.3378039310913949E-4</c:v>
                </c:pt>
                <c:pt idx="28">
                  <c:v>1.3296934072056399E-4</c:v>
                </c:pt>
                <c:pt idx="29">
                  <c:v>1.3212879547589299E-4</c:v>
                </c:pt>
                <c:pt idx="30">
                  <c:v>1.312587574583408E-4</c:v>
                </c:pt>
                <c:pt idx="31">
                  <c:v>1.3035922662703019E-4</c:v>
                </c:pt>
                <c:pt idx="32">
                  <c:v>1.2943020298196114E-4</c:v>
                </c:pt>
                <c:pt idx="33">
                  <c:v>1.2847168647495702E-4</c:v>
                </c:pt>
                <c:pt idx="34">
                  <c:v>1.2748367720091127E-4</c:v>
                </c:pt>
                <c:pt idx="35">
                  <c:v>1.2646617511310711E-4</c:v>
                </c:pt>
                <c:pt idx="36">
                  <c:v>1.2541918015898819E-4</c:v>
                </c:pt>
                <c:pt idx="37">
                  <c:v>1.243426924422073E-4</c:v>
                </c:pt>
                <c:pt idx="38">
                  <c:v>1.2323670775095483E-4</c:v>
                </c:pt>
                <c:pt idx="39">
                  <c:v>1.2210123008389473E-4</c:v>
                </c:pt>
                <c:pt idx="40">
                  <c:v>1.2093625932861473E-4</c:v>
                </c:pt>
                <c:pt idx="41">
                  <c:v>1.1974179554059104E-4</c:v>
                </c:pt>
                <c:pt idx="42">
                  <c:v>1.1851783871982363E-4</c:v>
                </c:pt>
                <c:pt idx="43">
                  <c:v>1.1726438892908822E-4</c:v>
                </c:pt>
                <c:pt idx="44">
                  <c:v>1.159814460442933E-4</c:v>
                </c:pt>
                <c:pt idx="45">
                  <c:v>1.146690101267547E-4</c:v>
                </c:pt>
                <c:pt idx="46">
                  <c:v>1.1332708117647237E-4</c:v>
                </c:pt>
                <c:pt idx="47">
                  <c:v>1.1195565919344631E-4</c:v>
                </c:pt>
                <c:pt idx="48">
                  <c:v>1.1055474424775182E-4</c:v>
                </c:pt>
                <c:pt idx="49">
                  <c:v>1.0912433620069827E-4</c:v>
                </c:pt>
                <c:pt idx="50">
                  <c:v>1.076644352668911E-4</c:v>
                </c:pt>
                <c:pt idx="51">
                  <c:v>1.0617504085945019E-4</c:v>
                </c:pt>
                <c:pt idx="52">
                  <c:v>1.0465615416673479E-4</c:v>
                </c:pt>
                <c:pt idx="53">
                  <c:v>1.0310777368504705E-4</c:v>
                </c:pt>
                <c:pt idx="54">
                  <c:v>1.0152990094728291E-4</c:v>
                </c:pt>
                <c:pt idx="55">
                  <c:v>9.9922534391348308E-5</c:v>
                </c:pt>
                <c:pt idx="56">
                  <c:v>9.8285674790990797E-5</c:v>
                </c:pt>
                <c:pt idx="57">
                  <c:v>9.6619322978354E-5</c:v>
                </c:pt>
                <c:pt idx="58">
                  <c:v>9.4923477303749637E-5</c:v>
                </c:pt>
                <c:pt idx="59">
                  <c:v>9.3198139446064109E-5</c:v>
                </c:pt>
                <c:pt idx="60">
                  <c:v>9.1443307697212882E-5</c:v>
                </c:pt>
                <c:pt idx="61">
                  <c:v>8.9658982903938715E-5</c:v>
                </c:pt>
                <c:pt idx="62">
                  <c:v>8.7845172307352749E-5</c:v>
                </c:pt>
                <c:pt idx="63">
                  <c:v>8.6001855103859566E-5</c:v>
                </c:pt>
                <c:pt idx="64">
                  <c:v>8.4129044651556331E-5</c:v>
                </c:pt>
                <c:pt idx="65">
                  <c:v>8.2226755184484806E-5</c:v>
                </c:pt>
                <c:pt idx="66">
                  <c:v>8.029497290657464E-5</c:v>
                </c:pt>
                <c:pt idx="67">
                  <c:v>7.8333683145814423E-5</c:v>
                </c:pt>
                <c:pt idx="68">
                  <c:v>7.6342900136244264E-5</c:v>
                </c:pt>
                <c:pt idx="69">
                  <c:v>7.4322638987848471E-5</c:v>
                </c:pt>
                <c:pt idx="70">
                  <c:v>7.2272885028614104E-5</c:v>
                </c:pt>
                <c:pt idx="71">
                  <c:v>7.0193622710586976E-5</c:v>
                </c:pt>
                <c:pt idx="72">
                  <c:v>6.8084867143749811E-5</c:v>
                </c:pt>
                <c:pt idx="73">
                  <c:v>6.5946634314029845E-5</c:v>
                </c:pt>
                <c:pt idx="74">
                  <c:v>6.377890759314384E-5</c:v>
                </c:pt>
                <c:pt idx="75">
                  <c:v>6.1581672703250626E-5</c:v>
                </c:pt>
                <c:pt idx="76">
                  <c:v>5.9354944564547409E-5</c:v>
                </c:pt>
                <c:pt idx="77">
                  <c:v>5.7098740038904242E-5</c:v>
                </c:pt>
                <c:pt idx="78">
                  <c:v>5.4813042702422488E-5</c:v>
                </c:pt>
                <c:pt idx="79">
                  <c:v>5.2497835255262276E-5</c:v>
                </c:pt>
                <c:pt idx="80">
                  <c:v>5.0153134559292066E-5</c:v>
                </c:pt>
                <c:pt idx="81">
                  <c:v>4.7778958352324733E-5</c:v>
                </c:pt>
                <c:pt idx="82">
                  <c:v>4.5375289334518745E-5</c:v>
                </c:pt>
                <c:pt idx="83">
                  <c:v>4.2942109330091553E-5</c:v>
                </c:pt>
                <c:pt idx="84">
                  <c:v>4.0479436076854358E-5</c:v>
                </c:pt>
                <c:pt idx="85">
                  <c:v>3.7987288188562817E-5</c:v>
                </c:pt>
                <c:pt idx="86">
                  <c:v>3.546564623391666E-5</c:v>
                </c:pt>
                <c:pt idx="87">
                  <c:v>3.2914493657623403E-5</c:v>
                </c:pt>
                <c:pt idx="88">
                  <c:v>3.0333847832520172E-5</c:v>
                </c:pt>
                <c:pt idx="89">
                  <c:v>2.7723728248305408E-5</c:v>
                </c:pt>
                <c:pt idx="90">
                  <c:v>2.5084115853252067E-5</c:v>
                </c:pt>
                <c:pt idx="91">
                  <c:v>2.2414990719691817E-5</c:v>
                </c:pt>
                <c:pt idx="92">
                  <c:v>1.9716372337321594E-5</c:v>
                </c:pt>
                <c:pt idx="93">
                  <c:v>1.6988281071782657E-5</c:v>
                </c:pt>
                <c:pt idx="94">
                  <c:v>1.4230696995405079E-5</c:v>
                </c:pt>
                <c:pt idx="95">
                  <c:v>1.1443599304577887E-5</c:v>
                </c:pt>
                <c:pt idx="96">
                  <c:v>8.6270293875382205E-6</c:v>
                </c:pt>
                <c:pt idx="97">
                  <c:v>5.7809454180775325E-6</c:v>
                </c:pt>
                <c:pt idx="98">
                  <c:v>2.9053896603757814E-6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F-4AEE-A44C-17B24616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'sst7500'!$B$5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'sst7500'!$A$6:$A$105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'sst7500'!$B$6:$B$105</c:f>
              <c:numCache>
                <c:formatCode>0.00E+00</c:formatCode>
                <c:ptCount val="100"/>
                <c:pt idx="0">
                  <c:v>1.4913266899999999E-4</c:v>
                </c:pt>
                <c:pt idx="1">
                  <c:v>1.49076004E-4</c:v>
                </c:pt>
                <c:pt idx="2">
                  <c:v>1.49019324E-4</c:v>
                </c:pt>
                <c:pt idx="3">
                  <c:v>1.4896264500000001E-4</c:v>
                </c:pt>
                <c:pt idx="4">
                  <c:v>1.48901367E-4</c:v>
                </c:pt>
                <c:pt idx="5">
                  <c:v>1.4872886799999999E-4</c:v>
                </c:pt>
                <c:pt idx="6">
                  <c:v>1.4855637E-4</c:v>
                </c:pt>
                <c:pt idx="7">
                  <c:v>1.48383857E-4</c:v>
                </c:pt>
                <c:pt idx="8">
                  <c:v>1.48202103E-4</c:v>
                </c:pt>
                <c:pt idx="9">
                  <c:v>1.47913728E-4</c:v>
                </c:pt>
                <c:pt idx="10">
                  <c:v>1.47625324E-4</c:v>
                </c:pt>
                <c:pt idx="11">
                  <c:v>1.4733694800000001E-4</c:v>
                </c:pt>
                <c:pt idx="12">
                  <c:v>1.4703460299999999E-4</c:v>
                </c:pt>
                <c:pt idx="13">
                  <c:v>1.4662974000000001E-4</c:v>
                </c:pt>
                <c:pt idx="14">
                  <c:v>1.46224862E-4</c:v>
                </c:pt>
                <c:pt idx="15">
                  <c:v>1.4581999899999999E-4</c:v>
                </c:pt>
                <c:pt idx="16">
                  <c:v>1.4539636299999999E-4</c:v>
                </c:pt>
                <c:pt idx="17">
                  <c:v>1.44874182E-4</c:v>
                </c:pt>
                <c:pt idx="18">
                  <c:v>1.4435197199999999E-4</c:v>
                </c:pt>
                <c:pt idx="19">
                  <c:v>1.4382976200000001E-4</c:v>
                </c:pt>
                <c:pt idx="20">
                  <c:v>1.4328392E-4</c:v>
                </c:pt>
                <c:pt idx="21">
                  <c:v>1.4264338799999999E-4</c:v>
                </c:pt>
                <c:pt idx="22">
                  <c:v>1.4200282699999999E-4</c:v>
                </c:pt>
                <c:pt idx="23">
                  <c:v>1.4136225199999999E-4</c:v>
                </c:pt>
                <c:pt idx="24">
                  <c:v>1.40693082E-4</c:v>
                </c:pt>
                <c:pt idx="25">
                  <c:v>1.3993312300000001E-4</c:v>
                </c:pt>
                <c:pt idx="26">
                  <c:v>1.3917307699999999E-4</c:v>
                </c:pt>
                <c:pt idx="27">
                  <c:v>1.3841307399999999E-4</c:v>
                </c:pt>
                <c:pt idx="28">
                  <c:v>1.37619369E-4</c:v>
                </c:pt>
                <c:pt idx="29">
                  <c:v>1.3673886099999999E-4</c:v>
                </c:pt>
                <c:pt idx="30">
                  <c:v>1.3585835400000001E-4</c:v>
                </c:pt>
                <c:pt idx="31">
                  <c:v>1.34977847E-4</c:v>
                </c:pt>
                <c:pt idx="32">
                  <c:v>1.3405848600000001E-4</c:v>
                </c:pt>
                <c:pt idx="33">
                  <c:v>1.33056412E-4</c:v>
                </c:pt>
                <c:pt idx="34">
                  <c:v>1.3205430900000001E-4</c:v>
                </c:pt>
                <c:pt idx="35">
                  <c:v>1.31052235E-4</c:v>
                </c:pt>
                <c:pt idx="36">
                  <c:v>1.3000612700000001E-4</c:v>
                </c:pt>
                <c:pt idx="37">
                  <c:v>1.2888156899999999E-4</c:v>
                </c:pt>
                <c:pt idx="38">
                  <c:v>1.2775702599999999E-4</c:v>
                </c:pt>
                <c:pt idx="39">
                  <c:v>1.26632483E-4</c:v>
                </c:pt>
                <c:pt idx="40">
                  <c:v>1.2545861000000001E-4</c:v>
                </c:pt>
                <c:pt idx="41">
                  <c:v>1.2421072500000001E-4</c:v>
                </c:pt>
                <c:pt idx="42">
                  <c:v>1.2296282499999999E-4</c:v>
                </c:pt>
                <c:pt idx="43">
                  <c:v>1.21714962E-4</c:v>
                </c:pt>
                <c:pt idx="44">
                  <c:v>1.20412529E-4</c:v>
                </c:pt>
                <c:pt idx="45">
                  <c:v>1.1904064E-4</c:v>
                </c:pt>
                <c:pt idx="46">
                  <c:v>1.17668729E-4</c:v>
                </c:pt>
                <c:pt idx="47">
                  <c:v>1.16296833E-4</c:v>
                </c:pt>
                <c:pt idx="48">
                  <c:v>1.14865201E-4</c:v>
                </c:pt>
                <c:pt idx="49">
                  <c:v>1.1336875499999999E-4</c:v>
                </c:pt>
                <c:pt idx="50">
                  <c:v>1.11872221E-4</c:v>
                </c:pt>
                <c:pt idx="51">
                  <c:v>1.1037578200000001E-4</c:v>
                </c:pt>
                <c:pt idx="52">
                  <c:v>1.08814413E-4</c:v>
                </c:pt>
                <c:pt idx="53">
                  <c:v>1.0719300900000001E-4</c:v>
                </c:pt>
                <c:pt idx="54">
                  <c:v>1.0557162E-4</c:v>
                </c:pt>
                <c:pt idx="55">
                  <c:v>1.03950231E-4</c:v>
                </c:pt>
                <c:pt idx="56">
                  <c:v>1.02258804E-4</c:v>
                </c:pt>
                <c:pt idx="57">
                  <c:v>1.00512239E-4</c:v>
                </c:pt>
                <c:pt idx="58">
                  <c:v>9.8765587599999996E-5</c:v>
                </c:pt>
                <c:pt idx="59">
                  <c:v>9.7019030399999996E-5</c:v>
                </c:pt>
                <c:pt idx="60">
                  <c:v>9.5197356099999995E-5</c:v>
                </c:pt>
                <c:pt idx="61">
                  <c:v>9.3325521400000003E-5</c:v>
                </c:pt>
                <c:pt idx="62">
                  <c:v>9.1453701299999999E-5</c:v>
                </c:pt>
                <c:pt idx="63">
                  <c:v>8.9581866599999993E-5</c:v>
                </c:pt>
                <c:pt idx="64">
                  <c:v>8.7629909100000002E-5</c:v>
                </c:pt>
                <c:pt idx="65">
                  <c:v>8.5632862500000006E-5</c:v>
                </c:pt>
                <c:pt idx="66">
                  <c:v>8.3635808599999995E-5</c:v>
                </c:pt>
                <c:pt idx="67">
                  <c:v>8.1638761900000006E-5</c:v>
                </c:pt>
                <c:pt idx="68">
                  <c:v>7.9556666599999993E-5</c:v>
                </c:pt>
                <c:pt idx="69">
                  <c:v>7.7434539000000005E-5</c:v>
                </c:pt>
                <c:pt idx="70">
                  <c:v>7.5312411400000004E-5</c:v>
                </c:pt>
                <c:pt idx="71">
                  <c:v>7.3190290999999998E-5</c:v>
                </c:pt>
                <c:pt idx="72">
                  <c:v>7.0978290800000003E-5</c:v>
                </c:pt>
                <c:pt idx="73">
                  <c:v>6.87313222E-5</c:v>
                </c:pt>
                <c:pt idx="74">
                  <c:v>6.6484353700000003E-5</c:v>
                </c:pt>
                <c:pt idx="75">
                  <c:v>6.4237392500000006E-5</c:v>
                </c:pt>
                <c:pt idx="76">
                  <c:v>6.1895763800000003E-5</c:v>
                </c:pt>
                <c:pt idx="77">
                  <c:v>5.9524223600000001E-5</c:v>
                </c:pt>
                <c:pt idx="78">
                  <c:v>5.7152701599999998E-5</c:v>
                </c:pt>
                <c:pt idx="79">
                  <c:v>5.4781168699999997E-5</c:v>
                </c:pt>
                <c:pt idx="80">
                  <c:v>5.2310253500000002E-5</c:v>
                </c:pt>
                <c:pt idx="81">
                  <c:v>4.9814465499999998E-5</c:v>
                </c:pt>
                <c:pt idx="82">
                  <c:v>4.7318677400000002E-5</c:v>
                </c:pt>
                <c:pt idx="83">
                  <c:v>4.4822900199999997E-5</c:v>
                </c:pt>
                <c:pt idx="84">
                  <c:v>4.22230405E-5</c:v>
                </c:pt>
                <c:pt idx="85">
                  <c:v>3.96033429E-5</c:v>
                </c:pt>
                <c:pt idx="86">
                  <c:v>3.6983652500000003E-5</c:v>
                </c:pt>
                <c:pt idx="87">
                  <c:v>3.4363954899999997E-5</c:v>
                </c:pt>
                <c:pt idx="88">
                  <c:v>3.1635558100000003E-5</c:v>
                </c:pt>
                <c:pt idx="89">
                  <c:v>2.8892325599999999E-5</c:v>
                </c:pt>
                <c:pt idx="90">
                  <c:v>2.6149091399999999E-5</c:v>
                </c:pt>
                <c:pt idx="91">
                  <c:v>2.34058625E-5</c:v>
                </c:pt>
                <c:pt idx="92">
                  <c:v>2.0549505299999999E-5</c:v>
                </c:pt>
                <c:pt idx="93">
                  <c:v>1.7683300000000001E-5</c:v>
                </c:pt>
                <c:pt idx="94">
                  <c:v>1.4817094800000001E-5</c:v>
                </c:pt>
                <c:pt idx="95">
                  <c:v>1.19508877E-5</c:v>
                </c:pt>
                <c:pt idx="96">
                  <c:v>8.9669392800000007E-6</c:v>
                </c:pt>
                <c:pt idx="97">
                  <c:v>5.9780713900000002E-6</c:v>
                </c:pt>
                <c:pt idx="98">
                  <c:v>2.98920213E-6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A-4635-AFB3-10B6EC9EA8AD}"/>
            </c:ext>
          </c:extLst>
        </c:ser>
        <c:ser>
          <c:idx val="1"/>
          <c:order val="1"/>
          <c:tx>
            <c:strRef>
              <c:f>'sst7500'!$C$5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'sst7500'!$A$6:$A$105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'sst7500'!$C$6:$C$105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A-4635-AFB3-10B6EC9EA8AD}"/>
            </c:ext>
          </c:extLst>
        </c:ser>
        <c:ser>
          <c:idx val="2"/>
          <c:order val="2"/>
          <c:tx>
            <c:strRef>
              <c:f>'sst7500'!$H$5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'sst7500'!$H$6:$H$104</c:f>
              <c:numCache>
                <c:formatCode>0.00E+00</c:formatCode>
                <c:ptCount val="99"/>
                <c:pt idx="0">
                  <c:v>1.4913266899999999E-4</c:v>
                </c:pt>
                <c:pt idx="1">
                  <c:v>1.4911745303716731E-4</c:v>
                </c:pt>
                <c:pt idx="2">
                  <c:v>1.4907180514897058E-4</c:v>
                </c:pt>
                <c:pt idx="3">
                  <c:v>1.4899572533495783E-4</c:v>
                </c:pt>
                <c:pt idx="4">
                  <c:v>1.4888921359527973E-4</c:v>
                </c:pt>
                <c:pt idx="5">
                  <c:v>1.4875226993294905E-4</c:v>
                </c:pt>
                <c:pt idx="6">
                  <c:v>1.4858489433621598E-4</c:v>
                </c:pt>
                <c:pt idx="7">
                  <c:v>1.4838708682225334E-4</c:v>
                </c:pt>
                <c:pt idx="8">
                  <c:v>1.4815884738352914E-4</c:v>
                </c:pt>
                <c:pt idx="9">
                  <c:v>1.4790017602004345E-4</c:v>
                </c:pt>
                <c:pt idx="10">
                  <c:v>1.4761107271673237E-4</c:v>
                </c:pt>
                <c:pt idx="11">
                  <c:v>1.4729153750221724E-4</c:v>
                </c:pt>
                <c:pt idx="12">
                  <c:v>1.4694157036294059E-4</c:v>
                </c:pt>
                <c:pt idx="13">
                  <c:v>1.4656117129890241E-4</c:v>
                </c:pt>
                <c:pt idx="14">
                  <c:v>1.4615034028901333E-4</c:v>
                </c:pt>
                <c:pt idx="15">
                  <c:v>1.4570907737394573E-4</c:v>
                </c:pt>
                <c:pt idx="16">
                  <c:v>1.4523738253411663E-4</c:v>
                </c:pt>
                <c:pt idx="17">
                  <c:v>1.4473525574391742E-4</c:v>
                </c:pt>
                <c:pt idx="18">
                  <c:v>1.4420269705305887E-4</c:v>
                </c:pt>
                <c:pt idx="19">
                  <c:v>1.436397064374388E-4</c:v>
                </c:pt>
                <c:pt idx="20">
                  <c:v>1.4304628389705723E-4</c:v>
                </c:pt>
                <c:pt idx="21">
                  <c:v>1.4242242940027999E-4</c:v>
                </c:pt>
                <c:pt idx="22">
                  <c:v>1.41768143008869E-4</c:v>
                </c:pt>
                <c:pt idx="23">
                  <c:v>1.4108342469269645E-4</c:v>
                </c:pt>
                <c:pt idx="24">
                  <c:v>1.4036827445176238E-4</c:v>
                </c:pt>
                <c:pt idx="25">
                  <c:v>1.3962269224840717E-4</c:v>
                </c:pt>
                <c:pt idx="26">
                  <c:v>1.3884667815644369E-4</c:v>
                </c:pt>
                <c:pt idx="27">
                  <c:v>1.3804023213971866E-4</c:v>
                </c:pt>
                <c:pt idx="28">
                  <c:v>1.3720335419823215E-4</c:v>
                </c:pt>
                <c:pt idx="29">
                  <c:v>1.3633604428829892E-4</c:v>
                </c:pt>
                <c:pt idx="30">
                  <c:v>1.3543830249578297E-4</c:v>
                </c:pt>
                <c:pt idx="31">
                  <c:v>1.3451012877850548E-4</c:v>
                </c:pt>
                <c:pt idx="32">
                  <c:v>1.3355152313646647E-4</c:v>
                </c:pt>
                <c:pt idx="33">
                  <c:v>1.3256248551995521E-4</c:v>
                </c:pt>
                <c:pt idx="34">
                  <c:v>1.3154301602688679E-4</c:v>
                </c:pt>
                <c:pt idx="35">
                  <c:v>1.3049311460905686E-4</c:v>
                </c:pt>
                <c:pt idx="36">
                  <c:v>1.294127812122355E-4</c:v>
                </c:pt>
                <c:pt idx="37">
                  <c:v>1.2830201594337613E-4</c:v>
                </c:pt>
                <c:pt idx="38">
                  <c:v>1.2716081445655647E-4</c:v>
                </c:pt>
                <c:pt idx="39">
                  <c:v>1.259891808777661E-4</c:v>
                </c:pt>
                <c:pt idx="40">
                  <c:v>1.2478711509101331E-4</c:v>
                </c:pt>
                <c:pt idx="41">
                  <c:v>1.2355461715354079E-4</c:v>
                </c:pt>
                <c:pt idx="42">
                  <c:v>1.222916870653485E-4</c:v>
                </c:pt>
                <c:pt idx="43">
                  <c:v>1.2099832489121106E-4</c:v>
                </c:pt>
                <c:pt idx="44">
                  <c:v>1.1967453050308564E-4</c:v>
                </c:pt>
                <c:pt idx="45">
                  <c:v>1.1832030396424049E-4</c:v>
                </c:pt>
                <c:pt idx="46">
                  <c:v>1.1693564527467556E-4</c:v>
                </c:pt>
                <c:pt idx="47">
                  <c:v>1.1552055443439087E-4</c:v>
                </c:pt>
                <c:pt idx="48">
                  <c:v>1.1407503151569302E-4</c:v>
                </c:pt>
                <c:pt idx="49">
                  <c:v>1.125990763754752E-4</c:v>
                </c:pt>
                <c:pt idx="50">
                  <c:v>1.1109268923517634E-4</c:v>
                </c:pt>
                <c:pt idx="51">
                  <c:v>1.0955586948922887E-4</c:v>
                </c:pt>
                <c:pt idx="52">
                  <c:v>1.0798861836383179E-4</c:v>
                </c:pt>
                <c:pt idx="53">
                  <c:v>1.0639093430740644E-4</c:v>
                </c:pt>
                <c:pt idx="54">
                  <c:v>1.0476281890165933E-4</c:v>
                </c:pt>
                <c:pt idx="55">
                  <c:v>1.0310427053475613E-4</c:v>
                </c:pt>
                <c:pt idx="56">
                  <c:v>1.0141529000508207E-4</c:v>
                </c:pt>
                <c:pt idx="57">
                  <c:v>9.9695878171277938E-5</c:v>
                </c:pt>
                <c:pt idx="58">
                  <c:v>9.7946033331126E-5</c:v>
                </c:pt>
                <c:pt idx="59">
                  <c:v>9.6165757216971836E-5</c:v>
                </c:pt>
                <c:pt idx="60">
                  <c:v>9.4355048066342031E-5</c:v>
                </c:pt>
                <c:pt idx="61">
                  <c:v>9.2513906752941341E-5</c:v>
                </c:pt>
                <c:pt idx="62">
                  <c:v>9.0642340748452584E-5</c:v>
                </c:pt>
                <c:pt idx="63">
                  <c:v>8.8740328586851664E-5</c:v>
                </c:pt>
                <c:pt idx="64">
                  <c:v>8.6807884051584634E-5</c:v>
                </c:pt>
                <c:pt idx="65">
                  <c:v>8.4845021829934038E-5</c:v>
                </c:pt>
                <c:pt idx="66">
                  <c:v>8.285172768653467E-5</c:v>
                </c:pt>
                <c:pt idx="67">
                  <c:v>8.0827986482188502E-5</c:v>
                </c:pt>
                <c:pt idx="68">
                  <c:v>7.8773812904176359E-5</c:v>
                </c:pt>
                <c:pt idx="69">
                  <c:v>7.6689222543615084E-5</c:v>
                </c:pt>
                <c:pt idx="70">
                  <c:v>7.4574200261305092E-5</c:v>
                </c:pt>
                <c:pt idx="71">
                  <c:v>7.2428730014213811E-5</c:v>
                </c:pt>
                <c:pt idx="72">
                  <c:v>7.0252827393456446E-5</c:v>
                </c:pt>
                <c:pt idx="73">
                  <c:v>6.8046508893984602E-5</c:v>
                </c:pt>
                <c:pt idx="74">
                  <c:v>6.5809757358036751E-5</c:v>
                </c:pt>
                <c:pt idx="75">
                  <c:v>6.3542558053136303E-5</c:v>
                </c:pt>
                <c:pt idx="76">
                  <c:v>6.1244926374569826E-5</c:v>
                </c:pt>
                <c:pt idx="77">
                  <c:v>5.8916879721123506E-5</c:v>
                </c:pt>
                <c:pt idx="78">
                  <c:v>5.6558401145928442E-5</c:v>
                </c:pt>
                <c:pt idx="79">
                  <c:v>5.41694727982828E-5</c:v>
                </c:pt>
                <c:pt idx="80">
                  <c:v>5.1750112076971121E-5</c:v>
                </c:pt>
                <c:pt idx="81">
                  <c:v>4.9300337284614218E-5</c:v>
                </c:pt>
                <c:pt idx="82">
                  <c:v>4.6820130570508509E-5</c:v>
                </c:pt>
                <c:pt idx="83">
                  <c:v>4.4309473180117686E-5</c:v>
                </c:pt>
                <c:pt idx="84">
                  <c:v>4.1768383416060813E-5</c:v>
                </c:pt>
                <c:pt idx="85">
                  <c:v>3.9196880484793293E-5</c:v>
                </c:pt>
                <c:pt idx="86">
                  <c:v>3.6594944336282832E-5</c:v>
                </c:pt>
                <c:pt idx="87">
                  <c:v>3.3962557888082869E-5</c:v>
                </c:pt>
                <c:pt idx="88">
                  <c:v>3.1299739066216897E-5</c:v>
                </c:pt>
                <c:pt idx="89">
                  <c:v>2.8606507980974871E-5</c:v>
                </c:pt>
                <c:pt idx="90">
                  <c:v>2.588284497398413E-5</c:v>
                </c:pt>
                <c:pt idx="91">
                  <c:v>2.312872948303897E-5</c:v>
                </c:pt>
                <c:pt idx="92">
                  <c:v>2.0344181618427797E-5</c:v>
                </c:pt>
                <c:pt idx="93">
                  <c:v>1.7529222394275194E-5</c:v>
                </c:pt>
                <c:pt idx="94">
                  <c:v>1.4683831248373804E-5</c:v>
                </c:pt>
                <c:pt idx="95">
                  <c:v>1.1807986714683495E-5</c:v>
                </c:pt>
                <c:pt idx="96">
                  <c:v>8.9017314993268148E-6</c:v>
                </c:pt>
                <c:pt idx="97">
                  <c:v>5.9650224442639068E-6</c:v>
                </c:pt>
                <c:pt idx="98">
                  <c:v>2.997903159451936E-6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A-4635-AFB3-10B6EC9EA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laminar19200!$B$5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laminar19200!$A$6:$A$105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laminar19200!$B$6:$B$105</c:f>
              <c:numCache>
                <c:formatCode>0.00E+00</c:formatCode>
                <c:ptCount val="100"/>
                <c:pt idx="0">
                  <c:v>1.4949821299999999E-4</c:v>
                </c:pt>
                <c:pt idx="1">
                  <c:v>1.4946210999999999E-4</c:v>
                </c:pt>
                <c:pt idx="2">
                  <c:v>1.4942599200000001E-4</c:v>
                </c:pt>
                <c:pt idx="3">
                  <c:v>1.4935091900000001E-4</c:v>
                </c:pt>
                <c:pt idx="4">
                  <c:v>1.49240645E-4</c:v>
                </c:pt>
                <c:pt idx="5">
                  <c:v>1.4912664499999999E-4</c:v>
                </c:pt>
                <c:pt idx="6">
                  <c:v>1.4894251900000001E-4</c:v>
                </c:pt>
                <c:pt idx="7">
                  <c:v>1.48758394E-4</c:v>
                </c:pt>
                <c:pt idx="8">
                  <c:v>1.4853177699999999E-4</c:v>
                </c:pt>
                <c:pt idx="9">
                  <c:v>1.4827377200000001E-4</c:v>
                </c:pt>
                <c:pt idx="10">
                  <c:v>1.48008388E-4</c:v>
                </c:pt>
                <c:pt idx="11">
                  <c:v>1.47676459E-4</c:v>
                </c:pt>
                <c:pt idx="12">
                  <c:v>1.4734452999999999E-4</c:v>
                </c:pt>
                <c:pt idx="13">
                  <c:v>1.46966326E-4</c:v>
                </c:pt>
                <c:pt idx="14">
                  <c:v>1.46560313E-4</c:v>
                </c:pt>
                <c:pt idx="15">
                  <c:v>1.46143211E-4</c:v>
                </c:pt>
                <c:pt idx="16">
                  <c:v>1.4566298299999999E-4</c:v>
                </c:pt>
                <c:pt idx="17">
                  <c:v>1.45182785E-4</c:v>
                </c:pt>
                <c:pt idx="18">
                  <c:v>1.4465238199999999E-4</c:v>
                </c:pt>
                <c:pt idx="19">
                  <c:v>1.44097736E-4</c:v>
                </c:pt>
                <c:pt idx="20">
                  <c:v>1.4352823199999999E-4</c:v>
                </c:pt>
                <c:pt idx="21">
                  <c:v>1.4289900699999999E-4</c:v>
                </c:pt>
                <c:pt idx="22">
                  <c:v>1.42269826E-4</c:v>
                </c:pt>
                <c:pt idx="23">
                  <c:v>1.41586352E-4</c:v>
                </c:pt>
                <c:pt idx="24">
                  <c:v>1.4088231500000001E-4</c:v>
                </c:pt>
                <c:pt idx="25">
                  <c:v>1.4015956499999999E-4</c:v>
                </c:pt>
                <c:pt idx="26">
                  <c:v>1.39380485E-4</c:v>
                </c:pt>
                <c:pt idx="27">
                  <c:v>1.38601405E-4</c:v>
                </c:pt>
                <c:pt idx="28">
                  <c:v>1.3776402900000001E-4</c:v>
                </c:pt>
                <c:pt idx="29">
                  <c:v>1.3690971499999999E-4</c:v>
                </c:pt>
                <c:pt idx="30">
                  <c:v>1.36032744E-4</c:v>
                </c:pt>
                <c:pt idx="31">
                  <c:v>1.35102877E-4</c:v>
                </c:pt>
                <c:pt idx="32">
                  <c:v>1.3417300900000001E-4</c:v>
                </c:pt>
                <c:pt idx="33">
                  <c:v>1.3318072900000001E-4</c:v>
                </c:pt>
                <c:pt idx="34">
                  <c:v>1.3217508999999999E-4</c:v>
                </c:pt>
                <c:pt idx="35">
                  <c:v>1.3114295099999999E-4</c:v>
                </c:pt>
                <c:pt idx="36">
                  <c:v>1.3006142399999999E-4</c:v>
                </c:pt>
                <c:pt idx="37">
                  <c:v>1.2897988200000001E-4</c:v>
                </c:pt>
                <c:pt idx="38">
                  <c:v>1.2783172100000001E-4</c:v>
                </c:pt>
                <c:pt idx="39">
                  <c:v>1.26673942E-4</c:v>
                </c:pt>
                <c:pt idx="40">
                  <c:v>1.25485691E-4</c:v>
                </c:pt>
                <c:pt idx="41">
                  <c:v>1.2425157199999999E-4</c:v>
                </c:pt>
                <c:pt idx="42">
                  <c:v>1.2301746800000001E-4</c:v>
                </c:pt>
                <c:pt idx="43">
                  <c:v>1.21712546E-4</c:v>
                </c:pt>
                <c:pt idx="44">
                  <c:v>1.2040187699999999E-4</c:v>
                </c:pt>
                <c:pt idx="45">
                  <c:v>1.19056691E-4</c:v>
                </c:pt>
                <c:pt idx="46">
                  <c:v>1.1766924599999999E-4</c:v>
                </c:pt>
                <c:pt idx="47">
                  <c:v>1.1628183E-4</c:v>
                </c:pt>
                <c:pt idx="48">
                  <c:v>1.1481945E-4</c:v>
                </c:pt>
                <c:pt idx="49">
                  <c:v>1.13355127E-4</c:v>
                </c:pt>
                <c:pt idx="50">
                  <c:v>1.1185235800000001E-4</c:v>
                </c:pt>
                <c:pt idx="51">
                  <c:v>1.10310932E-4</c:v>
                </c:pt>
                <c:pt idx="52">
                  <c:v>1.08767694E-4</c:v>
                </c:pt>
                <c:pt idx="53">
                  <c:v>1.07149208E-4</c:v>
                </c:pt>
                <c:pt idx="54">
                  <c:v>1.05530729E-4</c:v>
                </c:pt>
                <c:pt idx="55">
                  <c:v>1.0386981700000001E-4</c:v>
                </c:pt>
                <c:pt idx="56">
                  <c:v>1.02174025E-4</c:v>
                </c:pt>
                <c:pt idx="57">
                  <c:v>1.00472556E-4</c:v>
                </c:pt>
                <c:pt idx="58">
                  <c:v>9.8699543700000005E-5</c:v>
                </c:pt>
                <c:pt idx="59">
                  <c:v>9.6926538399999998E-5</c:v>
                </c:pt>
                <c:pt idx="60">
                  <c:v>9.5107119700000003E-5</c:v>
                </c:pt>
                <c:pt idx="61">
                  <c:v>9.3256763600000006E-5</c:v>
                </c:pt>
                <c:pt idx="62">
                  <c:v>9.1396737799999999E-5</c:v>
                </c:pt>
                <c:pt idx="63">
                  <c:v>8.9468994699999998E-5</c:v>
                </c:pt>
                <c:pt idx="64">
                  <c:v>8.7541251599999997E-5</c:v>
                </c:pt>
                <c:pt idx="65">
                  <c:v>8.5563216999999994E-5</c:v>
                </c:pt>
                <c:pt idx="66">
                  <c:v>8.3558072199999995E-5</c:v>
                </c:pt>
                <c:pt idx="67">
                  <c:v>8.1539415999999998E-5</c:v>
                </c:pt>
                <c:pt idx="68">
                  <c:v>7.9456876800000002E-5</c:v>
                </c:pt>
                <c:pt idx="69">
                  <c:v>7.7374344999999999E-5</c:v>
                </c:pt>
                <c:pt idx="70">
                  <c:v>7.5237680000000005E-5</c:v>
                </c:pt>
                <c:pt idx="71">
                  <c:v>7.3077782900000002E-5</c:v>
                </c:pt>
                <c:pt idx="72">
                  <c:v>7.0900488899999995E-5</c:v>
                </c:pt>
                <c:pt idx="73">
                  <c:v>6.8663248399999994E-5</c:v>
                </c:pt>
                <c:pt idx="74">
                  <c:v>6.6426000599999994E-5</c:v>
                </c:pt>
                <c:pt idx="75">
                  <c:v>6.4130792500000002E-5</c:v>
                </c:pt>
                <c:pt idx="76">
                  <c:v>6.1816237599999997E-5</c:v>
                </c:pt>
                <c:pt idx="77">
                  <c:v>5.9480451499999998E-5</c:v>
                </c:pt>
                <c:pt idx="78">
                  <c:v>5.7088647699999997E-5</c:v>
                </c:pt>
                <c:pt idx="79">
                  <c:v>5.4696847699999998E-5</c:v>
                </c:pt>
                <c:pt idx="80">
                  <c:v>5.2243296500000002E-5</c:v>
                </c:pt>
                <c:pt idx="81">
                  <c:v>4.9774291299999999E-5</c:v>
                </c:pt>
                <c:pt idx="82">
                  <c:v>4.7280289399999998E-5</c:v>
                </c:pt>
                <c:pt idx="83">
                  <c:v>4.4734071699999998E-5</c:v>
                </c:pt>
                <c:pt idx="84">
                  <c:v>4.21879195E-5</c:v>
                </c:pt>
                <c:pt idx="85">
                  <c:v>3.9576312700000003E-5</c:v>
                </c:pt>
                <c:pt idx="86">
                  <c:v>3.6953111700000002E-5</c:v>
                </c:pt>
                <c:pt idx="87">
                  <c:v>3.43011125E-5</c:v>
                </c:pt>
                <c:pt idx="88">
                  <c:v>3.1600815399999998E-5</c:v>
                </c:pt>
                <c:pt idx="89">
                  <c:v>2.8900625699999999E-5</c:v>
                </c:pt>
                <c:pt idx="90">
                  <c:v>2.61312671E-5</c:v>
                </c:pt>
                <c:pt idx="91">
                  <c:v>2.33541869E-5</c:v>
                </c:pt>
                <c:pt idx="92">
                  <c:v>2.0544492099999999E-5</c:v>
                </c:pt>
                <c:pt idx="93">
                  <c:v>1.7690670600000001E-5</c:v>
                </c:pt>
                <c:pt idx="94">
                  <c:v>1.48368481E-5</c:v>
                </c:pt>
                <c:pt idx="95">
                  <c:v>1.19104279E-5</c:v>
                </c:pt>
                <c:pt idx="96">
                  <c:v>8.9801778799999994E-6</c:v>
                </c:pt>
                <c:pt idx="97">
                  <c:v>6.0136439999999998E-6</c:v>
                </c:pt>
                <c:pt idx="98">
                  <c:v>3.00699026E-6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4-4CC9-8F58-46D0AE323D66}"/>
            </c:ext>
          </c:extLst>
        </c:ser>
        <c:ser>
          <c:idx val="1"/>
          <c:order val="1"/>
          <c:tx>
            <c:strRef>
              <c:f>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laminar19200!$A$6:$A$105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laminar19200!$C$6:$C$105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4-4CC9-8F58-46D0AE323D66}"/>
            </c:ext>
          </c:extLst>
        </c:ser>
        <c:ser>
          <c:idx val="2"/>
          <c:order val="2"/>
          <c:tx>
            <c:strRef>
              <c:f>laminar19200!$H$5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laminar19200!$H$6:$H$104</c:f>
              <c:numCache>
                <c:formatCode>0.00E+00</c:formatCode>
                <c:ptCount val="99"/>
                <c:pt idx="0">
                  <c:v>1.4949821299999999E-4</c:v>
                </c:pt>
                <c:pt idx="1">
                  <c:v>1.4948295974081933E-4</c:v>
                </c:pt>
                <c:pt idx="2">
                  <c:v>1.494371999635794E-4</c:v>
                </c:pt>
                <c:pt idx="3">
                  <c:v>1.4936093366782713E-4</c:v>
                </c:pt>
                <c:pt idx="4">
                  <c:v>1.4925416085371357E-4</c:v>
                </c:pt>
                <c:pt idx="5">
                  <c:v>1.4911688152425886E-4</c:v>
                </c:pt>
                <c:pt idx="6">
                  <c:v>1.4894909566768439E-4</c:v>
                </c:pt>
                <c:pt idx="7">
                  <c:v>1.4875080330120505E-4</c:v>
                </c:pt>
                <c:pt idx="8">
                  <c:v>1.4852200441727045E-4</c:v>
                </c:pt>
                <c:pt idx="9">
                  <c:v>1.4826269901588058E-4</c:v>
                </c:pt>
                <c:pt idx="10">
                  <c:v>1.4797288708193469E-4</c:v>
                </c:pt>
                <c:pt idx="11">
                  <c:v>1.4765256864412424E-4</c:v>
                </c:pt>
                <c:pt idx="12">
                  <c:v>1.4730174368885853E-4</c:v>
                </c:pt>
                <c:pt idx="13">
                  <c:v>1.4692041221613756E-4</c:v>
                </c:pt>
                <c:pt idx="14">
                  <c:v>1.4650857420482025E-4</c:v>
                </c:pt>
                <c:pt idx="15">
                  <c:v>1.4606622969567866E-4</c:v>
                </c:pt>
                <c:pt idx="16">
                  <c:v>1.4559337866908186E-4</c:v>
                </c:pt>
                <c:pt idx="17">
                  <c:v>1.4509002109935843E-4</c:v>
                </c:pt>
                <c:pt idx="18">
                  <c:v>1.4455615703634102E-4</c:v>
                </c:pt>
                <c:pt idx="19">
                  <c:v>1.4399178645586834E-4</c:v>
                </c:pt>
                <c:pt idx="20">
                  <c:v>1.4339690935794041E-4</c:v>
                </c:pt>
                <c:pt idx="21">
                  <c:v>1.4277152571084555E-4</c:v>
                </c:pt>
                <c:pt idx="22">
                  <c:v>1.4211563557649704E-4</c:v>
                </c:pt>
                <c:pt idx="23">
                  <c:v>1.4142923892469323E-4</c:v>
                </c:pt>
                <c:pt idx="24">
                  <c:v>1.4071233575543417E-4</c:v>
                </c:pt>
                <c:pt idx="25">
                  <c:v>1.3996492603096793E-4</c:v>
                </c:pt>
                <c:pt idx="26">
                  <c:v>1.3918700982528827E-4</c:v>
                </c:pt>
                <c:pt idx="27">
                  <c:v>1.3837858710215336E-4</c:v>
                </c:pt>
                <c:pt idx="28">
                  <c:v>1.3753965786156321E-4</c:v>
                </c:pt>
                <c:pt idx="29">
                  <c:v>1.3667022205972551E-4</c:v>
                </c:pt>
                <c:pt idx="30">
                  <c:v>1.3577027978271475E-4</c:v>
                </c:pt>
                <c:pt idx="31">
                  <c:v>1.3483983098824874E-4</c:v>
                </c:pt>
                <c:pt idx="32">
                  <c:v>1.3387887567632744E-4</c:v>
                </c:pt>
                <c:pt idx="33">
                  <c:v>1.3288741379711833E-4</c:v>
                </c:pt>
                <c:pt idx="34">
                  <c:v>1.3186544544877644E-4</c:v>
                </c:pt>
                <c:pt idx="35">
                  <c:v>1.3081297058297931E-4</c:v>
                </c:pt>
                <c:pt idx="36">
                  <c:v>1.2972998914536412E-4</c:v>
                </c:pt>
                <c:pt idx="37">
                  <c:v>1.2861650124314637E-4</c:v>
                </c:pt>
                <c:pt idx="38">
                  <c:v>1.2747250251975143E-4</c:v>
                </c:pt>
                <c:pt idx="39">
                  <c:v>1.262979971112822E-4</c:v>
                </c:pt>
                <c:pt idx="40">
                  <c:v>1.2509298490146262E-4</c:v>
                </c:pt>
                <c:pt idx="41">
                  <c:v>1.2385746594767571E-4</c:v>
                </c:pt>
                <c:pt idx="42">
                  <c:v>1.2259144024992144E-4</c:v>
                </c:pt>
                <c:pt idx="43">
                  <c:v>1.2129490787313323E-4</c:v>
                </c:pt>
                <c:pt idx="44">
                  <c:v>1.1996786868895436E-4</c:v>
                </c:pt>
                <c:pt idx="45">
                  <c:v>1.1861032276080816E-4</c:v>
                </c:pt>
                <c:pt idx="46">
                  <c:v>1.1722227008869458E-4</c:v>
                </c:pt>
                <c:pt idx="47">
                  <c:v>1.1580371067261366E-4</c:v>
                </c:pt>
                <c:pt idx="48">
                  <c:v>1.1435464458504922E-4</c:v>
                </c:pt>
                <c:pt idx="49">
                  <c:v>1.1287507168254367E-4</c:v>
                </c:pt>
                <c:pt idx="50">
                  <c:v>1.1136499218707874E-4</c:v>
                </c:pt>
                <c:pt idx="51">
                  <c:v>1.0982440549160251E-4</c:v>
                </c:pt>
                <c:pt idx="52">
                  <c:v>1.0825331282531956E-4</c:v>
                </c:pt>
                <c:pt idx="53">
                  <c:v>1.0665171263284811E-4</c:v>
                </c:pt>
                <c:pt idx="54">
                  <c:v>1.0501960649977165E-4</c:v>
                </c:pt>
                <c:pt idx="55">
                  <c:v>1.03356992810305E-4</c:v>
                </c:pt>
                <c:pt idx="56">
                  <c:v>1.0166387236479038E-4</c:v>
                </c:pt>
                <c:pt idx="57">
                  <c:v>9.9940246023973175E-5</c:v>
                </c:pt>
                <c:pt idx="58">
                  <c:v>9.8186112081463344E-5</c:v>
                </c:pt>
                <c:pt idx="59">
                  <c:v>9.6401472273852635E-5</c:v>
                </c:pt>
                <c:pt idx="60">
                  <c:v>9.458632483434759E-5</c:v>
                </c:pt>
                <c:pt idx="61">
                  <c:v>9.2740670638794521E-5</c:v>
                </c:pt>
                <c:pt idx="62">
                  <c:v>9.0864517177190345E-5</c:v>
                </c:pt>
                <c:pt idx="63">
                  <c:v>8.8957842930894893E-5</c:v>
                </c:pt>
                <c:pt idx="64">
                  <c:v>8.7020661717139271E-5</c:v>
                </c:pt>
                <c:pt idx="65">
                  <c:v>8.5052988259206496E-5</c:v>
                </c:pt>
                <c:pt idx="66">
                  <c:v>8.3054808286838592E-5</c:v>
                </c:pt>
                <c:pt idx="67">
                  <c:v>8.1026106623729343E-5</c:v>
                </c:pt>
                <c:pt idx="68">
                  <c:v>7.8966897993160072E-5</c:v>
                </c:pt>
                <c:pt idx="69">
                  <c:v>7.6877198024463502E-5</c:v>
                </c:pt>
                <c:pt idx="70">
                  <c:v>7.4756991541331856E-5</c:v>
                </c:pt>
                <c:pt idx="71">
                  <c:v>7.2606262461408973E-5</c:v>
                </c:pt>
                <c:pt idx="72">
                  <c:v>7.0425026414025932E-5</c:v>
                </c:pt>
                <c:pt idx="73">
                  <c:v>6.8213299934565674E-5</c:v>
                </c:pt>
                <c:pt idx="74">
                  <c:v>6.5971065823210715E-5</c:v>
                </c:pt>
                <c:pt idx="75">
                  <c:v>6.3698309311373185E-5</c:v>
                </c:pt>
                <c:pt idx="76">
                  <c:v>6.1395045832075579E-5</c:v>
                </c:pt>
                <c:pt idx="77">
                  <c:v>5.9061292826750806E-5</c:v>
                </c:pt>
                <c:pt idx="78">
                  <c:v>5.6697033306990937E-5</c:v>
                </c:pt>
                <c:pt idx="79">
                  <c:v>5.4302249378339684E-5</c:v>
                </c:pt>
                <c:pt idx="80">
                  <c:v>5.1876958482228335E-5</c:v>
                </c:pt>
                <c:pt idx="81">
                  <c:v>4.9421178966139861E-5</c:v>
                </c:pt>
                <c:pt idx="82">
                  <c:v>4.6934892935616224E-5</c:v>
                </c:pt>
                <c:pt idx="83">
                  <c:v>4.4418081590151255E-5</c:v>
                </c:pt>
                <c:pt idx="84">
                  <c:v>4.1870763277226177E-5</c:v>
                </c:pt>
                <c:pt idx="85">
                  <c:v>3.9292957250373968E-5</c:v>
                </c:pt>
                <c:pt idx="86">
                  <c:v>3.668464341041703E-5</c:v>
                </c:pt>
                <c:pt idx="87">
                  <c:v>3.4045804633037462E-5</c:v>
                </c:pt>
                <c:pt idx="88">
                  <c:v>3.1376458888197826E-5</c:v>
                </c:pt>
                <c:pt idx="89">
                  <c:v>2.867662633548107E-5</c:v>
                </c:pt>
                <c:pt idx="90">
                  <c:v>2.594628726832924E-5</c:v>
                </c:pt>
                <c:pt idx="91">
                  <c:v>2.3185421074135939E-5</c:v>
                </c:pt>
                <c:pt idx="92">
                  <c:v>2.0394047912482567E-5</c:v>
                </c:pt>
                <c:pt idx="93">
                  <c:v>1.7572188849002111E-5</c:v>
                </c:pt>
                <c:pt idx="94">
                  <c:v>1.4719823271086517E-5</c:v>
                </c:pt>
                <c:pt idx="95">
                  <c:v>1.1836929660079533E-5</c:v>
                </c:pt>
                <c:pt idx="96">
                  <c:v>8.9235508267820889E-6</c:v>
                </c:pt>
                <c:pt idx="97">
                  <c:v>5.9796435073682356E-6</c:v>
                </c:pt>
                <c:pt idx="98">
                  <c:v>3.0052514186889423E-6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4-4CC9-8F58-46D0AE32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laminar5874!$B$5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laminar5874!$A$6:$A$105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laminar5874!$B$6:$B$105</c:f>
              <c:numCache>
                <c:formatCode>0.00E+00</c:formatCode>
                <c:ptCount val="100"/>
                <c:pt idx="0">
                  <c:v>1.4949000600000001E-4</c:v>
                </c:pt>
                <c:pt idx="1">
                  <c:v>1.4944007899999999E-4</c:v>
                </c:pt>
                <c:pt idx="2">
                  <c:v>1.49390165E-4</c:v>
                </c:pt>
                <c:pt idx="3">
                  <c:v>1.4934022300000001E-4</c:v>
                </c:pt>
                <c:pt idx="4">
                  <c:v>1.49230123E-4</c:v>
                </c:pt>
                <c:pt idx="5">
                  <c:v>1.49077532E-4</c:v>
                </c:pt>
                <c:pt idx="6">
                  <c:v>1.4892494099999999E-4</c:v>
                </c:pt>
                <c:pt idx="7">
                  <c:v>1.48754771E-4</c:v>
                </c:pt>
                <c:pt idx="8">
                  <c:v>1.48500258E-4</c:v>
                </c:pt>
                <c:pt idx="9">
                  <c:v>1.4824570099999999E-4</c:v>
                </c:pt>
                <c:pt idx="10">
                  <c:v>1.4799114400000001E-4</c:v>
                </c:pt>
                <c:pt idx="11">
                  <c:v>1.4765918600000001E-4</c:v>
                </c:pt>
                <c:pt idx="12">
                  <c:v>1.47302591E-4</c:v>
                </c:pt>
                <c:pt idx="13">
                  <c:v>1.46945982E-4</c:v>
                </c:pt>
                <c:pt idx="14">
                  <c:v>1.46554114E-4</c:v>
                </c:pt>
                <c:pt idx="15">
                  <c:v>1.4609523399999999E-4</c:v>
                </c:pt>
                <c:pt idx="16">
                  <c:v>1.4563632399999999E-4</c:v>
                </c:pt>
                <c:pt idx="17">
                  <c:v>1.4517743000000001E-4</c:v>
                </c:pt>
                <c:pt idx="18">
                  <c:v>1.4462301599999999E-4</c:v>
                </c:pt>
                <c:pt idx="19">
                  <c:v>1.4406148699999999E-4</c:v>
                </c:pt>
                <c:pt idx="20">
                  <c:v>1.43499958E-4</c:v>
                </c:pt>
                <c:pt idx="21">
                  <c:v>1.4288518300000001E-4</c:v>
                </c:pt>
                <c:pt idx="22">
                  <c:v>1.4222065499999999E-4</c:v>
                </c:pt>
                <c:pt idx="23">
                  <c:v>1.4155615600000001E-4</c:v>
                </c:pt>
                <c:pt idx="24">
                  <c:v>1.40880948E-4</c:v>
                </c:pt>
                <c:pt idx="25">
                  <c:v>1.4011299900000001E-4</c:v>
                </c:pt>
                <c:pt idx="26">
                  <c:v>1.3934505099999999E-4</c:v>
                </c:pt>
                <c:pt idx="27">
                  <c:v>1.3857711699999999E-4</c:v>
                </c:pt>
                <c:pt idx="28">
                  <c:v>1.3773758800000001E-4</c:v>
                </c:pt>
                <c:pt idx="29">
                  <c:v>1.3686581199999999E-4</c:v>
                </c:pt>
                <c:pt idx="30">
                  <c:v>1.35994065E-4</c:v>
                </c:pt>
                <c:pt idx="31">
                  <c:v>1.35093549E-4</c:v>
                </c:pt>
                <c:pt idx="32">
                  <c:v>1.34117523E-4</c:v>
                </c:pt>
                <c:pt idx="33">
                  <c:v>1.33141482E-4</c:v>
                </c:pt>
                <c:pt idx="34">
                  <c:v>1.3216547099999999E-4</c:v>
                </c:pt>
                <c:pt idx="35">
                  <c:v>1.3109919400000001E-4</c:v>
                </c:pt>
                <c:pt idx="36">
                  <c:v>1.3001843800000001E-4</c:v>
                </c:pt>
                <c:pt idx="37">
                  <c:v>1.2893769600000001E-4</c:v>
                </c:pt>
                <c:pt idx="38">
                  <c:v>1.2780983499999999E-4</c:v>
                </c:pt>
                <c:pt idx="39">
                  <c:v>1.26623956E-4</c:v>
                </c:pt>
                <c:pt idx="40">
                  <c:v>1.25438091E-4</c:v>
                </c:pt>
                <c:pt idx="41">
                  <c:v>1.24248545E-4</c:v>
                </c:pt>
                <c:pt idx="42">
                  <c:v>1.2295720799999999E-4</c:v>
                </c:pt>
                <c:pt idx="43">
                  <c:v>1.2166582E-4</c:v>
                </c:pt>
                <c:pt idx="44">
                  <c:v>1.20374432E-4</c:v>
                </c:pt>
                <c:pt idx="45">
                  <c:v>1.19017357E-4</c:v>
                </c:pt>
                <c:pt idx="46">
                  <c:v>1.17620126E-4</c:v>
                </c:pt>
                <c:pt idx="47">
                  <c:v>1.16222902E-4</c:v>
                </c:pt>
                <c:pt idx="48">
                  <c:v>1.14803704E-4</c:v>
                </c:pt>
                <c:pt idx="49">
                  <c:v>1.13300302E-4</c:v>
                </c:pt>
                <c:pt idx="50">
                  <c:v>1.1179689999999999E-4</c:v>
                </c:pt>
                <c:pt idx="51">
                  <c:v>1.10293498E-4</c:v>
                </c:pt>
                <c:pt idx="52">
                  <c:v>1.0870570300000001E-4</c:v>
                </c:pt>
                <c:pt idx="53">
                  <c:v>1.07095882E-4</c:v>
                </c:pt>
                <c:pt idx="54">
                  <c:v>1.0548604E-4</c:v>
                </c:pt>
                <c:pt idx="55">
                  <c:v>1.0383578800000001E-4</c:v>
                </c:pt>
                <c:pt idx="56">
                  <c:v>1.0211936E-4</c:v>
                </c:pt>
                <c:pt idx="57">
                  <c:v>1.00402911E-4</c:v>
                </c:pt>
                <c:pt idx="58">
                  <c:v>9.8686476099999997E-5</c:v>
                </c:pt>
                <c:pt idx="59">
                  <c:v>9.6866984699999997E-5</c:v>
                </c:pt>
                <c:pt idx="60">
                  <c:v>9.5043789799999996E-5</c:v>
                </c:pt>
                <c:pt idx="61">
                  <c:v>9.3220580300000007E-5</c:v>
                </c:pt>
                <c:pt idx="62">
                  <c:v>9.1338471999999996E-5</c:v>
                </c:pt>
                <c:pt idx="63">
                  <c:v>8.9408429600000005E-5</c:v>
                </c:pt>
                <c:pt idx="64">
                  <c:v>8.7478394600000006E-5</c:v>
                </c:pt>
                <c:pt idx="65">
                  <c:v>8.5533633000000001E-5</c:v>
                </c:pt>
                <c:pt idx="66">
                  <c:v>8.3496757699999993E-5</c:v>
                </c:pt>
                <c:pt idx="67">
                  <c:v>8.1459882500000005E-5</c:v>
                </c:pt>
                <c:pt idx="68">
                  <c:v>7.9422992700000001E-5</c:v>
                </c:pt>
                <c:pt idx="69">
                  <c:v>7.7308766800000001E-5</c:v>
                </c:pt>
                <c:pt idx="70">
                  <c:v>7.5165058699999996E-5</c:v>
                </c:pt>
                <c:pt idx="71">
                  <c:v>7.3021343300000004E-5</c:v>
                </c:pt>
                <c:pt idx="72">
                  <c:v>7.08445295E-5</c:v>
                </c:pt>
                <c:pt idx="73">
                  <c:v>6.8594105000000001E-5</c:v>
                </c:pt>
                <c:pt idx="74">
                  <c:v>6.6343673099999997E-5</c:v>
                </c:pt>
                <c:pt idx="75">
                  <c:v>6.4093233999999998E-5</c:v>
                </c:pt>
                <c:pt idx="76">
                  <c:v>6.1747283299999999E-5</c:v>
                </c:pt>
                <c:pt idx="77">
                  <c:v>5.9390295099999997E-5</c:v>
                </c:pt>
                <c:pt idx="78">
                  <c:v>5.7033292300000001E-5</c:v>
                </c:pt>
                <c:pt idx="79">
                  <c:v>5.4625001199999999E-5</c:v>
                </c:pt>
                <c:pt idx="80">
                  <c:v>5.2161736699999999E-5</c:v>
                </c:pt>
                <c:pt idx="81">
                  <c:v>4.96984721E-5</c:v>
                </c:pt>
                <c:pt idx="82">
                  <c:v>4.7227935299999999E-5</c:v>
                </c:pt>
                <c:pt idx="83">
                  <c:v>4.4658874699999997E-5</c:v>
                </c:pt>
                <c:pt idx="84">
                  <c:v>4.2089821400000002E-5</c:v>
                </c:pt>
                <c:pt idx="85">
                  <c:v>3.9520757099999997E-5</c:v>
                </c:pt>
                <c:pt idx="86">
                  <c:v>3.6882789599999998E-5</c:v>
                </c:pt>
                <c:pt idx="87">
                  <c:v>3.4208525900000002E-5</c:v>
                </c:pt>
                <c:pt idx="88">
                  <c:v>3.1534265900000003E-5</c:v>
                </c:pt>
                <c:pt idx="89">
                  <c:v>2.8835780499999999E-5</c:v>
                </c:pt>
                <c:pt idx="90">
                  <c:v>2.6061134100000002E-5</c:v>
                </c:pt>
                <c:pt idx="91">
                  <c:v>2.32864804E-5</c:v>
                </c:pt>
                <c:pt idx="92">
                  <c:v>2.0511830400000001E-5</c:v>
                </c:pt>
                <c:pt idx="93">
                  <c:v>1.7653586800000001E-5</c:v>
                </c:pt>
                <c:pt idx="94">
                  <c:v>1.47779128E-5</c:v>
                </c:pt>
                <c:pt idx="95">
                  <c:v>1.1902237000000001E-5</c:v>
                </c:pt>
                <c:pt idx="96">
                  <c:v>8.9781879100000003E-6</c:v>
                </c:pt>
                <c:pt idx="97">
                  <c:v>5.9855701699999999E-6</c:v>
                </c:pt>
                <c:pt idx="98">
                  <c:v>2.9929521999999998E-6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8-4EF1-83FD-2843BF5C98FB}"/>
            </c:ext>
          </c:extLst>
        </c:ser>
        <c:ser>
          <c:idx val="1"/>
          <c:order val="1"/>
          <c:tx>
            <c:strRef>
              <c:f>laminar5874!$C$5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laminar5874!$A$6:$A$105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laminar5874!$C$6:$C$105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8-4EF1-83FD-2843BF5C98FB}"/>
            </c:ext>
          </c:extLst>
        </c:ser>
        <c:ser>
          <c:idx val="2"/>
          <c:order val="2"/>
          <c:tx>
            <c:strRef>
              <c:f>laminar5874!$H$5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laminar5874!$H$6:$H$104</c:f>
              <c:numCache>
                <c:formatCode>0.00E+00</c:formatCode>
                <c:ptCount val="99"/>
                <c:pt idx="0">
                  <c:v>1.4949000600000001E-4</c:v>
                </c:pt>
                <c:pt idx="1">
                  <c:v>1.4947475357817718E-4</c:v>
                </c:pt>
                <c:pt idx="2">
                  <c:v>1.494289963130107E-4</c:v>
                </c:pt>
                <c:pt idx="3">
                  <c:v>1.4935273420404755E-4</c:v>
                </c:pt>
                <c:pt idx="4">
                  <c:v>1.4924596725143872E-4</c:v>
                </c:pt>
                <c:pt idx="5">
                  <c:v>1.4910869545820425E-4</c:v>
                </c:pt>
                <c:pt idx="6">
                  <c:v>1.4894091881256612E-4</c:v>
                </c:pt>
                <c:pt idx="7">
                  <c:v>1.4874263733173832E-4</c:v>
                </c:pt>
                <c:pt idx="8">
                  <c:v>1.4851385100817085E-4</c:v>
                </c:pt>
                <c:pt idx="9">
                  <c:v>1.4825455984186371E-4</c:v>
                </c:pt>
                <c:pt idx="10">
                  <c:v>1.4796476381771697E-4</c:v>
                </c:pt>
                <c:pt idx="11">
                  <c:v>1.4764446296442051E-4</c:v>
                </c:pt>
                <c:pt idx="12">
                  <c:v>1.4729365726838439E-4</c:v>
                </c:pt>
                <c:pt idx="13">
                  <c:v>1.4691234672960861E-4</c:v>
                </c:pt>
                <c:pt idx="14">
                  <c:v>1.4650053132695323E-4</c:v>
                </c:pt>
                <c:pt idx="15">
                  <c:v>1.4605821110118811E-4</c:v>
                </c:pt>
                <c:pt idx="16">
                  <c:v>1.4558538603268335E-4</c:v>
                </c:pt>
                <c:pt idx="17">
                  <c:v>1.45082056095769E-4</c:v>
                </c:pt>
                <c:pt idx="18">
                  <c:v>1.4454822134027492E-4</c:v>
                </c:pt>
                <c:pt idx="19">
                  <c:v>1.4398388174204115E-4</c:v>
                </c:pt>
                <c:pt idx="20">
                  <c:v>1.4338903730106776E-4</c:v>
                </c:pt>
                <c:pt idx="21">
                  <c:v>1.4276368798564476E-4</c:v>
                </c:pt>
                <c:pt idx="22">
                  <c:v>1.4210783385768203E-4</c:v>
                </c:pt>
                <c:pt idx="23">
                  <c:v>1.4142147488697962E-4</c:v>
                </c:pt>
                <c:pt idx="24">
                  <c:v>1.4070461107353754E-4</c:v>
                </c:pt>
                <c:pt idx="25">
                  <c:v>1.3995724237960593E-4</c:v>
                </c:pt>
                <c:pt idx="26">
                  <c:v>1.3917936887917454E-4</c:v>
                </c:pt>
                <c:pt idx="27">
                  <c:v>1.3837099053600347E-4</c:v>
                </c:pt>
                <c:pt idx="28">
                  <c:v>1.3753210735009276E-4</c:v>
                </c:pt>
                <c:pt idx="29">
                  <c:v>1.3666271927765251E-4</c:v>
                </c:pt>
                <c:pt idx="30">
                  <c:v>1.3576282640475248E-4</c:v>
                </c:pt>
                <c:pt idx="31">
                  <c:v>1.3483242868911279E-4</c:v>
                </c:pt>
                <c:pt idx="32">
                  <c:v>1.3387152613073339E-4</c:v>
                </c:pt>
                <c:pt idx="33">
                  <c:v>1.3288011867978452E-4</c:v>
                </c:pt>
                <c:pt idx="34">
                  <c:v>1.3185820643441584E-4</c:v>
                </c:pt>
                <c:pt idx="35">
                  <c:v>1.3080578934630748E-4</c:v>
                </c:pt>
                <c:pt idx="36">
                  <c:v>1.2972286736109964E-4</c:v>
                </c:pt>
                <c:pt idx="37">
                  <c:v>1.2860944058600194E-4</c:v>
                </c:pt>
                <c:pt idx="38">
                  <c:v>1.2746550466467892E-4</c:v>
                </c:pt>
                <c:pt idx="39">
                  <c:v>1.2629106373300637E-4</c:v>
                </c:pt>
                <c:pt idx="40">
                  <c:v>1.2508611767471467E-4</c:v>
                </c:pt>
                <c:pt idx="41">
                  <c:v>1.2385066654718369E-4</c:v>
                </c:pt>
                <c:pt idx="42">
                  <c:v>1.2258471035041338E-4</c:v>
                </c:pt>
                <c:pt idx="43">
                  <c:v>1.2128824914933355E-4</c:v>
                </c:pt>
                <c:pt idx="44">
                  <c:v>1.199612828155946E-4</c:v>
                </c:pt>
                <c:pt idx="45">
                  <c:v>1.1860381141261635E-4</c:v>
                </c:pt>
                <c:pt idx="46">
                  <c:v>1.1721583494039877E-4</c:v>
                </c:pt>
                <c:pt idx="47">
                  <c:v>1.1579735339894185E-4</c:v>
                </c:pt>
                <c:pt idx="48">
                  <c:v>1.1434836686072547E-4</c:v>
                </c:pt>
                <c:pt idx="49">
                  <c:v>1.1286887518229991E-4</c:v>
                </c:pt>
                <c:pt idx="50">
                  <c:v>1.1135887858563471E-4</c:v>
                </c:pt>
                <c:pt idx="51">
                  <c:v>1.0981837646371126E-4</c:v>
                </c:pt>
                <c:pt idx="52">
                  <c:v>1.082473700456667E-4</c:v>
                </c:pt>
                <c:pt idx="53">
                  <c:v>1.0664585777620461E-4</c:v>
                </c:pt>
                <c:pt idx="54">
                  <c:v>1.0501384124082142E-4</c:v>
                </c:pt>
                <c:pt idx="55">
                  <c:v>1.0335131882382069E-4</c:v>
                </c:pt>
                <c:pt idx="56">
                  <c:v>1.0165829132550066E-4</c:v>
                </c:pt>
                <c:pt idx="57">
                  <c:v>9.9934759606559506E-5</c:v>
                </c:pt>
                <c:pt idx="58">
                  <c:v>9.8180721960700829E-5</c:v>
                </c:pt>
                <c:pt idx="59">
                  <c:v>9.6396180124421065E-5</c:v>
                </c:pt>
                <c:pt idx="60">
                  <c:v>9.4581132331023738E-5</c:v>
                </c:pt>
                <c:pt idx="61">
                  <c:v>9.2735579456307073E-5</c:v>
                </c:pt>
                <c:pt idx="62">
                  <c:v>9.085952898985682E-5</c:v>
                </c:pt>
                <c:pt idx="63">
                  <c:v>8.8952959414214115E-5</c:v>
                </c:pt>
                <c:pt idx="64">
                  <c:v>8.7015884545851529E-5</c:v>
                </c:pt>
                <c:pt idx="65">
                  <c:v>8.5048319107243847E-5</c:v>
                </c:pt>
                <c:pt idx="66">
                  <c:v>8.3050248828916455E-5</c:v>
                </c:pt>
                <c:pt idx="67">
                  <c:v>8.1021658535396281E-5</c:v>
                </c:pt>
                <c:pt idx="68">
                  <c:v>7.8962562949156374E-5</c:v>
                </c:pt>
                <c:pt idx="69">
                  <c:v>7.6872977698671472E-5</c:v>
                </c:pt>
                <c:pt idx="70">
                  <c:v>7.4752887608466929E-5</c:v>
                </c:pt>
                <c:pt idx="71">
                  <c:v>7.2602276597069447E-5</c:v>
                </c:pt>
                <c:pt idx="72">
                  <c:v>7.0421160292952111E-5</c:v>
                </c:pt>
                <c:pt idx="73">
                  <c:v>6.8209555230590099E-5</c:v>
                </c:pt>
                <c:pt idx="74">
                  <c:v>6.596744421111017E-5</c:v>
                </c:pt>
                <c:pt idx="75">
                  <c:v>6.369481246673521E-5</c:v>
                </c:pt>
                <c:pt idx="76">
                  <c:v>6.1391675429640449E-5</c:v>
                </c:pt>
                <c:pt idx="77">
                  <c:v>5.9058050540301351E-5</c:v>
                </c:pt>
                <c:pt idx="78">
                  <c:v>5.6693920811242577E-5</c:v>
                </c:pt>
                <c:pt idx="79">
                  <c:v>5.4299268348990208E-5</c:v>
                </c:pt>
                <c:pt idx="80">
                  <c:v>5.1874110594018046E-5</c:v>
                </c:pt>
                <c:pt idx="81">
                  <c:v>4.9418465892801829E-5</c:v>
                </c:pt>
                <c:pt idx="82">
                  <c:v>4.6932316351865877E-5</c:v>
                </c:pt>
                <c:pt idx="83">
                  <c:v>4.441564317173612E-5</c:v>
                </c:pt>
                <c:pt idx="84">
                  <c:v>4.1868464698886548E-5</c:v>
                </c:pt>
                <c:pt idx="85">
                  <c:v>3.929080018579318E-5</c:v>
                </c:pt>
                <c:pt idx="86">
                  <c:v>3.6682629534381817E-5</c:v>
                </c:pt>
                <c:pt idx="87">
                  <c:v>3.4043935621274615E-5</c:v>
                </c:pt>
                <c:pt idx="88">
                  <c:v>3.1374736415447632E-5</c:v>
                </c:pt>
                <c:pt idx="89">
                  <c:v>2.8675052075377141E-5</c:v>
                </c:pt>
                <c:pt idx="90">
                  <c:v>2.5944862895587002E-5</c:v>
                </c:pt>
                <c:pt idx="91">
                  <c:v>2.3184148264602391E-5</c:v>
                </c:pt>
                <c:pt idx="92">
                  <c:v>2.0392928340898007E-5</c:v>
                </c:pt>
                <c:pt idx="93">
                  <c:v>1.7571224188950399E-5</c:v>
                </c:pt>
                <c:pt idx="94">
                  <c:v>1.4719015197283084E-5</c:v>
                </c:pt>
                <c:pt idx="95">
                  <c:v>1.1836279848421114E-5</c:v>
                </c:pt>
                <c:pt idx="96">
                  <c:v>8.9230609508152423E-6</c:v>
                </c:pt>
                <c:pt idx="97">
                  <c:v>5.979315243014569E-6</c:v>
                </c:pt>
                <c:pt idx="98">
                  <c:v>3.00508643947014E-6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8-4EF1-83FD-2843BF5C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laminar560!$B$5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laminar560!$A$6:$A$105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laminar560!$B$6:$B$105</c:f>
              <c:numCache>
                <c:formatCode>0.00E+00</c:formatCode>
                <c:ptCount val="100"/>
                <c:pt idx="0">
                  <c:v>1.4798106E-4</c:v>
                </c:pt>
                <c:pt idx="1">
                  <c:v>1.4777531000000001E-4</c:v>
                </c:pt>
                <c:pt idx="2">
                  <c:v>1.47569546E-4</c:v>
                </c:pt>
                <c:pt idx="3">
                  <c:v>1.4736373899999999E-4</c:v>
                </c:pt>
                <c:pt idx="4">
                  <c:v>1.4715795999999999E-4</c:v>
                </c:pt>
                <c:pt idx="5">
                  <c:v>1.4695218100000001E-4</c:v>
                </c:pt>
                <c:pt idx="6">
                  <c:v>1.4674641699999999E-4</c:v>
                </c:pt>
                <c:pt idx="7">
                  <c:v>1.4654063900000001E-4</c:v>
                </c:pt>
                <c:pt idx="8">
                  <c:v>1.4633486E-4</c:v>
                </c:pt>
                <c:pt idx="9">
                  <c:v>1.46129081E-4</c:v>
                </c:pt>
                <c:pt idx="10">
                  <c:v>1.4592331700000001E-4</c:v>
                </c:pt>
                <c:pt idx="11">
                  <c:v>1.4571752400000001E-4</c:v>
                </c:pt>
                <c:pt idx="12">
                  <c:v>1.45511745E-4</c:v>
                </c:pt>
                <c:pt idx="13">
                  <c:v>1.4530596699999999E-4</c:v>
                </c:pt>
                <c:pt idx="14">
                  <c:v>1.4510017400000001E-4</c:v>
                </c:pt>
                <c:pt idx="15">
                  <c:v>1.4453366700000001E-4</c:v>
                </c:pt>
                <c:pt idx="16">
                  <c:v>1.4390701800000001E-4</c:v>
                </c:pt>
                <c:pt idx="17">
                  <c:v>1.43280326E-4</c:v>
                </c:pt>
                <c:pt idx="18">
                  <c:v>1.4265369099999999E-4</c:v>
                </c:pt>
                <c:pt idx="19">
                  <c:v>1.4202698400000001E-4</c:v>
                </c:pt>
                <c:pt idx="20">
                  <c:v>1.41400305E-4</c:v>
                </c:pt>
                <c:pt idx="21">
                  <c:v>1.40773642E-4</c:v>
                </c:pt>
                <c:pt idx="22">
                  <c:v>1.40146978E-4</c:v>
                </c:pt>
                <c:pt idx="23">
                  <c:v>1.3952030000000001E-4</c:v>
                </c:pt>
                <c:pt idx="24">
                  <c:v>1.3889363599999999E-4</c:v>
                </c:pt>
                <c:pt idx="25">
                  <c:v>1.38266958E-4</c:v>
                </c:pt>
                <c:pt idx="26">
                  <c:v>1.3764029400000001E-4</c:v>
                </c:pt>
                <c:pt idx="27">
                  <c:v>1.3701363100000001E-4</c:v>
                </c:pt>
                <c:pt idx="28">
                  <c:v>1.36386952E-4</c:v>
                </c:pt>
                <c:pt idx="29">
                  <c:v>1.35454466E-4</c:v>
                </c:pt>
                <c:pt idx="30">
                  <c:v>1.3439956800000001E-4</c:v>
                </c:pt>
                <c:pt idx="31">
                  <c:v>1.33344671E-4</c:v>
                </c:pt>
                <c:pt idx="32">
                  <c:v>1.3228977300000001E-4</c:v>
                </c:pt>
                <c:pt idx="33">
                  <c:v>1.3123487600000001E-4</c:v>
                </c:pt>
                <c:pt idx="34">
                  <c:v>1.30179993E-4</c:v>
                </c:pt>
                <c:pt idx="35">
                  <c:v>1.29125096E-4</c:v>
                </c:pt>
                <c:pt idx="36">
                  <c:v>1.2807019800000001E-4</c:v>
                </c:pt>
                <c:pt idx="37">
                  <c:v>1.2701528600000001E-4</c:v>
                </c:pt>
                <c:pt idx="38">
                  <c:v>1.2596038900000001E-4</c:v>
                </c:pt>
                <c:pt idx="39">
                  <c:v>1.2490550600000001E-4</c:v>
                </c:pt>
                <c:pt idx="40">
                  <c:v>1.2385060800000001E-4</c:v>
                </c:pt>
                <c:pt idx="41">
                  <c:v>1.2279569599999999E-4</c:v>
                </c:pt>
                <c:pt idx="42">
                  <c:v>1.21740813E-4</c:v>
                </c:pt>
                <c:pt idx="43">
                  <c:v>1.2043801E-4</c:v>
                </c:pt>
                <c:pt idx="44">
                  <c:v>1.1894916E-4</c:v>
                </c:pt>
                <c:pt idx="45">
                  <c:v>1.17460324E-4</c:v>
                </c:pt>
                <c:pt idx="46">
                  <c:v>1.1597148800000001E-4</c:v>
                </c:pt>
                <c:pt idx="47">
                  <c:v>1.14482646E-4</c:v>
                </c:pt>
                <c:pt idx="48">
                  <c:v>1.12993817E-4</c:v>
                </c:pt>
                <c:pt idx="49">
                  <c:v>1.1150497400000001E-4</c:v>
                </c:pt>
                <c:pt idx="50">
                  <c:v>1.10016146E-4</c:v>
                </c:pt>
                <c:pt idx="51">
                  <c:v>1.08527325E-4</c:v>
                </c:pt>
                <c:pt idx="52">
                  <c:v>1.07038468E-4</c:v>
                </c:pt>
                <c:pt idx="53">
                  <c:v>1.05549625E-4</c:v>
                </c:pt>
                <c:pt idx="54">
                  <c:v>1.0406078899999999E-4</c:v>
                </c:pt>
                <c:pt idx="55">
                  <c:v>1.02571968E-4</c:v>
                </c:pt>
                <c:pt idx="56">
                  <c:v>1.0108312600000001E-4</c:v>
                </c:pt>
                <c:pt idx="57">
                  <c:v>9.9406788600000002E-5</c:v>
                </c:pt>
                <c:pt idx="58">
                  <c:v>9.7480318799999998E-5</c:v>
                </c:pt>
                <c:pt idx="59">
                  <c:v>9.5553870800000004E-5</c:v>
                </c:pt>
                <c:pt idx="60">
                  <c:v>9.3627408199999996E-5</c:v>
                </c:pt>
                <c:pt idx="61">
                  <c:v>9.1700945600000001E-5</c:v>
                </c:pt>
                <c:pt idx="62">
                  <c:v>8.9774490300000007E-5</c:v>
                </c:pt>
                <c:pt idx="63">
                  <c:v>8.7848027800000003E-5</c:v>
                </c:pt>
                <c:pt idx="64">
                  <c:v>8.5921565199999995E-5</c:v>
                </c:pt>
                <c:pt idx="65">
                  <c:v>8.39951026E-5</c:v>
                </c:pt>
                <c:pt idx="66">
                  <c:v>8.2068647300000006E-5</c:v>
                </c:pt>
                <c:pt idx="67">
                  <c:v>8.0142191999999998E-5</c:v>
                </c:pt>
                <c:pt idx="68">
                  <c:v>7.8215729400000003E-5</c:v>
                </c:pt>
                <c:pt idx="69">
                  <c:v>7.6289274099999995E-5</c:v>
                </c:pt>
                <c:pt idx="70">
                  <c:v>7.4362811600000005E-5</c:v>
                </c:pt>
                <c:pt idx="71">
                  <c:v>7.2311588199999998E-5</c:v>
                </c:pt>
                <c:pt idx="72">
                  <c:v>6.9948218900000003E-5</c:v>
                </c:pt>
                <c:pt idx="73">
                  <c:v>6.7584856899999995E-5</c:v>
                </c:pt>
                <c:pt idx="74">
                  <c:v>6.5221480299999999E-5</c:v>
                </c:pt>
                <c:pt idx="75">
                  <c:v>6.2858111099999995E-5</c:v>
                </c:pt>
                <c:pt idx="76">
                  <c:v>6.0494745399999998E-5</c:v>
                </c:pt>
                <c:pt idx="77">
                  <c:v>5.8131379799999999E-5</c:v>
                </c:pt>
                <c:pt idx="78">
                  <c:v>5.5768010499999997E-5</c:v>
                </c:pt>
                <c:pt idx="79">
                  <c:v>5.3404641200000002E-5</c:v>
                </c:pt>
                <c:pt idx="80">
                  <c:v>5.1041279200000001E-5</c:v>
                </c:pt>
                <c:pt idx="81">
                  <c:v>4.8677909899999999E-5</c:v>
                </c:pt>
                <c:pt idx="82">
                  <c:v>4.63145443E-5</c:v>
                </c:pt>
                <c:pt idx="83">
                  <c:v>4.3951178700000001E-5</c:v>
                </c:pt>
                <c:pt idx="84">
                  <c:v>4.15878094E-5</c:v>
                </c:pt>
                <c:pt idx="85">
                  <c:v>3.9162507199999999E-5</c:v>
                </c:pt>
                <c:pt idx="86">
                  <c:v>3.6365207099999999E-5</c:v>
                </c:pt>
                <c:pt idx="87">
                  <c:v>3.3567906900000002E-5</c:v>
                </c:pt>
                <c:pt idx="88">
                  <c:v>3.0770606800000002E-5</c:v>
                </c:pt>
                <c:pt idx="89">
                  <c:v>2.79733067E-5</c:v>
                </c:pt>
                <c:pt idx="90">
                  <c:v>2.51760066E-5</c:v>
                </c:pt>
                <c:pt idx="91">
                  <c:v>2.23787083E-5</c:v>
                </c:pt>
                <c:pt idx="92">
                  <c:v>1.9581406400000001E-5</c:v>
                </c:pt>
                <c:pt idx="93">
                  <c:v>1.6784108100000001E-5</c:v>
                </c:pt>
                <c:pt idx="94">
                  <c:v>1.3986806199999999E-5</c:v>
                </c:pt>
                <c:pt idx="95">
                  <c:v>1.11895079E-5</c:v>
                </c:pt>
                <c:pt idx="96">
                  <c:v>8.3922095700000005E-6</c:v>
                </c:pt>
                <c:pt idx="97">
                  <c:v>5.5949103599999999E-6</c:v>
                </c:pt>
                <c:pt idx="98">
                  <c:v>2.7976113900000001E-6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3-4F95-ACAC-9D53D702F2F5}"/>
            </c:ext>
          </c:extLst>
        </c:ser>
        <c:ser>
          <c:idx val="1"/>
          <c:order val="1"/>
          <c:tx>
            <c:strRef>
              <c:f>laminar560!$C$5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laminar560!$A$6:$A$105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laminar560!$C$6:$C$105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3-4F95-ACAC-9D53D702F2F5}"/>
            </c:ext>
          </c:extLst>
        </c:ser>
        <c:ser>
          <c:idx val="2"/>
          <c:order val="2"/>
          <c:tx>
            <c:strRef>
              <c:f>laminar560!$H$5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laminar560!$H$6:$H$104</c:f>
              <c:numCache>
                <c:formatCode>0.00E+00</c:formatCode>
                <c:ptCount val="99"/>
                <c:pt idx="0">
                  <c:v>1.4798106E-4</c:v>
                </c:pt>
                <c:pt idx="1">
                  <c:v>1.4796596153549856E-4</c:v>
                </c:pt>
                <c:pt idx="2">
                  <c:v>1.4792066614229322E-4</c:v>
                </c:pt>
                <c:pt idx="3">
                  <c:v>1.4784517381993557E-4</c:v>
                </c:pt>
                <c:pt idx="4">
                  <c:v>1.4773948456857502E-4</c:v>
                </c:pt>
                <c:pt idx="5">
                  <c:v>1.4760359839120112E-4</c:v>
                </c:pt>
                <c:pt idx="6">
                  <c:v>1.474375152761548E-4</c:v>
                </c:pt>
                <c:pt idx="7">
                  <c:v>1.4724123524047626E-4</c:v>
                </c:pt>
                <c:pt idx="8">
                  <c:v>1.4701475827669168E-4</c:v>
                </c:pt>
                <c:pt idx="9">
                  <c:v>1.467580843848011E-4</c:v>
                </c:pt>
                <c:pt idx="10">
                  <c:v>1.4647121354985698E-4</c:v>
                </c:pt>
                <c:pt idx="11">
                  <c:v>1.4615414580025963E-4</c:v>
                </c:pt>
                <c:pt idx="12">
                  <c:v>1.4580688112255627E-4</c:v>
                </c:pt>
                <c:pt idx="13">
                  <c:v>1.4542941951674692E-4</c:v>
                </c:pt>
                <c:pt idx="14">
                  <c:v>1.4502176096190499E-4</c:v>
                </c:pt>
                <c:pt idx="15">
                  <c:v>1.4458390549838886E-4</c:v>
                </c:pt>
                <c:pt idx="16">
                  <c:v>1.4411585310676673E-4</c:v>
                </c:pt>
                <c:pt idx="17">
                  <c:v>1.4361760376162776E-4</c:v>
                </c:pt>
                <c:pt idx="18">
                  <c:v>1.4308915751229886E-4</c:v>
                </c:pt>
                <c:pt idx="19">
                  <c:v>1.4253051433486393E-4</c:v>
                </c:pt>
                <c:pt idx="20">
                  <c:v>1.4194167422932301E-4</c:v>
                </c:pt>
                <c:pt idx="21">
                  <c:v>1.4132263716428624E-4</c:v>
                </c:pt>
                <c:pt idx="22">
                  <c:v>1.4067340320103854E-4</c:v>
                </c:pt>
                <c:pt idx="23">
                  <c:v>1.3999397230968485E-4</c:v>
                </c:pt>
                <c:pt idx="24">
                  <c:v>1.3928434449022513E-4</c:v>
                </c:pt>
                <c:pt idx="25">
                  <c:v>1.3854451970529057E-4</c:v>
                </c:pt>
                <c:pt idx="26">
                  <c:v>1.377744980281241E-4</c:v>
                </c:pt>
                <c:pt idx="27">
                  <c:v>1.3697427942285158E-4</c:v>
                </c:pt>
                <c:pt idx="28">
                  <c:v>1.3614386388947309E-4</c:v>
                </c:pt>
                <c:pt idx="29">
                  <c:v>1.3528325138464074E-4</c:v>
                </c:pt>
                <c:pt idx="30">
                  <c:v>1.3439244199355547E-4</c:v>
                </c:pt>
                <c:pt idx="31">
                  <c:v>1.334714356743642E-4</c:v>
                </c:pt>
                <c:pt idx="32">
                  <c:v>1.3252023242706689E-4</c:v>
                </c:pt>
                <c:pt idx="33">
                  <c:v>1.3153883220233675E-4</c:v>
                </c:pt>
                <c:pt idx="34">
                  <c:v>1.3052723509733268E-4</c:v>
                </c:pt>
                <c:pt idx="35">
                  <c:v>1.2948544106422262E-4</c:v>
                </c:pt>
                <c:pt idx="36">
                  <c:v>1.2841345004919544E-4</c:v>
                </c:pt>
                <c:pt idx="37">
                  <c:v>1.2731126215837857E-4</c:v>
                </c:pt>
                <c:pt idx="38">
                  <c:v>1.2617887307940924E-4</c:v>
                </c:pt>
                <c:pt idx="39">
                  <c:v>1.2501628690641593E-4</c:v>
                </c:pt>
                <c:pt idx="40">
                  <c:v>1.2382350352430256E-4</c:v>
                </c:pt>
                <c:pt idx="41">
                  <c:v>1.2260052298986983E-4</c:v>
                </c:pt>
                <c:pt idx="42">
                  <c:v>1.2134734530311773E-4</c:v>
                </c:pt>
                <c:pt idx="43">
                  <c:v>1.2006397052832064E-4</c:v>
                </c:pt>
                <c:pt idx="44">
                  <c:v>1.1875039853842452E-4</c:v>
                </c:pt>
                <c:pt idx="45">
                  <c:v>1.1740662939620903E-4</c:v>
                </c:pt>
                <c:pt idx="46">
                  <c:v>1.1603266310167413E-4</c:v>
                </c:pt>
                <c:pt idx="47">
                  <c:v>1.1462849965481984E-4</c:v>
                </c:pt>
                <c:pt idx="48">
                  <c:v>1.1319413912739441E-4</c:v>
                </c:pt>
                <c:pt idx="49">
                  <c:v>1.1172958137739611E-4</c:v>
                </c:pt>
                <c:pt idx="50">
                  <c:v>1.102348266245539E-4</c:v>
                </c:pt>
                <c:pt idx="51">
                  <c:v>1.0870987426797643E-4</c:v>
                </c:pt>
                <c:pt idx="52">
                  <c:v>1.0715472552439395E-4</c:v>
                </c:pt>
                <c:pt idx="53">
                  <c:v>1.0556937885420915E-4</c:v>
                </c:pt>
                <c:pt idx="54">
                  <c:v>1.0395383582691452E-4</c:v>
                </c:pt>
                <c:pt idx="55">
                  <c:v>1.0230809484312241E-4</c:v>
                </c:pt>
                <c:pt idx="56">
                  <c:v>1.0063215669505286E-4</c:v>
                </c:pt>
                <c:pt idx="57">
                  <c:v>9.8926022234716192E-5</c:v>
                </c:pt>
                <c:pt idx="58">
                  <c:v>9.7189689773039312E-5</c:v>
                </c:pt>
                <c:pt idx="59">
                  <c:v>9.5423161028990527E-5</c:v>
                </c:pt>
                <c:pt idx="60">
                  <c:v>9.3626434253706305E-5</c:v>
                </c:pt>
                <c:pt idx="61">
                  <c:v>9.179951031414464E-5</c:v>
                </c:pt>
                <c:pt idx="62">
                  <c:v>8.9942396624291665E-5</c:v>
                </c:pt>
                <c:pt idx="63">
                  <c:v>8.8055071883884881E-5</c:v>
                </c:pt>
                <c:pt idx="64">
                  <c:v>8.6137549769933969E-5</c:v>
                </c:pt>
                <c:pt idx="65">
                  <c:v>8.4189844856305619E-5</c:v>
                </c:pt>
                <c:pt idx="66">
                  <c:v>8.2211943017560744E-5</c:v>
                </c:pt>
                <c:pt idx="67">
                  <c:v>8.0203829231406866E-5</c:v>
                </c:pt>
                <c:pt idx="68">
                  <c:v>7.8165518071708994E-5</c:v>
                </c:pt>
                <c:pt idx="69">
                  <c:v>7.6097025009188676E-5</c:v>
                </c:pt>
                <c:pt idx="70">
                  <c:v>7.3998335021551888E-5</c:v>
                </c:pt>
                <c:pt idx="71">
                  <c:v>7.1869432189651051E-5</c:v>
                </c:pt>
                <c:pt idx="72">
                  <c:v>6.9710331984206112E-5</c:v>
                </c:pt>
                <c:pt idx="73">
                  <c:v>6.7521050772793907E-5</c:v>
                </c:pt>
                <c:pt idx="74">
                  <c:v>6.530157153014594E-5</c:v>
                </c:pt>
                <c:pt idx="75">
                  <c:v>6.3051879637550425E-5</c:v>
                </c:pt>
                <c:pt idx="76">
                  <c:v>6.0771990371410842E-5</c:v>
                </c:pt>
                <c:pt idx="77">
                  <c:v>5.8461920996159201E-5</c:v>
                </c:pt>
                <c:pt idx="78">
                  <c:v>5.6121654695791077E-5</c:v>
                </c:pt>
                <c:pt idx="79">
                  <c:v>5.3751173757448507E-5</c:v>
                </c:pt>
                <c:pt idx="80">
                  <c:v>5.1350495445561891E-5</c:v>
                </c:pt>
                <c:pt idx="81">
                  <c:v>4.8919637921418371E-5</c:v>
                </c:pt>
                <c:pt idx="82">
                  <c:v>4.6458583472158299E-5</c:v>
                </c:pt>
                <c:pt idx="83">
                  <c:v>4.3967313488068709E-5</c:v>
                </c:pt>
                <c:pt idx="84">
                  <c:v>4.1445846130435045E-5</c:v>
                </c:pt>
                <c:pt idx="85">
                  <c:v>3.8894200457399612E-5</c:v>
                </c:pt>
                <c:pt idx="86">
                  <c:v>3.6312356573757358E-5</c:v>
                </c:pt>
                <c:pt idx="87">
                  <c:v>3.3700297528973111E-5</c:v>
                </c:pt>
                <c:pt idx="88">
                  <c:v>3.1058041110644823E-5</c:v>
                </c:pt>
                <c:pt idx="89">
                  <c:v>2.8385607273769919E-5</c:v>
                </c:pt>
                <c:pt idx="90">
                  <c:v>2.5682976511778542E-5</c:v>
                </c:pt>
                <c:pt idx="91">
                  <c:v>2.2950128421247251E-5</c:v>
                </c:pt>
                <c:pt idx="92">
                  <c:v>2.0187082957171919E-5</c:v>
                </c:pt>
                <c:pt idx="93">
                  <c:v>1.739386097140514E-5</c:v>
                </c:pt>
                <c:pt idx="94">
                  <c:v>1.4570442060521822E-5</c:v>
                </c:pt>
                <c:pt idx="95">
                  <c:v>1.1716804924243536E-5</c:v>
                </c:pt>
                <c:pt idx="96">
                  <c:v>8.832991938914279E-6</c:v>
                </c:pt>
                <c:pt idx="97">
                  <c:v>5.9189602797624703E-6</c:v>
                </c:pt>
                <c:pt idx="98">
                  <c:v>2.974753219987275E-6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3-4F95-ACAC-9D53D702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laminar763!$B$5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laminar763!$A$6:$A$105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laminar763!$B$6:$B$105</c:f>
              <c:numCache>
                <c:formatCode>0.00E+00</c:formatCode>
                <c:ptCount val="100"/>
                <c:pt idx="0">
                  <c:v>1.48338964E-4</c:v>
                </c:pt>
                <c:pt idx="1">
                  <c:v>1.4815764699999999E-4</c:v>
                </c:pt>
                <c:pt idx="2">
                  <c:v>1.4797633E-4</c:v>
                </c:pt>
                <c:pt idx="3">
                  <c:v>1.4779501399999999E-4</c:v>
                </c:pt>
                <c:pt idx="4">
                  <c:v>1.47613697E-4</c:v>
                </c:pt>
                <c:pt idx="5">
                  <c:v>1.4743237999999999E-4</c:v>
                </c:pt>
                <c:pt idx="6">
                  <c:v>1.4725104799999999E-4</c:v>
                </c:pt>
                <c:pt idx="7">
                  <c:v>1.4706971700000001E-4</c:v>
                </c:pt>
                <c:pt idx="8">
                  <c:v>1.4688841499999999E-4</c:v>
                </c:pt>
                <c:pt idx="9">
                  <c:v>1.4670708300000001E-4</c:v>
                </c:pt>
                <c:pt idx="10">
                  <c:v>1.46525766E-4</c:v>
                </c:pt>
                <c:pt idx="11">
                  <c:v>1.4634446400000001E-4</c:v>
                </c:pt>
                <c:pt idx="12">
                  <c:v>1.46163133E-4</c:v>
                </c:pt>
                <c:pt idx="13">
                  <c:v>1.4575179400000001E-4</c:v>
                </c:pt>
                <c:pt idx="14">
                  <c:v>1.4520243E-4</c:v>
                </c:pt>
                <c:pt idx="15">
                  <c:v>1.44653051E-4</c:v>
                </c:pt>
                <c:pt idx="16">
                  <c:v>1.4410368699999999E-4</c:v>
                </c:pt>
                <c:pt idx="17">
                  <c:v>1.4355432400000001E-4</c:v>
                </c:pt>
                <c:pt idx="18">
                  <c:v>1.4300494500000001E-4</c:v>
                </c:pt>
                <c:pt idx="19">
                  <c:v>1.42455581E-4</c:v>
                </c:pt>
                <c:pt idx="20">
                  <c:v>1.4190621699999999E-4</c:v>
                </c:pt>
                <c:pt idx="21">
                  <c:v>1.4135685300000001E-4</c:v>
                </c:pt>
                <c:pt idx="22">
                  <c:v>1.4080747500000001E-4</c:v>
                </c:pt>
                <c:pt idx="23">
                  <c:v>1.40258097E-4</c:v>
                </c:pt>
                <c:pt idx="24">
                  <c:v>1.3970876199999999E-4</c:v>
                </c:pt>
                <c:pt idx="25">
                  <c:v>1.3906620700000001E-4</c:v>
                </c:pt>
                <c:pt idx="26">
                  <c:v>1.38144023E-4</c:v>
                </c:pt>
                <c:pt idx="27">
                  <c:v>1.3722182499999999E-4</c:v>
                </c:pt>
                <c:pt idx="28">
                  <c:v>1.3629962600000001E-4</c:v>
                </c:pt>
                <c:pt idx="29">
                  <c:v>1.3537745699999999E-4</c:v>
                </c:pt>
                <c:pt idx="30">
                  <c:v>1.3445527300000001E-4</c:v>
                </c:pt>
                <c:pt idx="31">
                  <c:v>1.3353308899999999E-4</c:v>
                </c:pt>
                <c:pt idx="32">
                  <c:v>1.3261090500000001E-4</c:v>
                </c:pt>
                <c:pt idx="33">
                  <c:v>1.31688706E-4</c:v>
                </c:pt>
                <c:pt idx="34">
                  <c:v>1.30766552E-4</c:v>
                </c:pt>
                <c:pt idx="35">
                  <c:v>1.29844339E-4</c:v>
                </c:pt>
                <c:pt idx="36">
                  <c:v>1.2892216900000001E-4</c:v>
                </c:pt>
                <c:pt idx="37">
                  <c:v>1.27999985E-4</c:v>
                </c:pt>
                <c:pt idx="38">
                  <c:v>1.26746905E-4</c:v>
                </c:pt>
                <c:pt idx="39">
                  <c:v>1.2544647300000001E-4</c:v>
                </c:pt>
                <c:pt idx="40">
                  <c:v>1.24146041E-4</c:v>
                </c:pt>
                <c:pt idx="41">
                  <c:v>1.2284559499999999E-4</c:v>
                </c:pt>
                <c:pt idx="42">
                  <c:v>1.2154519899999999E-4</c:v>
                </c:pt>
                <c:pt idx="43">
                  <c:v>1.2024476699999999E-4</c:v>
                </c:pt>
                <c:pt idx="44">
                  <c:v>1.18944336E-4</c:v>
                </c:pt>
                <c:pt idx="45">
                  <c:v>1.17643896E-4</c:v>
                </c:pt>
                <c:pt idx="46">
                  <c:v>1.16343457E-4</c:v>
                </c:pt>
                <c:pt idx="47">
                  <c:v>1.1504304000000001E-4</c:v>
                </c:pt>
                <c:pt idx="48">
                  <c:v>1.13742622E-4</c:v>
                </c:pt>
                <c:pt idx="49">
                  <c:v>1.12442198E-4</c:v>
                </c:pt>
                <c:pt idx="50">
                  <c:v>1.10950583E-4</c:v>
                </c:pt>
                <c:pt idx="51">
                  <c:v>1.09267698E-4</c:v>
                </c:pt>
                <c:pt idx="52">
                  <c:v>1.07584805E-4</c:v>
                </c:pt>
                <c:pt idx="53">
                  <c:v>1.05901905E-4</c:v>
                </c:pt>
                <c:pt idx="54">
                  <c:v>1.0421902E-4</c:v>
                </c:pt>
                <c:pt idx="55">
                  <c:v>1.0253612E-4</c:v>
                </c:pt>
                <c:pt idx="56">
                  <c:v>1.0085322700000001E-4</c:v>
                </c:pt>
                <c:pt idx="57">
                  <c:v>9.9170334599999997E-5</c:v>
                </c:pt>
                <c:pt idx="58">
                  <c:v>9.7487434700000005E-5</c:v>
                </c:pt>
                <c:pt idx="59">
                  <c:v>9.5804549299999996E-5</c:v>
                </c:pt>
                <c:pt idx="60">
                  <c:v>9.4121664000000005E-5</c:v>
                </c:pt>
                <c:pt idx="61">
                  <c:v>9.24387641E-5</c:v>
                </c:pt>
                <c:pt idx="62">
                  <c:v>9.0707886599999997E-5</c:v>
                </c:pt>
                <c:pt idx="63">
                  <c:v>8.8640626900000002E-5</c:v>
                </c:pt>
                <c:pt idx="64">
                  <c:v>8.6573374599999999E-5</c:v>
                </c:pt>
                <c:pt idx="65">
                  <c:v>8.4506122200000004E-5</c:v>
                </c:pt>
                <c:pt idx="66">
                  <c:v>8.24388626E-5</c:v>
                </c:pt>
                <c:pt idx="67">
                  <c:v>8.0371617500000006E-5</c:v>
                </c:pt>
                <c:pt idx="68">
                  <c:v>7.8304357900000002E-5</c:v>
                </c:pt>
                <c:pt idx="69">
                  <c:v>7.6237112799999995E-5</c:v>
                </c:pt>
                <c:pt idx="70">
                  <c:v>7.4169853200000004E-5</c:v>
                </c:pt>
                <c:pt idx="71">
                  <c:v>7.2102600799999996E-5</c:v>
                </c:pt>
                <c:pt idx="72">
                  <c:v>7.0035341200000006E-5</c:v>
                </c:pt>
                <c:pt idx="73">
                  <c:v>6.7968088799999997E-5</c:v>
                </c:pt>
                <c:pt idx="74">
                  <c:v>6.5900836499999994E-5</c:v>
                </c:pt>
                <c:pt idx="75">
                  <c:v>6.3545914599999999E-5</c:v>
                </c:pt>
                <c:pt idx="76">
                  <c:v>6.1095044700000005E-5</c:v>
                </c:pt>
                <c:pt idx="77">
                  <c:v>5.86441747E-5</c:v>
                </c:pt>
                <c:pt idx="78">
                  <c:v>5.6193301099999997E-5</c:v>
                </c:pt>
                <c:pt idx="79">
                  <c:v>5.3742431199999997E-5</c:v>
                </c:pt>
                <c:pt idx="80">
                  <c:v>5.1291557600000001E-5</c:v>
                </c:pt>
                <c:pt idx="81">
                  <c:v>4.8840683999999998E-5</c:v>
                </c:pt>
                <c:pt idx="82">
                  <c:v>4.6389814099999997E-5</c:v>
                </c:pt>
                <c:pt idx="83">
                  <c:v>4.3938936899999997E-5</c:v>
                </c:pt>
                <c:pt idx="84">
                  <c:v>4.1488066899999998E-5</c:v>
                </c:pt>
                <c:pt idx="85">
                  <c:v>3.9037193300000002E-5</c:v>
                </c:pt>
                <c:pt idx="86">
                  <c:v>3.6586330700000002E-5</c:v>
                </c:pt>
                <c:pt idx="87">
                  <c:v>3.3992320799999997E-5</c:v>
                </c:pt>
                <c:pt idx="88">
                  <c:v>3.1159655900000001E-5</c:v>
                </c:pt>
                <c:pt idx="89">
                  <c:v>2.8326987399999999E-5</c:v>
                </c:pt>
                <c:pt idx="90">
                  <c:v>2.54943207E-5</c:v>
                </c:pt>
                <c:pt idx="91">
                  <c:v>2.2661653899999999E-5</c:v>
                </c:pt>
                <c:pt idx="92">
                  <c:v>1.9828985400000001E-5</c:v>
                </c:pt>
                <c:pt idx="93">
                  <c:v>1.6996318699999999E-5</c:v>
                </c:pt>
                <c:pt idx="94">
                  <c:v>1.41636519E-5</c:v>
                </c:pt>
                <c:pt idx="95">
                  <c:v>1.13309834E-5</c:v>
                </c:pt>
                <c:pt idx="96">
                  <c:v>8.4983175799999994E-6</c:v>
                </c:pt>
                <c:pt idx="97">
                  <c:v>5.6656495E-6</c:v>
                </c:pt>
                <c:pt idx="98">
                  <c:v>2.832983E-6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0-44A1-80E5-7C82B59E5047}"/>
            </c:ext>
          </c:extLst>
        </c:ser>
        <c:ser>
          <c:idx val="1"/>
          <c:order val="1"/>
          <c:tx>
            <c:strRef>
              <c:f>laminar763!$C$5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laminar763!$A$6:$A$105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laminar763!$C$6:$C$105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0-44A1-80E5-7C82B59E5047}"/>
            </c:ext>
          </c:extLst>
        </c:ser>
        <c:ser>
          <c:idx val="2"/>
          <c:order val="2"/>
          <c:tx>
            <c:strRef>
              <c:f>laminar763!$H$5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laminar763!$H$6:$H$104</c:f>
              <c:numCache>
                <c:formatCode>0.00E+00</c:formatCode>
                <c:ptCount val="99"/>
                <c:pt idx="0">
                  <c:v>1.48338964E-4</c:v>
                </c:pt>
                <c:pt idx="1">
                  <c:v>1.4832382901865758E-4</c:v>
                </c:pt>
                <c:pt idx="2">
                  <c:v>1.4827842407492996E-4</c:v>
                </c:pt>
                <c:pt idx="3">
                  <c:v>1.4820274916836764E-4</c:v>
                </c:pt>
                <c:pt idx="4">
                  <c:v>1.4809680429912048E-4</c:v>
                </c:pt>
                <c:pt idx="5">
                  <c:v>1.4796058947018519E-4</c:v>
                </c:pt>
                <c:pt idx="6">
                  <c:v>1.4779410466987449E-4</c:v>
                </c:pt>
                <c:pt idx="7">
                  <c:v>1.4759734991526982E-4</c:v>
                </c:pt>
                <c:pt idx="8">
                  <c:v>1.4737032519887929E-4</c:v>
                </c:pt>
                <c:pt idx="9">
                  <c:v>1.4711303052070292E-4</c:v>
                </c:pt>
                <c:pt idx="10">
                  <c:v>1.4682546586575705E-4</c:v>
                </c:pt>
                <c:pt idx="11">
                  <c:v>1.4650763126251065E-4</c:v>
                </c:pt>
                <c:pt idx="12">
                  <c:v>1.4615952669747842E-4</c:v>
                </c:pt>
                <c:pt idx="13">
                  <c:v>1.4578115217066034E-4</c:v>
                </c:pt>
                <c:pt idx="14">
                  <c:v>1.4537250766107927E-4</c:v>
                </c:pt>
                <c:pt idx="15">
                  <c:v>1.4493359320919114E-4</c:v>
                </c:pt>
                <c:pt idx="16">
                  <c:v>1.444644087955172E-4</c:v>
                </c:pt>
                <c:pt idx="17">
                  <c:v>1.4396495439458512E-4</c:v>
                </c:pt>
                <c:pt idx="18">
                  <c:v>1.4343523005584113E-4</c:v>
                </c:pt>
                <c:pt idx="19">
                  <c:v>1.4287523575531129E-4</c:v>
                </c:pt>
                <c:pt idx="20">
                  <c:v>1.4228497149299562E-4</c:v>
                </c:pt>
                <c:pt idx="21">
                  <c:v>1.4166443723742834E-4</c:v>
                </c:pt>
                <c:pt idx="22">
                  <c:v>1.4101363305004264E-4</c:v>
                </c:pt>
                <c:pt idx="23">
                  <c:v>1.4033255890087107E-4</c:v>
                </c:pt>
                <c:pt idx="24">
                  <c:v>1.3962121478991368E-4</c:v>
                </c:pt>
                <c:pt idx="25">
                  <c:v>1.3887960067971125E-4</c:v>
                </c:pt>
                <c:pt idx="26">
                  <c:v>1.3810771664368379E-4</c:v>
                </c:pt>
                <c:pt idx="27">
                  <c:v>1.3730556264587051E-4</c:v>
                </c:pt>
                <c:pt idx="28">
                  <c:v>1.3647313868627139E-4</c:v>
                </c:pt>
                <c:pt idx="29">
                  <c:v>1.3561044472143376E-4</c:v>
                </c:pt>
                <c:pt idx="30">
                  <c:v>1.347174808367646E-4</c:v>
                </c:pt>
                <c:pt idx="31">
                  <c:v>1.3379424699030962E-4</c:v>
                </c:pt>
                <c:pt idx="32">
                  <c:v>1.3284074318206876E-4</c:v>
                </c:pt>
                <c:pt idx="33">
                  <c:v>1.3185696936259594E-4</c:v>
                </c:pt>
                <c:pt idx="34">
                  <c:v>1.3084292562928504E-4</c:v>
                </c:pt>
                <c:pt idx="35">
                  <c:v>1.2979861193418833E-4</c:v>
                </c:pt>
                <c:pt idx="36">
                  <c:v>1.2872402822336452E-4</c:v>
                </c:pt>
                <c:pt idx="37">
                  <c:v>1.2761917460319774E-4</c:v>
                </c:pt>
                <c:pt idx="38">
                  <c:v>1.264840467508954E-4</c:v>
                </c:pt>
                <c:pt idx="39">
                  <c:v>1.2531864877048793E-4</c:v>
                </c:pt>
                <c:pt idx="40">
                  <c:v>1.2412298054660098E-4</c:v>
                </c:pt>
                <c:pt idx="41">
                  <c:v>1.2289704213617252E-4</c:v>
                </c:pt>
                <c:pt idx="42">
                  <c:v>1.2164083353920258E-4</c:v>
                </c:pt>
                <c:pt idx="43">
                  <c:v>1.2035435482012102E-4</c:v>
                </c:pt>
                <c:pt idx="44">
                  <c:v>1.1903760585156646E-4</c:v>
                </c:pt>
                <c:pt idx="45">
                  <c:v>1.1769058669647044E-4</c:v>
                </c:pt>
                <c:pt idx="46">
                  <c:v>1.1631329735483289E-4</c:v>
                </c:pt>
                <c:pt idx="47">
                  <c:v>1.1490573782665386E-4</c:v>
                </c:pt>
                <c:pt idx="48">
                  <c:v>1.1346790818385509E-4</c:v>
                </c:pt>
                <c:pt idx="49">
                  <c:v>1.1199980828409144E-4</c:v>
                </c:pt>
                <c:pt idx="50">
                  <c:v>1.1050143834762329E-4</c:v>
                </c:pt>
                <c:pt idx="51">
                  <c:v>1.08972797772106E-4</c:v>
                </c:pt>
                <c:pt idx="52">
                  <c:v>1.0741388777721254E-4</c:v>
                </c:pt>
                <c:pt idx="53">
                  <c:v>1.0582470681962201E-4</c:v>
                </c:pt>
                <c:pt idx="54">
                  <c:v>1.0420525647262281E-4</c:v>
                </c:pt>
                <c:pt idx="55">
                  <c:v>1.0255553513295905E-4</c:v>
                </c:pt>
                <c:pt idx="56">
                  <c:v>1.0087554359476683E-4</c:v>
                </c:pt>
                <c:pt idx="57">
                  <c:v>9.9165282712117107E-5</c:v>
                </c:pt>
                <c:pt idx="58">
                  <c:v>9.7424750791851657E-5</c:v>
                </c:pt>
                <c:pt idx="59">
                  <c:v>9.5653949557096215E-5</c:v>
                </c:pt>
                <c:pt idx="60">
                  <c:v>9.385287725475752E-5</c:v>
                </c:pt>
                <c:pt idx="61">
                  <c:v>9.2021534753890331E-5</c:v>
                </c:pt>
                <c:pt idx="62">
                  <c:v>9.0159929486412129E-5</c:v>
                </c:pt>
                <c:pt idx="63">
                  <c:v>8.8268040100544036E-5</c:v>
                </c:pt>
                <c:pt idx="64">
                  <c:v>8.6345880306374631E-5</c:v>
                </c:pt>
                <c:pt idx="65">
                  <c:v>8.4393464713018721E-5</c:v>
                </c:pt>
                <c:pt idx="66">
                  <c:v>8.2410779160873657E-5</c:v>
                </c:pt>
                <c:pt idx="67">
                  <c:v>8.0397808591314398E-5</c:v>
                </c:pt>
                <c:pt idx="68">
                  <c:v>7.8354567613453976E-5</c:v>
                </c:pt>
                <c:pt idx="69">
                  <c:v>7.6281071735431137E-5</c:v>
                </c:pt>
                <c:pt idx="70">
                  <c:v>7.4177305898619211E-5</c:v>
                </c:pt>
                <c:pt idx="71">
                  <c:v>7.2043254145368922E-5</c:v>
                </c:pt>
                <c:pt idx="72">
                  <c:v>6.9878931983817375E-5</c:v>
                </c:pt>
                <c:pt idx="73">
                  <c:v>6.76843558211277E-5</c:v>
                </c:pt>
                <c:pt idx="74">
                  <c:v>6.545950859085442E-5</c:v>
                </c:pt>
                <c:pt idx="75">
                  <c:v>6.3204375638929237E-5</c:v>
                </c:pt>
                <c:pt idx="76">
                  <c:v>6.0918972278702829E-5</c:v>
                </c:pt>
                <c:pt idx="77">
                  <c:v>5.8603315816362612E-5</c:v>
                </c:pt>
                <c:pt idx="78">
                  <c:v>5.6257389395233303E-5</c:v>
                </c:pt>
                <c:pt idx="79">
                  <c:v>5.3881175259617001E-5</c:v>
                </c:pt>
                <c:pt idx="80">
                  <c:v>5.1474690715699489E-5</c:v>
                </c:pt>
                <c:pt idx="81">
                  <c:v>4.9037953968692444E-5</c:v>
                </c:pt>
                <c:pt idx="82">
                  <c:v>4.6570947262896245E-5</c:v>
                </c:pt>
                <c:pt idx="83">
                  <c:v>4.4073651943588852E-5</c:v>
                </c:pt>
                <c:pt idx="84">
                  <c:v>4.1546086215980229E-5</c:v>
                </c:pt>
                <c:pt idx="85">
                  <c:v>3.8988269184306322E-5</c:v>
                </c:pt>
                <c:pt idx="86">
                  <c:v>3.6400180905243927E-5</c:v>
                </c:pt>
                <c:pt idx="87">
                  <c:v>3.3781804387261661E-5</c:v>
                </c:pt>
                <c:pt idx="88">
                  <c:v>3.1133157460978197E-5</c:v>
                </c:pt>
                <c:pt idx="89">
                  <c:v>2.8454260129653714E-5</c:v>
                </c:pt>
                <c:pt idx="90">
                  <c:v>2.5745092839540162E-5</c:v>
                </c:pt>
                <c:pt idx="91">
                  <c:v>2.3005635137866784E-5</c:v>
                </c:pt>
                <c:pt idx="92">
                  <c:v>2.0235907027892212E-5</c:v>
                </c:pt>
                <c:pt idx="93">
                  <c:v>1.7435929411900904E-5</c:v>
                </c:pt>
                <c:pt idx="94">
                  <c:v>1.4605681837120457E-5</c:v>
                </c:pt>
                <c:pt idx="95">
                  <c:v>1.1745142951756018E-5</c:v>
                </c:pt>
                <c:pt idx="96">
                  <c:v>8.8543552346421597E-6</c:v>
                </c:pt>
                <c:pt idx="97">
                  <c:v>5.9332757574321677E-6</c:v>
                </c:pt>
                <c:pt idx="98">
                  <c:v>2.9819478979848941E-6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0-44A1-80E5-7C82B59E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7500 Mesh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laminar2080!$B$5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laminar2080!$A$6:$A$105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laminar2080!$B$6:$B$105</c:f>
              <c:numCache>
                <c:formatCode>0.00E+00</c:formatCode>
                <c:ptCount val="100"/>
                <c:pt idx="0">
                  <c:v>1.4905084400000001E-4</c:v>
                </c:pt>
                <c:pt idx="1">
                  <c:v>1.48939056E-4</c:v>
                </c:pt>
                <c:pt idx="2">
                  <c:v>1.4882725399999999E-4</c:v>
                </c:pt>
                <c:pt idx="3">
                  <c:v>1.4871546600000001E-4</c:v>
                </c:pt>
                <c:pt idx="4">
                  <c:v>1.4860364900000001E-4</c:v>
                </c:pt>
                <c:pt idx="5">
                  <c:v>1.48491847E-4</c:v>
                </c:pt>
                <c:pt idx="6">
                  <c:v>1.4838005899999999E-4</c:v>
                </c:pt>
                <c:pt idx="7">
                  <c:v>1.4826824199999999E-4</c:v>
                </c:pt>
                <c:pt idx="8">
                  <c:v>1.4806950600000001E-4</c:v>
                </c:pt>
                <c:pt idx="9">
                  <c:v>1.47731669E-4</c:v>
                </c:pt>
                <c:pt idx="10">
                  <c:v>1.4739383200000001E-4</c:v>
                </c:pt>
                <c:pt idx="11">
                  <c:v>1.4705598000000001E-4</c:v>
                </c:pt>
                <c:pt idx="12">
                  <c:v>1.46718143E-4</c:v>
                </c:pt>
                <c:pt idx="13">
                  <c:v>1.4638032000000001E-4</c:v>
                </c:pt>
                <c:pt idx="14">
                  <c:v>1.4604246800000001E-4</c:v>
                </c:pt>
                <c:pt idx="15">
                  <c:v>1.45704631E-4</c:v>
                </c:pt>
                <c:pt idx="16">
                  <c:v>1.4519138500000001E-4</c:v>
                </c:pt>
                <c:pt idx="17">
                  <c:v>1.4462549E-4</c:v>
                </c:pt>
                <c:pt idx="18">
                  <c:v>1.4405958099999999E-4</c:v>
                </c:pt>
                <c:pt idx="19">
                  <c:v>1.4349367099999999E-4</c:v>
                </c:pt>
                <c:pt idx="20">
                  <c:v>1.4292779100000001E-4</c:v>
                </c:pt>
                <c:pt idx="21">
                  <c:v>1.42361896E-4</c:v>
                </c:pt>
                <c:pt idx="22">
                  <c:v>1.4179598699999999E-4</c:v>
                </c:pt>
                <c:pt idx="23">
                  <c:v>1.4119473100000001E-4</c:v>
                </c:pt>
                <c:pt idx="24">
                  <c:v>1.40398697E-4</c:v>
                </c:pt>
                <c:pt idx="25">
                  <c:v>1.3960266400000001E-4</c:v>
                </c:pt>
                <c:pt idx="26">
                  <c:v>1.3880665899999999E-4</c:v>
                </c:pt>
                <c:pt idx="27">
                  <c:v>1.3801062600000001E-4</c:v>
                </c:pt>
                <c:pt idx="28">
                  <c:v>1.3721460699999999E-4</c:v>
                </c:pt>
                <c:pt idx="29">
                  <c:v>1.36418588E-4</c:v>
                </c:pt>
                <c:pt idx="30">
                  <c:v>1.3562256900000001E-4</c:v>
                </c:pt>
                <c:pt idx="31">
                  <c:v>1.3470175300000001E-4</c:v>
                </c:pt>
                <c:pt idx="32">
                  <c:v>1.3367390800000001E-4</c:v>
                </c:pt>
                <c:pt idx="33">
                  <c:v>1.3264606200000001E-4</c:v>
                </c:pt>
                <c:pt idx="34">
                  <c:v>1.3161820199999999E-4</c:v>
                </c:pt>
                <c:pt idx="35">
                  <c:v>1.3059037200000001E-4</c:v>
                </c:pt>
                <c:pt idx="36">
                  <c:v>1.2956252599999999E-4</c:v>
                </c:pt>
                <c:pt idx="37">
                  <c:v>1.2853468099999999E-4</c:v>
                </c:pt>
                <c:pt idx="38">
                  <c:v>1.2750682099999999E-4</c:v>
                </c:pt>
                <c:pt idx="39">
                  <c:v>1.2626333E-4</c:v>
                </c:pt>
                <c:pt idx="40">
                  <c:v>1.2500181000000001E-4</c:v>
                </c:pt>
                <c:pt idx="41">
                  <c:v>1.2374030500000001E-4</c:v>
                </c:pt>
                <c:pt idx="42">
                  <c:v>1.2247879900000001E-4</c:v>
                </c:pt>
                <c:pt idx="43">
                  <c:v>1.2121728699999999E-4</c:v>
                </c:pt>
                <c:pt idx="44">
                  <c:v>1.19955766E-4</c:v>
                </c:pt>
                <c:pt idx="45">
                  <c:v>1.18694268E-4</c:v>
                </c:pt>
                <c:pt idx="46">
                  <c:v>1.1736008299999999E-4</c:v>
                </c:pt>
                <c:pt idx="47">
                  <c:v>1.15862284E-4</c:v>
                </c:pt>
                <c:pt idx="48">
                  <c:v>1.14364462E-4</c:v>
                </c:pt>
                <c:pt idx="49">
                  <c:v>1.12866648E-4</c:v>
                </c:pt>
                <c:pt idx="50">
                  <c:v>1.11368849E-4</c:v>
                </c:pt>
                <c:pt idx="51">
                  <c:v>1.09871035E-4</c:v>
                </c:pt>
                <c:pt idx="52">
                  <c:v>1.08373228E-4</c:v>
                </c:pt>
                <c:pt idx="53">
                  <c:v>1.0687541399999999E-4</c:v>
                </c:pt>
                <c:pt idx="54">
                  <c:v>1.05212719E-4</c:v>
                </c:pt>
                <c:pt idx="55">
                  <c:v>1.03476712E-4</c:v>
                </c:pt>
                <c:pt idx="56">
                  <c:v>1.0174068299999999E-4</c:v>
                </c:pt>
                <c:pt idx="57">
                  <c:v>1.00004661E-4</c:v>
                </c:pt>
                <c:pt idx="58">
                  <c:v>9.8268639700000004E-5</c:v>
                </c:pt>
                <c:pt idx="59">
                  <c:v>9.6532618000000001E-5</c:v>
                </c:pt>
                <c:pt idx="60">
                  <c:v>9.4796589100000001E-5</c:v>
                </c:pt>
                <c:pt idx="61">
                  <c:v>9.3042399400000006E-5</c:v>
                </c:pt>
                <c:pt idx="62">
                  <c:v>9.1069843600000001E-5</c:v>
                </c:pt>
                <c:pt idx="63">
                  <c:v>8.9097273299999999E-5</c:v>
                </c:pt>
                <c:pt idx="64">
                  <c:v>8.7124710299999998E-5</c:v>
                </c:pt>
                <c:pt idx="65">
                  <c:v>8.5152132699999996E-5</c:v>
                </c:pt>
                <c:pt idx="66">
                  <c:v>8.3179569600000004E-5</c:v>
                </c:pt>
                <c:pt idx="67">
                  <c:v>8.1207006600000003E-5</c:v>
                </c:pt>
                <c:pt idx="68">
                  <c:v>7.9234443499999997E-5</c:v>
                </c:pt>
                <c:pt idx="69">
                  <c:v>7.7151948100000005E-5</c:v>
                </c:pt>
                <c:pt idx="70">
                  <c:v>7.4941162899999994E-5</c:v>
                </c:pt>
                <c:pt idx="71">
                  <c:v>7.2730370399999995E-5</c:v>
                </c:pt>
                <c:pt idx="72">
                  <c:v>7.0519578000000001E-5</c:v>
                </c:pt>
                <c:pt idx="73">
                  <c:v>6.8308785599999994E-5</c:v>
                </c:pt>
                <c:pt idx="74">
                  <c:v>6.6098000399999996E-5</c:v>
                </c:pt>
                <c:pt idx="75">
                  <c:v>6.3887200700000002E-5</c:v>
                </c:pt>
                <c:pt idx="76">
                  <c:v>6.1676415500000004E-5</c:v>
                </c:pt>
                <c:pt idx="77">
                  <c:v>5.9263867999999999E-5</c:v>
                </c:pt>
                <c:pt idx="78">
                  <c:v>5.6814602400000002E-5</c:v>
                </c:pt>
                <c:pt idx="79">
                  <c:v>5.43653332E-5</c:v>
                </c:pt>
                <c:pt idx="80">
                  <c:v>5.1916067600000002E-5</c:v>
                </c:pt>
                <c:pt idx="81">
                  <c:v>4.9466801999999998E-5</c:v>
                </c:pt>
                <c:pt idx="82">
                  <c:v>4.7017540100000003E-5</c:v>
                </c:pt>
                <c:pt idx="83">
                  <c:v>4.4568270800000002E-5</c:v>
                </c:pt>
                <c:pt idx="84">
                  <c:v>4.2064744799999997E-5</c:v>
                </c:pt>
                <c:pt idx="85">
                  <c:v>3.9380222E-5</c:v>
                </c:pt>
                <c:pt idx="86">
                  <c:v>3.6695695599999998E-5</c:v>
                </c:pt>
                <c:pt idx="87">
                  <c:v>3.40111728E-5</c:v>
                </c:pt>
                <c:pt idx="88">
                  <c:v>3.13266428E-5</c:v>
                </c:pt>
                <c:pt idx="89">
                  <c:v>2.8642121799999998E-5</c:v>
                </c:pt>
                <c:pt idx="90">
                  <c:v>2.5957599099999999E-5</c:v>
                </c:pt>
                <c:pt idx="91">
                  <c:v>2.3273074499999999E-5</c:v>
                </c:pt>
                <c:pt idx="92">
                  <c:v>2.0443398199999999E-5</c:v>
                </c:pt>
                <c:pt idx="93">
                  <c:v>1.7522957900000002E-5</c:v>
                </c:pt>
                <c:pt idx="94">
                  <c:v>1.46025186E-5</c:v>
                </c:pt>
                <c:pt idx="95">
                  <c:v>1.16820793E-5</c:v>
                </c:pt>
                <c:pt idx="96">
                  <c:v>8.7616417699999998E-6</c:v>
                </c:pt>
                <c:pt idx="97">
                  <c:v>5.8412033499999997E-6</c:v>
                </c:pt>
                <c:pt idx="98">
                  <c:v>2.9207646999999999E-6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F-4A32-BFD3-908664D6F44D}"/>
            </c:ext>
          </c:extLst>
        </c:ser>
        <c:ser>
          <c:idx val="1"/>
          <c:order val="1"/>
          <c:tx>
            <c:strRef>
              <c:f>laminar2080!$C$5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laminar2080!$A$6:$A$105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laminar2080!$C$6:$C$105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F-4A32-BFD3-908664D6F44D}"/>
            </c:ext>
          </c:extLst>
        </c:ser>
        <c:ser>
          <c:idx val="2"/>
          <c:order val="2"/>
          <c:tx>
            <c:strRef>
              <c:f>laminar2080!$H$5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laminar2080!$H$6:$H$104</c:f>
              <c:numCache>
                <c:formatCode>0.00E+00</c:formatCode>
                <c:ptCount val="99"/>
                <c:pt idx="0">
                  <c:v>1.4905084400000001E-4</c:v>
                </c:pt>
                <c:pt idx="1">
                  <c:v>1.4903563638574827E-4</c:v>
                </c:pt>
                <c:pt idx="2">
                  <c:v>1.4899001354329419E-4</c:v>
                </c:pt>
                <c:pt idx="3">
                  <c:v>1.489139754721861E-4</c:v>
                </c:pt>
                <c:pt idx="4">
                  <c:v>1.4880752217257453E-4</c:v>
                </c:pt>
                <c:pt idx="5">
                  <c:v>1.4867065364747065E-4</c:v>
                </c:pt>
                <c:pt idx="6">
                  <c:v>1.4850336988513104E-4</c:v>
                </c:pt>
                <c:pt idx="7">
                  <c:v>1.4830567090271909E-4</c:v>
                </c:pt>
                <c:pt idx="8">
                  <c:v>1.4807755669270703E-4</c:v>
                </c:pt>
                <c:pt idx="9">
                  <c:v>1.4781902725509484E-4</c:v>
                </c:pt>
                <c:pt idx="10">
                  <c:v>1.4753008257482693E-4</c:v>
                </c:pt>
                <c:pt idx="11">
                  <c:v>1.4721072268050894E-4</c:v>
                </c:pt>
                <c:pt idx="12">
                  <c:v>1.4686094755859082E-4</c:v>
                </c:pt>
                <c:pt idx="13">
                  <c:v>1.4648075720907256E-4</c:v>
                </c:pt>
                <c:pt idx="14">
                  <c:v>1.4607015161087638E-4</c:v>
                </c:pt>
                <c:pt idx="15">
                  <c:v>1.456291308046523E-4</c:v>
                </c:pt>
                <c:pt idx="16">
                  <c:v>1.4515769477082814E-4</c:v>
                </c:pt>
                <c:pt idx="17">
                  <c:v>1.4465584348380932E-4</c:v>
                </c:pt>
                <c:pt idx="18">
                  <c:v>1.4412357699327932E-4</c:v>
                </c:pt>
                <c:pt idx="19">
                  <c:v>1.435608952751492E-4</c:v>
                </c:pt>
                <c:pt idx="20">
                  <c:v>1.4296779832941896E-4</c:v>
                </c:pt>
                <c:pt idx="21">
                  <c:v>1.4234428612447183E-4</c:v>
                </c:pt>
                <c:pt idx="22">
                  <c:v>1.4169035872203578E-4</c:v>
                </c:pt>
                <c:pt idx="23">
                  <c:v>1.4100601609199958E-4</c:v>
                </c:pt>
                <c:pt idx="24">
                  <c:v>1.4029125823436327E-4</c:v>
                </c:pt>
                <c:pt idx="25">
                  <c:v>1.3954608511148787E-4</c:v>
                </c:pt>
                <c:pt idx="26">
                  <c:v>1.3877049679714574E-4</c:v>
                </c:pt>
                <c:pt idx="27">
                  <c:v>1.379644932552035E-4</c:v>
                </c:pt>
                <c:pt idx="28">
                  <c:v>1.3712807448566113E-4</c:v>
                </c:pt>
                <c:pt idx="29">
                  <c:v>1.3626124044485743E-4</c:v>
                </c:pt>
                <c:pt idx="30">
                  <c:v>1.3536399121860925E-4</c:v>
                </c:pt>
                <c:pt idx="31">
                  <c:v>1.3443632676476093E-4</c:v>
                </c:pt>
                <c:pt idx="32">
                  <c:v>1.3347824708331249E-4</c:v>
                </c:pt>
                <c:pt idx="33">
                  <c:v>1.3248975212458048E-4</c:v>
                </c:pt>
                <c:pt idx="34">
                  <c:v>1.3147084198642623E-4</c:v>
                </c:pt>
                <c:pt idx="35">
                  <c:v>1.3042151662067186E-4</c:v>
                </c:pt>
                <c:pt idx="36">
                  <c:v>1.2934177597311724E-4</c:v>
                </c:pt>
                <c:pt idx="37">
                  <c:v>1.2823162015065706E-4</c:v>
                </c:pt>
                <c:pt idx="38">
                  <c:v>1.2709104480975356E-4</c:v>
                </c:pt>
                <c:pt idx="39">
                  <c:v>1.2592005407413247E-4</c:v>
                </c:pt>
                <c:pt idx="40">
                  <c:v>1.2471864782786577E-4</c:v>
                </c:pt>
                <c:pt idx="41">
                  <c:v>1.2348682612816467E-4</c:v>
                </c:pt>
                <c:pt idx="42">
                  <c:v>1.2222458897502919E-4</c:v>
                </c:pt>
                <c:pt idx="43">
                  <c:v>1.2093193643319841E-4</c:v>
                </c:pt>
                <c:pt idx="44">
                  <c:v>1.1960886837469973E-4</c:v>
                </c:pt>
                <c:pt idx="45">
                  <c:v>1.1825538486276668E-4</c:v>
                </c:pt>
                <c:pt idx="46">
                  <c:v>1.1687148589739922E-4</c:v>
                </c:pt>
                <c:pt idx="47">
                  <c:v>1.1545717147859738E-4</c:v>
                </c:pt>
                <c:pt idx="48">
                  <c:v>1.1401244167862807E-4</c:v>
                </c:pt>
                <c:pt idx="49">
                  <c:v>1.1253729635446302E-4</c:v>
                </c:pt>
                <c:pt idx="50">
                  <c:v>1.1103173572741965E-4</c:v>
                </c:pt>
                <c:pt idx="51">
                  <c:v>1.0949575919226265E-4</c:v>
                </c:pt>
                <c:pt idx="52">
                  <c:v>1.0792936797451824E-4</c:v>
                </c:pt>
                <c:pt idx="53">
                  <c:v>1.0633256052345907E-4</c:v>
                </c:pt>
                <c:pt idx="54">
                  <c:v>1.0470533841992379E-4</c:v>
                </c:pt>
                <c:pt idx="55">
                  <c:v>1.0304770005296248E-4</c:v>
                </c:pt>
                <c:pt idx="56">
                  <c:v>1.0135964622052227E-4</c:v>
                </c:pt>
                <c:pt idx="57">
                  <c:v>9.9641177780772868E-5</c:v>
                </c:pt>
                <c:pt idx="58">
                  <c:v>9.7892293032430491E-5</c:v>
                </c:pt>
                <c:pt idx="59">
                  <c:v>9.6112993706890242E-5</c:v>
                </c:pt>
                <c:pt idx="60">
                  <c:v>9.4303278042645705E-5</c:v>
                </c:pt>
                <c:pt idx="61">
                  <c:v>9.2463146912922256E-5</c:v>
                </c:pt>
                <c:pt idx="62">
                  <c:v>9.0592607785303236E-5</c:v>
                </c:pt>
                <c:pt idx="63">
                  <c:v>8.8691639205542333E-5</c:v>
                </c:pt>
                <c:pt idx="64">
                  <c:v>8.676025494952303E-5</c:v>
                </c:pt>
                <c:pt idx="65">
                  <c:v>8.4798469696469351E-5</c:v>
                </c:pt>
                <c:pt idx="66">
                  <c:v>8.2806269218826627E-5</c:v>
                </c:pt>
                <c:pt idx="67">
                  <c:v>8.0783638385703324E-5</c:v>
                </c:pt>
                <c:pt idx="68">
                  <c:v>7.8730591876321731E-5</c:v>
                </c:pt>
                <c:pt idx="69">
                  <c:v>7.6647145273244294E-5</c:v>
                </c:pt>
                <c:pt idx="70">
                  <c:v>7.4533283445577881E-5</c:v>
                </c:pt>
                <c:pt idx="71">
                  <c:v>7.2388990359092286E-5</c:v>
                </c:pt>
                <c:pt idx="72">
                  <c:v>7.021428159634832E-5</c:v>
                </c:pt>
                <c:pt idx="73">
                  <c:v>6.800917364324722E-5</c:v>
                </c:pt>
                <c:pt idx="74">
                  <c:v>6.5773649351441495E-5</c:v>
                </c:pt>
                <c:pt idx="75">
                  <c:v>6.3507693996537836E-5</c:v>
                </c:pt>
                <c:pt idx="76">
                  <c:v>6.1211322965375845E-5</c:v>
                </c:pt>
                <c:pt idx="77">
                  <c:v>5.8884553647195466E-5</c:v>
                </c:pt>
                <c:pt idx="78">
                  <c:v>5.652736910442609E-5</c:v>
                </c:pt>
                <c:pt idx="79">
                  <c:v>5.4139751496160064E-5</c:v>
                </c:pt>
                <c:pt idx="80">
                  <c:v>5.1721718211635707E-5</c:v>
                </c:pt>
                <c:pt idx="81">
                  <c:v>4.9273287543431672E-5</c:v>
                </c:pt>
                <c:pt idx="82">
                  <c:v>4.6794441650638573E-5</c:v>
                </c:pt>
                <c:pt idx="83">
                  <c:v>4.4285161789010195E-5</c:v>
                </c:pt>
                <c:pt idx="84">
                  <c:v>4.1745466251123472E-5</c:v>
                </c:pt>
                <c:pt idx="85">
                  <c:v>3.9175374232895741E-5</c:v>
                </c:pt>
                <c:pt idx="86">
                  <c:v>3.657486569529562E-5</c:v>
                </c:pt>
                <c:pt idx="87">
                  <c:v>3.3943923565249204E-5</c:v>
                </c:pt>
                <c:pt idx="88">
                  <c:v>3.1282565758944477E-5</c:v>
                </c:pt>
                <c:pt idx="89">
                  <c:v>2.8590812375637435E-5</c:v>
                </c:pt>
                <c:pt idx="90">
                  <c:v>2.5868643767741413E-5</c:v>
                </c:pt>
                <c:pt idx="91">
                  <c:v>2.3116039384332635E-5</c:v>
                </c:pt>
                <c:pt idx="92">
                  <c:v>2.0333019324665539E-5</c:v>
                </c:pt>
                <c:pt idx="93">
                  <c:v>1.7519604591334837E-5</c:v>
                </c:pt>
                <c:pt idx="94">
                  <c:v>1.4675774633415094E-5</c:v>
                </c:pt>
                <c:pt idx="95">
                  <c:v>1.1801507996643997E-5</c:v>
                </c:pt>
                <c:pt idx="96">
                  <c:v>8.8968473637124234E-6</c:v>
                </c:pt>
                <c:pt idx="97">
                  <c:v>5.9617496002601445E-6</c:v>
                </c:pt>
                <c:pt idx="98">
                  <c:v>2.9962582923167403E-6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F-4A32-BFD3-908664D6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22665734234404511"/>
          <c:y val="0.92541631732495921"/>
          <c:w val="0.54668531531190978"/>
          <c:h val="5.7536075823459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'laminar7500 (2)'!$B$5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'laminar7500 (2)'!$A$6:$A$105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'laminar7500 (2)'!$B$6:$B$105</c:f>
              <c:numCache>
                <c:formatCode>0.00E+00</c:formatCode>
                <c:ptCount val="100"/>
                <c:pt idx="0">
                  <c:v>1.4942162699999999E-4</c:v>
                </c:pt>
                <c:pt idx="1">
                  <c:v>1.49363594E-4</c:v>
                </c:pt>
                <c:pt idx="2">
                  <c:v>1.49305561E-4</c:v>
                </c:pt>
                <c:pt idx="3">
                  <c:v>1.4924751300000001E-4</c:v>
                </c:pt>
                <c:pt idx="4">
                  <c:v>1.4918475099999999E-4</c:v>
                </c:pt>
                <c:pt idx="5">
                  <c:v>1.4900828E-4</c:v>
                </c:pt>
                <c:pt idx="6">
                  <c:v>1.4883180800000001E-4</c:v>
                </c:pt>
                <c:pt idx="7">
                  <c:v>1.4865532299999999E-4</c:v>
                </c:pt>
                <c:pt idx="8">
                  <c:v>1.48469408E-4</c:v>
                </c:pt>
                <c:pt idx="9">
                  <c:v>1.48174731E-4</c:v>
                </c:pt>
                <c:pt idx="10">
                  <c:v>1.4787999700000001E-4</c:v>
                </c:pt>
                <c:pt idx="11">
                  <c:v>1.4758530599999999E-4</c:v>
                </c:pt>
                <c:pt idx="12">
                  <c:v>1.4727639800000001E-4</c:v>
                </c:pt>
                <c:pt idx="13">
                  <c:v>1.4686325399999999E-4</c:v>
                </c:pt>
                <c:pt idx="14">
                  <c:v>1.46450097E-4</c:v>
                </c:pt>
                <c:pt idx="15">
                  <c:v>1.4603695300000001E-4</c:v>
                </c:pt>
                <c:pt idx="16">
                  <c:v>1.4560480500000001E-4</c:v>
                </c:pt>
                <c:pt idx="17">
                  <c:v>1.45072874E-4</c:v>
                </c:pt>
                <c:pt idx="18">
                  <c:v>1.445409E-4</c:v>
                </c:pt>
                <c:pt idx="19">
                  <c:v>1.4400892500000001E-4</c:v>
                </c:pt>
                <c:pt idx="20">
                  <c:v>1.43453144E-4</c:v>
                </c:pt>
                <c:pt idx="21">
                  <c:v>1.4280188799999999E-4</c:v>
                </c:pt>
                <c:pt idx="22">
                  <c:v>1.4215058799999999E-4</c:v>
                </c:pt>
                <c:pt idx="23">
                  <c:v>1.4149931699999999E-4</c:v>
                </c:pt>
                <c:pt idx="24">
                  <c:v>1.4081930600000001E-4</c:v>
                </c:pt>
                <c:pt idx="25">
                  <c:v>1.4004817100000001E-4</c:v>
                </c:pt>
                <c:pt idx="26">
                  <c:v>1.3927702100000001E-4</c:v>
                </c:pt>
                <c:pt idx="27">
                  <c:v>1.3850587099999999E-4</c:v>
                </c:pt>
                <c:pt idx="28">
                  <c:v>1.3770101900000001E-4</c:v>
                </c:pt>
                <c:pt idx="29">
                  <c:v>1.3680942400000001E-4</c:v>
                </c:pt>
                <c:pt idx="30">
                  <c:v>1.3591784199999999E-4</c:v>
                </c:pt>
                <c:pt idx="31">
                  <c:v>1.3502626099999999E-4</c:v>
                </c:pt>
                <c:pt idx="32">
                  <c:v>1.3409592799999999E-4</c:v>
                </c:pt>
                <c:pt idx="33">
                  <c:v>1.3308330399999999E-4</c:v>
                </c:pt>
                <c:pt idx="34">
                  <c:v>1.3207060699999999E-4</c:v>
                </c:pt>
                <c:pt idx="35">
                  <c:v>1.31057968E-4</c:v>
                </c:pt>
                <c:pt idx="36">
                  <c:v>1.30001572E-4</c:v>
                </c:pt>
                <c:pt idx="37">
                  <c:v>1.2886732299999999E-4</c:v>
                </c:pt>
                <c:pt idx="38">
                  <c:v>1.27733059E-4</c:v>
                </c:pt>
                <c:pt idx="39">
                  <c:v>1.2659878100000001E-4</c:v>
                </c:pt>
                <c:pt idx="40">
                  <c:v>1.25415667E-4</c:v>
                </c:pt>
                <c:pt idx="41">
                  <c:v>1.2415924E-4</c:v>
                </c:pt>
                <c:pt idx="42">
                  <c:v>1.2290279799999999E-4</c:v>
                </c:pt>
                <c:pt idx="43">
                  <c:v>1.21646393E-4</c:v>
                </c:pt>
                <c:pt idx="44">
                  <c:v>1.20336023E-4</c:v>
                </c:pt>
                <c:pt idx="45">
                  <c:v>1.18956967E-4</c:v>
                </c:pt>
                <c:pt idx="46">
                  <c:v>1.1757791799999999E-4</c:v>
                </c:pt>
                <c:pt idx="47">
                  <c:v>1.16198869E-4</c:v>
                </c:pt>
                <c:pt idx="48">
                  <c:v>1.14760813E-4</c:v>
                </c:pt>
                <c:pt idx="49">
                  <c:v>1.13258742E-4</c:v>
                </c:pt>
                <c:pt idx="50">
                  <c:v>1.11756592E-4</c:v>
                </c:pt>
                <c:pt idx="51">
                  <c:v>1.10254528E-4</c:v>
                </c:pt>
                <c:pt idx="52">
                  <c:v>1.08688364E-4</c:v>
                </c:pt>
                <c:pt idx="53">
                  <c:v>1.07062959E-4</c:v>
                </c:pt>
                <c:pt idx="54">
                  <c:v>1.05437546E-4</c:v>
                </c:pt>
                <c:pt idx="55">
                  <c:v>1.0381214099999999E-4</c:v>
                </c:pt>
                <c:pt idx="56">
                  <c:v>1.02117607E-4</c:v>
                </c:pt>
                <c:pt idx="57">
                  <c:v>1.00368627E-4</c:v>
                </c:pt>
                <c:pt idx="58">
                  <c:v>9.8619580999999995E-5</c:v>
                </c:pt>
                <c:pt idx="59">
                  <c:v>9.6870615400000001E-5</c:v>
                </c:pt>
                <c:pt idx="60">
                  <c:v>9.5047471399999995E-5</c:v>
                </c:pt>
                <c:pt idx="61">
                  <c:v>9.31747927E-5</c:v>
                </c:pt>
                <c:pt idx="62">
                  <c:v>9.1302128599999994E-5</c:v>
                </c:pt>
                <c:pt idx="63">
                  <c:v>8.9429442599999999E-5</c:v>
                </c:pt>
                <c:pt idx="64">
                  <c:v>8.7477579700000001E-5</c:v>
                </c:pt>
                <c:pt idx="65">
                  <c:v>8.5481129600000006E-5</c:v>
                </c:pt>
                <c:pt idx="66">
                  <c:v>8.3484679600000003E-5</c:v>
                </c:pt>
                <c:pt idx="67">
                  <c:v>8.14882369E-5</c:v>
                </c:pt>
                <c:pt idx="68">
                  <c:v>7.9407640400000004E-5</c:v>
                </c:pt>
                <c:pt idx="69">
                  <c:v>7.7287426400000006E-5</c:v>
                </c:pt>
                <c:pt idx="70">
                  <c:v>7.5167212300000002E-5</c:v>
                </c:pt>
                <c:pt idx="71">
                  <c:v>7.3046998300000003E-5</c:v>
                </c:pt>
                <c:pt idx="72">
                  <c:v>7.0837719199999996E-5</c:v>
                </c:pt>
                <c:pt idx="73">
                  <c:v>6.8593792099999997E-5</c:v>
                </c:pt>
                <c:pt idx="74">
                  <c:v>6.6349872200000007E-5</c:v>
                </c:pt>
                <c:pt idx="75">
                  <c:v>6.4105945099999994E-5</c:v>
                </c:pt>
                <c:pt idx="76">
                  <c:v>6.1768085299999996E-5</c:v>
                </c:pt>
                <c:pt idx="77">
                  <c:v>5.9400543300000001E-5</c:v>
                </c:pt>
                <c:pt idx="78">
                  <c:v>5.7033019399999999E-5</c:v>
                </c:pt>
                <c:pt idx="79">
                  <c:v>5.4665481000000002E-5</c:v>
                </c:pt>
                <c:pt idx="80">
                  <c:v>5.2199178799999999E-5</c:v>
                </c:pt>
                <c:pt idx="81">
                  <c:v>4.9708174599999998E-5</c:v>
                </c:pt>
                <c:pt idx="82">
                  <c:v>4.7217170500000002E-5</c:v>
                </c:pt>
                <c:pt idx="83">
                  <c:v>4.4726166399999999E-5</c:v>
                </c:pt>
                <c:pt idx="84">
                  <c:v>4.2131607199999997E-5</c:v>
                </c:pt>
                <c:pt idx="85">
                  <c:v>3.9517319199999997E-5</c:v>
                </c:pt>
                <c:pt idx="86">
                  <c:v>3.6903020399999997E-5</c:v>
                </c:pt>
                <c:pt idx="87">
                  <c:v>3.4288728799999999E-5</c:v>
                </c:pt>
                <c:pt idx="88">
                  <c:v>3.1566178199999999E-5</c:v>
                </c:pt>
                <c:pt idx="89">
                  <c:v>2.8828850200000001E-5</c:v>
                </c:pt>
                <c:pt idx="90">
                  <c:v>2.6091522199999999E-5</c:v>
                </c:pt>
                <c:pt idx="91">
                  <c:v>2.3354195900000002E-5</c:v>
                </c:pt>
                <c:pt idx="92">
                  <c:v>2.0504161500000001E-5</c:v>
                </c:pt>
                <c:pt idx="93">
                  <c:v>1.7644311799999999E-5</c:v>
                </c:pt>
                <c:pt idx="94">
                  <c:v>1.47844621E-5</c:v>
                </c:pt>
                <c:pt idx="95">
                  <c:v>1.1924611500000001E-5</c:v>
                </c:pt>
                <c:pt idx="96">
                  <c:v>8.9472268900000004E-6</c:v>
                </c:pt>
                <c:pt idx="97">
                  <c:v>5.9649291899999996E-6</c:v>
                </c:pt>
                <c:pt idx="98">
                  <c:v>2.9826308E-6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E-4379-8920-7666E22E77F3}"/>
            </c:ext>
          </c:extLst>
        </c:ser>
        <c:ser>
          <c:idx val="1"/>
          <c:order val="1"/>
          <c:tx>
            <c:strRef>
              <c:f>'laminar7500 (2)'!$C$5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'laminar7500 (2)'!$A$6:$A$105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'laminar7500 (2)'!$C$6:$C$105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E-4379-8920-7666E22E77F3}"/>
            </c:ext>
          </c:extLst>
        </c:ser>
        <c:ser>
          <c:idx val="2"/>
          <c:order val="2"/>
          <c:tx>
            <c:strRef>
              <c:f>'laminar7500 (2)'!$H$5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'laminar7500 (2)'!$H$6:$H$104</c:f>
              <c:numCache>
                <c:formatCode>0.00E+00</c:formatCode>
                <c:ptCount val="99"/>
                <c:pt idx="0">
                  <c:v>1.4942162699999999E-4</c:v>
                </c:pt>
                <c:pt idx="1">
                  <c:v>1.4940638155486663E-4</c:v>
                </c:pt>
                <c:pt idx="2">
                  <c:v>1.4936064521976845E-4</c:v>
                </c:pt>
                <c:pt idx="3">
                  <c:v>1.4928441799425262E-4</c:v>
                </c:pt>
                <c:pt idx="4">
                  <c:v>1.4917769987847008E-4</c:v>
                </c:pt>
                <c:pt idx="5">
                  <c:v>1.4904049087543941E-4</c:v>
                </c:pt>
                <c:pt idx="6">
                  <c:v>1.4887279097338811E-4</c:v>
                </c:pt>
                <c:pt idx="7">
                  <c:v>1.4867460018952222E-4</c:v>
                </c:pt>
                <c:pt idx="8">
                  <c:v>1.4844591851629517E-4</c:v>
                </c:pt>
                <c:pt idx="9">
                  <c:v>1.48186745953707E-4</c:v>
                </c:pt>
                <c:pt idx="10">
                  <c:v>1.4789708248666469E-4</c:v>
                </c:pt>
                <c:pt idx="11">
                  <c:v>1.4757692814384497E-4</c:v>
                </c:pt>
                <c:pt idx="12">
                  <c:v>1.4722628291166412E-4</c:v>
                </c:pt>
                <c:pt idx="13">
                  <c:v>1.4684514679012218E-4</c:v>
                </c:pt>
                <c:pt idx="14">
                  <c:v>1.4643351975808882E-4</c:v>
                </c:pt>
                <c:pt idx="15">
                  <c:v>1.4599140185631531E-4</c:v>
                </c:pt>
                <c:pt idx="16">
                  <c:v>1.4551879306518069E-4</c:v>
                </c:pt>
                <c:pt idx="17">
                  <c:v>1.4501569335902676E-4</c:v>
                </c:pt>
                <c:pt idx="18">
                  <c:v>1.4448210278766058E-4</c:v>
                </c:pt>
                <c:pt idx="19">
                  <c:v>1.4391802132693326E-4</c:v>
                </c:pt>
                <c:pt idx="20">
                  <c:v>1.4332344897684485E-4</c:v>
                </c:pt>
                <c:pt idx="21">
                  <c:v>1.4269838570569988E-4</c:v>
                </c:pt>
                <c:pt idx="22">
                  <c:v>1.4204283157537992E-4</c:v>
                </c:pt>
                <c:pt idx="23">
                  <c:v>1.4135678655569881E-4</c:v>
                </c:pt>
                <c:pt idx="24">
                  <c:v>1.4064025064665654E-4</c:v>
                </c:pt>
                <c:pt idx="25">
                  <c:v>1.3989322381052061E-4</c:v>
                </c:pt>
                <c:pt idx="26">
                  <c:v>1.3911570612124683E-4</c:v>
                </c:pt>
                <c:pt idx="27">
                  <c:v>1.3830769754261192E-4</c:v>
                </c:pt>
                <c:pt idx="28">
                  <c:v>1.3746919807461588E-4</c:v>
                </c:pt>
                <c:pt idx="29">
                  <c:v>1.3660020767348891E-4</c:v>
                </c:pt>
                <c:pt idx="30">
                  <c:v>1.3570072642526133E-4</c:v>
                </c:pt>
                <c:pt idx="31">
                  <c:v>1.3477075428767262E-4</c:v>
                </c:pt>
                <c:pt idx="32">
                  <c:v>1.3381029126072278E-4</c:v>
                </c:pt>
                <c:pt idx="33">
                  <c:v>1.3281933729460477E-4</c:v>
                </c:pt>
                <c:pt idx="34">
                  <c:v>1.3179789248742341E-4</c:v>
                </c:pt>
                <c:pt idx="35">
                  <c:v>1.3074595679088091E-4</c:v>
                </c:pt>
                <c:pt idx="36">
                  <c:v>1.2966353015064232E-4</c:v>
                </c:pt>
                <c:pt idx="37">
                  <c:v>1.2855061267386824E-4</c:v>
                </c:pt>
                <c:pt idx="38">
                  <c:v>1.2740720000621586E-4</c:v>
                </c:pt>
                <c:pt idx="39">
                  <c:v>1.2623329628166916E-4</c:v>
                </c:pt>
                <c:pt idx="40">
                  <c:v>1.2502890138401174E-4</c:v>
                </c:pt>
                <c:pt idx="41">
                  <c:v>1.2379401537059712E-4</c:v>
                </c:pt>
                <c:pt idx="42">
                  <c:v>1.2252863824142534E-4</c:v>
                </c:pt>
                <c:pt idx="43">
                  <c:v>1.2123277006139651E-4</c:v>
                </c:pt>
                <c:pt idx="44">
                  <c:v>1.1990641070221968E-4</c:v>
                </c:pt>
                <c:pt idx="45">
                  <c:v>1.1854956022728571E-4</c:v>
                </c:pt>
                <c:pt idx="46">
                  <c:v>1.1716221863659455E-4</c:v>
                </c:pt>
                <c:pt idx="47">
                  <c:v>1.1574438593014619E-4</c:v>
                </c:pt>
                <c:pt idx="48">
                  <c:v>1.1429606218038736E-4</c:v>
                </c:pt>
                <c:pt idx="49">
                  <c:v>1.1281724724393397E-4</c:v>
                </c:pt>
                <c:pt idx="50">
                  <c:v>1.11307941342654E-4</c:v>
                </c:pt>
                <c:pt idx="51">
                  <c:v>1.0976814386980654E-4</c:v>
                </c:pt>
                <c:pt idx="52">
                  <c:v>1.0819785605396645E-4</c:v>
                </c:pt>
                <c:pt idx="53">
                  <c:v>1.0659707634054876E-4</c:v>
                </c:pt>
                <c:pt idx="54">
                  <c:v>1.0496580631432467E-4</c:v>
                </c:pt>
                <c:pt idx="55">
                  <c:v>1.0330404436033679E-4</c:v>
                </c:pt>
                <c:pt idx="56">
                  <c:v>1.0161179127851726E-4</c:v>
                </c:pt>
                <c:pt idx="57">
                  <c:v>9.9889047929170593E-5</c:v>
                </c:pt>
                <c:pt idx="58">
                  <c:v>9.8135812606780864E-5</c:v>
                </c:pt>
                <c:pt idx="59">
                  <c:v>9.6352087047050193E-5</c:v>
                </c:pt>
                <c:pt idx="60">
                  <c:v>9.4537869484090243E-5</c:v>
                </c:pt>
                <c:pt idx="61">
                  <c:v>9.2693160793298627E-5</c:v>
                </c:pt>
                <c:pt idx="62">
                  <c:v>9.0817968460835244E-5</c:v>
                </c:pt>
                <c:pt idx="63">
                  <c:v>8.8912270979083632E-5</c:v>
                </c:pt>
                <c:pt idx="64">
                  <c:v>8.6976082158196521E-5</c:v>
                </c:pt>
                <c:pt idx="65">
                  <c:v>8.5009416713914391E-5</c:v>
                </c:pt>
                <c:pt idx="66">
                  <c:v>8.3012260383289702E-5</c:v>
                </c:pt>
                <c:pt idx="67">
                  <c:v>8.0984597997790889E-5</c:v>
                </c:pt>
                <c:pt idx="68">
                  <c:v>7.8926444273156712E-5</c:v>
                </c:pt>
                <c:pt idx="69">
                  <c:v>7.6837814830713207E-5</c:v>
                </c:pt>
                <c:pt idx="70">
                  <c:v>7.4718694501927225E-5</c:v>
                </c:pt>
                <c:pt idx="71">
                  <c:v>7.2569067212681346E-5</c:v>
                </c:pt>
                <c:pt idx="72">
                  <c:v>7.0388948584300008E-5</c:v>
                </c:pt>
                <c:pt idx="73">
                  <c:v>6.8178355143695238E-5</c:v>
                </c:pt>
                <c:pt idx="74">
                  <c:v>6.5937269699860822E-5</c:v>
                </c:pt>
                <c:pt idx="75">
                  <c:v>6.3665677491774644E-5</c:v>
                </c:pt>
                <c:pt idx="76">
                  <c:v>6.1363593944553061E-5</c:v>
                </c:pt>
                <c:pt idx="77">
                  <c:v>5.9031036490693935E-5</c:v>
                </c:pt>
                <c:pt idx="78">
                  <c:v>5.6667988150492317E-5</c:v>
                </c:pt>
                <c:pt idx="79">
                  <c:v>5.4274431038658999E-5</c:v>
                </c:pt>
                <c:pt idx="80">
                  <c:v>5.1850382587690254E-5</c:v>
                </c:pt>
                <c:pt idx="81">
                  <c:v>4.9395861135669869E-5</c:v>
                </c:pt>
                <c:pt idx="82">
                  <c:v>4.6910848797306912E-5</c:v>
                </c:pt>
                <c:pt idx="83">
                  <c:v>4.4395326781726466E-5</c:v>
                </c:pt>
                <c:pt idx="84">
                  <c:v>4.1849313427010581E-5</c:v>
                </c:pt>
                <c:pt idx="85">
                  <c:v>3.927282797682889E-5</c:v>
                </c:pt>
                <c:pt idx="86">
                  <c:v>3.666585034230036E-5</c:v>
                </c:pt>
                <c:pt idx="87">
                  <c:v>3.4028363407879642E-5</c:v>
                </c:pt>
                <c:pt idx="88">
                  <c:v>3.1360385134323512E-5</c:v>
                </c:pt>
                <c:pt idx="89">
                  <c:v>2.8661935670887445E-5</c:v>
                </c:pt>
                <c:pt idx="90">
                  <c:v>2.5932995321108896E-5</c:v>
                </c:pt>
                <c:pt idx="91">
                  <c:v>2.3173543482941031E-5</c:v>
                </c:pt>
                <c:pt idx="92">
                  <c:v>2.0383600305637757E-5</c:v>
                </c:pt>
                <c:pt idx="93">
                  <c:v>1.7563186844040424E-5</c:v>
                </c:pt>
                <c:pt idx="94">
                  <c:v>1.4712282496100535E-5</c:v>
                </c:pt>
                <c:pt idx="95">
                  <c:v>1.1830865754185574E-5</c:v>
                </c:pt>
                <c:pt idx="96">
                  <c:v>8.9189794071650529E-6</c:v>
                </c:pt>
                <c:pt idx="97">
                  <c:v>5.9765802133765195E-6</c:v>
                </c:pt>
                <c:pt idx="98">
                  <c:v>3.0037118672753633E-6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E-4379-8920-7666E22E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laminar7500!$B$5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laminar7500!$A$6:$A$105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laminar7500!$B$6:$B$105</c:f>
              <c:numCache>
                <c:formatCode>0.00E+00</c:formatCode>
                <c:ptCount val="100"/>
                <c:pt idx="0">
                  <c:v>1.49421612E-4</c:v>
                </c:pt>
                <c:pt idx="1">
                  <c:v>1.49363579E-4</c:v>
                </c:pt>
                <c:pt idx="2">
                  <c:v>1.4930554600000001E-4</c:v>
                </c:pt>
                <c:pt idx="3">
                  <c:v>1.4924749799999999E-4</c:v>
                </c:pt>
                <c:pt idx="4">
                  <c:v>1.4918475099999999E-4</c:v>
                </c:pt>
                <c:pt idx="5">
                  <c:v>1.4900828E-4</c:v>
                </c:pt>
                <c:pt idx="6">
                  <c:v>1.4883180800000001E-4</c:v>
                </c:pt>
                <c:pt idx="7">
                  <c:v>1.4865532299999999E-4</c:v>
                </c:pt>
                <c:pt idx="8">
                  <c:v>1.48469408E-4</c:v>
                </c:pt>
                <c:pt idx="9">
                  <c:v>1.48174731E-4</c:v>
                </c:pt>
                <c:pt idx="10">
                  <c:v>1.4787999700000001E-4</c:v>
                </c:pt>
                <c:pt idx="11">
                  <c:v>1.4758530599999999E-4</c:v>
                </c:pt>
                <c:pt idx="12">
                  <c:v>1.4727639800000001E-4</c:v>
                </c:pt>
                <c:pt idx="13">
                  <c:v>1.4686325399999999E-4</c:v>
                </c:pt>
                <c:pt idx="14">
                  <c:v>1.46450097E-4</c:v>
                </c:pt>
                <c:pt idx="15">
                  <c:v>1.4603695300000001E-4</c:v>
                </c:pt>
                <c:pt idx="16">
                  <c:v>1.4560480500000001E-4</c:v>
                </c:pt>
                <c:pt idx="17">
                  <c:v>1.45072874E-4</c:v>
                </c:pt>
                <c:pt idx="18">
                  <c:v>1.445409E-4</c:v>
                </c:pt>
                <c:pt idx="19">
                  <c:v>1.4400892500000001E-4</c:v>
                </c:pt>
                <c:pt idx="20">
                  <c:v>1.43453144E-4</c:v>
                </c:pt>
                <c:pt idx="21">
                  <c:v>1.4280188799999999E-4</c:v>
                </c:pt>
                <c:pt idx="22">
                  <c:v>1.4215058799999999E-4</c:v>
                </c:pt>
                <c:pt idx="23">
                  <c:v>1.4149931699999999E-4</c:v>
                </c:pt>
                <c:pt idx="24">
                  <c:v>1.4081930600000001E-4</c:v>
                </c:pt>
                <c:pt idx="25">
                  <c:v>1.4004817100000001E-4</c:v>
                </c:pt>
                <c:pt idx="26">
                  <c:v>1.3927702100000001E-4</c:v>
                </c:pt>
                <c:pt idx="27">
                  <c:v>1.3850587099999999E-4</c:v>
                </c:pt>
                <c:pt idx="28">
                  <c:v>1.3770101900000001E-4</c:v>
                </c:pt>
                <c:pt idx="29">
                  <c:v>1.3680942400000001E-4</c:v>
                </c:pt>
                <c:pt idx="30">
                  <c:v>1.3591784199999999E-4</c:v>
                </c:pt>
                <c:pt idx="31">
                  <c:v>1.3502626099999999E-4</c:v>
                </c:pt>
                <c:pt idx="32">
                  <c:v>1.3409592799999999E-4</c:v>
                </c:pt>
                <c:pt idx="33">
                  <c:v>1.3308330399999999E-4</c:v>
                </c:pt>
                <c:pt idx="34">
                  <c:v>1.3207060699999999E-4</c:v>
                </c:pt>
                <c:pt idx="35">
                  <c:v>1.31057968E-4</c:v>
                </c:pt>
                <c:pt idx="36">
                  <c:v>1.30001572E-4</c:v>
                </c:pt>
                <c:pt idx="37">
                  <c:v>1.2886732299999999E-4</c:v>
                </c:pt>
                <c:pt idx="38">
                  <c:v>1.27733059E-4</c:v>
                </c:pt>
                <c:pt idx="39">
                  <c:v>1.2659878100000001E-4</c:v>
                </c:pt>
                <c:pt idx="40">
                  <c:v>1.25415667E-4</c:v>
                </c:pt>
                <c:pt idx="41">
                  <c:v>1.2415924E-4</c:v>
                </c:pt>
                <c:pt idx="42">
                  <c:v>1.2290279799999999E-4</c:v>
                </c:pt>
                <c:pt idx="43">
                  <c:v>1.21646393E-4</c:v>
                </c:pt>
                <c:pt idx="44">
                  <c:v>1.20336023E-4</c:v>
                </c:pt>
                <c:pt idx="45">
                  <c:v>1.18956967E-4</c:v>
                </c:pt>
                <c:pt idx="46">
                  <c:v>1.1757791799999999E-4</c:v>
                </c:pt>
                <c:pt idx="47">
                  <c:v>1.16198869E-4</c:v>
                </c:pt>
                <c:pt idx="48">
                  <c:v>1.14760813E-4</c:v>
                </c:pt>
                <c:pt idx="49">
                  <c:v>1.13258742E-4</c:v>
                </c:pt>
                <c:pt idx="50">
                  <c:v>1.11756592E-4</c:v>
                </c:pt>
                <c:pt idx="51">
                  <c:v>1.10254528E-4</c:v>
                </c:pt>
                <c:pt idx="52">
                  <c:v>1.08688364E-4</c:v>
                </c:pt>
                <c:pt idx="53">
                  <c:v>1.07062959E-4</c:v>
                </c:pt>
                <c:pt idx="54">
                  <c:v>1.05437546E-4</c:v>
                </c:pt>
                <c:pt idx="55">
                  <c:v>1.0381214099999999E-4</c:v>
                </c:pt>
                <c:pt idx="56">
                  <c:v>1.02117607E-4</c:v>
                </c:pt>
                <c:pt idx="57">
                  <c:v>1.00368627E-4</c:v>
                </c:pt>
                <c:pt idx="58">
                  <c:v>9.8619580999999995E-5</c:v>
                </c:pt>
                <c:pt idx="59">
                  <c:v>9.6870615400000001E-5</c:v>
                </c:pt>
                <c:pt idx="60">
                  <c:v>9.5047471399999995E-5</c:v>
                </c:pt>
                <c:pt idx="61">
                  <c:v>9.31747927E-5</c:v>
                </c:pt>
                <c:pt idx="62">
                  <c:v>9.1302128599999994E-5</c:v>
                </c:pt>
                <c:pt idx="63">
                  <c:v>8.9429442599999999E-5</c:v>
                </c:pt>
                <c:pt idx="64">
                  <c:v>8.7477579700000001E-5</c:v>
                </c:pt>
                <c:pt idx="65">
                  <c:v>8.5481129600000006E-5</c:v>
                </c:pt>
                <c:pt idx="66">
                  <c:v>8.3484679600000003E-5</c:v>
                </c:pt>
                <c:pt idx="67">
                  <c:v>8.14882369E-5</c:v>
                </c:pt>
                <c:pt idx="68">
                  <c:v>7.9407640400000004E-5</c:v>
                </c:pt>
                <c:pt idx="69">
                  <c:v>7.7287426400000006E-5</c:v>
                </c:pt>
                <c:pt idx="70">
                  <c:v>7.5167212300000002E-5</c:v>
                </c:pt>
                <c:pt idx="71">
                  <c:v>7.3046998300000003E-5</c:v>
                </c:pt>
                <c:pt idx="72">
                  <c:v>7.0837719199999996E-5</c:v>
                </c:pt>
                <c:pt idx="73">
                  <c:v>6.8593792099999997E-5</c:v>
                </c:pt>
                <c:pt idx="74">
                  <c:v>6.6349872200000007E-5</c:v>
                </c:pt>
                <c:pt idx="75">
                  <c:v>6.4105945099999994E-5</c:v>
                </c:pt>
                <c:pt idx="76">
                  <c:v>6.1768085299999996E-5</c:v>
                </c:pt>
                <c:pt idx="77">
                  <c:v>5.9400543300000001E-5</c:v>
                </c:pt>
                <c:pt idx="78">
                  <c:v>5.7033019399999999E-5</c:v>
                </c:pt>
                <c:pt idx="79">
                  <c:v>5.4665481000000002E-5</c:v>
                </c:pt>
                <c:pt idx="80">
                  <c:v>5.2199178799999999E-5</c:v>
                </c:pt>
                <c:pt idx="81">
                  <c:v>4.9708174599999998E-5</c:v>
                </c:pt>
                <c:pt idx="82">
                  <c:v>4.7217170500000002E-5</c:v>
                </c:pt>
                <c:pt idx="83">
                  <c:v>4.4726166399999999E-5</c:v>
                </c:pt>
                <c:pt idx="84">
                  <c:v>4.2131607199999997E-5</c:v>
                </c:pt>
                <c:pt idx="85">
                  <c:v>3.9517319199999997E-5</c:v>
                </c:pt>
                <c:pt idx="86">
                  <c:v>3.6903020399999997E-5</c:v>
                </c:pt>
                <c:pt idx="87">
                  <c:v>3.4288728799999999E-5</c:v>
                </c:pt>
                <c:pt idx="88">
                  <c:v>3.1566178199999999E-5</c:v>
                </c:pt>
                <c:pt idx="89">
                  <c:v>2.8828850200000001E-5</c:v>
                </c:pt>
                <c:pt idx="90">
                  <c:v>2.6091522199999999E-5</c:v>
                </c:pt>
                <c:pt idx="91">
                  <c:v>2.3354195900000002E-5</c:v>
                </c:pt>
                <c:pt idx="92">
                  <c:v>2.0504161500000001E-5</c:v>
                </c:pt>
                <c:pt idx="93">
                  <c:v>1.7644311799999999E-5</c:v>
                </c:pt>
                <c:pt idx="94">
                  <c:v>1.47844621E-5</c:v>
                </c:pt>
                <c:pt idx="95">
                  <c:v>1.19246124E-5</c:v>
                </c:pt>
                <c:pt idx="96">
                  <c:v>8.9472268900000004E-6</c:v>
                </c:pt>
                <c:pt idx="97">
                  <c:v>5.9649291899999996E-6</c:v>
                </c:pt>
                <c:pt idx="98">
                  <c:v>2.9826310300000002E-6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1-421F-8C15-0932F31BBE04}"/>
            </c:ext>
          </c:extLst>
        </c:ser>
        <c:ser>
          <c:idx val="1"/>
          <c:order val="1"/>
          <c:tx>
            <c:strRef>
              <c:f>laminar7500!$C$5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laminar7500!$A$6:$A$105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laminar7500!$C$6:$C$105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1-421F-8C15-0932F31BBE04}"/>
            </c:ext>
          </c:extLst>
        </c:ser>
        <c:ser>
          <c:idx val="2"/>
          <c:order val="2"/>
          <c:tx>
            <c:strRef>
              <c:f>laminar7500!$H$5</c:f>
              <c:strCache>
                <c:ptCount val="1"/>
                <c:pt idx="0">
                  <c:v>Analytical2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laminar7500!$H$6:$H$104</c:f>
              <c:numCache>
                <c:formatCode>0.00E+00</c:formatCode>
                <c:ptCount val="99"/>
                <c:pt idx="0">
                  <c:v>1.49421612E-4</c:v>
                </c:pt>
                <c:pt idx="1">
                  <c:v>1.4940636655639709E-4</c:v>
                </c:pt>
                <c:pt idx="2">
                  <c:v>1.4936063022589024E-4</c:v>
                </c:pt>
                <c:pt idx="3">
                  <c:v>1.4928440300802662E-4</c:v>
                </c:pt>
                <c:pt idx="4">
                  <c:v>1.491776849029572E-4</c:v>
                </c:pt>
                <c:pt idx="5">
                  <c:v>1.4904047591370056E-4</c:v>
                </c:pt>
                <c:pt idx="6">
                  <c:v>1.4887277602848416E-4</c:v>
                </c:pt>
                <c:pt idx="7">
                  <c:v>1.4867458526451405E-4</c:v>
                </c:pt>
                <c:pt idx="8">
                  <c:v>1.4844590361424368E-4</c:v>
                </c:pt>
                <c:pt idx="9">
                  <c:v>1.4818673107767311E-4</c:v>
                </c:pt>
                <c:pt idx="10">
                  <c:v>1.4789706763970923E-4</c:v>
                </c:pt>
                <c:pt idx="11">
                  <c:v>1.475769133290289E-4</c:v>
                </c:pt>
                <c:pt idx="12">
                  <c:v>1.4722626813204831E-4</c:v>
                </c:pt>
                <c:pt idx="13">
                  <c:v>1.4684513204876748E-4</c:v>
                </c:pt>
                <c:pt idx="14">
                  <c:v>1.4643350505805618E-4</c:v>
                </c:pt>
                <c:pt idx="15">
                  <c:v>1.4599138720066559E-4</c:v>
                </c:pt>
                <c:pt idx="16">
                  <c:v>1.455187784569748E-4</c:v>
                </c:pt>
                <c:pt idx="17">
                  <c:v>1.4501567880132555E-4</c:v>
                </c:pt>
                <c:pt idx="18">
                  <c:v>1.4448208828352497E-4</c:v>
                </c:pt>
                <c:pt idx="19">
                  <c:v>1.4391800687942413E-4</c:v>
                </c:pt>
                <c:pt idx="20">
                  <c:v>1.433234345890231E-4</c:v>
                </c:pt>
                <c:pt idx="21">
                  <c:v>1.4269837138062641E-4</c:v>
                </c:pt>
                <c:pt idx="22">
                  <c:v>1.420428173161156E-4</c:v>
                </c:pt>
                <c:pt idx="23">
                  <c:v>1.4135677236530453E-4</c:v>
                </c:pt>
                <c:pt idx="24">
                  <c:v>1.4064023652819325E-4</c:v>
                </c:pt>
                <c:pt idx="25">
                  <c:v>1.3989320976704915E-4</c:v>
                </c:pt>
                <c:pt idx="26">
                  <c:v>1.3911569215582808E-4</c:v>
                </c:pt>
                <c:pt idx="27">
                  <c:v>1.3830768365830678E-4</c:v>
                </c:pt>
                <c:pt idx="28">
                  <c:v>1.3746918427448525E-4</c:v>
                </c:pt>
                <c:pt idx="29">
                  <c:v>1.3660019396059367E-4</c:v>
                </c:pt>
                <c:pt idx="30">
                  <c:v>1.357007128026624E-4</c:v>
                </c:pt>
                <c:pt idx="31">
                  <c:v>1.3477074075843087E-4</c:v>
                </c:pt>
                <c:pt idx="32">
                  <c:v>1.3381027782789911E-4</c:v>
                </c:pt>
                <c:pt idx="33">
                  <c:v>1.3281932396126008E-4</c:v>
                </c:pt>
                <c:pt idx="34">
                  <c:v>1.3179787925661856E-4</c:v>
                </c:pt>
                <c:pt idx="35">
                  <c:v>1.3074594366567681E-4</c:v>
                </c:pt>
                <c:pt idx="36">
                  <c:v>1.2966351713409986E-4</c:v>
                </c:pt>
                <c:pt idx="37">
                  <c:v>1.2855059976904832E-4</c:v>
                </c:pt>
                <c:pt idx="38">
                  <c:v>1.274071872161798E-4</c:v>
                </c:pt>
                <c:pt idx="39">
                  <c:v>1.2623328360947784E-4</c:v>
                </c:pt>
                <c:pt idx="40">
                  <c:v>1.250288888327261E-4</c:v>
                </c:pt>
                <c:pt idx="41">
                  <c:v>1.237940029432781E-4</c:v>
                </c:pt>
                <c:pt idx="42">
                  <c:v>1.2252862594113381E-4</c:v>
                </c:pt>
                <c:pt idx="43">
                  <c:v>1.2123275789119339E-4</c:v>
                </c:pt>
                <c:pt idx="44">
                  <c:v>1.199063986651659E-4</c:v>
                </c:pt>
                <c:pt idx="45">
                  <c:v>1.1854954832644217E-4</c:v>
                </c:pt>
                <c:pt idx="46">
                  <c:v>1.1716220687502217E-4</c:v>
                </c:pt>
                <c:pt idx="47">
                  <c:v>1.157443743109059E-4</c:v>
                </c:pt>
                <c:pt idx="48">
                  <c:v>1.1429605070654006E-4</c:v>
                </c:pt>
                <c:pt idx="49">
                  <c:v>1.1281723591854058E-4</c:v>
                </c:pt>
                <c:pt idx="50">
                  <c:v>1.113079301687754E-4</c:v>
                </c:pt>
                <c:pt idx="51">
                  <c:v>1.0976813285050371E-4</c:v>
                </c:pt>
                <c:pt idx="52">
                  <c:v>1.0819784519230022E-4</c:v>
                </c:pt>
                <c:pt idx="53">
                  <c:v>1.0659706563958013E-4</c:v>
                </c:pt>
                <c:pt idx="54">
                  <c:v>1.0496579577711446E-4</c:v>
                </c:pt>
                <c:pt idx="55">
                  <c:v>1.0330403398994599E-4</c:v>
                </c:pt>
                <c:pt idx="56">
                  <c:v>1.0161178107800681E-4</c:v>
                </c:pt>
                <c:pt idx="57">
                  <c:v>9.9889037901601296E-5</c:v>
                </c:pt>
                <c:pt idx="58">
                  <c:v>9.8135802755213738E-5</c:v>
                </c:pt>
                <c:pt idx="59">
                  <c:v>9.6352077374546062E-5</c:v>
                </c:pt>
                <c:pt idx="60">
                  <c:v>9.4537859993710095E-5</c:v>
                </c:pt>
                <c:pt idx="61">
                  <c:v>9.2693151488103395E-5</c:v>
                </c:pt>
                <c:pt idx="62">
                  <c:v>9.0817959343885088E-5</c:v>
                </c:pt>
                <c:pt idx="63">
                  <c:v>8.8912262053440869E-5</c:v>
                </c:pt>
                <c:pt idx="64">
                  <c:v>8.6976073426922083E-5</c:v>
                </c:pt>
                <c:pt idx="65">
                  <c:v>8.5009408180067734E-5</c:v>
                </c:pt>
                <c:pt idx="66">
                  <c:v>8.3012252049931732E-5</c:v>
                </c:pt>
                <c:pt idx="67">
                  <c:v>8.098458986798403E-5</c:v>
                </c:pt>
                <c:pt idx="68">
                  <c:v>7.8926436349961883E-5</c:v>
                </c:pt>
                <c:pt idx="69">
                  <c:v>7.683780711718977E-5</c:v>
                </c:pt>
                <c:pt idx="70">
                  <c:v>7.4718687001136072E-5</c:v>
                </c:pt>
                <c:pt idx="71">
                  <c:v>7.2569059927684996E-5</c:v>
                </c:pt>
                <c:pt idx="72">
                  <c:v>7.0388941518159393E-5</c:v>
                </c:pt>
                <c:pt idx="73">
                  <c:v>6.8178348299469625E-5</c:v>
                </c:pt>
                <c:pt idx="74">
                  <c:v>6.5937263080611213E-5</c:v>
                </c:pt>
                <c:pt idx="75">
                  <c:v>6.3665671100563543E-5</c:v>
                </c:pt>
                <c:pt idx="76">
                  <c:v>6.1363587784441374E-5</c:v>
                </c:pt>
                <c:pt idx="77">
                  <c:v>5.9031030564740881E-5</c:v>
                </c:pt>
                <c:pt idx="78">
                  <c:v>5.6667982461758769E-5</c:v>
                </c:pt>
                <c:pt idx="79">
                  <c:v>5.427442559020765E-5</c:v>
                </c:pt>
                <c:pt idx="80">
                  <c:v>5.1850377382582039E-5</c:v>
                </c:pt>
                <c:pt idx="81">
                  <c:v>4.9395856176963877E-5</c:v>
                </c:pt>
                <c:pt idx="82">
                  <c:v>4.6910844088064042E-5</c:v>
                </c:pt>
                <c:pt idx="83">
                  <c:v>4.4395322325009495E-5</c:v>
                </c:pt>
                <c:pt idx="84">
                  <c:v>4.1849309225880435E-5</c:v>
                </c:pt>
                <c:pt idx="85">
                  <c:v>3.9272824034344584E-5</c:v>
                </c:pt>
                <c:pt idx="86">
                  <c:v>3.6665846661522909E-5</c:v>
                </c:pt>
                <c:pt idx="87">
                  <c:v>3.4028359991871789E-5</c:v>
                </c:pt>
                <c:pt idx="88">
                  <c:v>3.1360381986146196E-5</c:v>
                </c:pt>
                <c:pt idx="89">
                  <c:v>2.8661932793599576E-5</c:v>
                </c:pt>
                <c:pt idx="90">
                  <c:v>2.5932992717771364E-5</c:v>
                </c:pt>
                <c:pt idx="91">
                  <c:v>2.3173541156616795E-5</c:v>
                </c:pt>
                <c:pt idx="92">
                  <c:v>2.0383598259387757E-5</c:v>
                </c:pt>
                <c:pt idx="93">
                  <c:v>1.7563185080923478E-5</c:v>
                </c:pt>
                <c:pt idx="94">
                  <c:v>1.4712281019177537E-5</c:v>
                </c:pt>
                <c:pt idx="95">
                  <c:v>1.1830864566519574E-5</c:v>
                </c:pt>
                <c:pt idx="96">
                  <c:v>8.9189785118148035E-6</c:v>
                </c:pt>
                <c:pt idx="97">
                  <c:v>5.9765796134051165E-6</c:v>
                </c:pt>
                <c:pt idx="98">
                  <c:v>3.0037115657415164E-6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1-421F-8C15-0932F31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3946700454234"/>
          <c:y val="9.867475499818156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'laminar (5)'!$B$5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'laminar (5)'!$A$6:$A$105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 (5)'!$B$6:$B$105</c:f>
              <c:numCache>
                <c:formatCode>0.00E+00</c:formatCode>
                <c:ptCount val="100"/>
                <c:pt idx="0">
                  <c:v>1.4877086500000001E-4</c:v>
                </c:pt>
                <c:pt idx="1">
                  <c:v>1.4862550600000001E-4</c:v>
                </c:pt>
                <c:pt idx="2">
                  <c:v>1.4848017599999999E-4</c:v>
                </c:pt>
                <c:pt idx="3">
                  <c:v>1.4833483100000001E-4</c:v>
                </c:pt>
                <c:pt idx="4">
                  <c:v>1.4818948699999999E-4</c:v>
                </c:pt>
                <c:pt idx="5">
                  <c:v>1.4804411299999999E-4</c:v>
                </c:pt>
                <c:pt idx="6">
                  <c:v>1.4789874000000001E-4</c:v>
                </c:pt>
                <c:pt idx="7">
                  <c:v>1.47753381E-4</c:v>
                </c:pt>
                <c:pt idx="8">
                  <c:v>1.4760803599999999E-4</c:v>
                </c:pt>
                <c:pt idx="9">
                  <c:v>1.4746267700000001E-4</c:v>
                </c:pt>
                <c:pt idx="10">
                  <c:v>1.4728785000000001E-4</c:v>
                </c:pt>
                <c:pt idx="11">
                  <c:v>1.4684763999999999E-4</c:v>
                </c:pt>
                <c:pt idx="12">
                  <c:v>1.46407416E-4</c:v>
                </c:pt>
                <c:pt idx="13">
                  <c:v>1.4596720600000001E-4</c:v>
                </c:pt>
                <c:pt idx="14">
                  <c:v>1.45526981E-4</c:v>
                </c:pt>
                <c:pt idx="15">
                  <c:v>1.4508675700000001E-4</c:v>
                </c:pt>
                <c:pt idx="16">
                  <c:v>1.44646532E-4</c:v>
                </c:pt>
                <c:pt idx="17">
                  <c:v>1.4420630800000001E-4</c:v>
                </c:pt>
                <c:pt idx="18">
                  <c:v>1.43766083E-4</c:v>
                </c:pt>
                <c:pt idx="19">
                  <c:v>1.4332587300000001E-4</c:v>
                </c:pt>
                <c:pt idx="20">
                  <c:v>1.4282618900000001E-4</c:v>
                </c:pt>
                <c:pt idx="21">
                  <c:v>1.4208864E-4</c:v>
                </c:pt>
                <c:pt idx="22">
                  <c:v>1.4135106200000001E-4</c:v>
                </c:pt>
                <c:pt idx="23">
                  <c:v>1.4061349800000001E-4</c:v>
                </c:pt>
                <c:pt idx="24">
                  <c:v>1.39875949E-4</c:v>
                </c:pt>
                <c:pt idx="25">
                  <c:v>1.3913837000000001E-4</c:v>
                </c:pt>
                <c:pt idx="26">
                  <c:v>1.3840079200000001E-4</c:v>
                </c:pt>
                <c:pt idx="27">
                  <c:v>1.3766322800000001E-4</c:v>
                </c:pt>
                <c:pt idx="28">
                  <c:v>1.3692563499999999E-4</c:v>
                </c:pt>
                <c:pt idx="29">
                  <c:v>1.3618811500000001E-4</c:v>
                </c:pt>
                <c:pt idx="30">
                  <c:v>1.3536034400000001E-4</c:v>
                </c:pt>
                <c:pt idx="31">
                  <c:v>1.3432206499999999E-4</c:v>
                </c:pt>
                <c:pt idx="32">
                  <c:v>1.3328375600000001E-4</c:v>
                </c:pt>
                <c:pt idx="33">
                  <c:v>1.3224544799999999E-4</c:v>
                </c:pt>
                <c:pt idx="34">
                  <c:v>1.3120712500000001E-4</c:v>
                </c:pt>
                <c:pt idx="35">
                  <c:v>1.30168788E-4</c:v>
                </c:pt>
                <c:pt idx="36">
                  <c:v>1.2913046499999999E-4</c:v>
                </c:pt>
                <c:pt idx="37">
                  <c:v>1.2809214200000001E-4</c:v>
                </c:pt>
                <c:pt idx="38">
                  <c:v>1.2705381999999999E-4</c:v>
                </c:pt>
                <c:pt idx="39">
                  <c:v>1.26015526E-4</c:v>
                </c:pt>
                <c:pt idx="40">
                  <c:v>1.2485559300000001E-4</c:v>
                </c:pt>
                <c:pt idx="41">
                  <c:v>1.2351311999999999E-4</c:v>
                </c:pt>
                <c:pt idx="42">
                  <c:v>1.22170633E-4</c:v>
                </c:pt>
                <c:pt idx="43">
                  <c:v>1.20828146E-4</c:v>
                </c:pt>
                <c:pt idx="44">
                  <c:v>1.19485667E-4</c:v>
                </c:pt>
                <c:pt idx="45">
                  <c:v>1.18143158E-4</c:v>
                </c:pt>
                <c:pt idx="46">
                  <c:v>1.1680067799999999E-4</c:v>
                </c:pt>
                <c:pt idx="47">
                  <c:v>1.15458199E-4</c:v>
                </c:pt>
                <c:pt idx="48">
                  <c:v>1.14115719E-4</c:v>
                </c:pt>
                <c:pt idx="49">
                  <c:v>1.12773218E-4</c:v>
                </c:pt>
                <c:pt idx="50">
                  <c:v>1.11277426E-4</c:v>
                </c:pt>
                <c:pt idx="51">
                  <c:v>1.0962822899999999E-4</c:v>
                </c:pt>
                <c:pt idx="52">
                  <c:v>1.07979002E-4</c:v>
                </c:pt>
                <c:pt idx="53">
                  <c:v>1.0632976E-4</c:v>
                </c:pt>
                <c:pt idx="54">
                  <c:v>1.04680505E-4</c:v>
                </c:pt>
                <c:pt idx="55">
                  <c:v>1.03031234E-4</c:v>
                </c:pt>
                <c:pt idx="56">
                  <c:v>1.01381993E-4</c:v>
                </c:pt>
                <c:pt idx="57">
                  <c:v>9.9732744299999997E-5</c:v>
                </c:pt>
                <c:pt idx="58">
                  <c:v>9.8083539300000005E-5</c:v>
                </c:pt>
                <c:pt idx="59">
                  <c:v>9.6434319899999996E-5</c:v>
                </c:pt>
                <c:pt idx="60">
                  <c:v>9.4600276500000002E-5</c:v>
                </c:pt>
                <c:pt idx="61">
                  <c:v>9.2642949300000003E-5</c:v>
                </c:pt>
                <c:pt idx="62">
                  <c:v>9.0685622100000003E-5</c:v>
                </c:pt>
                <c:pt idx="63">
                  <c:v>8.8728287699999994E-5</c:v>
                </c:pt>
                <c:pt idx="64">
                  <c:v>8.6770953199999994E-5</c:v>
                </c:pt>
                <c:pt idx="65">
                  <c:v>8.4813625999999995E-5</c:v>
                </c:pt>
                <c:pt idx="66">
                  <c:v>8.2856298799999995E-5</c:v>
                </c:pt>
                <c:pt idx="67">
                  <c:v>8.0898971599999996E-5</c:v>
                </c:pt>
                <c:pt idx="68">
                  <c:v>7.8941637200000001E-5</c:v>
                </c:pt>
                <c:pt idx="69">
                  <c:v>7.6984302700000001E-5</c:v>
                </c:pt>
                <c:pt idx="70">
                  <c:v>7.4811228799999996E-5</c:v>
                </c:pt>
                <c:pt idx="71">
                  <c:v>7.2545612100000003E-5</c:v>
                </c:pt>
                <c:pt idx="72">
                  <c:v>7.0280009800000002E-5</c:v>
                </c:pt>
                <c:pt idx="73">
                  <c:v>6.8014407600000006E-5</c:v>
                </c:pt>
                <c:pt idx="74">
                  <c:v>6.5748790799999995E-5</c:v>
                </c:pt>
                <c:pt idx="75">
                  <c:v>6.3483195799999995E-5</c:v>
                </c:pt>
                <c:pt idx="76">
                  <c:v>6.1217586299999998E-5</c:v>
                </c:pt>
                <c:pt idx="77">
                  <c:v>5.8951980499999997E-5</c:v>
                </c:pt>
                <c:pt idx="78">
                  <c:v>5.6686374599999998E-5</c:v>
                </c:pt>
                <c:pt idx="79">
                  <c:v>5.4420761399999999E-5</c:v>
                </c:pt>
                <c:pt idx="80">
                  <c:v>5.1909519199999997E-5</c:v>
                </c:pt>
                <c:pt idx="81">
                  <c:v>4.9336827900000003E-5</c:v>
                </c:pt>
                <c:pt idx="82">
                  <c:v>4.6764132999999999E-5</c:v>
                </c:pt>
                <c:pt idx="83">
                  <c:v>4.4191434399999998E-5</c:v>
                </c:pt>
                <c:pt idx="84">
                  <c:v>4.1618743099999998E-5</c:v>
                </c:pt>
                <c:pt idx="85">
                  <c:v>3.90460482E-5</c:v>
                </c:pt>
                <c:pt idx="86">
                  <c:v>3.64733569E-5</c:v>
                </c:pt>
                <c:pt idx="87">
                  <c:v>3.3900658299999999E-5</c:v>
                </c:pt>
                <c:pt idx="88">
                  <c:v>3.1327966999999999E-5</c:v>
                </c:pt>
                <c:pt idx="89">
                  <c:v>2.8755270299999998E-5</c:v>
                </c:pt>
                <c:pt idx="90">
                  <c:v>2.5907334899999999E-5</c:v>
                </c:pt>
                <c:pt idx="91">
                  <c:v>2.30287787E-5</c:v>
                </c:pt>
                <c:pt idx="92">
                  <c:v>2.0150218899999999E-5</c:v>
                </c:pt>
                <c:pt idx="93">
                  <c:v>1.7271664499999999E-5</c:v>
                </c:pt>
                <c:pt idx="94">
                  <c:v>1.4393106500000001E-5</c:v>
                </c:pt>
                <c:pt idx="95">
                  <c:v>1.1514548500000001E-5</c:v>
                </c:pt>
                <c:pt idx="96">
                  <c:v>8.6359932499999999E-6</c:v>
                </c:pt>
                <c:pt idx="97">
                  <c:v>5.7574347900000003E-6</c:v>
                </c:pt>
                <c:pt idx="98">
                  <c:v>2.8788781499999998E-6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E-4118-BE33-9FDE1017142F}"/>
            </c:ext>
          </c:extLst>
        </c:ser>
        <c:ser>
          <c:idx val="1"/>
          <c:order val="1"/>
          <c:tx>
            <c:strRef>
              <c:f>'laminar (5)'!$C$5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'laminar (5)'!$A$6:$A$105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'laminar (5)'!$C$6:$C$105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E-4118-BE33-9FDE1017142F}"/>
            </c:ext>
          </c:extLst>
        </c:ser>
        <c:ser>
          <c:idx val="2"/>
          <c:order val="2"/>
          <c:tx>
            <c:strRef>
              <c:f>'laminar (5)'!$H$5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'laminar (5)'!$H$6:$H$104</c:f>
              <c:numCache>
                <c:formatCode>0.00E+00</c:formatCode>
                <c:ptCount val="99"/>
                <c:pt idx="0">
                  <c:v>1.4877086500000001E-4</c:v>
                </c:pt>
                <c:pt idx="1">
                  <c:v>1.487556859519242E-4</c:v>
                </c:pt>
                <c:pt idx="2">
                  <c:v>1.4871014880799731E-4</c:v>
                </c:pt>
                <c:pt idx="3">
                  <c:v>1.4863425356776853E-4</c:v>
                </c:pt>
                <c:pt idx="4">
                  <c:v>1.4852800023138814E-4</c:v>
                </c:pt>
                <c:pt idx="5">
                  <c:v>1.4839138880186155E-4</c:v>
                </c:pt>
                <c:pt idx="6">
                  <c:v>1.4822441926746753E-4</c:v>
                </c:pt>
                <c:pt idx="7">
                  <c:v>1.4802709164533716E-4</c:v>
                </c:pt>
                <c:pt idx="8">
                  <c:v>1.477994059279568E-4</c:v>
                </c:pt>
                <c:pt idx="9">
                  <c:v>1.4754136211532647E-4</c:v>
                </c:pt>
                <c:pt idx="10">
                  <c:v>1.4725296019241885E-4</c:v>
                </c:pt>
                <c:pt idx="11">
                  <c:v>1.4693420018778582E-4</c:v>
                </c:pt>
                <c:pt idx="12">
                  <c:v>1.4658508208790282E-4</c:v>
                </c:pt>
                <c:pt idx="13">
                  <c:v>1.4620560589276979E-4</c:v>
                </c:pt>
                <c:pt idx="14">
                  <c:v>1.4579577158134859E-4</c:v>
                </c:pt>
                <c:pt idx="15">
                  <c:v>1.4535557919421289E-4</c:v>
                </c:pt>
                <c:pt idx="16">
                  <c:v>1.4488502871182722E-4</c:v>
                </c:pt>
                <c:pt idx="17">
                  <c:v>1.4438412010864512E-4</c:v>
                </c:pt>
                <c:pt idx="18">
                  <c:v>1.4385285343425673E-4</c:v>
                </c:pt>
                <c:pt idx="19">
                  <c:v>1.4329122866461836E-4</c:v>
                </c:pt>
                <c:pt idx="20">
                  <c:v>1.4269924579973E-4</c:v>
                </c:pt>
                <c:pt idx="21">
                  <c:v>1.4207690480803431E-4</c:v>
                </c:pt>
                <c:pt idx="22">
                  <c:v>1.4142420575114328E-4</c:v>
                </c:pt>
                <c:pt idx="23">
                  <c:v>1.4074114859900222E-4</c:v>
                </c:pt>
                <c:pt idx="24">
                  <c:v>1.4002773335161119E-4</c:v>
                </c:pt>
                <c:pt idx="25">
                  <c:v>1.3928395997140193E-4</c:v>
                </c:pt>
                <c:pt idx="26">
                  <c:v>1.385098285320082E-4</c:v>
                </c:pt>
                <c:pt idx="27">
                  <c:v>1.3770533899736448E-4</c:v>
                </c:pt>
                <c:pt idx="28">
                  <c:v>1.3687049136747081E-4</c:v>
                </c:pt>
                <c:pt idx="29">
                  <c:v>1.3600528559874794E-4</c:v>
                </c:pt>
                <c:pt idx="30">
                  <c:v>1.3510972177685154E-4</c:v>
                </c:pt>
                <c:pt idx="31">
                  <c:v>1.3418379985970517E-4</c:v>
                </c:pt>
                <c:pt idx="32">
                  <c:v>1.3322751984730879E-4</c:v>
                </c:pt>
                <c:pt idx="33">
                  <c:v>1.3224088169007232E-4</c:v>
                </c:pt>
                <c:pt idx="34">
                  <c:v>1.3122388548567326E-4</c:v>
                </c:pt>
                <c:pt idx="35">
                  <c:v>1.3017653118602422E-4</c:v>
                </c:pt>
                <c:pt idx="36">
                  <c:v>1.2909881873702687E-4</c:v>
                </c:pt>
                <c:pt idx="37">
                  <c:v>1.2799074824537511E-4</c:v>
                </c:pt>
                <c:pt idx="38">
                  <c:v>1.2685231537569016E-4</c:v>
                </c:pt>
                <c:pt idx="39">
                  <c:v>1.2568352424395171E-4</c:v>
                </c:pt>
                <c:pt idx="40">
                  <c:v>1.2448437473444943E-4</c:v>
                </c:pt>
                <c:pt idx="41">
                  <c:v>1.2325486690428712E-4</c:v>
                </c:pt>
                <c:pt idx="42">
                  <c:v>1.2199500075346475E-4</c:v>
                </c:pt>
                <c:pt idx="43">
                  <c:v>1.2070477634659984E-4</c:v>
                </c:pt>
                <c:pt idx="44">
                  <c:v>1.1938419355596015E-4</c:v>
                </c:pt>
                <c:pt idx="45">
                  <c:v>1.1803325244466046E-4</c:v>
                </c:pt>
                <c:pt idx="46">
                  <c:v>1.1665195301270072E-4</c:v>
                </c:pt>
                <c:pt idx="47">
                  <c:v>1.1524029526008093E-4</c:v>
                </c:pt>
                <c:pt idx="48">
                  <c:v>1.1379827925893229E-4</c:v>
                </c:pt>
                <c:pt idx="49">
                  <c:v>1.1232590486649516E-4</c:v>
                </c:pt>
                <c:pt idx="50">
                  <c:v>1.1082317230367127E-4</c:v>
                </c:pt>
                <c:pt idx="51">
                  <c:v>1.0929008096636217E-4</c:v>
                </c:pt>
                <c:pt idx="52">
                  <c:v>1.0772663207779203E-4</c:v>
                </c:pt>
                <c:pt idx="53">
                  <c:v>1.0613282409014644E-4</c:v>
                </c:pt>
                <c:pt idx="54">
                  <c:v>1.0450865858129456E-4</c:v>
                </c:pt>
                <c:pt idx="55">
                  <c:v>1.0285413394331248E-4</c:v>
                </c:pt>
                <c:pt idx="56">
                  <c:v>1.011692509726485E-4</c:v>
                </c:pt>
                <c:pt idx="57">
                  <c:v>9.9454010525860281E-5</c:v>
                </c:pt>
                <c:pt idx="58">
                  <c:v>9.7708410904859814E-5</c:v>
                </c:pt>
                <c:pt idx="59">
                  <c:v>9.5932453837789861E-5</c:v>
                </c:pt>
                <c:pt idx="60">
                  <c:v>9.4126137566452885E-5</c:v>
                </c:pt>
                <c:pt idx="61">
                  <c:v>9.2289462962433984E-5</c:v>
                </c:pt>
                <c:pt idx="62">
                  <c:v>9.0422437479289254E-5</c:v>
                </c:pt>
                <c:pt idx="63">
                  <c:v>8.852503970307237E-5</c:v>
                </c:pt>
                <c:pt idx="64">
                  <c:v>8.6597283383789983E-5</c:v>
                </c:pt>
                <c:pt idx="65">
                  <c:v>8.4639183173092485E-5</c:v>
                </c:pt>
                <c:pt idx="66">
                  <c:v>8.2650724870150438E-5</c:v>
                </c:pt>
                <c:pt idx="67">
                  <c:v>8.0631893372494343E-5</c:v>
                </c:pt>
                <c:pt idx="68">
                  <c:v>7.8582703331772869E-5</c:v>
                </c:pt>
                <c:pt idx="69">
                  <c:v>7.6503170301277972E-5</c:v>
                </c:pt>
                <c:pt idx="70">
                  <c:v>7.4393279178538581E-5</c:v>
                </c:pt>
                <c:pt idx="71">
                  <c:v>7.2253013959443398E-5</c:v>
                </c:pt>
                <c:pt idx="72">
                  <c:v>7.0082390197282753E-5</c:v>
                </c:pt>
                <c:pt idx="73">
                  <c:v>6.7881424346990553E-5</c:v>
                </c:pt>
                <c:pt idx="74">
                  <c:v>6.5650099292430977E-5</c:v>
                </c:pt>
                <c:pt idx="75">
                  <c:v>6.3388400336869216E-5</c:v>
                </c:pt>
                <c:pt idx="76">
                  <c:v>6.1096342838242021E-5</c:v>
                </c:pt>
                <c:pt idx="77">
                  <c:v>5.8773944153125183E-5</c:v>
                </c:pt>
                <c:pt idx="78">
                  <c:v>5.6421187375763838E-5</c:v>
                </c:pt>
                <c:pt idx="79">
                  <c:v>5.4038054698762907E-5</c:v>
                </c:pt>
                <c:pt idx="80">
                  <c:v>5.1624563478696556E-5</c:v>
                </c:pt>
                <c:pt idx="81">
                  <c:v>4.9180731973782415E-5</c:v>
                </c:pt>
                <c:pt idx="82">
                  <c:v>4.6706542376623699E-5</c:v>
                </c:pt>
                <c:pt idx="83">
                  <c:v>4.4201975978183625E-5</c:v>
                </c:pt>
                <c:pt idx="84">
                  <c:v>4.1667051036678104E-5</c:v>
                </c:pt>
                <c:pt idx="85">
                  <c:v>3.9101786711966633E-5</c:v>
                </c:pt>
                <c:pt idx="86">
                  <c:v>3.650616300265939E-5</c:v>
                </c:pt>
                <c:pt idx="87">
                  <c:v>3.3880162867752753E-5</c:v>
                </c:pt>
                <c:pt idx="88">
                  <c:v>3.1223804189780715E-5</c:v>
                </c:pt>
                <c:pt idx="89">
                  <c:v>2.8537107030244566E-5</c:v>
                </c:pt>
                <c:pt idx="90">
                  <c:v>2.5820051778463926E-5</c:v>
                </c:pt>
                <c:pt idx="91">
                  <c:v>2.3072617922118128E-5</c:v>
                </c:pt>
                <c:pt idx="92">
                  <c:v>2.0294825522706924E-5</c:v>
                </c:pt>
                <c:pt idx="93">
                  <c:v>1.7486695543373478E-5</c:v>
                </c:pt>
                <c:pt idx="94">
                  <c:v>1.4648207471795472E-5</c:v>
                </c:pt>
                <c:pt idx="95">
                  <c:v>1.1779339894010561E-5</c:v>
                </c:pt>
                <c:pt idx="96">
                  <c:v>8.8801354125339061E-6</c:v>
                </c:pt>
                <c:pt idx="97">
                  <c:v>5.950550974029412E-6</c:v>
                </c:pt>
                <c:pt idx="98">
                  <c:v>2.9906300826541062E-6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E-4118-BE33-9FDE1017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5B4544-3A15-4235-A7EA-D5F3F5020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73451D3-97EA-4201-BB45-F249904335D2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8</xdr:col>
      <xdr:colOff>78441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682C5C-15DC-45BD-B124-63D0D9CC0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EA454F7-267B-4E21-BC36-8AD9C5C97EB7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192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957E83-2378-40C8-AC54-48FB5243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7749194-F7D2-4C04-9A99-751CC77F725E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4800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5E6F7E-4A76-4695-AA87-1F48BB6C1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96055B0-8A35-4E3B-8EC5-90B3129524CA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21840 (wrong style)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1e-6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1065810</xdr:colOff>
      <xdr:row>47</xdr:row>
      <xdr:rowOff>110591</xdr:rowOff>
    </xdr:from>
    <xdr:to>
      <xdr:col>7</xdr:col>
      <xdr:colOff>156321</xdr:colOff>
      <xdr:row>72</xdr:row>
      <xdr:rowOff>170259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EBE02E-2C7C-45F6-BEAC-0B168F930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0D57B8-72F1-4C66-98C9-F04C8C96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9946F07-E11C-465C-864B-60C67A771CB8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SST</a:t>
          </a:r>
        </a:p>
        <a:p>
          <a:r>
            <a:rPr lang="en-US" altLang="zh-CN" sz="1100" baseline="0"/>
            <a:t>4. convergence: 1e-5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6CC010-2355-46CD-BBE3-C388B895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AA116F7-0688-4A0D-BE53-C91C4A6060AB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SST</a:t>
          </a:r>
        </a:p>
        <a:p>
          <a:r>
            <a:rPr lang="en-US" altLang="zh-CN" sz="1100" baseline="0"/>
            <a:t>4. convergence: 1e-5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DDF4DD-0E75-45BA-85BD-913261598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6A231A5-22B7-4A9B-A430-9C656ADD1B46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D2C4AF-B33A-488D-9DC4-788EADC8D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D52E25E-7DDF-4776-878A-E64B1B4E93F4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5CD19B-E405-4C46-9D3B-6071E1911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A954E32F-002B-4775-AEFF-BCC23C2D82F6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82B1FD-831B-42BB-859D-D13716244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9128469-0422-48A4-A192-D348F6791F1C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D5FC3A-C9DD-431C-BCD1-E85EB78E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3311802-AF66-45AB-BF7A-17A693EA0D27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457F5A-ADC5-4CC3-8728-BD3E28D82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D45ECCE-A7C0-4A18-92E7-B10279A565DF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1e-8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B14A9E-B08F-40EC-9AB4-301A70058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93ECFAD-A15E-4B48-A555-64E84EE7ADDB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7500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4</xdr:row>
      <xdr:rowOff>54428</xdr:rowOff>
    </xdr:from>
    <xdr:to>
      <xdr:col>6</xdr:col>
      <xdr:colOff>591751</xdr:colOff>
      <xdr:row>24</xdr:row>
      <xdr:rowOff>115829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A4DC51-581F-465E-991F-E87A11566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F65788E-F96A-4F4A-B6D7-289E7CE6C9FF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1200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0.0001</a:t>
          </a:r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95AC-0A35-44CA-B029-99A2D73DE3A6}">
  <sheetPr codeName="Sheet16"/>
  <dimension ref="A1:J1048576"/>
  <sheetViews>
    <sheetView topLeftCell="A73" zoomScale="70" zoomScaleNormal="70" workbookViewId="0">
      <selection activeCell="C111" sqref="C111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1.4935625900000001E-4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1.4935625900000001E-4</v>
      </c>
      <c r="C6" s="1"/>
      <c r="D6" s="1"/>
      <c r="H6" s="1">
        <f t="shared" ref="H6:H37" si="0">$C$3*(1-(A6/0.2)^2)</f>
        <v>1.4935625900000001E-4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1.49290325E-4</v>
      </c>
      <c r="C7" s="1"/>
      <c r="D7" s="1"/>
      <c r="H7" s="1">
        <f t="shared" si="0"/>
        <v>1.4934102022434468E-4</v>
      </c>
      <c r="I7" s="1">
        <f t="shared" si="1"/>
        <v>3.3957474702178101E-4</v>
      </c>
    </row>
    <row r="8" spans="1:9" x14ac:dyDescent="0.2">
      <c r="A8" s="1">
        <v>4.0403902500000003E-3</v>
      </c>
      <c r="B8" s="1">
        <v>1.4922439000000001E-4</v>
      </c>
      <c r="C8" s="1"/>
      <c r="D8" s="1"/>
      <c r="H8" s="1">
        <f t="shared" si="0"/>
        <v>1.4929530389768043E-4</v>
      </c>
      <c r="I8" s="1">
        <f t="shared" si="1"/>
        <v>4.7521653585197177E-4</v>
      </c>
    </row>
    <row r="9" spans="1:9" x14ac:dyDescent="0.2">
      <c r="A9" s="1">
        <v>6.0605853799999996E-3</v>
      </c>
      <c r="B9" s="1">
        <v>1.4915845500000001E-4</v>
      </c>
      <c r="C9" s="1"/>
      <c r="D9" s="1"/>
      <c r="H9" s="1">
        <f t="shared" si="0"/>
        <v>1.4921911001955463E-4</v>
      </c>
      <c r="I9" s="1">
        <f t="shared" si="1"/>
        <v>4.066482155143277E-4</v>
      </c>
    </row>
    <row r="10" spans="1:9" x14ac:dyDescent="0.2">
      <c r="A10" s="1">
        <v>8.0807805099999998E-3</v>
      </c>
      <c r="B10" s="1">
        <v>1.4909252100000001E-4</v>
      </c>
      <c r="C10" s="1"/>
      <c r="D10" s="1"/>
      <c r="H10" s="1">
        <f t="shared" si="0"/>
        <v>1.4911243859011818E-4</v>
      </c>
      <c r="I10" s="1">
        <f t="shared" si="1"/>
        <v>1.3359214791313297E-4</v>
      </c>
    </row>
    <row r="11" spans="1:9" x14ac:dyDescent="0.2">
      <c r="A11" s="1">
        <v>1.0100975599999999E-2</v>
      </c>
      <c r="B11" s="1">
        <v>1.4895947200000001E-4</v>
      </c>
      <c r="C11" s="1"/>
      <c r="D11" s="1"/>
      <c r="H11" s="1">
        <f t="shared" si="0"/>
        <v>1.4897528961238838E-4</v>
      </c>
      <c r="I11" s="1">
        <f t="shared" si="1"/>
        <v>1.0618735536586401E-4</v>
      </c>
    </row>
    <row r="12" spans="1:9" x14ac:dyDescent="0.2">
      <c r="A12" s="1">
        <v>1.2121170800000001E-2</v>
      </c>
      <c r="B12" s="1">
        <v>1.4875932499999999E-4</v>
      </c>
      <c r="C12" s="1"/>
      <c r="D12" s="1"/>
      <c r="H12" s="1">
        <f t="shared" si="0"/>
        <v>1.4880766307459777E-4</v>
      </c>
      <c r="I12" s="1">
        <f t="shared" si="1"/>
        <v>3.2494147575469999E-4</v>
      </c>
    </row>
    <row r="13" spans="1:9" x14ac:dyDescent="0.2">
      <c r="A13" s="1">
        <v>1.4141365899999999E-2</v>
      </c>
      <c r="B13" s="1">
        <v>1.48559193E-4</v>
      </c>
      <c r="C13" s="1"/>
      <c r="D13" s="1"/>
      <c r="H13" s="1">
        <f t="shared" si="0"/>
        <v>1.486095589939449E-4</v>
      </c>
      <c r="I13" s="1">
        <f t="shared" si="1"/>
        <v>3.3902980305564745E-4</v>
      </c>
    </row>
    <row r="14" spans="1:9" x14ac:dyDescent="0.2">
      <c r="A14" s="1">
        <v>1.6161561000000001E-2</v>
      </c>
      <c r="B14" s="1">
        <v>1.4835906000000001E-4</v>
      </c>
      <c r="C14" s="1"/>
      <c r="D14" s="1"/>
      <c r="H14" s="1">
        <f t="shared" si="0"/>
        <v>1.4838097736288654E-4</v>
      </c>
      <c r="I14" s="1">
        <f t="shared" si="1"/>
        <v>1.4773188025411665E-4</v>
      </c>
    </row>
    <row r="15" spans="1:9" x14ac:dyDescent="0.2">
      <c r="A15" s="1">
        <v>1.8181756100000002E-2</v>
      </c>
      <c r="B15" s="1">
        <v>1.48158899E-4</v>
      </c>
      <c r="C15" s="1"/>
      <c r="D15" s="1"/>
      <c r="H15" s="1">
        <f t="shared" si="0"/>
        <v>1.4812191818142274E-4</v>
      </c>
      <c r="I15" s="1">
        <f t="shared" si="1"/>
        <v>2.4960241218625721E-4</v>
      </c>
    </row>
    <row r="16" spans="1:9" x14ac:dyDescent="0.2">
      <c r="A16" s="1">
        <v>2.02019513E-2</v>
      </c>
      <c r="B16" s="1">
        <v>1.47824336E-4</v>
      </c>
      <c r="C16" s="1"/>
      <c r="D16" s="1"/>
      <c r="H16" s="1">
        <f t="shared" si="0"/>
        <v>1.4783238143446702E-4</v>
      </c>
      <c r="I16" s="1">
        <f t="shared" si="1"/>
        <v>5.4425642520892843E-5</v>
      </c>
    </row>
    <row r="17" spans="1:9" x14ac:dyDescent="0.2">
      <c r="A17" s="1">
        <v>2.22221464E-2</v>
      </c>
      <c r="B17" s="1">
        <v>1.47489758E-4</v>
      </c>
      <c r="C17" s="1"/>
      <c r="D17" s="1"/>
      <c r="H17" s="1">
        <f t="shared" si="0"/>
        <v>1.4751236715068361E-4</v>
      </c>
      <c r="I17" s="1">
        <f t="shared" si="1"/>
        <v>1.5329302176772568E-4</v>
      </c>
    </row>
    <row r="18" spans="1:9" x14ac:dyDescent="0.2">
      <c r="A18" s="1">
        <v>2.42423415E-2</v>
      </c>
      <c r="B18" s="1">
        <v>1.47155195E-4</v>
      </c>
      <c r="C18" s="1"/>
      <c r="D18" s="1"/>
      <c r="H18" s="1">
        <f t="shared" si="0"/>
        <v>1.4716187531649475E-4</v>
      </c>
      <c r="I18" s="1">
        <f t="shared" si="1"/>
        <v>4.5396402721277845E-5</v>
      </c>
    </row>
    <row r="19" spans="1:9" x14ac:dyDescent="0.2">
      <c r="A19" s="1">
        <v>2.6262536600000001E-2</v>
      </c>
      <c r="B19" s="1">
        <v>1.4682061700000001E-4</v>
      </c>
      <c r="C19" s="1"/>
      <c r="D19" s="1"/>
      <c r="H19" s="1">
        <f t="shared" si="0"/>
        <v>1.4678090593190038E-4</v>
      </c>
      <c r="I19" s="1">
        <f t="shared" si="1"/>
        <v>2.7047337704369257E-4</v>
      </c>
    </row>
    <row r="20" spans="1:9" x14ac:dyDescent="0.2">
      <c r="A20" s="1">
        <v>2.8282731799999999E-2</v>
      </c>
      <c r="B20" s="1">
        <v>1.4641869299999999E-4</v>
      </c>
      <c r="C20" s="1"/>
      <c r="D20" s="1"/>
      <c r="H20" s="1">
        <f t="shared" si="0"/>
        <v>1.4636945897577956E-4</v>
      </c>
      <c r="I20" s="1">
        <f t="shared" si="1"/>
        <v>3.3625504511521043E-4</v>
      </c>
    </row>
    <row r="21" spans="1:9" x14ac:dyDescent="0.2">
      <c r="A21" s="1">
        <v>3.0302926899999999E-2</v>
      </c>
      <c r="B21" s="1">
        <v>1.45949423E-4</v>
      </c>
      <c r="C21" s="1"/>
      <c r="D21" s="1"/>
      <c r="H21" s="1">
        <f t="shared" si="0"/>
        <v>1.4592753448886562E-4</v>
      </c>
      <c r="I21" s="1">
        <f t="shared" si="1"/>
        <v>1.4997326254851122E-4</v>
      </c>
    </row>
    <row r="22" spans="1:9" x14ac:dyDescent="0.2">
      <c r="A22" s="1">
        <v>3.2323122000000003E-2</v>
      </c>
      <c r="B22" s="1">
        <v>1.4548012399999999E-4</v>
      </c>
      <c r="C22" s="1"/>
      <c r="D22" s="1"/>
      <c r="H22" s="1">
        <f t="shared" si="0"/>
        <v>1.4545513245154621E-4</v>
      </c>
      <c r="I22" s="1">
        <f t="shared" si="1"/>
        <v>1.717866865014155E-4</v>
      </c>
    </row>
    <row r="23" spans="1:9" x14ac:dyDescent="0.2">
      <c r="A23" s="1">
        <v>3.4343317200000001E-2</v>
      </c>
      <c r="B23" s="1">
        <v>1.45010839E-4</v>
      </c>
      <c r="C23" s="1"/>
      <c r="D23" s="1"/>
      <c r="H23" s="1">
        <f t="shared" si="0"/>
        <v>1.4495225283817436E-4</v>
      </c>
      <c r="I23" s="1">
        <f t="shared" si="1"/>
        <v>4.0401229473363207E-4</v>
      </c>
    </row>
    <row r="24" spans="1:9" x14ac:dyDescent="0.2">
      <c r="A24" s="1">
        <v>3.6363512299999998E-2</v>
      </c>
      <c r="B24" s="1">
        <v>1.44541526E-4</v>
      </c>
      <c r="C24" s="1"/>
      <c r="D24" s="1"/>
      <c r="H24" s="1">
        <f t="shared" si="0"/>
        <v>1.4441889569853536E-4</v>
      </c>
      <c r="I24" s="1">
        <f t="shared" si="1"/>
        <v>8.48408791980213E-4</v>
      </c>
    </row>
    <row r="25" spans="1:9" x14ac:dyDescent="0.2">
      <c r="A25" s="1">
        <v>3.8383707400000001E-2</v>
      </c>
      <c r="B25" s="1">
        <v>1.4393706799999999E-4</v>
      </c>
      <c r="C25" s="1"/>
      <c r="D25" s="1"/>
      <c r="H25" s="1">
        <f t="shared" si="0"/>
        <v>1.438550610084909E-4</v>
      </c>
      <c r="I25" s="1">
        <f t="shared" si="1"/>
        <v>5.6974198966653255E-4</v>
      </c>
    </row>
    <row r="26" spans="1:9" x14ac:dyDescent="0.2">
      <c r="A26" s="1">
        <v>4.0403902499999998E-2</v>
      </c>
      <c r="B26" s="1">
        <v>1.4333255199999999E-4</v>
      </c>
      <c r="C26" s="1"/>
      <c r="D26" s="1"/>
      <c r="H26" s="1">
        <f t="shared" si="0"/>
        <v>1.4326074876804096E-4</v>
      </c>
      <c r="I26" s="1">
        <f t="shared" si="1"/>
        <v>5.0095551189958476E-4</v>
      </c>
    </row>
    <row r="27" spans="1:9" x14ac:dyDescent="0.2">
      <c r="A27" s="1">
        <v>4.2424097700000003E-2</v>
      </c>
      <c r="B27" s="1">
        <v>1.4272803699999999E-4</v>
      </c>
      <c r="C27" s="1"/>
      <c r="D27" s="1"/>
      <c r="H27" s="1">
        <f t="shared" si="0"/>
        <v>1.4263595894550398E-4</v>
      </c>
      <c r="I27" s="1">
        <f t="shared" si="1"/>
        <v>6.4512941137144075E-4</v>
      </c>
    </row>
    <row r="28" spans="1:9" x14ac:dyDescent="0.2">
      <c r="A28" s="1">
        <v>4.44442928E-2</v>
      </c>
      <c r="B28" s="1">
        <v>1.4212353599999999E-4</v>
      </c>
      <c r="C28" s="1"/>
      <c r="D28" s="1"/>
      <c r="H28" s="1">
        <f t="shared" si="0"/>
        <v>1.4198069160273447E-4</v>
      </c>
      <c r="I28" s="1">
        <f t="shared" si="1"/>
        <v>1.0050720752228432E-3</v>
      </c>
    </row>
    <row r="29" spans="1:9" x14ac:dyDescent="0.2">
      <c r="A29" s="1">
        <v>4.6464487899999997E-2</v>
      </c>
      <c r="B29" s="1">
        <v>1.41451063E-4</v>
      </c>
      <c r="C29" s="1"/>
      <c r="D29" s="1"/>
      <c r="H29" s="1">
        <f t="shared" si="0"/>
        <v>1.4129494670955944E-4</v>
      </c>
      <c r="I29" s="1">
        <f t="shared" si="1"/>
        <v>1.1036770394617986E-3</v>
      </c>
    </row>
    <row r="30" spans="1:9" x14ac:dyDescent="0.2">
      <c r="A30" s="1">
        <v>4.8484683000000001E-2</v>
      </c>
      <c r="B30" s="1">
        <v>1.4071063199999999E-4</v>
      </c>
      <c r="C30" s="1"/>
      <c r="D30" s="1"/>
      <c r="H30" s="1">
        <f t="shared" si="0"/>
        <v>1.4057872426597896E-4</v>
      </c>
      <c r="I30" s="1">
        <f t="shared" si="1"/>
        <v>9.3743970975154116E-4</v>
      </c>
    </row>
    <row r="31" spans="1:9" x14ac:dyDescent="0.2">
      <c r="A31" s="1">
        <v>5.0504878199999999E-2</v>
      </c>
      <c r="B31" s="1">
        <v>1.3997018699999999E-4</v>
      </c>
      <c r="C31" s="1"/>
      <c r="D31" s="1"/>
      <c r="H31" s="1">
        <f t="shared" si="0"/>
        <v>1.3983202423427691E-4</v>
      </c>
      <c r="I31" s="1">
        <f t="shared" si="1"/>
        <v>9.8708709821954772E-4</v>
      </c>
    </row>
    <row r="32" spans="1:9" x14ac:dyDescent="0.2">
      <c r="A32" s="1">
        <v>5.2525073300000003E-2</v>
      </c>
      <c r="B32" s="1">
        <v>1.3922975600000001E-4</v>
      </c>
      <c r="C32" s="1"/>
      <c r="D32" s="1"/>
      <c r="H32" s="1">
        <f t="shared" si="0"/>
        <v>1.3905484668837683E-4</v>
      </c>
      <c r="I32" s="1">
        <f t="shared" si="1"/>
        <v>1.2562638666347968E-3</v>
      </c>
    </row>
    <row r="33" spans="1:9" x14ac:dyDescent="0.2">
      <c r="A33" s="1">
        <v>5.4545268399999999E-2</v>
      </c>
      <c r="B33" s="1">
        <v>1.3848923799999999E-4</v>
      </c>
      <c r="C33" s="1"/>
      <c r="D33" s="1"/>
      <c r="H33" s="1">
        <f t="shared" si="0"/>
        <v>1.3824719159207126E-4</v>
      </c>
      <c r="I33" s="1">
        <f t="shared" si="1"/>
        <v>1.7477633022194175E-3</v>
      </c>
    </row>
    <row r="34" spans="1:9" x14ac:dyDescent="0.2">
      <c r="A34" s="1">
        <v>5.6565463500000003E-2</v>
      </c>
      <c r="B34" s="1">
        <v>1.37612253E-4</v>
      </c>
      <c r="C34" s="1"/>
      <c r="D34" s="1"/>
      <c r="H34" s="1">
        <f t="shared" si="0"/>
        <v>1.3740905894536024E-4</v>
      </c>
      <c r="I34" s="1">
        <f t="shared" si="1"/>
        <v>1.4765694929779224E-3</v>
      </c>
    </row>
    <row r="35" spans="1:9" x14ac:dyDescent="0.2">
      <c r="A35" s="1">
        <v>5.8585658700000001E-2</v>
      </c>
      <c r="B35" s="1">
        <v>1.3673515099999999E-4</v>
      </c>
      <c r="C35" s="1"/>
      <c r="D35" s="1"/>
      <c r="H35" s="1">
        <f t="shared" si="0"/>
        <v>1.3654044870449307E-4</v>
      </c>
      <c r="I35" s="1">
        <f t="shared" si="1"/>
        <v>1.423937400756037E-3</v>
      </c>
    </row>
    <row r="36" spans="1:9" x14ac:dyDescent="0.2">
      <c r="A36" s="1">
        <v>6.0605853799999998E-2</v>
      </c>
      <c r="B36" s="1">
        <v>1.3585806300000001E-4</v>
      </c>
      <c r="C36" s="1"/>
      <c r="D36" s="1"/>
      <c r="H36" s="1">
        <f t="shared" si="0"/>
        <v>1.3564136095546247E-4</v>
      </c>
      <c r="I36" s="1">
        <f t="shared" si="1"/>
        <v>1.595062079882105E-3</v>
      </c>
    </row>
    <row r="37" spans="1:9" x14ac:dyDescent="0.2">
      <c r="A37" s="1">
        <v>6.2626048899999995E-2</v>
      </c>
      <c r="B37" s="1">
        <v>1.3498097499999999E-4</v>
      </c>
      <c r="C37" s="1"/>
      <c r="D37" s="1"/>
      <c r="H37" s="1">
        <f t="shared" si="0"/>
        <v>1.3471179565602639E-4</v>
      </c>
      <c r="I37" s="1">
        <f t="shared" si="1"/>
        <v>1.9942021012487009E-3</v>
      </c>
    </row>
    <row r="38" spans="1:9" x14ac:dyDescent="0.2">
      <c r="A38" s="1">
        <v>6.4646244000000005E-2</v>
      </c>
      <c r="B38" s="1">
        <v>1.3403518799999999E-4</v>
      </c>
      <c r="C38" s="1"/>
      <c r="D38" s="1"/>
      <c r="H38" s="1">
        <f t="shared" ref="H38:H69" si="2">$C$3*(1-(A38/0.2)^2)</f>
        <v>1.3375175280618481E-4</v>
      </c>
      <c r="I38" s="1">
        <f t="shared" ref="I38:I69" si="3">ABS(H38-B38)/B38</f>
        <v>2.1146327173069356E-3</v>
      </c>
    </row>
    <row r="39" spans="1:9" x14ac:dyDescent="0.2">
      <c r="A39" s="1">
        <v>6.6666439199999997E-2</v>
      </c>
      <c r="B39" s="1">
        <v>1.33020658E-4</v>
      </c>
      <c r="C39" s="1"/>
      <c r="D39" s="1"/>
      <c r="H39" s="1">
        <f t="shared" si="2"/>
        <v>1.3276123235615251E-4</v>
      </c>
      <c r="I39" s="1">
        <f t="shared" si="3"/>
        <v>1.9502658289924531E-3</v>
      </c>
    </row>
    <row r="40" spans="1:9" x14ac:dyDescent="0.2">
      <c r="A40" s="1">
        <v>6.8686634299999993E-2</v>
      </c>
      <c r="B40" s="1">
        <v>1.32006127E-4</v>
      </c>
      <c r="C40" s="1"/>
      <c r="D40" s="1"/>
      <c r="H40" s="1">
        <f t="shared" si="2"/>
        <v>1.3174023440399137E-4</v>
      </c>
      <c r="I40" s="1">
        <f t="shared" si="3"/>
        <v>2.0142443540414837E-3</v>
      </c>
    </row>
    <row r="41" spans="1:9" x14ac:dyDescent="0.2">
      <c r="A41" s="1">
        <v>7.0706829400000004E-2</v>
      </c>
      <c r="B41" s="1">
        <v>1.30991612E-4</v>
      </c>
      <c r="C41" s="1"/>
      <c r="D41" s="1"/>
      <c r="H41" s="1">
        <f t="shared" si="2"/>
        <v>1.3068875890142475E-4</v>
      </c>
      <c r="I41" s="1">
        <f t="shared" si="3"/>
        <v>2.3120037531505935E-3</v>
      </c>
    </row>
    <row r="42" spans="1:9" x14ac:dyDescent="0.2">
      <c r="A42" s="1">
        <v>7.2727024599999995E-2</v>
      </c>
      <c r="B42" s="1">
        <v>1.2997696500000001E-4</v>
      </c>
      <c r="C42" s="1"/>
      <c r="D42" s="1"/>
      <c r="H42" s="1">
        <f t="shared" si="2"/>
        <v>1.2960680579414147E-4</v>
      </c>
      <c r="I42" s="1">
        <f t="shared" si="3"/>
        <v>2.8478831295878997E-3</v>
      </c>
    </row>
    <row r="43" spans="1:9" x14ac:dyDescent="0.2">
      <c r="A43" s="1">
        <v>7.4747219700000006E-2</v>
      </c>
      <c r="B43" s="1">
        <v>1.28824409E-4</v>
      </c>
      <c r="C43" s="1"/>
      <c r="D43" s="1"/>
      <c r="H43" s="1">
        <f t="shared" si="2"/>
        <v>1.2849437518925525E-4</v>
      </c>
      <c r="I43" s="1">
        <f t="shared" si="3"/>
        <v>2.5618888012500034E-3</v>
      </c>
    </row>
    <row r="44" spans="1:9" x14ac:dyDescent="0.2">
      <c r="A44" s="1">
        <v>7.6767422299999999E-2</v>
      </c>
      <c r="B44" s="1">
        <v>1.27671723E-4</v>
      </c>
      <c r="C44" s="1"/>
      <c r="D44" s="1"/>
      <c r="H44" s="1">
        <f t="shared" si="2"/>
        <v>1.2735146273432814E-4</v>
      </c>
      <c r="I44" s="1">
        <f t="shared" si="3"/>
        <v>2.5084666999587559E-3</v>
      </c>
    </row>
    <row r="45" spans="1:9" x14ac:dyDescent="0.2">
      <c r="A45" s="1">
        <v>7.8787624799999997E-2</v>
      </c>
      <c r="B45" s="1">
        <v>1.2651902200000001E-4</v>
      </c>
      <c r="C45" s="1"/>
      <c r="D45" s="1"/>
      <c r="H45" s="1">
        <f t="shared" si="2"/>
        <v>1.2617807256153568E-4</v>
      </c>
      <c r="I45" s="1">
        <f t="shared" si="3"/>
        <v>2.6948472496438609E-3</v>
      </c>
    </row>
    <row r="46" spans="1:9" x14ac:dyDescent="0.2">
      <c r="A46" s="1">
        <v>8.0807827400000004E-2</v>
      </c>
      <c r="B46" s="1">
        <v>1.2536632100000001E-4</v>
      </c>
      <c r="C46" s="1"/>
      <c r="D46" s="1"/>
      <c r="H46" s="1">
        <f t="shared" si="2"/>
        <v>1.2497420455471225E-4</v>
      </c>
      <c r="I46" s="1">
        <f t="shared" si="3"/>
        <v>3.1277654330125687E-3</v>
      </c>
    </row>
    <row r="47" spans="1:9" x14ac:dyDescent="0.2">
      <c r="A47" s="1">
        <v>8.2828029999999997E-2</v>
      </c>
      <c r="B47" s="1">
        <v>1.24144222E-4</v>
      </c>
      <c r="C47" s="1"/>
      <c r="D47" s="1"/>
      <c r="H47" s="1">
        <f t="shared" si="2"/>
        <v>1.2373985877118637E-4</v>
      </c>
      <c r="I47" s="1">
        <f t="shared" si="3"/>
        <v>3.2572053882107864E-3</v>
      </c>
    </row>
    <row r="48" spans="1:9" x14ac:dyDescent="0.2">
      <c r="A48" s="1">
        <v>8.4848232600000004E-2</v>
      </c>
      <c r="B48" s="1">
        <v>1.22852653E-4</v>
      </c>
      <c r="C48" s="1"/>
      <c r="D48" s="1"/>
      <c r="H48" s="1">
        <f t="shared" si="2"/>
        <v>1.2247503521095799E-4</v>
      </c>
      <c r="I48" s="1">
        <f t="shared" si="3"/>
        <v>3.0737454977224619E-3</v>
      </c>
    </row>
    <row r="49" spans="1:9" x14ac:dyDescent="0.2">
      <c r="A49" s="1">
        <v>8.6868435100000002E-2</v>
      </c>
      <c r="B49" s="1">
        <v>1.21561126E-4</v>
      </c>
      <c r="C49" s="1"/>
      <c r="D49" s="1"/>
      <c r="H49" s="1">
        <f t="shared" si="2"/>
        <v>1.2117973393889885E-4</v>
      </c>
      <c r="I49" s="1">
        <f t="shared" si="3"/>
        <v>3.1374508747241243E-3</v>
      </c>
    </row>
    <row r="50" spans="1:9" x14ac:dyDescent="0.2">
      <c r="A50" s="1">
        <v>8.8888637699999995E-2</v>
      </c>
      <c r="B50" s="1">
        <v>1.2026956400000001E-4</v>
      </c>
      <c r="C50" s="1"/>
      <c r="D50" s="1"/>
      <c r="H50" s="1">
        <f t="shared" si="2"/>
        <v>1.1985395482677414E-4</v>
      </c>
      <c r="I50" s="1">
        <f t="shared" si="3"/>
        <v>3.4556471263657543E-3</v>
      </c>
    </row>
    <row r="51" spans="1:9" x14ac:dyDescent="0.2">
      <c r="A51" s="1">
        <v>9.0908840300000002E-2</v>
      </c>
      <c r="B51" s="1">
        <v>1.18977856E-4</v>
      </c>
      <c r="C51" s="1"/>
      <c r="D51" s="1"/>
      <c r="H51" s="1">
        <f t="shared" si="2"/>
        <v>1.1849769793794699E-4</v>
      </c>
      <c r="I51" s="1">
        <f t="shared" si="3"/>
        <v>4.0356926758960202E-3</v>
      </c>
    </row>
    <row r="52" spans="1:9" x14ac:dyDescent="0.2">
      <c r="A52" s="1">
        <v>9.2929042899999995E-2</v>
      </c>
      <c r="B52" s="1">
        <v>1.17547053E-4</v>
      </c>
      <c r="C52" s="1"/>
      <c r="D52" s="1"/>
      <c r="H52" s="1">
        <f t="shared" si="2"/>
        <v>1.1711096327241734E-4</v>
      </c>
      <c r="I52" s="1">
        <f t="shared" si="3"/>
        <v>3.7099162969458496E-3</v>
      </c>
    </row>
    <row r="53" spans="1:9" x14ac:dyDescent="0.2">
      <c r="A53" s="1">
        <v>9.4949245500000001E-2</v>
      </c>
      <c r="B53" s="1">
        <v>1.1611606199999999E-4</v>
      </c>
      <c r="C53" s="1"/>
      <c r="D53" s="1"/>
      <c r="H53" s="1">
        <f t="shared" si="2"/>
        <v>1.1569375083018519E-4</v>
      </c>
      <c r="I53" s="1">
        <f t="shared" si="3"/>
        <v>3.636974614371606E-3</v>
      </c>
    </row>
    <row r="54" spans="1:9" x14ac:dyDescent="0.2">
      <c r="A54" s="1">
        <v>9.6969448E-2</v>
      </c>
      <c r="B54" s="1">
        <v>1.14685085E-4</v>
      </c>
      <c r="C54" s="1"/>
      <c r="D54" s="1"/>
      <c r="H54" s="1">
        <f t="shared" si="2"/>
        <v>1.1424606068366556E-4</v>
      </c>
      <c r="I54" s="1">
        <f t="shared" si="3"/>
        <v>3.8280855469082285E-3</v>
      </c>
    </row>
    <row r="55" spans="1:9" x14ac:dyDescent="0.2">
      <c r="A55" s="1">
        <v>9.8989650600000006E-2</v>
      </c>
      <c r="B55" s="1">
        <v>1.132541E-4</v>
      </c>
      <c r="C55" s="1"/>
      <c r="D55" s="1"/>
      <c r="H55" s="1">
        <f t="shared" si="2"/>
        <v>1.127678926895371E-4</v>
      </c>
      <c r="I55" s="1">
        <f t="shared" si="3"/>
        <v>4.2930658621886482E-3</v>
      </c>
    </row>
    <row r="56" spans="1:9" x14ac:dyDescent="0.2">
      <c r="A56" s="1">
        <v>0.101009853</v>
      </c>
      <c r="B56" s="1">
        <v>1.11753194E-4</v>
      </c>
      <c r="C56" s="1"/>
      <c r="D56" s="1"/>
      <c r="H56" s="1">
        <f t="shared" si="2"/>
        <v>1.1125924706957072E-4</v>
      </c>
      <c r="I56" s="1">
        <f t="shared" si="3"/>
        <v>4.4199804296356383E-3</v>
      </c>
    </row>
    <row r="57" spans="1:9" x14ac:dyDescent="0.2">
      <c r="A57" s="1">
        <v>0.10303005599999999</v>
      </c>
      <c r="B57" s="1">
        <v>1.10182344E-4</v>
      </c>
      <c r="C57" s="1"/>
      <c r="D57" s="1"/>
      <c r="H57" s="1">
        <f t="shared" si="2"/>
        <v>1.0972012321729096E-4</v>
      </c>
      <c r="I57" s="1">
        <f t="shared" si="3"/>
        <v>4.1950530904393069E-3</v>
      </c>
    </row>
    <row r="58" spans="1:9" x14ac:dyDescent="0.2">
      <c r="A58" s="1">
        <v>0.10505025799999999</v>
      </c>
      <c r="B58" s="1">
        <v>1.08611493E-4</v>
      </c>
      <c r="C58" s="1"/>
      <c r="D58" s="1"/>
      <c r="H58" s="1">
        <f t="shared" si="2"/>
        <v>1.0815052236073518E-4</v>
      </c>
      <c r="I58" s="1">
        <f t="shared" si="3"/>
        <v>4.2442160266116975E-3</v>
      </c>
    </row>
    <row r="59" spans="1:9" x14ac:dyDescent="0.2">
      <c r="A59" s="1">
        <v>0.10707046100000001</v>
      </c>
      <c r="B59" s="1">
        <v>1.07040636E-4</v>
      </c>
      <c r="C59" s="1"/>
      <c r="D59" s="1"/>
      <c r="H59" s="1">
        <f t="shared" si="2"/>
        <v>1.0655044294599854E-4</v>
      </c>
      <c r="I59" s="1">
        <f t="shared" si="3"/>
        <v>4.579504310881141E-3</v>
      </c>
    </row>
    <row r="60" spans="1:9" x14ac:dyDescent="0.2">
      <c r="A60" s="1">
        <v>0.109090663</v>
      </c>
      <c r="B60" s="1">
        <v>1.05469597E-4</v>
      </c>
      <c r="C60" s="1"/>
      <c r="D60" s="1"/>
      <c r="H60" s="1">
        <f t="shared" si="2"/>
        <v>1.0491988655715891E-4</v>
      </c>
      <c r="I60" s="1">
        <f t="shared" si="3"/>
        <v>5.2120275271469608E-3</v>
      </c>
    </row>
    <row r="61" spans="1:9" x14ac:dyDescent="0.2">
      <c r="A61" s="1">
        <v>0.111110866</v>
      </c>
      <c r="B61" s="1">
        <v>1.03758721E-4</v>
      </c>
      <c r="C61" s="1"/>
      <c r="D61" s="1"/>
      <c r="H61" s="1">
        <f t="shared" si="2"/>
        <v>1.032588515799654E-4</v>
      </c>
      <c r="I61" s="1">
        <f t="shared" si="3"/>
        <v>4.8176135482104927E-3</v>
      </c>
    </row>
    <row r="62" spans="1:9" x14ac:dyDescent="0.2">
      <c r="A62" s="1">
        <v>0.113131069</v>
      </c>
      <c r="B62" s="1">
        <v>1.0204764800000001E-4</v>
      </c>
      <c r="C62" s="1"/>
      <c r="D62" s="1"/>
      <c r="H62" s="1">
        <f t="shared" si="2"/>
        <v>1.0156733881400025E-4</v>
      </c>
      <c r="I62" s="1">
        <f t="shared" si="3"/>
        <v>4.7067149063519378E-3</v>
      </c>
    </row>
    <row r="63" spans="1:9" x14ac:dyDescent="0.2">
      <c r="A63" s="1">
        <v>0.115151271</v>
      </c>
      <c r="B63" s="1">
        <v>1.00336576E-4</v>
      </c>
      <c r="C63" s="1"/>
      <c r="D63" s="1"/>
      <c r="H63" s="1">
        <f t="shared" si="2"/>
        <v>9.9845349119191541E-5</v>
      </c>
      <c r="I63" s="1">
        <f t="shared" si="3"/>
        <v>4.8957907514051305E-3</v>
      </c>
    </row>
    <row r="64" spans="1:9" x14ac:dyDescent="0.2">
      <c r="A64" s="1">
        <v>0.117171474</v>
      </c>
      <c r="B64" s="1">
        <v>9.8625510899999998E-5</v>
      </c>
      <c r="C64" s="1"/>
      <c r="D64" s="1"/>
      <c r="H64" s="1">
        <f t="shared" si="2"/>
        <v>9.8092880790769525E-5</v>
      </c>
      <c r="I64" s="1">
        <f t="shared" si="3"/>
        <v>5.4005307994858063E-3</v>
      </c>
    </row>
    <row r="65" spans="1:9" x14ac:dyDescent="0.2">
      <c r="A65" s="1">
        <v>0.119191676</v>
      </c>
      <c r="B65" s="1">
        <v>9.6844254600000001E-5</v>
      </c>
      <c r="C65" s="1"/>
      <c r="D65" s="1"/>
      <c r="H65" s="1">
        <f t="shared" si="2"/>
        <v>9.6309935563676974E-5</v>
      </c>
      <c r="I65" s="1">
        <f t="shared" si="3"/>
        <v>5.517302379268116E-3</v>
      </c>
    </row>
    <row r="66" spans="1:9" x14ac:dyDescent="0.2">
      <c r="A66" s="1">
        <v>0.12121187899999999</v>
      </c>
      <c r="B66" s="1">
        <v>9.4992785299999997E-5</v>
      </c>
      <c r="C66" s="1"/>
      <c r="D66" s="1"/>
      <c r="H66" s="1">
        <f t="shared" si="2"/>
        <v>9.4496511672798069E-5</v>
      </c>
      <c r="I66" s="1">
        <f t="shared" si="3"/>
        <v>5.2243296755077624E-3</v>
      </c>
    </row>
    <row r="67" spans="1:9" x14ac:dyDescent="0.2">
      <c r="A67" s="1">
        <v>0.12323208200000001</v>
      </c>
      <c r="B67" s="1">
        <v>9.3141330599999994E-5</v>
      </c>
      <c r="C67" s="1"/>
      <c r="D67" s="1"/>
      <c r="H67" s="1">
        <f t="shared" si="2"/>
        <v>9.2652609993147485E-5</v>
      </c>
      <c r="I67" s="1">
        <f t="shared" si="3"/>
        <v>5.2470863762011655E-3</v>
      </c>
    </row>
    <row r="68" spans="1:9" x14ac:dyDescent="0.2">
      <c r="A68" s="1">
        <v>0.125252277</v>
      </c>
      <c r="B68" s="1">
        <v>9.1289854000000002E-5</v>
      </c>
      <c r="C68" s="1"/>
      <c r="D68" s="1"/>
      <c r="H68" s="1">
        <f t="shared" si="2"/>
        <v>9.0778238007610112E-5</v>
      </c>
      <c r="I68" s="1">
        <f t="shared" si="3"/>
        <v>5.604302887699775E-3</v>
      </c>
    </row>
    <row r="69" spans="1:9" x14ac:dyDescent="0.2">
      <c r="A69" s="1">
        <v>0.12727248699999999</v>
      </c>
      <c r="B69" s="1">
        <v>8.9438151900000004E-5</v>
      </c>
      <c r="C69" s="1"/>
      <c r="D69" s="1"/>
      <c r="H69" s="1">
        <f t="shared" si="2"/>
        <v>8.8873374217978505E-5</v>
      </c>
      <c r="I69" s="1">
        <f t="shared" si="3"/>
        <v>6.3147288939173476E-3</v>
      </c>
    </row>
    <row r="70" spans="1:9" x14ac:dyDescent="0.2">
      <c r="A70" s="1">
        <v>0.12929269700000001</v>
      </c>
      <c r="B70" s="1">
        <v>8.7446402200000006E-5</v>
      </c>
      <c r="C70" s="1"/>
      <c r="D70" s="1"/>
      <c r="H70" s="1">
        <f t="shared" ref="H70:H105" si="4">$C$3*(1-(A70/0.2)^2)</f>
        <v>8.69380324283638E-5</v>
      </c>
      <c r="I70" s="1">
        <f t="shared" ref="I70:I101" si="5">ABS(H70-B70)/B70</f>
        <v>5.8135012858905859E-3</v>
      </c>
    </row>
    <row r="71" spans="1:9" x14ac:dyDescent="0.2">
      <c r="A71" s="1">
        <v>0.13131289199999999</v>
      </c>
      <c r="B71" s="1">
        <v>8.5454412299999994E-5</v>
      </c>
      <c r="C71" s="1"/>
      <c r="D71" s="1"/>
      <c r="H71" s="1">
        <f t="shared" si="4"/>
        <v>8.4972227348068742E-5</v>
      </c>
      <c r="I71" s="1">
        <f t="shared" si="5"/>
        <v>5.6425986552744939E-3</v>
      </c>
    </row>
    <row r="72" spans="1:9" x14ac:dyDescent="0.2">
      <c r="A72" s="1">
        <v>0.13333308699999999</v>
      </c>
      <c r="B72" s="1">
        <v>8.3462422500000001E-5</v>
      </c>
      <c r="C72" s="1"/>
      <c r="D72" s="1"/>
      <c r="H72" s="1">
        <f t="shared" si="4"/>
        <v>8.2975944720385469E-5</v>
      </c>
      <c r="I72" s="1">
        <f t="shared" si="5"/>
        <v>5.8287042844285047E-3</v>
      </c>
    </row>
    <row r="73" spans="1:9" x14ac:dyDescent="0.2">
      <c r="A73" s="1">
        <v>0.13535329700000001</v>
      </c>
      <c r="B73" s="1">
        <v>8.1470432600000002E-5</v>
      </c>
      <c r="C73" s="1"/>
      <c r="D73" s="1"/>
      <c r="H73" s="1">
        <f t="shared" si="4"/>
        <v>8.0949169383418235E-5</v>
      </c>
      <c r="I73" s="1">
        <f t="shared" si="5"/>
        <v>6.3981888882441943E-3</v>
      </c>
    </row>
    <row r="74" spans="1:9" x14ac:dyDescent="0.2">
      <c r="A74" s="1">
        <v>0.13737350700000001</v>
      </c>
      <c r="B74" s="1">
        <v>7.9408215200000001E-5</v>
      </c>
      <c r="C74" s="1"/>
      <c r="D74" s="1"/>
      <c r="H74" s="1">
        <f t="shared" si="4"/>
        <v>7.8891916046468038E-5</v>
      </c>
      <c r="I74" s="1">
        <f t="shared" si="5"/>
        <v>6.5018355120008186E-3</v>
      </c>
    </row>
    <row r="75" spans="1:9" x14ac:dyDescent="0.2">
      <c r="A75" s="1">
        <v>0.13939370200000001</v>
      </c>
      <c r="B75" s="1">
        <v>7.7275719400000001E-5</v>
      </c>
      <c r="C75" s="1"/>
      <c r="D75" s="1"/>
      <c r="H75" s="1">
        <f t="shared" si="4"/>
        <v>7.6804200324027012E-5</v>
      </c>
      <c r="I75" s="1">
        <f t="shared" si="5"/>
        <v>6.1017753006255369E-3</v>
      </c>
    </row>
    <row r="76" spans="1:9" x14ac:dyDescent="0.2">
      <c r="A76" s="1">
        <v>0.14141389700000001</v>
      </c>
      <c r="B76" s="1">
        <v>7.5143223499999997E-5</v>
      </c>
      <c r="C76" s="1"/>
      <c r="D76" s="1"/>
      <c r="H76" s="1">
        <f t="shared" si="4"/>
        <v>7.4686007054197839E-5</v>
      </c>
      <c r="I76" s="1">
        <f t="shared" si="5"/>
        <v>6.0845998415566763E-3</v>
      </c>
    </row>
    <row r="77" spans="1:9" x14ac:dyDescent="0.2">
      <c r="A77" s="1">
        <v>0.14343410700000001</v>
      </c>
      <c r="B77" s="1">
        <v>7.3010749499999994E-5</v>
      </c>
      <c r="C77" s="1"/>
      <c r="D77" s="1"/>
      <c r="H77" s="1">
        <f t="shared" si="4"/>
        <v>7.2537320169895113E-5</v>
      </c>
      <c r="I77" s="1">
        <f t="shared" si="5"/>
        <v>6.4843784421755764E-3</v>
      </c>
    </row>
    <row r="78" spans="1:9" x14ac:dyDescent="0.2">
      <c r="A78" s="1">
        <v>0.145454317</v>
      </c>
      <c r="B78" s="1">
        <v>7.0878006199999994E-5</v>
      </c>
      <c r="C78" s="1"/>
      <c r="D78" s="1"/>
      <c r="H78" s="1">
        <f t="shared" si="4"/>
        <v>7.0358155285609342E-5</v>
      </c>
      <c r="I78" s="1">
        <f t="shared" si="5"/>
        <v>7.334446075186748E-3</v>
      </c>
    </row>
    <row r="79" spans="1:9" x14ac:dyDescent="0.2">
      <c r="A79" s="1">
        <v>0.147474512</v>
      </c>
      <c r="B79" s="1">
        <v>6.8605309900000001E-5</v>
      </c>
      <c r="C79" s="1"/>
      <c r="D79" s="1"/>
      <c r="H79" s="1">
        <f t="shared" si="4"/>
        <v>6.8148528921022444E-5</v>
      </c>
      <c r="I79" s="1">
        <f t="shared" si="5"/>
        <v>6.6580994917648084E-3</v>
      </c>
    </row>
    <row r="80" spans="1:9" x14ac:dyDescent="0.2">
      <c r="A80" s="1">
        <v>0.149494708</v>
      </c>
      <c r="B80" s="1">
        <v>6.6332329900000006E-5</v>
      </c>
      <c r="C80" s="1"/>
      <c r="D80" s="1"/>
      <c r="H80" s="1">
        <f t="shared" si="4"/>
        <v>6.5908423892648867E-5</v>
      </c>
      <c r="I80" s="1">
        <f t="shared" si="5"/>
        <v>6.3906394964597631E-3</v>
      </c>
    </row>
    <row r="81" spans="1:9" x14ac:dyDescent="0.2">
      <c r="A81" s="1">
        <v>0.151514918</v>
      </c>
      <c r="B81" s="1">
        <v>6.4059364400000007E-5</v>
      </c>
      <c r="C81" s="1"/>
      <c r="D81" s="1"/>
      <c r="H81" s="1">
        <f t="shared" si="4"/>
        <v>6.3637825445924003E-5</v>
      </c>
      <c r="I81" s="1">
        <f t="shared" si="5"/>
        <v>6.5804423447573882E-3</v>
      </c>
    </row>
    <row r="82" spans="1:9" x14ac:dyDescent="0.2">
      <c r="A82" s="1">
        <v>0.15353512799999999</v>
      </c>
      <c r="B82" s="1">
        <v>6.1786384300000006E-5</v>
      </c>
      <c r="C82" s="1"/>
      <c r="D82" s="1"/>
      <c r="H82" s="1">
        <f t="shared" si="4"/>
        <v>6.1336748999216148E-5</v>
      </c>
      <c r="I82" s="1">
        <f t="shared" si="5"/>
        <v>7.2772554322111105E-3</v>
      </c>
    </row>
    <row r="83" spans="1:9" x14ac:dyDescent="0.2">
      <c r="A83" s="1">
        <v>0.155555323</v>
      </c>
      <c r="B83" s="1">
        <v>5.9443213100000001E-5</v>
      </c>
      <c r="C83" s="1"/>
      <c r="D83" s="1"/>
      <c r="H83" s="1">
        <f t="shared" si="4"/>
        <v>5.9005211977396921E-5</v>
      </c>
      <c r="I83" s="1">
        <f t="shared" si="5"/>
        <v>7.3683958144429469E-3</v>
      </c>
    </row>
    <row r="84" spans="1:9" x14ac:dyDescent="0.2">
      <c r="A84" s="1">
        <v>0.157575518</v>
      </c>
      <c r="B84" s="1">
        <v>5.70298143E-5</v>
      </c>
      <c r="C84" s="1"/>
      <c r="D84" s="1"/>
      <c r="H84" s="1">
        <f t="shared" si="4"/>
        <v>5.6643197408189526E-5</v>
      </c>
      <c r="I84" s="1">
        <f t="shared" si="5"/>
        <v>6.7792065703863669E-3</v>
      </c>
    </row>
    <row r="85" spans="1:9" x14ac:dyDescent="0.2">
      <c r="A85" s="1">
        <v>0.15959572799999999</v>
      </c>
      <c r="B85" s="1">
        <v>5.4616400999999997E-5</v>
      </c>
      <c r="C85" s="1"/>
      <c r="D85" s="1"/>
      <c r="H85" s="1">
        <f t="shared" si="4"/>
        <v>5.4250687414129102E-5</v>
      </c>
      <c r="I85" s="1">
        <f t="shared" si="5"/>
        <v>6.6960396359858083E-3</v>
      </c>
    </row>
    <row r="86" spans="1:9" x14ac:dyDescent="0.2">
      <c r="A86" s="1">
        <v>0.16161593799999999</v>
      </c>
      <c r="B86" s="1">
        <v>5.2203002300000002E-5</v>
      </c>
      <c r="C86" s="1"/>
      <c r="D86" s="1"/>
      <c r="H86" s="1">
        <f t="shared" si="4"/>
        <v>5.1827699420085667E-5</v>
      </c>
      <c r="I86" s="1">
        <f t="shared" si="5"/>
        <v>7.1892968484369019E-3</v>
      </c>
    </row>
    <row r="87" spans="1:9" x14ac:dyDescent="0.2">
      <c r="A87" s="1">
        <v>0.16363613299999999</v>
      </c>
      <c r="B87" s="1">
        <v>4.9789319700000001E-5</v>
      </c>
      <c r="C87" s="1"/>
      <c r="D87" s="1"/>
      <c r="H87" s="1">
        <f t="shared" si="4"/>
        <v>4.9374251756120574E-5</v>
      </c>
      <c r="I87" s="1">
        <f t="shared" si="5"/>
        <v>8.3364855430918209E-3</v>
      </c>
    </row>
    <row r="88" spans="1:9" x14ac:dyDescent="0.2">
      <c r="A88" s="1">
        <v>0.16565632799999999</v>
      </c>
      <c r="B88" s="1">
        <v>4.7235793300000002E-5</v>
      </c>
      <c r="C88" s="1"/>
      <c r="D88" s="1"/>
      <c r="H88" s="1">
        <f t="shared" si="4"/>
        <v>4.6890326544767246E-5</v>
      </c>
      <c r="I88" s="1">
        <f t="shared" si="5"/>
        <v>7.3136647253631594E-3</v>
      </c>
    </row>
    <row r="89" spans="1:9" x14ac:dyDescent="0.2">
      <c r="A89" s="1">
        <v>0.16767653800000001</v>
      </c>
      <c r="B89" s="1">
        <v>4.4681961299999998E-5</v>
      </c>
      <c r="C89" s="1"/>
      <c r="D89" s="1"/>
      <c r="H89" s="1">
        <f t="shared" si="4"/>
        <v>4.4375905003371269E-5</v>
      </c>
      <c r="I89" s="1">
        <f t="shared" si="5"/>
        <v>6.8496611993782161E-3</v>
      </c>
    </row>
    <row r="90" spans="1:9" x14ac:dyDescent="0.2">
      <c r="A90" s="1">
        <v>0.16969674800000001</v>
      </c>
      <c r="B90" s="1">
        <v>4.2128136600000002E-5</v>
      </c>
      <c r="C90" s="1"/>
      <c r="D90" s="1"/>
      <c r="H90" s="1">
        <f t="shared" si="4"/>
        <v>4.1831005461992261E-5</v>
      </c>
      <c r="I90" s="1">
        <f t="shared" si="5"/>
        <v>7.0530330080571663E-3</v>
      </c>
    </row>
    <row r="91" spans="1:9" x14ac:dyDescent="0.2">
      <c r="A91" s="1">
        <v>0.17171694300000001</v>
      </c>
      <c r="B91" s="1">
        <v>3.9574308200000003E-5</v>
      </c>
      <c r="C91" s="1"/>
      <c r="D91" s="1"/>
      <c r="H91" s="1">
        <f t="shared" si="4"/>
        <v>3.9255647155881268E-5</v>
      </c>
      <c r="I91" s="1">
        <f t="shared" si="5"/>
        <v>8.0522202058034981E-3</v>
      </c>
    </row>
    <row r="92" spans="1:9" x14ac:dyDescent="0.2">
      <c r="A92" s="1">
        <v>0.17373713900000001</v>
      </c>
      <c r="B92" s="1">
        <v>3.6950274099999998E-5</v>
      </c>
      <c r="C92" s="1"/>
      <c r="D92" s="1"/>
      <c r="H92" s="1">
        <f t="shared" si="4"/>
        <v>3.6649810004945612E-5</v>
      </c>
      <c r="I92" s="1">
        <f t="shared" si="5"/>
        <v>8.1315795991452767E-3</v>
      </c>
    </row>
    <row r="93" spans="1:9" x14ac:dyDescent="0.2">
      <c r="A93" s="1">
        <v>0.17575734900000001</v>
      </c>
      <c r="B93" s="1">
        <v>3.42560088E-5</v>
      </c>
      <c r="C93" s="1"/>
      <c r="D93" s="1"/>
      <c r="H93" s="1">
        <f t="shared" si="4"/>
        <v>3.4013476901127537E-5</v>
      </c>
      <c r="I93" s="1">
        <f t="shared" si="5"/>
        <v>7.0799812169730254E-3</v>
      </c>
    </row>
    <row r="94" spans="1:9" x14ac:dyDescent="0.2">
      <c r="A94" s="1">
        <v>0.177777559</v>
      </c>
      <c r="B94" s="1">
        <v>3.1561743500000002E-5</v>
      </c>
      <c r="C94" s="1"/>
      <c r="D94" s="1"/>
      <c r="H94" s="1">
        <f t="shared" si="4"/>
        <v>3.1346665797326466E-5</v>
      </c>
      <c r="I94" s="1">
        <f t="shared" si="5"/>
        <v>6.8145063872512785E-3</v>
      </c>
    </row>
    <row r="95" spans="1:9" x14ac:dyDescent="0.2">
      <c r="A95" s="1">
        <v>0.179797754</v>
      </c>
      <c r="B95" s="1">
        <v>2.8867476399999998E-5</v>
      </c>
      <c r="C95" s="1"/>
      <c r="D95" s="1"/>
      <c r="H95" s="1">
        <f t="shared" si="4"/>
        <v>2.8649396833983107E-5</v>
      </c>
      <c r="I95" s="1">
        <f t="shared" si="5"/>
        <v>7.5545074669877213E-3</v>
      </c>
    </row>
    <row r="96" spans="1:9" x14ac:dyDescent="0.2">
      <c r="A96" s="1">
        <v>0.18181794900000001</v>
      </c>
      <c r="B96" s="1">
        <v>2.61729074E-5</v>
      </c>
      <c r="C96" s="1"/>
      <c r="D96" s="1"/>
      <c r="H96" s="1">
        <f t="shared" si="4"/>
        <v>2.5921650323251591E-5</v>
      </c>
      <c r="I96" s="1">
        <f t="shared" si="5"/>
        <v>9.5998917089512841E-3</v>
      </c>
    </row>
    <row r="97" spans="1:10" x14ac:dyDescent="0.2">
      <c r="A97" s="1">
        <v>0.183838159</v>
      </c>
      <c r="B97" s="1">
        <v>2.3335836900000001E-5</v>
      </c>
      <c r="C97" s="1"/>
      <c r="D97" s="1"/>
      <c r="H97" s="1">
        <f t="shared" si="4"/>
        <v>2.3163405672097943E-5</v>
      </c>
      <c r="I97" s="1">
        <f t="shared" si="5"/>
        <v>7.389116946650327E-3</v>
      </c>
    </row>
    <row r="98" spans="1:10" x14ac:dyDescent="0.2">
      <c r="A98" s="1">
        <v>0.185858369</v>
      </c>
      <c r="B98" s="1">
        <v>2.04984481E-5</v>
      </c>
      <c r="C98" s="1"/>
      <c r="D98" s="1"/>
      <c r="H98" s="1">
        <f t="shared" si="4"/>
        <v>2.0374683020961301E-5</v>
      </c>
      <c r="I98" s="1">
        <f t="shared" si="5"/>
        <v>6.0377780032381508E-3</v>
      </c>
    </row>
    <row r="99" spans="1:10" x14ac:dyDescent="0.2">
      <c r="A99" s="1">
        <v>0.187878564</v>
      </c>
      <c r="B99" s="1">
        <v>1.7661057400000002E-5</v>
      </c>
      <c r="C99" s="1"/>
      <c r="D99" s="1"/>
      <c r="H99" s="1">
        <f t="shared" si="4"/>
        <v>1.7555503415472073E-5</v>
      </c>
      <c r="I99" s="1">
        <f t="shared" si="5"/>
        <v>5.9766514618727626E-3</v>
      </c>
    </row>
    <row r="100" spans="1:10" x14ac:dyDescent="0.2">
      <c r="A100" s="1">
        <v>0.189898759</v>
      </c>
      <c r="B100" s="1">
        <v>1.48236686E-5</v>
      </c>
      <c r="C100" s="1"/>
      <c r="D100" s="1"/>
      <c r="H100" s="1">
        <f t="shared" si="4"/>
        <v>1.4705846262594627E-5</v>
      </c>
      <c r="I100" s="1">
        <f t="shared" si="5"/>
        <v>7.9482576536670461E-3</v>
      </c>
    </row>
    <row r="101" spans="1:10" x14ac:dyDescent="0.2">
      <c r="A101" s="1">
        <v>0.19191896899999999</v>
      </c>
      <c r="B101" s="1">
        <v>1.1915582000000001E-5</v>
      </c>
      <c r="C101" s="1"/>
      <c r="D101" s="1"/>
      <c r="H101" s="1">
        <f t="shared" si="4"/>
        <v>1.1825690064105454E-5</v>
      </c>
      <c r="I101" s="1">
        <f t="shared" si="5"/>
        <v>7.5440659041703748E-3</v>
      </c>
    </row>
    <row r="102" spans="1:10" x14ac:dyDescent="0.2">
      <c r="A102" s="1">
        <v>0.193939164</v>
      </c>
      <c r="B102" s="1">
        <v>8.9367695200000001E-6</v>
      </c>
      <c r="C102" s="1"/>
      <c r="D102" s="1"/>
      <c r="H102" s="1">
        <f t="shared" si="4"/>
        <v>8.9150775901550737E-6</v>
      </c>
      <c r="I102" s="1">
        <f t="shared" ref="I102:I133" si="6">ABS(H102-B102)/B102</f>
        <v>2.4272674590500531E-3</v>
      </c>
    </row>
    <row r="103" spans="1:10" x14ac:dyDescent="0.2">
      <c r="A103" s="1">
        <v>0.19595937399999999</v>
      </c>
      <c r="B103" s="1">
        <v>5.9579579100000004E-6</v>
      </c>
      <c r="C103" s="1"/>
      <c r="D103" s="1"/>
      <c r="H103" s="1">
        <f t="shared" si="4"/>
        <v>5.9739656179981148E-6</v>
      </c>
      <c r="I103" s="1">
        <f t="shared" si="6"/>
        <v>2.6867776241330387E-3</v>
      </c>
    </row>
    <row r="104" spans="1:10" x14ac:dyDescent="0.2">
      <c r="A104" s="1">
        <v>0.19797956899999999</v>
      </c>
      <c r="B104" s="1">
        <v>2.9791451700000002E-6</v>
      </c>
      <c r="C104" s="1"/>
      <c r="D104" s="1"/>
      <c r="H104" s="1">
        <f t="shared" si="4"/>
        <v>3.0023978229748013E-6</v>
      </c>
      <c r="I104" s="1">
        <f t="shared" si="6"/>
        <v>7.8051426325092873E-3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3.3007715007264758E-10</v>
      </c>
      <c r="I105" s="1" t="e">
        <f t="shared" si="6"/>
        <v>#DIV/0!</v>
      </c>
      <c r="J105" s="2">
        <f>AVERAGE(I60:I104)</f>
        <v>6.4148982313625832E-3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F6B7-0FBE-465D-9B3A-ED2E1B89D837}">
  <sheetPr codeName="Sheet8"/>
  <dimension ref="A1:J1048576"/>
  <sheetViews>
    <sheetView topLeftCell="C1" zoomScale="85" zoomScaleNormal="85" workbookViewId="0">
      <selection activeCell="I6" sqref="I6:I104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1.4877086500000001E-4</v>
      </c>
    </row>
    <row r="4" spans="1:9" x14ac:dyDescent="0.2">
      <c r="A4" t="s">
        <v>4</v>
      </c>
    </row>
    <row r="5" spans="1:9" x14ac:dyDescent="0.2">
      <c r="A5" t="s">
        <v>5</v>
      </c>
      <c r="B5" t="s">
        <v>9</v>
      </c>
      <c r="H5" t="s">
        <v>3</v>
      </c>
      <c r="I5" t="s">
        <v>7</v>
      </c>
    </row>
    <row r="6" spans="1:9" x14ac:dyDescent="0.2">
      <c r="A6" s="1">
        <v>0</v>
      </c>
      <c r="B6" s="1">
        <v>1.4877086500000001E-4</v>
      </c>
      <c r="C6" s="1"/>
      <c r="D6" s="1"/>
      <c r="H6" s="1">
        <f t="shared" ref="H6:H37" si="0">$C$3*(1-(A6/0.2)^2)</f>
        <v>1.4877086500000001E-4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1.4862550600000001E-4</v>
      </c>
      <c r="C7" s="1"/>
      <c r="D7" s="1"/>
      <c r="H7" s="1">
        <f t="shared" si="0"/>
        <v>1.487556859519242E-4</v>
      </c>
      <c r="I7" s="1">
        <f t="shared" si="1"/>
        <v>8.7589240519859578E-4</v>
      </c>
    </row>
    <row r="8" spans="1:9" x14ac:dyDescent="0.2">
      <c r="A8" s="1">
        <v>4.0403902500000003E-3</v>
      </c>
      <c r="B8" s="1">
        <v>1.4848017599999999E-4</v>
      </c>
      <c r="C8" s="1"/>
      <c r="D8" s="1"/>
      <c r="H8" s="1">
        <f t="shared" si="0"/>
        <v>1.4871014880799731E-4</v>
      </c>
      <c r="I8" s="1">
        <f t="shared" si="1"/>
        <v>1.548845200704268E-3</v>
      </c>
    </row>
    <row r="9" spans="1:9" x14ac:dyDescent="0.2">
      <c r="A9" s="1">
        <v>6.0605853799999996E-3</v>
      </c>
      <c r="B9" s="1">
        <v>1.4833483100000001E-4</v>
      </c>
      <c r="C9" s="1"/>
      <c r="D9" s="1"/>
      <c r="H9" s="1">
        <f t="shared" si="0"/>
        <v>1.4863425356776853E-4</v>
      </c>
      <c r="I9" s="1">
        <f t="shared" si="1"/>
        <v>2.018558727912856E-3</v>
      </c>
    </row>
    <row r="10" spans="1:9" x14ac:dyDescent="0.2">
      <c r="A10" s="1">
        <v>8.0807805099999998E-3</v>
      </c>
      <c r="B10" s="1">
        <v>1.4818948699999999E-4</v>
      </c>
      <c r="C10" s="1"/>
      <c r="D10" s="1"/>
      <c r="H10" s="1">
        <f t="shared" si="0"/>
        <v>1.4852800023138814E-4</v>
      </c>
      <c r="I10" s="1">
        <f t="shared" si="1"/>
        <v>2.2843268995738084E-3</v>
      </c>
    </row>
    <row r="11" spans="1:9" x14ac:dyDescent="0.2">
      <c r="A11" s="1">
        <v>1.0100975599999999E-2</v>
      </c>
      <c r="B11" s="1">
        <v>1.4804411299999999E-4</v>
      </c>
      <c r="C11" s="1"/>
      <c r="D11" s="1"/>
      <c r="H11" s="1">
        <f t="shared" si="0"/>
        <v>1.4839138880186155E-4</v>
      </c>
      <c r="I11" s="1">
        <f t="shared" si="1"/>
        <v>2.3457589418740478E-3</v>
      </c>
    </row>
    <row r="12" spans="1:9" x14ac:dyDescent="0.2">
      <c r="A12" s="1">
        <v>1.2121170800000001E-2</v>
      </c>
      <c r="B12" s="1">
        <v>1.4789874000000001E-4</v>
      </c>
      <c r="C12" s="1"/>
      <c r="D12" s="1"/>
      <c r="H12" s="1">
        <f t="shared" si="0"/>
        <v>1.4822441926746753E-4</v>
      </c>
      <c r="I12" s="1">
        <f t="shared" si="1"/>
        <v>2.2020422044671758E-3</v>
      </c>
    </row>
    <row r="13" spans="1:9" x14ac:dyDescent="0.2">
      <c r="A13" s="1">
        <v>1.4141365899999999E-2</v>
      </c>
      <c r="B13" s="1">
        <v>1.47753381E-4</v>
      </c>
      <c r="C13" s="1"/>
      <c r="D13" s="1"/>
      <c r="H13" s="1">
        <f t="shared" si="0"/>
        <v>1.4802709164533716E-4</v>
      </c>
      <c r="I13" s="1">
        <f t="shared" si="1"/>
        <v>1.8524831275242455E-3</v>
      </c>
    </row>
    <row r="14" spans="1:9" x14ac:dyDescent="0.2">
      <c r="A14" s="1">
        <v>1.6161561000000001E-2</v>
      </c>
      <c r="B14" s="1">
        <v>1.4760803599999999E-4</v>
      </c>
      <c r="C14" s="1"/>
      <c r="D14" s="1"/>
      <c r="H14" s="1">
        <f t="shared" si="0"/>
        <v>1.477994059279568E-4</v>
      </c>
      <c r="I14" s="1">
        <f t="shared" si="1"/>
        <v>1.2964736415625065E-3</v>
      </c>
    </row>
    <row r="15" spans="1:9" x14ac:dyDescent="0.2">
      <c r="A15" s="1">
        <v>1.8181756100000002E-2</v>
      </c>
      <c r="B15" s="1">
        <v>1.4746267700000001E-4</v>
      </c>
      <c r="C15" s="1"/>
      <c r="D15" s="1"/>
      <c r="H15" s="1">
        <f t="shared" si="0"/>
        <v>1.4754136211532647E-4</v>
      </c>
      <c r="I15" s="1">
        <f t="shared" si="1"/>
        <v>5.3359342802693352E-4</v>
      </c>
    </row>
    <row r="16" spans="1:9" x14ac:dyDescent="0.2">
      <c r="A16" s="1">
        <v>2.02019513E-2</v>
      </c>
      <c r="B16" s="1">
        <v>1.4728785000000001E-4</v>
      </c>
      <c r="C16" s="1"/>
      <c r="D16" s="1"/>
      <c r="H16" s="1">
        <f t="shared" si="0"/>
        <v>1.4725296019241885E-4</v>
      </c>
      <c r="I16" s="1">
        <f t="shared" si="1"/>
        <v>2.3688177661058236E-4</v>
      </c>
    </row>
    <row r="17" spans="1:9" x14ac:dyDescent="0.2">
      <c r="A17" s="1">
        <v>2.22221464E-2</v>
      </c>
      <c r="B17" s="1">
        <v>1.4684763999999999E-4</v>
      </c>
      <c r="C17" s="1"/>
      <c r="D17" s="1"/>
      <c r="H17" s="1">
        <f t="shared" si="0"/>
        <v>1.4693420018778582E-4</v>
      </c>
      <c r="I17" s="1">
        <f t="shared" si="1"/>
        <v>5.8945576371423444E-4</v>
      </c>
    </row>
    <row r="18" spans="1:9" x14ac:dyDescent="0.2">
      <c r="A18" s="1">
        <v>2.42423415E-2</v>
      </c>
      <c r="B18" s="1">
        <v>1.46407416E-4</v>
      </c>
      <c r="C18" s="1"/>
      <c r="D18" s="1"/>
      <c r="H18" s="1">
        <f t="shared" si="0"/>
        <v>1.4658508208790282E-4</v>
      </c>
      <c r="I18" s="1">
        <f t="shared" si="1"/>
        <v>1.2135047032236382E-3</v>
      </c>
    </row>
    <row r="19" spans="1:9" x14ac:dyDescent="0.2">
      <c r="A19" s="1">
        <v>2.6262536600000001E-2</v>
      </c>
      <c r="B19" s="1">
        <v>1.4596720600000001E-4</v>
      </c>
      <c r="C19" s="1"/>
      <c r="D19" s="1"/>
      <c r="H19" s="1">
        <f t="shared" si="0"/>
        <v>1.4620560589276979E-4</v>
      </c>
      <c r="I19" s="1">
        <f t="shared" si="1"/>
        <v>1.6332428310629147E-3</v>
      </c>
    </row>
    <row r="20" spans="1:9" x14ac:dyDescent="0.2">
      <c r="A20" s="1">
        <v>2.8282731799999999E-2</v>
      </c>
      <c r="B20" s="1">
        <v>1.45526981E-4</v>
      </c>
      <c r="C20" s="1"/>
      <c r="D20" s="1"/>
      <c r="H20" s="1">
        <f t="shared" si="0"/>
        <v>1.4579577158134859E-4</v>
      </c>
      <c r="I20" s="1">
        <f t="shared" si="1"/>
        <v>1.8470154434701521E-3</v>
      </c>
    </row>
    <row r="21" spans="1:9" x14ac:dyDescent="0.2">
      <c r="A21" s="1">
        <v>3.0302926899999999E-2</v>
      </c>
      <c r="B21" s="1">
        <v>1.4508675700000001E-4</v>
      </c>
      <c r="C21" s="1"/>
      <c r="D21" s="1"/>
      <c r="H21" s="1">
        <f t="shared" si="0"/>
        <v>1.4535557919421289E-4</v>
      </c>
      <c r="I21" s="1">
        <f t="shared" si="1"/>
        <v>1.8528375695438398E-3</v>
      </c>
    </row>
    <row r="22" spans="1:9" x14ac:dyDescent="0.2">
      <c r="A22" s="1">
        <v>3.2323122000000003E-2</v>
      </c>
      <c r="B22" s="1">
        <v>1.44646532E-4</v>
      </c>
      <c r="C22" s="1"/>
      <c r="D22" s="1"/>
      <c r="H22" s="1">
        <f t="shared" si="0"/>
        <v>1.4488502871182722E-4</v>
      </c>
      <c r="I22" s="1">
        <f t="shared" si="1"/>
        <v>1.6488242651211355E-3</v>
      </c>
    </row>
    <row r="23" spans="1:9" x14ac:dyDescent="0.2">
      <c r="A23" s="1">
        <v>3.4343317200000001E-2</v>
      </c>
      <c r="B23" s="1">
        <v>1.4420630800000001E-4</v>
      </c>
      <c r="C23" s="1"/>
      <c r="D23" s="1"/>
      <c r="H23" s="1">
        <f t="shared" si="0"/>
        <v>1.4438412010864512E-4</v>
      </c>
      <c r="I23" s="1">
        <f t="shared" si="1"/>
        <v>1.2330397408489993E-3</v>
      </c>
    </row>
    <row r="24" spans="1:9" x14ac:dyDescent="0.2">
      <c r="A24" s="1">
        <v>3.6363512299999998E-2</v>
      </c>
      <c r="B24" s="1">
        <v>1.43766083E-4</v>
      </c>
      <c r="C24" s="1"/>
      <c r="D24" s="1"/>
      <c r="H24" s="1">
        <f t="shared" si="0"/>
        <v>1.4385285343425673E-4</v>
      </c>
      <c r="I24" s="1">
        <f t="shared" si="1"/>
        <v>6.0355288567420957E-4</v>
      </c>
    </row>
    <row r="25" spans="1:9" x14ac:dyDescent="0.2">
      <c r="A25" s="1">
        <v>3.8383707400000001E-2</v>
      </c>
      <c r="B25" s="1">
        <v>1.4332587300000001E-4</v>
      </c>
      <c r="C25" s="1"/>
      <c r="D25" s="1"/>
      <c r="H25" s="1">
        <f t="shared" si="0"/>
        <v>1.4329122866461836E-4</v>
      </c>
      <c r="I25" s="1">
        <f t="shared" si="1"/>
        <v>2.4171724655496665E-4</v>
      </c>
    </row>
    <row r="26" spans="1:9" x14ac:dyDescent="0.2">
      <c r="A26" s="1">
        <v>4.0403902499999998E-2</v>
      </c>
      <c r="B26" s="1">
        <v>1.4282618900000001E-4</v>
      </c>
      <c r="C26" s="1"/>
      <c r="D26" s="1"/>
      <c r="H26" s="1">
        <f t="shared" si="0"/>
        <v>1.4269924579973E-4</v>
      </c>
      <c r="I26" s="1">
        <f t="shared" si="1"/>
        <v>8.8879498332065888E-4</v>
      </c>
    </row>
    <row r="27" spans="1:9" x14ac:dyDescent="0.2">
      <c r="A27" s="1">
        <v>4.2424097700000003E-2</v>
      </c>
      <c r="B27" s="1">
        <v>1.4208864E-4</v>
      </c>
      <c r="C27" s="1"/>
      <c r="D27" s="1"/>
      <c r="H27" s="1">
        <f t="shared" si="0"/>
        <v>1.4207690480803431E-4</v>
      </c>
      <c r="I27" s="1">
        <f t="shared" si="1"/>
        <v>8.2590641769063816E-5</v>
      </c>
    </row>
    <row r="28" spans="1:9" x14ac:dyDescent="0.2">
      <c r="A28" s="1">
        <v>4.44442928E-2</v>
      </c>
      <c r="B28" s="1">
        <v>1.4135106200000001E-4</v>
      </c>
      <c r="C28" s="1"/>
      <c r="D28" s="1"/>
      <c r="H28" s="1">
        <f t="shared" si="0"/>
        <v>1.4142420575114328E-4</v>
      </c>
      <c r="I28" s="1">
        <f t="shared" si="1"/>
        <v>5.1746163140443816E-4</v>
      </c>
    </row>
    <row r="29" spans="1:9" x14ac:dyDescent="0.2">
      <c r="A29" s="1">
        <v>4.6464487899999997E-2</v>
      </c>
      <c r="B29" s="1">
        <v>1.4061349800000001E-4</v>
      </c>
      <c r="C29" s="1"/>
      <c r="D29" s="1"/>
      <c r="H29" s="1">
        <f t="shared" si="0"/>
        <v>1.4074114859900222E-4</v>
      </c>
      <c r="I29" s="1">
        <f t="shared" si="1"/>
        <v>9.0781184465100529E-4</v>
      </c>
    </row>
    <row r="30" spans="1:9" x14ac:dyDescent="0.2">
      <c r="A30" s="1">
        <v>4.8484683000000001E-2</v>
      </c>
      <c r="B30" s="1">
        <v>1.39875949E-4</v>
      </c>
      <c r="C30" s="1"/>
      <c r="D30" s="1"/>
      <c r="H30" s="1">
        <f t="shared" si="0"/>
        <v>1.4002773335161119E-4</v>
      </c>
      <c r="I30" s="1">
        <f t="shared" si="1"/>
        <v>1.0851354553539896E-3</v>
      </c>
    </row>
    <row r="31" spans="1:9" x14ac:dyDescent="0.2">
      <c r="A31" s="1">
        <v>5.0504878199999999E-2</v>
      </c>
      <c r="B31" s="1">
        <v>1.3913837000000001E-4</v>
      </c>
      <c r="C31" s="1"/>
      <c r="D31" s="1"/>
      <c r="H31" s="1">
        <f t="shared" si="0"/>
        <v>1.3928395997140193E-4</v>
      </c>
      <c r="I31" s="1">
        <f t="shared" si="1"/>
        <v>1.0463682404927184E-3</v>
      </c>
    </row>
    <row r="32" spans="1:9" x14ac:dyDescent="0.2">
      <c r="A32" s="1">
        <v>5.2525073300000003E-2</v>
      </c>
      <c r="B32" s="1">
        <v>1.3840079200000001E-4</v>
      </c>
      <c r="C32" s="1"/>
      <c r="D32" s="1"/>
      <c r="H32" s="1">
        <f t="shared" si="0"/>
        <v>1.385098285320082E-4</v>
      </c>
      <c r="I32" s="1">
        <f t="shared" si="1"/>
        <v>7.8783170553095019E-4</v>
      </c>
    </row>
    <row r="33" spans="1:9" x14ac:dyDescent="0.2">
      <c r="A33" s="1">
        <v>5.4545268399999999E-2</v>
      </c>
      <c r="B33" s="1">
        <v>1.3766322800000001E-4</v>
      </c>
      <c r="C33" s="1"/>
      <c r="D33" s="1"/>
      <c r="H33" s="1">
        <f t="shared" si="0"/>
        <v>1.3770533899736448E-4</v>
      </c>
      <c r="I33" s="1">
        <f t="shared" si="1"/>
        <v>3.0589866281842577E-4</v>
      </c>
    </row>
    <row r="34" spans="1:9" x14ac:dyDescent="0.2">
      <c r="A34" s="1">
        <v>5.6565463500000003E-2</v>
      </c>
      <c r="B34" s="1">
        <v>1.3692563499999999E-4</v>
      </c>
      <c r="C34" s="1"/>
      <c r="D34" s="1"/>
      <c r="H34" s="1">
        <f t="shared" si="0"/>
        <v>1.3687049136747081E-4</v>
      </c>
      <c r="I34" s="1">
        <f t="shared" si="1"/>
        <v>4.0272687089734302E-4</v>
      </c>
    </row>
    <row r="35" spans="1:9" x14ac:dyDescent="0.2">
      <c r="A35" s="1">
        <v>5.8585658700000001E-2</v>
      </c>
      <c r="B35" s="1">
        <v>1.3618811500000001E-4</v>
      </c>
      <c r="C35" s="1"/>
      <c r="D35" s="1"/>
      <c r="H35" s="1">
        <f t="shared" si="0"/>
        <v>1.3600528559874794E-4</v>
      </c>
      <c r="I35" s="1">
        <f t="shared" si="1"/>
        <v>1.3424769206334241E-3</v>
      </c>
    </row>
    <row r="36" spans="1:9" x14ac:dyDescent="0.2">
      <c r="A36" s="1">
        <v>6.0605853799999998E-2</v>
      </c>
      <c r="B36" s="1">
        <v>1.3536034400000001E-4</v>
      </c>
      <c r="C36" s="1"/>
      <c r="D36" s="1"/>
      <c r="H36" s="1">
        <f t="shared" si="0"/>
        <v>1.3510972177685154E-4</v>
      </c>
      <c r="I36" s="1">
        <f t="shared" si="1"/>
        <v>1.851518810771289E-3</v>
      </c>
    </row>
    <row r="37" spans="1:9" x14ac:dyDescent="0.2">
      <c r="A37" s="1">
        <v>6.2626048899999995E-2</v>
      </c>
      <c r="B37" s="1">
        <v>1.3432206499999999E-4</v>
      </c>
      <c r="C37" s="1"/>
      <c r="D37" s="1"/>
      <c r="H37" s="1">
        <f t="shared" si="0"/>
        <v>1.3418379985970517E-4</v>
      </c>
      <c r="I37" s="1">
        <f t="shared" si="1"/>
        <v>1.029355380255769E-3</v>
      </c>
    </row>
    <row r="38" spans="1:9" x14ac:dyDescent="0.2">
      <c r="A38" s="1">
        <v>6.4646244000000005E-2</v>
      </c>
      <c r="B38" s="1">
        <v>1.3328375600000001E-4</v>
      </c>
      <c r="C38" s="1"/>
      <c r="D38" s="1"/>
      <c r="H38" s="1">
        <f t="shared" ref="H38:H69" si="2">$C$3*(1-(A38/0.2)^2)</f>
        <v>1.3322751984730879E-4</v>
      </c>
      <c r="I38" s="1">
        <f t="shared" ref="I38:I69" si="3">ABS(H38-B38)/B38</f>
        <v>4.2192803068380404E-4</v>
      </c>
    </row>
    <row r="39" spans="1:9" x14ac:dyDescent="0.2">
      <c r="A39" s="1">
        <v>6.6666439199999997E-2</v>
      </c>
      <c r="B39" s="1">
        <v>1.3224544799999999E-4</v>
      </c>
      <c r="C39" s="1"/>
      <c r="D39" s="1"/>
      <c r="H39" s="1">
        <f t="shared" si="2"/>
        <v>1.3224088169007232E-4</v>
      </c>
      <c r="I39" s="1">
        <f t="shared" si="3"/>
        <v>3.4529051825449247E-5</v>
      </c>
    </row>
    <row r="40" spans="1:9" x14ac:dyDescent="0.2">
      <c r="A40" s="1">
        <v>6.8686634299999993E-2</v>
      </c>
      <c r="B40" s="1">
        <v>1.3120712500000001E-4</v>
      </c>
      <c r="C40" s="1"/>
      <c r="D40" s="1"/>
      <c r="H40" s="1">
        <f t="shared" si="2"/>
        <v>1.3122388548567326E-4</v>
      </c>
      <c r="I40" s="1">
        <f t="shared" si="3"/>
        <v>1.2774066708076264E-4</v>
      </c>
    </row>
    <row r="41" spans="1:9" x14ac:dyDescent="0.2">
      <c r="A41" s="1">
        <v>7.0706829400000004E-2</v>
      </c>
      <c r="B41" s="1">
        <v>1.30168788E-4</v>
      </c>
      <c r="C41" s="1"/>
      <c r="D41" s="1"/>
      <c r="H41" s="1">
        <f t="shared" si="2"/>
        <v>1.3017653118602422E-4</v>
      </c>
      <c r="I41" s="1">
        <f t="shared" si="3"/>
        <v>5.9485734969160426E-5</v>
      </c>
    </row>
    <row r="42" spans="1:9" x14ac:dyDescent="0.2">
      <c r="A42" s="1">
        <v>7.2727024599999995E-2</v>
      </c>
      <c r="B42" s="1">
        <v>1.2913046499999999E-4</v>
      </c>
      <c r="C42" s="1"/>
      <c r="D42" s="1"/>
      <c r="H42" s="1">
        <f t="shared" si="2"/>
        <v>1.2909881873702687E-4</v>
      </c>
      <c r="I42" s="1">
        <f t="shared" si="3"/>
        <v>2.450720128137262E-4</v>
      </c>
    </row>
    <row r="43" spans="1:9" x14ac:dyDescent="0.2">
      <c r="A43" s="1">
        <v>7.4747219700000006E-2</v>
      </c>
      <c r="B43" s="1">
        <v>1.2809214200000001E-4</v>
      </c>
      <c r="C43" s="1"/>
      <c r="D43" s="1"/>
      <c r="H43" s="1">
        <f t="shared" si="2"/>
        <v>1.2799074824537511E-4</v>
      </c>
      <c r="I43" s="1">
        <f t="shared" si="3"/>
        <v>7.9156888972079268E-4</v>
      </c>
    </row>
    <row r="44" spans="1:9" x14ac:dyDescent="0.2">
      <c r="A44" s="1">
        <v>7.6767422299999999E-2</v>
      </c>
      <c r="B44" s="1">
        <v>1.2705381999999999E-4</v>
      </c>
      <c r="C44" s="1"/>
      <c r="D44" s="1"/>
      <c r="H44" s="1">
        <f t="shared" si="2"/>
        <v>1.2685231537569016E-4</v>
      </c>
      <c r="I44" s="1">
        <f t="shared" si="3"/>
        <v>1.5859784799058699E-3</v>
      </c>
    </row>
    <row r="45" spans="1:9" x14ac:dyDescent="0.2">
      <c r="A45" s="1">
        <v>7.8787624799999997E-2</v>
      </c>
      <c r="B45" s="1">
        <v>1.26015526E-4</v>
      </c>
      <c r="C45" s="1"/>
      <c r="D45" s="1"/>
      <c r="H45" s="1">
        <f t="shared" si="2"/>
        <v>1.2568352424395171E-4</v>
      </c>
      <c r="I45" s="1">
        <f t="shared" si="3"/>
        <v>2.6346099293216639E-3</v>
      </c>
    </row>
    <row r="46" spans="1:9" x14ac:dyDescent="0.2">
      <c r="A46" s="1">
        <v>8.0807827400000004E-2</v>
      </c>
      <c r="B46" s="1">
        <v>1.2485559300000001E-4</v>
      </c>
      <c r="C46" s="1"/>
      <c r="D46" s="1"/>
      <c r="H46" s="1">
        <f t="shared" si="2"/>
        <v>1.2448437473444943E-4</v>
      </c>
      <c r="I46" s="1">
        <f t="shared" si="3"/>
        <v>2.9731809094894561E-3</v>
      </c>
    </row>
    <row r="47" spans="1:9" x14ac:dyDescent="0.2">
      <c r="A47" s="1">
        <v>8.2828029999999997E-2</v>
      </c>
      <c r="B47" s="1">
        <v>1.2351311999999999E-4</v>
      </c>
      <c r="C47" s="1"/>
      <c r="D47" s="1"/>
      <c r="H47" s="1">
        <f t="shared" si="2"/>
        <v>1.2325486690428712E-4</v>
      </c>
      <c r="I47" s="1">
        <f t="shared" si="3"/>
        <v>2.0908960579480817E-3</v>
      </c>
    </row>
    <row r="48" spans="1:9" x14ac:dyDescent="0.2">
      <c r="A48" s="1">
        <v>8.4848232600000004E-2</v>
      </c>
      <c r="B48" s="1">
        <v>1.22170633E-4</v>
      </c>
      <c r="C48" s="1"/>
      <c r="D48" s="1"/>
      <c r="H48" s="1">
        <f t="shared" si="2"/>
        <v>1.2199500075346475E-4</v>
      </c>
      <c r="I48" s="1">
        <f t="shared" si="3"/>
        <v>1.4375979089446226E-3</v>
      </c>
    </row>
    <row r="49" spans="1:9" x14ac:dyDescent="0.2">
      <c r="A49" s="1">
        <v>8.6868435100000002E-2</v>
      </c>
      <c r="B49" s="1">
        <v>1.20828146E-4</v>
      </c>
      <c r="C49" s="1"/>
      <c r="D49" s="1"/>
      <c r="H49" s="1">
        <f t="shared" si="2"/>
        <v>1.2070477634659984E-4</v>
      </c>
      <c r="I49" s="1">
        <f t="shared" si="3"/>
        <v>1.0210340676762501E-3</v>
      </c>
    </row>
    <row r="50" spans="1:9" x14ac:dyDescent="0.2">
      <c r="A50" s="1">
        <v>8.8888637699999995E-2</v>
      </c>
      <c r="B50" s="1">
        <v>1.19485667E-4</v>
      </c>
      <c r="C50" s="1"/>
      <c r="D50" s="1"/>
      <c r="H50" s="1">
        <f t="shared" si="2"/>
        <v>1.1938419355596015E-4</v>
      </c>
      <c r="I50" s="1">
        <f t="shared" si="3"/>
        <v>8.4925201982468702E-4</v>
      </c>
    </row>
    <row r="51" spans="1:9" x14ac:dyDescent="0.2">
      <c r="A51" s="1">
        <v>9.0908840300000002E-2</v>
      </c>
      <c r="B51" s="1">
        <v>1.18143158E-4</v>
      </c>
      <c r="C51" s="1"/>
      <c r="D51" s="1"/>
      <c r="H51" s="1">
        <f t="shared" si="2"/>
        <v>1.1803325244466046E-4</v>
      </c>
      <c r="I51" s="1">
        <f t="shared" si="3"/>
        <v>9.30274399297372E-4</v>
      </c>
    </row>
    <row r="52" spans="1:9" x14ac:dyDescent="0.2">
      <c r="A52" s="1">
        <v>9.2929042899999995E-2</v>
      </c>
      <c r="B52" s="1">
        <v>1.1680067799999999E-4</v>
      </c>
      <c r="C52" s="1"/>
      <c r="D52" s="1"/>
      <c r="H52" s="1">
        <f t="shared" si="2"/>
        <v>1.1665195301270072E-4</v>
      </c>
      <c r="I52" s="1">
        <f t="shared" si="3"/>
        <v>1.2733229793347504E-3</v>
      </c>
    </row>
    <row r="53" spans="1:9" x14ac:dyDescent="0.2">
      <c r="A53" s="1">
        <v>9.4949245500000001E-2</v>
      </c>
      <c r="B53" s="1">
        <v>1.15458199E-4</v>
      </c>
      <c r="C53" s="1"/>
      <c r="D53" s="1"/>
      <c r="H53" s="1">
        <f t="shared" si="2"/>
        <v>1.1524029526008093E-4</v>
      </c>
      <c r="I53" s="1">
        <f t="shared" si="3"/>
        <v>1.8872955044021594E-3</v>
      </c>
    </row>
    <row r="54" spans="1:9" x14ac:dyDescent="0.2">
      <c r="A54" s="1">
        <v>9.6969448E-2</v>
      </c>
      <c r="B54" s="1">
        <v>1.14115719E-4</v>
      </c>
      <c r="C54" s="1"/>
      <c r="D54" s="1"/>
      <c r="H54" s="1">
        <f t="shared" si="2"/>
        <v>1.1379827925893229E-4</v>
      </c>
      <c r="I54" s="1">
        <f t="shared" si="3"/>
        <v>2.7817354510793917E-3</v>
      </c>
    </row>
    <row r="55" spans="1:9" x14ac:dyDescent="0.2">
      <c r="A55" s="1">
        <v>9.8989650600000006E-2</v>
      </c>
      <c r="B55" s="1">
        <v>1.12773218E-4</v>
      </c>
      <c r="C55" s="1"/>
      <c r="D55" s="1"/>
      <c r="H55" s="1">
        <f t="shared" si="2"/>
        <v>1.1232590486649516E-4</v>
      </c>
      <c r="I55" s="1">
        <f t="shared" si="3"/>
        <v>3.9664837222684757E-3</v>
      </c>
    </row>
    <row r="56" spans="1:9" x14ac:dyDescent="0.2">
      <c r="A56" s="1">
        <v>0.101009853</v>
      </c>
      <c r="B56" s="1">
        <v>1.11277426E-4</v>
      </c>
      <c r="C56" s="1"/>
      <c r="D56" s="1"/>
      <c r="H56" s="1">
        <f t="shared" si="2"/>
        <v>1.1082317230367127E-4</v>
      </c>
      <c r="I56" s="1">
        <f t="shared" si="3"/>
        <v>4.0821729317205352E-3</v>
      </c>
    </row>
    <row r="57" spans="1:9" x14ac:dyDescent="0.2">
      <c r="A57" s="1">
        <v>0.10303005599999999</v>
      </c>
      <c r="B57" s="1">
        <v>1.0962822899999999E-4</v>
      </c>
      <c r="C57" s="1"/>
      <c r="D57" s="1"/>
      <c r="H57" s="1">
        <f t="shared" si="2"/>
        <v>1.0929008096636217E-4</v>
      </c>
      <c r="I57" s="1">
        <f t="shared" si="3"/>
        <v>3.0844978225254404E-3</v>
      </c>
    </row>
    <row r="58" spans="1:9" x14ac:dyDescent="0.2">
      <c r="A58" s="1">
        <v>0.10505025799999999</v>
      </c>
      <c r="B58" s="1">
        <v>1.07979002E-4</v>
      </c>
      <c r="C58" s="1"/>
      <c r="D58" s="1"/>
      <c r="H58" s="1">
        <f t="shared" si="2"/>
        <v>1.0772663207779203E-4</v>
      </c>
      <c r="I58" s="1">
        <f t="shared" si="3"/>
        <v>2.3372129537552245E-3</v>
      </c>
    </row>
    <row r="59" spans="1:9" x14ac:dyDescent="0.2">
      <c r="A59" s="1">
        <v>0.10707046100000001</v>
      </c>
      <c r="B59" s="1">
        <v>1.0632976E-4</v>
      </c>
      <c r="C59" s="1"/>
      <c r="D59" s="1"/>
      <c r="H59" s="1">
        <f t="shared" si="2"/>
        <v>1.0613282409014644E-4</v>
      </c>
      <c r="I59" s="1">
        <f t="shared" si="3"/>
        <v>1.8521240888116333E-3</v>
      </c>
    </row>
    <row r="60" spans="1:9" x14ac:dyDescent="0.2">
      <c r="A60" s="1">
        <v>0.109090663</v>
      </c>
      <c r="B60" s="1">
        <v>1.04680505E-4</v>
      </c>
      <c r="C60" s="1"/>
      <c r="D60" s="1"/>
      <c r="H60" s="1">
        <f t="shared" si="2"/>
        <v>1.0450865858129456E-4</v>
      </c>
      <c r="I60" s="1">
        <f t="shared" si="3"/>
        <v>1.6416277195590342E-3</v>
      </c>
    </row>
    <row r="61" spans="1:9" x14ac:dyDescent="0.2">
      <c r="A61" s="1">
        <v>0.111110866</v>
      </c>
      <c r="B61" s="1">
        <v>1.03031234E-4</v>
      </c>
      <c r="C61" s="1"/>
      <c r="D61" s="1"/>
      <c r="H61" s="1">
        <f t="shared" si="2"/>
        <v>1.0285413394331248E-4</v>
      </c>
      <c r="I61" s="1">
        <f t="shared" si="3"/>
        <v>1.7188967831591017E-3</v>
      </c>
    </row>
    <row r="62" spans="1:9" x14ac:dyDescent="0.2">
      <c r="A62" s="1">
        <v>0.113131069</v>
      </c>
      <c r="B62" s="1">
        <v>1.01381993E-4</v>
      </c>
      <c r="C62" s="1"/>
      <c r="D62" s="1"/>
      <c r="H62" s="1">
        <f t="shared" si="2"/>
        <v>1.011692509726485E-4</v>
      </c>
      <c r="I62" s="1">
        <f t="shared" si="3"/>
        <v>2.0984202525146716E-3</v>
      </c>
    </row>
    <row r="63" spans="1:9" x14ac:dyDescent="0.2">
      <c r="A63" s="1">
        <v>0.115151271</v>
      </c>
      <c r="B63" s="1">
        <v>9.9732744299999997E-5</v>
      </c>
      <c r="C63" s="1"/>
      <c r="D63" s="1"/>
      <c r="H63" s="1">
        <f t="shared" si="2"/>
        <v>9.9454010525860281E-5</v>
      </c>
      <c r="I63" s="1">
        <f t="shared" si="3"/>
        <v>2.7948070224687064E-3</v>
      </c>
    </row>
    <row r="64" spans="1:9" x14ac:dyDescent="0.2">
      <c r="A64" s="1">
        <v>0.117171474</v>
      </c>
      <c r="B64" s="1">
        <v>9.8083539300000005E-5</v>
      </c>
      <c r="C64" s="1"/>
      <c r="D64" s="1"/>
      <c r="H64" s="1">
        <f t="shared" si="2"/>
        <v>9.7708410904859814E-5</v>
      </c>
      <c r="I64" s="1">
        <f t="shared" si="3"/>
        <v>3.8245805342812639E-3</v>
      </c>
    </row>
    <row r="65" spans="1:9" x14ac:dyDescent="0.2">
      <c r="A65" s="1">
        <v>0.119191676</v>
      </c>
      <c r="B65" s="1">
        <v>9.6434319899999996E-5</v>
      </c>
      <c r="C65" s="1"/>
      <c r="D65" s="1"/>
      <c r="H65" s="1">
        <f t="shared" si="2"/>
        <v>9.5932453837789861E-5</v>
      </c>
      <c r="I65" s="1">
        <f t="shared" si="3"/>
        <v>5.2042266978245639E-3</v>
      </c>
    </row>
    <row r="66" spans="1:9" x14ac:dyDescent="0.2">
      <c r="A66" s="1">
        <v>0.12121187899999999</v>
      </c>
      <c r="B66" s="1">
        <v>9.4600276500000002E-5</v>
      </c>
      <c r="C66" s="1"/>
      <c r="D66" s="1"/>
      <c r="H66" s="1">
        <f t="shared" si="2"/>
        <v>9.4126137566452885E-5</v>
      </c>
      <c r="I66" s="1">
        <f t="shared" si="3"/>
        <v>5.0120248173599908E-3</v>
      </c>
    </row>
    <row r="67" spans="1:9" x14ac:dyDescent="0.2">
      <c r="A67" s="1">
        <v>0.12323208200000001</v>
      </c>
      <c r="B67" s="1">
        <v>9.2642949300000003E-5</v>
      </c>
      <c r="C67" s="1"/>
      <c r="D67" s="1"/>
      <c r="H67" s="1">
        <f t="shared" si="2"/>
        <v>9.2289462962433984E-5</v>
      </c>
      <c r="I67" s="1">
        <f t="shared" si="3"/>
        <v>3.8155773346695335E-3</v>
      </c>
    </row>
    <row r="68" spans="1:9" x14ac:dyDescent="0.2">
      <c r="A68" s="1">
        <v>0.125252277</v>
      </c>
      <c r="B68" s="1">
        <v>9.0685622100000003E-5</v>
      </c>
      <c r="C68" s="1"/>
      <c r="D68" s="1"/>
      <c r="H68" s="1">
        <f t="shared" si="2"/>
        <v>9.0422437479289254E-5</v>
      </c>
      <c r="I68" s="1">
        <f t="shared" si="3"/>
        <v>2.9021648042567567E-3</v>
      </c>
    </row>
    <row r="69" spans="1:9" x14ac:dyDescent="0.2">
      <c r="A69" s="1">
        <v>0.12727248699999999</v>
      </c>
      <c r="B69" s="1">
        <v>8.8728287699999994E-5</v>
      </c>
      <c r="C69" s="1"/>
      <c r="D69" s="1"/>
      <c r="H69" s="1">
        <f t="shared" si="2"/>
        <v>8.852503970307237E-5</v>
      </c>
      <c r="I69" s="1">
        <f t="shared" si="3"/>
        <v>2.2906786797782961E-3</v>
      </c>
    </row>
    <row r="70" spans="1:9" x14ac:dyDescent="0.2">
      <c r="A70" s="1">
        <v>0.12929269700000001</v>
      </c>
      <c r="B70" s="1">
        <v>8.6770953199999994E-5</v>
      </c>
      <c r="C70" s="1"/>
      <c r="D70" s="1"/>
      <c r="H70" s="1">
        <f t="shared" ref="H70:H105" si="4">$C$3*(1-(A70/0.2)^2)</f>
        <v>8.6597283383789983E-5</v>
      </c>
      <c r="I70" s="1">
        <f t="shared" ref="I70:I101" si="5">ABS(H70-B70)/B70</f>
        <v>2.0014741086192326E-3</v>
      </c>
    </row>
    <row r="71" spans="1:9" x14ac:dyDescent="0.2">
      <c r="A71" s="1">
        <v>0.13131289199999999</v>
      </c>
      <c r="B71" s="1">
        <v>8.4813625999999995E-5</v>
      </c>
      <c r="C71" s="1"/>
      <c r="D71" s="1"/>
      <c r="H71" s="1">
        <f t="shared" si="4"/>
        <v>8.4639183173092485E-5</v>
      </c>
      <c r="I71" s="1">
        <f t="shared" si="5"/>
        <v>2.0567783165821719E-3</v>
      </c>
    </row>
    <row r="72" spans="1:9" x14ac:dyDescent="0.2">
      <c r="A72" s="1">
        <v>0.13333308699999999</v>
      </c>
      <c r="B72" s="1">
        <v>8.2856298799999995E-5</v>
      </c>
      <c r="C72" s="1"/>
      <c r="D72" s="1"/>
      <c r="H72" s="1">
        <f t="shared" si="4"/>
        <v>8.2650724870150438E-5</v>
      </c>
      <c r="I72" s="1">
        <f t="shared" si="5"/>
        <v>2.4810899452047102E-3</v>
      </c>
    </row>
    <row r="73" spans="1:9" x14ac:dyDescent="0.2">
      <c r="A73" s="1">
        <v>0.13535329700000001</v>
      </c>
      <c r="B73" s="1">
        <v>8.0898971599999996E-5</v>
      </c>
      <c r="C73" s="1"/>
      <c r="D73" s="1"/>
      <c r="H73" s="1">
        <f t="shared" si="4"/>
        <v>8.0631893372494343E-5</v>
      </c>
      <c r="I73" s="1">
        <f t="shared" si="5"/>
        <v>3.3013797607490563E-3</v>
      </c>
    </row>
    <row r="74" spans="1:9" x14ac:dyDescent="0.2">
      <c r="A74" s="1">
        <v>0.13737350700000001</v>
      </c>
      <c r="B74" s="1">
        <v>7.8941637200000001E-5</v>
      </c>
      <c r="C74" s="1"/>
      <c r="D74" s="1"/>
      <c r="H74" s="1">
        <f t="shared" si="4"/>
        <v>7.8582703331772869E-5</v>
      </c>
      <c r="I74" s="1">
        <f t="shared" si="5"/>
        <v>4.5468257431470196E-3</v>
      </c>
    </row>
    <row r="75" spans="1:9" x14ac:dyDescent="0.2">
      <c r="A75" s="1">
        <v>0.13939370200000001</v>
      </c>
      <c r="B75" s="1">
        <v>7.6984302700000001E-5</v>
      </c>
      <c r="C75" s="1"/>
      <c r="D75" s="1"/>
      <c r="H75" s="1">
        <f t="shared" si="4"/>
        <v>7.6503170301277972E-5</v>
      </c>
      <c r="I75" s="1">
        <f t="shared" si="5"/>
        <v>6.2497467905496661E-3</v>
      </c>
    </row>
    <row r="76" spans="1:9" x14ac:dyDescent="0.2">
      <c r="A76" s="1">
        <v>0.14141389700000001</v>
      </c>
      <c r="B76" s="1">
        <v>7.4811228799999996E-5</v>
      </c>
      <c r="C76" s="1"/>
      <c r="D76" s="1"/>
      <c r="H76" s="1">
        <f t="shared" si="4"/>
        <v>7.4393279178538581E-5</v>
      </c>
      <c r="I76" s="1">
        <f t="shared" si="5"/>
        <v>5.5867231185141907E-3</v>
      </c>
    </row>
    <row r="77" spans="1:9" x14ac:dyDescent="0.2">
      <c r="A77" s="1">
        <v>0.14343410700000001</v>
      </c>
      <c r="B77" s="1">
        <v>7.2545612100000003E-5</v>
      </c>
      <c r="C77" s="1"/>
      <c r="D77" s="1"/>
      <c r="H77" s="1">
        <f t="shared" si="4"/>
        <v>7.2253013959443398E-5</v>
      </c>
      <c r="I77" s="1">
        <f t="shared" si="5"/>
        <v>4.0332989423712594E-3</v>
      </c>
    </row>
    <row r="78" spans="1:9" x14ac:dyDescent="0.2">
      <c r="A78" s="1">
        <v>0.145454317</v>
      </c>
      <c r="B78" s="1">
        <v>7.0280009800000002E-5</v>
      </c>
      <c r="C78" s="1"/>
      <c r="D78" s="1"/>
      <c r="H78" s="1">
        <f t="shared" si="4"/>
        <v>7.0082390197282753E-5</v>
      </c>
      <c r="I78" s="1">
        <f t="shared" si="5"/>
        <v>2.8118892310861495E-3</v>
      </c>
    </row>
    <row r="79" spans="1:9" x14ac:dyDescent="0.2">
      <c r="A79" s="1">
        <v>0.147474512</v>
      </c>
      <c r="B79" s="1">
        <v>6.8014407600000006E-5</v>
      </c>
      <c r="C79" s="1"/>
      <c r="D79" s="1"/>
      <c r="H79" s="1">
        <f t="shared" si="4"/>
        <v>6.7881424346990553E-5</v>
      </c>
      <c r="I79" s="1">
        <f t="shared" si="5"/>
        <v>1.9552218081724977E-3</v>
      </c>
    </row>
    <row r="80" spans="1:9" x14ac:dyDescent="0.2">
      <c r="A80" s="1">
        <v>0.149494708</v>
      </c>
      <c r="B80" s="1">
        <v>6.5748790799999995E-5</v>
      </c>
      <c r="C80" s="1"/>
      <c r="D80" s="1"/>
      <c r="H80" s="1">
        <f t="shared" si="4"/>
        <v>6.5650099292430977E-5</v>
      </c>
      <c r="I80" s="1">
        <f t="shared" si="5"/>
        <v>1.5010391273845042E-3</v>
      </c>
    </row>
    <row r="81" spans="1:9" x14ac:dyDescent="0.2">
      <c r="A81" s="1">
        <v>0.151514918</v>
      </c>
      <c r="B81" s="1">
        <v>6.3483195799999995E-5</v>
      </c>
      <c r="C81" s="1"/>
      <c r="D81" s="1"/>
      <c r="H81" s="1">
        <f t="shared" si="4"/>
        <v>6.3388400336869216E-5</v>
      </c>
      <c r="I81" s="1">
        <f t="shared" si="5"/>
        <v>1.493237098986422E-3</v>
      </c>
    </row>
    <row r="82" spans="1:9" x14ac:dyDescent="0.2">
      <c r="A82" s="1">
        <v>0.15353512799999999</v>
      </c>
      <c r="B82" s="1">
        <v>6.1217586299999998E-5</v>
      </c>
      <c r="C82" s="1"/>
      <c r="D82" s="1"/>
      <c r="H82" s="1">
        <f t="shared" si="4"/>
        <v>6.1096342838242021E-5</v>
      </c>
      <c r="I82" s="1">
        <f t="shared" si="5"/>
        <v>1.9805331945597698E-3</v>
      </c>
    </row>
    <row r="83" spans="1:9" x14ac:dyDescent="0.2">
      <c r="A83" s="1">
        <v>0.155555323</v>
      </c>
      <c r="B83" s="1">
        <v>5.8951980499999997E-5</v>
      </c>
      <c r="C83" s="1"/>
      <c r="D83" s="1"/>
      <c r="H83" s="1">
        <f t="shared" si="4"/>
        <v>5.8773944153125183E-5</v>
      </c>
      <c r="I83" s="1">
        <f t="shared" si="5"/>
        <v>3.0200231674118922E-3</v>
      </c>
    </row>
    <row r="84" spans="1:9" x14ac:dyDescent="0.2">
      <c r="A84" s="1">
        <v>0.157575518</v>
      </c>
      <c r="B84" s="1">
        <v>5.6686374599999998E-5</v>
      </c>
      <c r="C84" s="1"/>
      <c r="D84" s="1"/>
      <c r="H84" s="1">
        <f t="shared" si="4"/>
        <v>5.6421187375763838E-5</v>
      </c>
      <c r="I84" s="1">
        <f t="shared" si="5"/>
        <v>4.6781475461681798E-3</v>
      </c>
    </row>
    <row r="85" spans="1:9" x14ac:dyDescent="0.2">
      <c r="A85" s="1">
        <v>0.15959572799999999</v>
      </c>
      <c r="B85" s="1">
        <v>5.4420761399999999E-5</v>
      </c>
      <c r="C85" s="1"/>
      <c r="D85" s="1"/>
      <c r="H85" s="1">
        <f t="shared" si="4"/>
        <v>5.4038054698762907E-5</v>
      </c>
      <c r="I85" s="1">
        <f t="shared" si="5"/>
        <v>7.0323657992240355E-3</v>
      </c>
    </row>
    <row r="86" spans="1:9" x14ac:dyDescent="0.2">
      <c r="A86" s="1">
        <v>0.16161593799999999</v>
      </c>
      <c r="B86" s="1">
        <v>5.1909519199999997E-5</v>
      </c>
      <c r="C86" s="1"/>
      <c r="D86" s="1"/>
      <c r="H86" s="1">
        <f t="shared" si="4"/>
        <v>5.1624563478696556E-5</v>
      </c>
      <c r="I86" s="1">
        <f t="shared" si="5"/>
        <v>5.4894694787202096E-3</v>
      </c>
    </row>
    <row r="87" spans="1:9" x14ac:dyDescent="0.2">
      <c r="A87" s="1">
        <v>0.16363613299999999</v>
      </c>
      <c r="B87" s="1">
        <v>4.9336827900000003E-5</v>
      </c>
      <c r="C87" s="1"/>
      <c r="D87" s="1"/>
      <c r="H87" s="1">
        <f t="shared" si="4"/>
        <v>4.9180731973782415E-5</v>
      </c>
      <c r="I87" s="1">
        <f t="shared" si="5"/>
        <v>3.1638824963367428E-3</v>
      </c>
    </row>
    <row r="88" spans="1:9" x14ac:dyDescent="0.2">
      <c r="A88" s="1">
        <v>0.16565632799999999</v>
      </c>
      <c r="B88" s="1">
        <v>4.6764132999999999E-5</v>
      </c>
      <c r="C88" s="1"/>
      <c r="D88" s="1"/>
      <c r="H88" s="1">
        <f t="shared" si="4"/>
        <v>4.6706542376623699E-5</v>
      </c>
      <c r="I88" s="1">
        <f t="shared" si="5"/>
        <v>1.2315126932065641E-3</v>
      </c>
    </row>
    <row r="89" spans="1:9" x14ac:dyDescent="0.2">
      <c r="A89" s="1">
        <v>0.16767653800000001</v>
      </c>
      <c r="B89" s="1">
        <v>4.4191434399999998E-5</v>
      </c>
      <c r="C89" s="1"/>
      <c r="D89" s="1"/>
      <c r="H89" s="1">
        <f t="shared" si="4"/>
        <v>4.4201975978183625E-5</v>
      </c>
      <c r="I89" s="1">
        <f t="shared" si="5"/>
        <v>2.3854347175540923E-4</v>
      </c>
    </row>
    <row r="90" spans="1:9" x14ac:dyDescent="0.2">
      <c r="A90" s="1">
        <v>0.16969674800000001</v>
      </c>
      <c r="B90" s="1">
        <v>4.1618743099999998E-5</v>
      </c>
      <c r="C90" s="1"/>
      <c r="D90" s="1"/>
      <c r="H90" s="1">
        <f t="shared" si="4"/>
        <v>4.1667051036678104E-5</v>
      </c>
      <c r="I90" s="1">
        <f t="shared" si="5"/>
        <v>1.1607255068235506E-3</v>
      </c>
    </row>
    <row r="91" spans="1:9" x14ac:dyDescent="0.2">
      <c r="A91" s="1">
        <v>0.17171694300000001</v>
      </c>
      <c r="B91" s="1">
        <v>3.90460482E-5</v>
      </c>
      <c r="C91" s="1"/>
      <c r="D91" s="1"/>
      <c r="H91" s="1">
        <f t="shared" si="4"/>
        <v>3.9101786711966633E-5</v>
      </c>
      <c r="I91" s="1">
        <f t="shared" si="5"/>
        <v>1.4275071239253589E-3</v>
      </c>
    </row>
    <row r="92" spans="1:9" x14ac:dyDescent="0.2">
      <c r="A92" s="1">
        <v>0.17373713900000001</v>
      </c>
      <c r="B92" s="1">
        <v>3.64733569E-5</v>
      </c>
      <c r="C92" s="1"/>
      <c r="D92" s="1"/>
      <c r="H92" s="1">
        <f t="shared" si="4"/>
        <v>3.650616300265939E-5</v>
      </c>
      <c r="I92" s="1">
        <f t="shared" si="5"/>
        <v>8.994538876510934E-4</v>
      </c>
    </row>
    <row r="93" spans="1:9" x14ac:dyDescent="0.2">
      <c r="A93" s="1">
        <v>0.17575734900000001</v>
      </c>
      <c r="B93" s="1">
        <v>3.3900658299999999E-5</v>
      </c>
      <c r="C93" s="1"/>
      <c r="D93" s="1"/>
      <c r="H93" s="1">
        <f t="shared" si="4"/>
        <v>3.3880162867752753E-5</v>
      </c>
      <c r="I93" s="1">
        <f t="shared" si="5"/>
        <v>6.0457328190721173E-4</v>
      </c>
    </row>
    <row r="94" spans="1:9" x14ac:dyDescent="0.2">
      <c r="A94" s="1">
        <v>0.177777559</v>
      </c>
      <c r="B94" s="1">
        <v>3.1327966999999999E-5</v>
      </c>
      <c r="C94" s="1"/>
      <c r="D94" s="1"/>
      <c r="H94" s="1">
        <f t="shared" si="4"/>
        <v>3.1223804189780715E-5</v>
      </c>
      <c r="I94" s="1">
        <f t="shared" si="5"/>
        <v>3.3249144516554001E-3</v>
      </c>
    </row>
    <row r="95" spans="1:9" x14ac:dyDescent="0.2">
      <c r="A95" s="1">
        <v>0.179797754</v>
      </c>
      <c r="B95" s="1">
        <v>2.8755270299999998E-5</v>
      </c>
      <c r="C95" s="1"/>
      <c r="D95" s="1"/>
      <c r="H95" s="1">
        <f t="shared" si="4"/>
        <v>2.8537107030244566E-5</v>
      </c>
      <c r="I95" s="1">
        <f t="shared" si="5"/>
        <v>7.586896853319881E-3</v>
      </c>
    </row>
    <row r="96" spans="1:9" x14ac:dyDescent="0.2">
      <c r="A96" s="1">
        <v>0.18181794900000001</v>
      </c>
      <c r="B96" s="1">
        <v>2.5907334899999999E-5</v>
      </c>
      <c r="C96" s="1"/>
      <c r="D96" s="1"/>
      <c r="H96" s="1">
        <f t="shared" si="4"/>
        <v>2.5820051778463926E-5</v>
      </c>
      <c r="I96" s="1">
        <f t="shared" si="5"/>
        <v>3.3690505747881335E-3</v>
      </c>
    </row>
    <row r="97" spans="1:10" x14ac:dyDescent="0.2">
      <c r="A97" s="1">
        <v>0.183838159</v>
      </c>
      <c r="B97" s="1">
        <v>2.30287787E-5</v>
      </c>
      <c r="C97" s="1"/>
      <c r="D97" s="1"/>
      <c r="H97" s="1">
        <f t="shared" si="4"/>
        <v>2.3072617922118128E-5</v>
      </c>
      <c r="I97" s="1">
        <f t="shared" si="5"/>
        <v>1.903671171156314E-3</v>
      </c>
    </row>
    <row r="98" spans="1:10" x14ac:dyDescent="0.2">
      <c r="A98" s="1">
        <v>0.185858369</v>
      </c>
      <c r="B98" s="1">
        <v>2.0150218899999999E-5</v>
      </c>
      <c r="C98" s="1"/>
      <c r="D98" s="1"/>
      <c r="H98" s="1">
        <f t="shared" si="4"/>
        <v>2.0294825522706924E-5</v>
      </c>
      <c r="I98" s="1">
        <f t="shared" si="5"/>
        <v>7.1764293690588727E-3</v>
      </c>
    </row>
    <row r="99" spans="1:10" x14ac:dyDescent="0.2">
      <c r="A99" s="1">
        <v>0.187878564</v>
      </c>
      <c r="B99" s="1">
        <v>1.7271664499999999E-5</v>
      </c>
      <c r="C99" s="1"/>
      <c r="D99" s="1"/>
      <c r="H99" s="1">
        <f t="shared" si="4"/>
        <v>1.7486695543373478E-5</v>
      </c>
      <c r="I99" s="1">
        <f t="shared" si="5"/>
        <v>1.2449931700183233E-2</v>
      </c>
    </row>
    <row r="100" spans="1:10" x14ac:dyDescent="0.2">
      <c r="A100" s="1">
        <v>0.189898759</v>
      </c>
      <c r="B100" s="1">
        <v>1.4393106500000001E-5</v>
      </c>
      <c r="C100" s="1"/>
      <c r="D100" s="1"/>
      <c r="H100" s="1">
        <f t="shared" si="4"/>
        <v>1.4648207471795472E-5</v>
      </c>
      <c r="I100" s="1">
        <f t="shared" si="5"/>
        <v>1.772382993174345E-2</v>
      </c>
    </row>
    <row r="101" spans="1:10" x14ac:dyDescent="0.2">
      <c r="A101" s="1">
        <v>0.19191896899999999</v>
      </c>
      <c r="B101" s="1">
        <v>1.1514548500000001E-5</v>
      </c>
      <c r="C101" s="1"/>
      <c r="D101" s="1"/>
      <c r="H101" s="1">
        <f t="shared" si="4"/>
        <v>1.1779339894010561E-5</v>
      </c>
      <c r="I101" s="1">
        <f t="shared" si="5"/>
        <v>2.2996246358297095E-2</v>
      </c>
    </row>
    <row r="102" spans="1:10" x14ac:dyDescent="0.2">
      <c r="A102" s="1">
        <v>0.193939164</v>
      </c>
      <c r="B102" s="1">
        <v>8.6359932499999999E-6</v>
      </c>
      <c r="C102" s="1"/>
      <c r="D102" s="1"/>
      <c r="H102" s="1">
        <f t="shared" si="4"/>
        <v>8.8801354125339061E-6</v>
      </c>
      <c r="I102" s="1">
        <f t="shared" ref="I102:I133" si="6">ABS(H102-B102)/B102</f>
        <v>2.8270304928029701E-2</v>
      </c>
    </row>
    <row r="103" spans="1:10" x14ac:dyDescent="0.2">
      <c r="A103" s="1">
        <v>0.19595937399999999</v>
      </c>
      <c r="B103" s="1">
        <v>5.7574347900000003E-6</v>
      </c>
      <c r="C103" s="1"/>
      <c r="D103" s="1"/>
      <c r="H103" s="1">
        <f t="shared" si="4"/>
        <v>5.950550974029412E-6</v>
      </c>
      <c r="I103" s="1">
        <f t="shared" si="6"/>
        <v>3.3542053201337546E-2</v>
      </c>
    </row>
    <row r="104" spans="1:10" x14ac:dyDescent="0.2">
      <c r="A104" s="1">
        <v>0.19797956899999999</v>
      </c>
      <c r="B104" s="1">
        <v>2.8788781499999998E-6</v>
      </c>
      <c r="C104" s="1"/>
      <c r="D104" s="1"/>
      <c r="H104" s="1">
        <f t="shared" si="4"/>
        <v>2.9906300826541062E-6</v>
      </c>
      <c r="I104" s="1">
        <f t="shared" si="6"/>
        <v>3.881787516922397E-2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3.2878343004723088E-10</v>
      </c>
      <c r="I105" s="1" t="e">
        <f t="shared" si="6"/>
        <v>#DIV/0!</v>
      </c>
      <c r="J105" s="2">
        <f>AVERAGE(I60:I104)</f>
        <v>6.1646588887493874E-3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41DE-1DB3-4665-8A56-BF41A5ABBC65}">
  <sheetPr codeName="Sheet7"/>
  <dimension ref="A1:J1048576"/>
  <sheetViews>
    <sheetView tabSelected="1" zoomScale="115" zoomScaleNormal="115" workbookViewId="0">
      <selection activeCell="E27" sqref="E27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1.4481280199999999E-4</v>
      </c>
    </row>
    <row r="4" spans="1:9" x14ac:dyDescent="0.2">
      <c r="A4" t="s">
        <v>4</v>
      </c>
    </row>
    <row r="5" spans="1:9" x14ac:dyDescent="0.2">
      <c r="A5" t="s">
        <v>5</v>
      </c>
      <c r="B5" t="s">
        <v>9</v>
      </c>
      <c r="H5" t="s">
        <v>3</v>
      </c>
      <c r="I5" t="s">
        <v>7</v>
      </c>
    </row>
    <row r="6" spans="1:9" x14ac:dyDescent="0.2">
      <c r="A6" s="1">
        <v>0</v>
      </c>
      <c r="B6" s="1">
        <v>1.4481280199999999E-4</v>
      </c>
      <c r="C6" s="1"/>
      <c r="D6" s="1"/>
      <c r="H6" s="1">
        <f t="shared" ref="H6:H37" si="0">$C$3*(1-(A6/0.2)^2)</f>
        <v>1.4481280199999999E-4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1.4445868099999999E-4</v>
      </c>
      <c r="C7" s="1"/>
      <c r="D7" s="1"/>
      <c r="H7" s="1">
        <f t="shared" si="0"/>
        <v>1.4479802679194059E-4</v>
      </c>
      <c r="I7" s="1">
        <f t="shared" si="1"/>
        <v>2.3490854934539933E-3</v>
      </c>
    </row>
    <row r="8" spans="1:9" x14ac:dyDescent="0.2">
      <c r="A8" s="1">
        <v>4.0403902500000003E-3</v>
      </c>
      <c r="B8" s="1">
        <v>1.44104561E-4</v>
      </c>
      <c r="C8" s="1"/>
      <c r="D8" s="1"/>
      <c r="H8" s="1">
        <f t="shared" si="0"/>
        <v>1.4475370116805497E-4</v>
      </c>
      <c r="I8" s="1">
        <f t="shared" si="1"/>
        <v>4.5046469282466273E-3</v>
      </c>
    </row>
    <row r="9" spans="1:9" x14ac:dyDescent="0.2">
      <c r="A9" s="1">
        <v>6.0605853799999996E-3</v>
      </c>
      <c r="B9" s="1">
        <v>1.4375042500000001E-4</v>
      </c>
      <c r="C9" s="1"/>
      <c r="D9" s="1"/>
      <c r="H9" s="1">
        <f t="shared" si="0"/>
        <v>1.4467982512790428E-4</v>
      </c>
      <c r="I9" s="1">
        <f t="shared" si="1"/>
        <v>6.4653730791006036E-3</v>
      </c>
    </row>
    <row r="10" spans="1:9" x14ac:dyDescent="0.2">
      <c r="A10" s="1">
        <v>8.0807805099999998E-3</v>
      </c>
      <c r="B10" s="1">
        <v>1.4339630400000001E-4</v>
      </c>
      <c r="C10" s="1"/>
      <c r="D10" s="1"/>
      <c r="H10" s="1">
        <f t="shared" si="0"/>
        <v>1.4457639867163479E-4</v>
      </c>
      <c r="I10" s="1">
        <f t="shared" si="1"/>
        <v>8.2296031258572364E-3</v>
      </c>
    </row>
    <row r="11" spans="1:9" x14ac:dyDescent="0.2">
      <c r="A11" s="1">
        <v>1.0100975599999999E-2</v>
      </c>
      <c r="B11" s="1">
        <v>1.4304218299999999E-4</v>
      </c>
      <c r="C11" s="1"/>
      <c r="D11" s="1"/>
      <c r="H11" s="1">
        <f t="shared" si="0"/>
        <v>1.4444342180217201E-4</v>
      </c>
      <c r="I11" s="1">
        <f t="shared" si="1"/>
        <v>9.7959830644643881E-3</v>
      </c>
    </row>
    <row r="12" spans="1:9" x14ac:dyDescent="0.2">
      <c r="A12" s="1">
        <v>1.2121170800000001E-2</v>
      </c>
      <c r="B12" s="1">
        <v>1.42688048E-4</v>
      </c>
      <c r="C12" s="1"/>
      <c r="D12" s="1"/>
      <c r="H12" s="1">
        <f t="shared" si="0"/>
        <v>1.4428089450810652E-4</v>
      </c>
      <c r="I12" s="1">
        <f t="shared" si="1"/>
        <v>1.1163138962462541E-2</v>
      </c>
    </row>
    <row r="13" spans="1:9" x14ac:dyDescent="0.2">
      <c r="A13" s="1">
        <v>1.4141365899999999E-2</v>
      </c>
      <c r="B13" s="1">
        <v>1.42333927E-4</v>
      </c>
      <c r="C13" s="1"/>
      <c r="D13" s="1"/>
      <c r="H13" s="1">
        <f t="shared" si="0"/>
        <v>1.4408881680611364E-4</v>
      </c>
      <c r="I13" s="1">
        <f t="shared" si="1"/>
        <v>1.2329385151536183E-2</v>
      </c>
    </row>
    <row r="14" spans="1:9" x14ac:dyDescent="0.2">
      <c r="A14" s="1">
        <v>1.6161561000000001E-2</v>
      </c>
      <c r="B14" s="1">
        <v>1.4197980600000001E-4</v>
      </c>
      <c r="C14" s="1"/>
      <c r="D14" s="1"/>
      <c r="H14" s="1">
        <f t="shared" si="0"/>
        <v>1.4386718868887959E-4</v>
      </c>
      <c r="I14" s="1">
        <f t="shared" si="1"/>
        <v>1.3293317846057529E-2</v>
      </c>
    </row>
    <row r="15" spans="1:9" x14ac:dyDescent="0.2">
      <c r="A15" s="1">
        <v>1.8181756100000002E-2</v>
      </c>
      <c r="B15" s="1">
        <v>1.4162567099999999E-4</v>
      </c>
      <c r="C15" s="1"/>
      <c r="D15" s="1"/>
      <c r="H15" s="1">
        <f t="shared" si="0"/>
        <v>1.4361601015640442E-4</v>
      </c>
      <c r="I15" s="1">
        <f t="shared" si="1"/>
        <v>1.4053519692799414E-2</v>
      </c>
    </row>
    <row r="16" spans="1:9" x14ac:dyDescent="0.2">
      <c r="A16" s="1">
        <v>2.02019513E-2</v>
      </c>
      <c r="B16" s="1">
        <v>1.4127156499999999E-4</v>
      </c>
      <c r="C16" s="1"/>
      <c r="D16" s="1"/>
      <c r="H16" s="1">
        <f t="shared" si="0"/>
        <v>1.433352811940606E-4</v>
      </c>
      <c r="I16" s="1">
        <f t="shared" si="1"/>
        <v>1.4608149871211597E-2</v>
      </c>
    </row>
    <row r="17" spans="1:9" x14ac:dyDescent="0.2">
      <c r="A17" s="1">
        <v>2.22221464E-2</v>
      </c>
      <c r="B17" s="1">
        <v>1.40917415E-4</v>
      </c>
      <c r="C17" s="1"/>
      <c r="D17" s="1"/>
      <c r="H17" s="1">
        <f t="shared" si="0"/>
        <v>1.4302500182964041E-4</v>
      </c>
      <c r="I17" s="1">
        <f t="shared" si="1"/>
        <v>1.4956184298728501E-2</v>
      </c>
    </row>
    <row r="18" spans="1:9" x14ac:dyDescent="0.2">
      <c r="A18" s="1">
        <v>2.42423415E-2</v>
      </c>
      <c r="B18" s="1">
        <v>1.4056330800000001E-4</v>
      </c>
      <c r="C18" s="1"/>
      <c r="D18" s="1"/>
      <c r="H18" s="1">
        <f t="shared" si="0"/>
        <v>1.4268517204997909E-4</v>
      </c>
      <c r="I18" s="1">
        <f t="shared" si="1"/>
        <v>1.5095433368565024E-2</v>
      </c>
    </row>
    <row r="19" spans="1:9" x14ac:dyDescent="0.2">
      <c r="A19" s="1">
        <v>2.6262536600000001E-2</v>
      </c>
      <c r="B19" s="1">
        <v>1.4020915799999999E-4</v>
      </c>
      <c r="C19" s="1"/>
      <c r="D19" s="1"/>
      <c r="H19" s="1">
        <f t="shared" si="0"/>
        <v>1.4231579185507664E-4</v>
      </c>
      <c r="I19" s="1">
        <f t="shared" si="1"/>
        <v>1.5024937636931282E-2</v>
      </c>
    </row>
    <row r="20" spans="1:9" x14ac:dyDescent="0.2">
      <c r="A20" s="1">
        <v>2.8282731799999999E-2</v>
      </c>
      <c r="B20" s="1">
        <v>1.3985503799999999E-4</v>
      </c>
      <c r="C20" s="1"/>
      <c r="D20" s="1"/>
      <c r="H20" s="1">
        <f t="shared" si="0"/>
        <v>1.419168612244545E-4</v>
      </c>
      <c r="I20" s="1">
        <f t="shared" si="1"/>
        <v>1.4742573838881032E-2</v>
      </c>
    </row>
    <row r="21" spans="1:9" x14ac:dyDescent="0.2">
      <c r="A21" s="1">
        <v>3.0302926899999999E-2</v>
      </c>
      <c r="B21" s="1">
        <v>1.39500917E-4</v>
      </c>
      <c r="C21" s="1"/>
      <c r="D21" s="1"/>
      <c r="H21" s="1">
        <f t="shared" si="0"/>
        <v>1.4148838019760701E-4</v>
      </c>
      <c r="I21" s="1">
        <f t="shared" si="1"/>
        <v>1.4246954359497242E-2</v>
      </c>
    </row>
    <row r="22" spans="1:9" x14ac:dyDescent="0.2">
      <c r="A22" s="1">
        <v>3.2323122000000003E-2</v>
      </c>
      <c r="B22" s="1">
        <v>1.3914678100000001E-4</v>
      </c>
      <c r="C22" s="1"/>
      <c r="D22" s="1"/>
      <c r="H22" s="1">
        <f t="shared" si="0"/>
        <v>1.4103034875551841E-4</v>
      </c>
      <c r="I22" s="1">
        <f t="shared" si="1"/>
        <v>1.3536552854344526E-2</v>
      </c>
    </row>
    <row r="23" spans="1:9" x14ac:dyDescent="0.2">
      <c r="A23" s="1">
        <v>3.4343317200000001E-2</v>
      </c>
      <c r="B23" s="1">
        <v>1.3879267500000001E-4</v>
      </c>
      <c r="C23" s="1"/>
      <c r="D23" s="1"/>
      <c r="H23" s="1">
        <f t="shared" si="0"/>
        <v>1.4054276687332185E-4</v>
      </c>
      <c r="I23" s="1">
        <f t="shared" si="1"/>
        <v>1.2609396521263427E-2</v>
      </c>
    </row>
    <row r="24" spans="1:9" x14ac:dyDescent="0.2">
      <c r="A24" s="1">
        <v>3.6363512299999998E-2</v>
      </c>
      <c r="B24" s="1">
        <v>1.3843853999999999E-4</v>
      </c>
      <c r="C24" s="1"/>
      <c r="D24" s="1"/>
      <c r="H24" s="1">
        <f t="shared" si="0"/>
        <v>1.4002563459928821E-4</v>
      </c>
      <c r="I24" s="1">
        <f t="shared" si="1"/>
        <v>1.1464254096353698E-2</v>
      </c>
    </row>
    <row r="25" spans="1:9" x14ac:dyDescent="0.2">
      <c r="A25" s="1">
        <v>3.8383707400000001E-2</v>
      </c>
      <c r="B25" s="1">
        <v>1.38084404E-4</v>
      </c>
      <c r="C25" s="1"/>
      <c r="D25" s="1"/>
      <c r="H25" s="1">
        <f t="shared" si="0"/>
        <v>1.3947895191001341E-4</v>
      </c>
      <c r="I25" s="1">
        <f t="shared" si="1"/>
        <v>1.0099242706753579E-2</v>
      </c>
    </row>
    <row r="26" spans="1:9" x14ac:dyDescent="0.2">
      <c r="A26" s="1">
        <v>4.0403902499999998E-2</v>
      </c>
      <c r="B26" s="1">
        <v>1.37730298E-4</v>
      </c>
      <c r="C26" s="1"/>
      <c r="D26" s="1"/>
      <c r="H26" s="1">
        <f t="shared" si="0"/>
        <v>1.3890271880549751E-4</v>
      </c>
      <c r="I26" s="1">
        <f t="shared" si="1"/>
        <v>8.512439329053885E-3</v>
      </c>
    </row>
    <row r="27" spans="1:9" x14ac:dyDescent="0.2">
      <c r="A27" s="1">
        <v>4.2424097700000003E-2</v>
      </c>
      <c r="B27" s="1">
        <v>1.37376177E-4</v>
      </c>
      <c r="C27" s="1"/>
      <c r="D27" s="1"/>
      <c r="H27" s="1">
        <f t="shared" si="0"/>
        <v>1.3829693525502267E-4</v>
      </c>
      <c r="I27" s="1">
        <f t="shared" si="1"/>
        <v>6.7024594447890719E-3</v>
      </c>
    </row>
    <row r="28" spans="1:9" x14ac:dyDescent="0.2">
      <c r="A28" s="1">
        <v>4.44442928E-2</v>
      </c>
      <c r="B28" s="1">
        <v>1.3702205600000001E-4</v>
      </c>
      <c r="C28" s="1"/>
      <c r="D28" s="1"/>
      <c r="H28" s="1">
        <f t="shared" si="0"/>
        <v>1.3766160131856173E-4</v>
      </c>
      <c r="I28" s="1">
        <f t="shared" si="1"/>
        <v>4.6674625766943301E-3</v>
      </c>
    </row>
    <row r="29" spans="1:9" x14ac:dyDescent="0.2">
      <c r="A29" s="1">
        <v>4.6464487899999997E-2</v>
      </c>
      <c r="B29" s="1">
        <v>1.3666792099999999E-4</v>
      </c>
      <c r="C29" s="1"/>
      <c r="D29" s="1"/>
      <c r="H29" s="1">
        <f t="shared" si="0"/>
        <v>1.3699671696685962E-4</v>
      </c>
      <c r="I29" s="1">
        <f t="shared" si="1"/>
        <v>2.4058020671846687E-3</v>
      </c>
    </row>
    <row r="30" spans="1:9" x14ac:dyDescent="0.2">
      <c r="A30" s="1">
        <v>4.8484683000000001E-2</v>
      </c>
      <c r="B30" s="1">
        <v>1.36313785E-4</v>
      </c>
      <c r="C30" s="1"/>
      <c r="D30" s="1"/>
      <c r="H30" s="1">
        <f t="shared" si="0"/>
        <v>1.3630228219991639E-4</v>
      </c>
      <c r="I30" s="1">
        <f t="shared" si="1"/>
        <v>8.4384716363172677E-5</v>
      </c>
    </row>
    <row r="31" spans="1:9" x14ac:dyDescent="0.2">
      <c r="A31" s="1">
        <v>5.0504878199999999E-2</v>
      </c>
      <c r="B31" s="1">
        <v>1.35777838E-4</v>
      </c>
      <c r="C31" s="1"/>
      <c r="D31" s="1"/>
      <c r="H31" s="1">
        <f t="shared" si="0"/>
        <v>1.3557829698116329E-4</v>
      </c>
      <c r="I31" s="1">
        <f t="shared" si="1"/>
        <v>1.4696140531911216E-3</v>
      </c>
    </row>
    <row r="32" spans="1:9" x14ac:dyDescent="0.2">
      <c r="A32" s="1">
        <v>5.2525073300000003E-2</v>
      </c>
      <c r="B32" s="1">
        <v>1.3469610699999999E-4</v>
      </c>
      <c r="C32" s="1"/>
      <c r="D32" s="1"/>
      <c r="H32" s="1">
        <f t="shared" si="0"/>
        <v>1.3482476138227501E-4</v>
      </c>
      <c r="I32" s="1">
        <f t="shared" si="1"/>
        <v>9.5514551341131662E-4</v>
      </c>
    </row>
    <row r="33" spans="1:9" x14ac:dyDescent="0.2">
      <c r="A33" s="1">
        <v>5.4545268399999999E-2</v>
      </c>
      <c r="B33" s="1">
        <v>1.3361440500000001E-4</v>
      </c>
      <c r="C33" s="1"/>
      <c r="D33" s="1"/>
      <c r="H33" s="1">
        <f t="shared" si="0"/>
        <v>1.3404167536814563E-4</v>
      </c>
      <c r="I33" s="1">
        <f t="shared" si="1"/>
        <v>3.1977867067972546E-3</v>
      </c>
    </row>
    <row r="34" spans="1:9" x14ac:dyDescent="0.2">
      <c r="A34" s="1">
        <v>5.6565463500000003E-2</v>
      </c>
      <c r="B34" s="1">
        <v>1.32532674E-4</v>
      </c>
      <c r="C34" s="1"/>
      <c r="D34" s="1"/>
      <c r="H34" s="1">
        <f t="shared" si="0"/>
        <v>1.3322903893877512E-4</v>
      </c>
      <c r="I34" s="1">
        <f t="shared" si="1"/>
        <v>5.2542887558061097E-3</v>
      </c>
    </row>
    <row r="35" spans="1:9" x14ac:dyDescent="0.2">
      <c r="A35" s="1">
        <v>5.8585658700000001E-2</v>
      </c>
      <c r="B35" s="1">
        <v>1.3145098599999999E-4</v>
      </c>
      <c r="C35" s="1"/>
      <c r="D35" s="1"/>
      <c r="H35" s="1">
        <f t="shared" si="0"/>
        <v>1.3238685205174368E-4</v>
      </c>
      <c r="I35" s="1">
        <f t="shared" si="1"/>
        <v>7.1195057581667524E-3</v>
      </c>
    </row>
    <row r="36" spans="1:9" x14ac:dyDescent="0.2">
      <c r="A36" s="1">
        <v>6.0605853799999998E-2</v>
      </c>
      <c r="B36" s="1">
        <v>1.3036927E-4</v>
      </c>
      <c r="C36" s="1"/>
      <c r="D36" s="1"/>
      <c r="H36" s="1">
        <f t="shared" si="0"/>
        <v>1.3151511479042813E-4</v>
      </c>
      <c r="I36" s="1">
        <f t="shared" si="1"/>
        <v>8.7892245651764872E-3</v>
      </c>
    </row>
    <row r="37" spans="1:9" x14ac:dyDescent="0.2">
      <c r="A37" s="1">
        <v>6.2626048899999995E-2</v>
      </c>
      <c r="B37" s="1">
        <v>1.29287539E-4</v>
      </c>
      <c r="C37" s="1"/>
      <c r="D37" s="1"/>
      <c r="H37" s="1">
        <f t="shared" si="0"/>
        <v>1.3061382711387144E-4</v>
      </c>
      <c r="I37" s="1">
        <f t="shared" si="1"/>
        <v>1.0258437310586021E-2</v>
      </c>
    </row>
    <row r="38" spans="1:9" x14ac:dyDescent="0.2">
      <c r="A38" s="1">
        <v>6.4646244000000005E-2</v>
      </c>
      <c r="B38" s="1">
        <v>1.2820582199999999E-4</v>
      </c>
      <c r="C38" s="1"/>
      <c r="D38" s="1"/>
      <c r="H38" s="1">
        <f t="shared" ref="H38:H69" si="2">$C$3*(1-(A38/0.2)^2)</f>
        <v>1.296829890220736E-4</v>
      </c>
      <c r="I38" s="1">
        <f t="shared" ref="I38:I69" si="3">ABS(H38-B38)/B38</f>
        <v>1.1521840420582517E-2</v>
      </c>
    </row>
    <row r="39" spans="1:9" x14ac:dyDescent="0.2">
      <c r="A39" s="1">
        <v>6.6666439199999997E-2</v>
      </c>
      <c r="B39" s="1">
        <v>1.2712410500000001E-4</v>
      </c>
      <c r="C39" s="1"/>
      <c r="D39" s="1"/>
      <c r="H39" s="1">
        <f t="shared" si="2"/>
        <v>1.2872260046676388E-4</v>
      </c>
      <c r="I39" s="1">
        <f t="shared" si="3"/>
        <v>1.2574290822058253E-2</v>
      </c>
    </row>
    <row r="40" spans="1:9" x14ac:dyDescent="0.2">
      <c r="A40" s="1">
        <v>6.8686634299999993E-2</v>
      </c>
      <c r="B40" s="1">
        <v>1.26042403E-4</v>
      </c>
      <c r="C40" s="1"/>
      <c r="D40" s="1"/>
      <c r="H40" s="1">
        <f t="shared" si="2"/>
        <v>1.2773266154302102E-4</v>
      </c>
      <c r="I40" s="1">
        <f t="shared" si="3"/>
        <v>1.3410237370839583E-2</v>
      </c>
    </row>
    <row r="41" spans="1:9" x14ac:dyDescent="0.2">
      <c r="A41" s="1">
        <v>7.0706829400000004E-2</v>
      </c>
      <c r="B41" s="1">
        <v>1.2496067199999999E-4</v>
      </c>
      <c r="C41" s="1"/>
      <c r="D41" s="1"/>
      <c r="H41" s="1">
        <f t="shared" si="2"/>
        <v>1.2671317220403703E-4</v>
      </c>
      <c r="I41" s="1">
        <f t="shared" si="3"/>
        <v>1.4024414049542223E-2</v>
      </c>
    </row>
    <row r="42" spans="1:9" x14ac:dyDescent="0.2">
      <c r="A42" s="1">
        <v>7.2727024599999995E-2</v>
      </c>
      <c r="B42" s="1">
        <v>1.2387897000000001E-4</v>
      </c>
      <c r="C42" s="1"/>
      <c r="D42" s="1"/>
      <c r="H42" s="1">
        <f t="shared" si="2"/>
        <v>1.2566413239715289E-4</v>
      </c>
      <c r="I42" s="1">
        <f t="shared" si="3"/>
        <v>1.4410536325519E-2</v>
      </c>
    </row>
    <row r="43" spans="1:9" x14ac:dyDescent="0.2">
      <c r="A43" s="1">
        <v>7.4747219700000006E-2</v>
      </c>
      <c r="B43" s="1">
        <v>1.22797239E-4</v>
      </c>
      <c r="C43" s="1"/>
      <c r="D43" s="1"/>
      <c r="H43" s="1">
        <f t="shared" si="2"/>
        <v>1.2458554222622388E-4</v>
      </c>
      <c r="I43" s="1">
        <f t="shared" si="3"/>
        <v>1.4563057286848919E-2</v>
      </c>
    </row>
    <row r="44" spans="1:9" x14ac:dyDescent="0.2">
      <c r="A44" s="1">
        <v>7.6767422299999999E-2</v>
      </c>
      <c r="B44" s="1">
        <v>1.2171553000000001E-4</v>
      </c>
      <c r="C44" s="1"/>
      <c r="D44" s="1"/>
      <c r="H44" s="1">
        <f t="shared" si="2"/>
        <v>1.2347739747121437E-4</v>
      </c>
      <c r="I44" s="1">
        <f t="shared" si="3"/>
        <v>1.4475288989123791E-2</v>
      </c>
    </row>
    <row r="45" spans="1:9" x14ac:dyDescent="0.2">
      <c r="A45" s="1">
        <v>7.8787624799999997E-2</v>
      </c>
      <c r="B45" s="1">
        <v>1.2063382E-4</v>
      </c>
      <c r="C45" s="1"/>
      <c r="D45" s="1"/>
      <c r="H45" s="1">
        <f t="shared" si="2"/>
        <v>1.22339702138598E-4</v>
      </c>
      <c r="I45" s="1">
        <f t="shared" si="3"/>
        <v>1.4140994114237668E-2</v>
      </c>
    </row>
    <row r="46" spans="1:9" x14ac:dyDescent="0.2">
      <c r="A46" s="1">
        <v>8.0807827400000004E-2</v>
      </c>
      <c r="B46" s="1">
        <v>1.1955209600000001E-4</v>
      </c>
      <c r="C46" s="1"/>
      <c r="D46" s="1"/>
      <c r="H46" s="1">
        <f t="shared" si="2"/>
        <v>1.2117245611574298E-4</v>
      </c>
      <c r="I46" s="1">
        <f t="shared" si="3"/>
        <v>1.3553590191701636E-2</v>
      </c>
    </row>
    <row r="47" spans="1:9" x14ac:dyDescent="0.2">
      <c r="A47" s="1">
        <v>8.2828029999999997E-2</v>
      </c>
      <c r="B47" s="1">
        <v>1.1847038E-4</v>
      </c>
      <c r="C47" s="1"/>
      <c r="D47" s="1"/>
      <c r="H47" s="1">
        <f t="shared" si="2"/>
        <v>1.1997565945823383E-4</v>
      </c>
      <c r="I47" s="1">
        <f t="shared" si="3"/>
        <v>1.2705956191191728E-2</v>
      </c>
    </row>
    <row r="48" spans="1:9" x14ac:dyDescent="0.2">
      <c r="A48" s="1">
        <v>8.4848232600000004E-2</v>
      </c>
      <c r="B48" s="1">
        <v>1.17388663E-4</v>
      </c>
      <c r="C48" s="1"/>
      <c r="D48" s="1"/>
      <c r="H48" s="1">
        <f t="shared" si="2"/>
        <v>1.1874931216607055E-4</v>
      </c>
      <c r="I48" s="1">
        <f t="shared" si="3"/>
        <v>1.15909759196299E-2</v>
      </c>
    </row>
    <row r="49" spans="1:9" x14ac:dyDescent="0.2">
      <c r="A49" s="1">
        <v>8.6868435100000002E-2</v>
      </c>
      <c r="B49" s="1">
        <v>1.16306932E-4</v>
      </c>
      <c r="C49" s="1"/>
      <c r="D49" s="1"/>
      <c r="H49" s="1">
        <f t="shared" si="2"/>
        <v>1.1749341430215145E-4</v>
      </c>
      <c r="I49" s="1">
        <f t="shared" si="3"/>
        <v>1.0201303411145337E-2</v>
      </c>
    </row>
    <row r="50" spans="1:9" x14ac:dyDescent="0.2">
      <c r="A50" s="1">
        <v>8.8888637699999995E-2</v>
      </c>
      <c r="B50" s="1">
        <v>1.15225215E-4</v>
      </c>
      <c r="C50" s="1"/>
      <c r="D50" s="1"/>
      <c r="H50" s="1">
        <f t="shared" si="2"/>
        <v>1.1620796574214266E-4</v>
      </c>
      <c r="I50" s="1">
        <f t="shared" si="3"/>
        <v>8.5289555948553312E-3</v>
      </c>
    </row>
    <row r="51" spans="1:9" x14ac:dyDescent="0.2">
      <c r="A51" s="1">
        <v>9.0908840300000002E-2</v>
      </c>
      <c r="B51" s="1">
        <v>1.1414349900000001E-4</v>
      </c>
      <c r="C51" s="1"/>
      <c r="D51" s="1"/>
      <c r="H51" s="1">
        <f t="shared" si="2"/>
        <v>1.1489296654747977E-4</v>
      </c>
      <c r="I51" s="1">
        <f t="shared" si="3"/>
        <v>6.566011678683213E-3</v>
      </c>
    </row>
    <row r="52" spans="1:9" x14ac:dyDescent="0.2">
      <c r="A52" s="1">
        <v>9.2929042899999995E-2</v>
      </c>
      <c r="B52" s="1">
        <v>1.1306176700000001E-4</v>
      </c>
      <c r="C52" s="1"/>
      <c r="D52" s="1"/>
      <c r="H52" s="1">
        <f t="shared" si="2"/>
        <v>1.1354841671816272E-4</v>
      </c>
      <c r="I52" s="1">
        <f t="shared" si="3"/>
        <v>4.304281907806338E-3</v>
      </c>
    </row>
    <row r="53" spans="1:9" x14ac:dyDescent="0.2">
      <c r="A53" s="1">
        <v>9.4949245500000001E-2</v>
      </c>
      <c r="B53" s="1">
        <v>1.1198005799999999E-4</v>
      </c>
      <c r="C53" s="1"/>
      <c r="D53" s="1"/>
      <c r="H53" s="1">
        <f t="shared" si="2"/>
        <v>1.1217431625419154E-4</v>
      </c>
      <c r="I53" s="1">
        <f t="shared" si="3"/>
        <v>1.734757577921084E-3</v>
      </c>
    </row>
    <row r="54" spans="1:9" x14ac:dyDescent="0.2">
      <c r="A54" s="1">
        <v>9.6969448E-2</v>
      </c>
      <c r="B54" s="1">
        <v>1.10898349E-4</v>
      </c>
      <c r="C54" s="1"/>
      <c r="D54" s="1"/>
      <c r="H54" s="1">
        <f t="shared" si="2"/>
        <v>1.1077066522577835E-4</v>
      </c>
      <c r="I54" s="1">
        <f t="shared" si="3"/>
        <v>1.1513586574823137E-3</v>
      </c>
    </row>
    <row r="55" spans="1:9" x14ac:dyDescent="0.2">
      <c r="A55" s="1">
        <v>9.8989650600000006E-2</v>
      </c>
      <c r="B55" s="1">
        <v>1.09816632E-4</v>
      </c>
      <c r="C55" s="1"/>
      <c r="D55" s="1"/>
      <c r="H55" s="1">
        <f t="shared" si="2"/>
        <v>1.0933746349396166E-4</v>
      </c>
      <c r="I55" s="1">
        <f t="shared" si="3"/>
        <v>4.3633509543284802E-3</v>
      </c>
    </row>
    <row r="56" spans="1:9" x14ac:dyDescent="0.2">
      <c r="A56" s="1">
        <v>0.101009853</v>
      </c>
      <c r="B56" s="1">
        <v>1.08360226E-4</v>
      </c>
      <c r="C56" s="1"/>
      <c r="D56" s="1"/>
      <c r="H56" s="1">
        <f t="shared" si="2"/>
        <v>1.0787471127376606E-4</v>
      </c>
      <c r="I56" s="1">
        <f t="shared" si="3"/>
        <v>4.4805621412597049E-3</v>
      </c>
    </row>
    <row r="57" spans="1:9" x14ac:dyDescent="0.2">
      <c r="A57" s="1">
        <v>0.10303005599999999</v>
      </c>
      <c r="B57" s="1">
        <v>1.06528962E-4</v>
      </c>
      <c r="C57" s="1"/>
      <c r="D57" s="1"/>
      <c r="H57" s="1">
        <f t="shared" si="2"/>
        <v>1.0638240797716522E-4</v>
      </c>
      <c r="I57" s="1">
        <f t="shared" si="3"/>
        <v>1.3757199927919958E-3</v>
      </c>
    </row>
    <row r="58" spans="1:9" x14ac:dyDescent="0.2">
      <c r="A58" s="1">
        <v>0.10505025799999999</v>
      </c>
      <c r="B58" s="1">
        <v>1.0469769E-4</v>
      </c>
      <c r="C58" s="1"/>
      <c r="D58" s="1"/>
      <c r="H58" s="1">
        <f t="shared" si="2"/>
        <v>1.0486055479483934E-4</v>
      </c>
      <c r="I58" s="1">
        <f t="shared" si="3"/>
        <v>1.5555719981915463E-3</v>
      </c>
    </row>
    <row r="59" spans="1:9" x14ac:dyDescent="0.2">
      <c r="A59" s="1">
        <v>0.10707046100000001</v>
      </c>
      <c r="B59" s="1">
        <v>1.0286642600000001E-4</v>
      </c>
      <c r="C59" s="1"/>
      <c r="D59" s="1"/>
      <c r="H59" s="1">
        <f t="shared" si="2"/>
        <v>1.0330915022015368E-4</v>
      </c>
      <c r="I59" s="1">
        <f t="shared" si="3"/>
        <v>4.3038748148368222E-3</v>
      </c>
    </row>
    <row r="60" spans="1:9" x14ac:dyDescent="0.2">
      <c r="A60" s="1">
        <v>0.109090663</v>
      </c>
      <c r="B60" s="1">
        <v>1.01035163E-4</v>
      </c>
      <c r="C60" s="1"/>
      <c r="D60" s="1"/>
      <c r="H60" s="1">
        <f t="shared" si="2"/>
        <v>1.0172819578899812E-4</v>
      </c>
      <c r="I60" s="1">
        <f t="shared" si="3"/>
        <v>6.8593227191420629E-3</v>
      </c>
    </row>
    <row r="61" spans="1:9" x14ac:dyDescent="0.2">
      <c r="A61" s="1">
        <v>0.111110866</v>
      </c>
      <c r="B61" s="1">
        <v>9.9203898599999998E-5</v>
      </c>
      <c r="C61" s="1"/>
      <c r="D61" s="1"/>
      <c r="H61" s="1">
        <f t="shared" si="2"/>
        <v>1.0011768993622769E-4</v>
      </c>
      <c r="I61" s="1">
        <f t="shared" si="3"/>
        <v>9.2112442063611473E-3</v>
      </c>
    </row>
    <row r="62" spans="1:9" x14ac:dyDescent="0.2">
      <c r="A62" s="1">
        <v>0.113131069</v>
      </c>
      <c r="B62" s="1">
        <v>9.7372641899999993E-5</v>
      </c>
      <c r="C62" s="1"/>
      <c r="D62" s="1"/>
      <c r="H62" s="1">
        <f t="shared" si="2"/>
        <v>9.8477633437101097E-5</v>
      </c>
      <c r="I62" s="1">
        <f t="shared" si="3"/>
        <v>1.1348069802151523E-2</v>
      </c>
    </row>
    <row r="63" spans="1:9" x14ac:dyDescent="0.2">
      <c r="A63" s="1">
        <v>0.115151271</v>
      </c>
      <c r="B63" s="1">
        <v>9.5541363400000005E-5</v>
      </c>
      <c r="C63" s="1"/>
      <c r="D63" s="1"/>
      <c r="H63" s="1">
        <f t="shared" si="2"/>
        <v>9.6808027125387208E-5</v>
      </c>
      <c r="I63" s="1">
        <f t="shared" si="3"/>
        <v>1.3257752247935819E-2</v>
      </c>
    </row>
    <row r="64" spans="1:9" x14ac:dyDescent="0.2">
      <c r="A64" s="1">
        <v>0.117171474</v>
      </c>
      <c r="B64" s="1">
        <v>9.37101067E-5</v>
      </c>
      <c r="C64" s="1"/>
      <c r="D64" s="1"/>
      <c r="H64" s="1">
        <f t="shared" si="2"/>
        <v>9.5108869348175816E-5</v>
      </c>
      <c r="I64" s="1">
        <f t="shared" si="3"/>
        <v>1.4926486559808978E-2</v>
      </c>
    </row>
    <row r="65" spans="1:9" x14ac:dyDescent="0.2">
      <c r="A65" s="1">
        <v>0.119191676</v>
      </c>
      <c r="B65" s="1">
        <v>9.18788428E-5</v>
      </c>
      <c r="C65" s="1"/>
      <c r="D65" s="1"/>
      <c r="H65" s="1">
        <f t="shared" si="2"/>
        <v>9.3380161787632286E-5</v>
      </c>
      <c r="I65" s="1">
        <f t="shared" si="3"/>
        <v>1.6340203488417099E-2</v>
      </c>
    </row>
    <row r="66" spans="1:9" x14ac:dyDescent="0.2">
      <c r="A66" s="1">
        <v>0.12121187899999999</v>
      </c>
      <c r="B66" s="1">
        <v>9.0047578899999999E-5</v>
      </c>
      <c r="C66" s="1"/>
      <c r="D66" s="1"/>
      <c r="H66" s="1">
        <f t="shared" si="2"/>
        <v>9.1621902732336077E-5</v>
      </c>
      <c r="I66" s="1">
        <f t="shared" si="3"/>
        <v>1.7483244431084618E-2</v>
      </c>
    </row>
    <row r="67" spans="1:9" x14ac:dyDescent="0.2">
      <c r="A67" s="1">
        <v>0.12323208200000001</v>
      </c>
      <c r="B67" s="1">
        <v>8.8216300399999997E-5</v>
      </c>
      <c r="C67" s="1"/>
      <c r="D67" s="1"/>
      <c r="H67" s="1">
        <f t="shared" si="2"/>
        <v>8.9834093030683682E-5</v>
      </c>
      <c r="I67" s="1">
        <f t="shared" si="3"/>
        <v>1.8338930825120899E-2</v>
      </c>
    </row>
    <row r="68" spans="1:9" x14ac:dyDescent="0.2">
      <c r="A68" s="1">
        <v>0.125252277</v>
      </c>
      <c r="B68" s="1">
        <v>8.6385043700000006E-5</v>
      </c>
      <c r="C68" s="1"/>
      <c r="D68" s="1"/>
      <c r="H68" s="1">
        <f t="shared" si="2"/>
        <v>8.8016739937928656E-5</v>
      </c>
      <c r="I68" s="1">
        <f t="shared" si="3"/>
        <v>1.8888642848815855E-2</v>
      </c>
    </row>
    <row r="69" spans="1:9" x14ac:dyDescent="0.2">
      <c r="A69" s="1">
        <v>0.12727248699999999</v>
      </c>
      <c r="B69" s="1">
        <v>8.4553779700000001E-5</v>
      </c>
      <c r="C69" s="1"/>
      <c r="D69" s="1"/>
      <c r="H69" s="1">
        <f t="shared" si="2"/>
        <v>8.6169822609844724E-5</v>
      </c>
      <c r="I69" s="1">
        <f t="shared" si="3"/>
        <v>1.9112604020524039E-2</v>
      </c>
    </row>
    <row r="70" spans="1:9" x14ac:dyDescent="0.2">
      <c r="A70" s="1">
        <v>0.12929269700000001</v>
      </c>
      <c r="B70" s="1">
        <v>8.2722523100000001E-5</v>
      </c>
      <c r="C70" s="1"/>
      <c r="D70" s="1"/>
      <c r="H70" s="1">
        <f t="shared" ref="H70:H105" si="4">$C$3*(1-(A70/0.2)^2)</f>
        <v>8.4293354430618305E-5</v>
      </c>
      <c r="I70" s="1">
        <f t="shared" ref="I70:I101" si="5">ABS(H70-B70)/B70</f>
        <v>1.8989161255627909E-2</v>
      </c>
    </row>
    <row r="71" spans="1:9" x14ac:dyDescent="0.2">
      <c r="A71" s="1">
        <v>0.13131289199999999</v>
      </c>
      <c r="B71" s="1">
        <v>8.08912519E-5</v>
      </c>
      <c r="C71" s="1"/>
      <c r="D71" s="1"/>
      <c r="H71" s="1">
        <f t="shared" si="4"/>
        <v>8.2387349662091242E-5</v>
      </c>
      <c r="I71" s="1">
        <f t="shared" si="5"/>
        <v>1.8495173791360776E-2</v>
      </c>
    </row>
    <row r="72" spans="1:9" x14ac:dyDescent="0.2">
      <c r="A72" s="1">
        <v>0.13333308699999999</v>
      </c>
      <c r="B72" s="1">
        <v>7.9059987899999994E-5</v>
      </c>
      <c r="C72" s="1"/>
      <c r="D72" s="1"/>
      <c r="H72" s="1">
        <f t="shared" si="4"/>
        <v>8.0451794481248523E-5</v>
      </c>
      <c r="I72" s="1">
        <f t="shared" si="5"/>
        <v>1.7604437063777099E-2</v>
      </c>
    </row>
    <row r="73" spans="1:9" x14ac:dyDescent="0.2">
      <c r="A73" s="1">
        <v>0.13535329700000001</v>
      </c>
      <c r="B73" s="1">
        <v>7.7228723999999994E-5</v>
      </c>
      <c r="C73" s="1"/>
      <c r="D73" s="1"/>
      <c r="H73" s="1">
        <f t="shared" si="4"/>
        <v>7.8486674187423276E-5</v>
      </c>
      <c r="I73" s="1">
        <f t="shared" si="5"/>
        <v>1.6288630994644976E-2</v>
      </c>
    </row>
    <row r="74" spans="1:9" x14ac:dyDescent="0.2">
      <c r="A74" s="1">
        <v>0.13737350700000001</v>
      </c>
      <c r="B74" s="1">
        <v>7.5397460000000002E-5</v>
      </c>
      <c r="C74" s="1"/>
      <c r="D74" s="1"/>
      <c r="H74" s="1">
        <f t="shared" si="4"/>
        <v>7.6492003042455677E-5</v>
      </c>
      <c r="I74" s="1">
        <f t="shared" si="5"/>
        <v>1.4516975007588787E-2</v>
      </c>
    </row>
    <row r="75" spans="1:9" x14ac:dyDescent="0.2">
      <c r="A75" s="1">
        <v>0.13939370200000001</v>
      </c>
      <c r="B75" s="1">
        <v>7.3566188800000001E-5</v>
      </c>
      <c r="C75" s="1"/>
      <c r="D75" s="1"/>
      <c r="H75" s="1">
        <f t="shared" si="4"/>
        <v>7.4467796185840853E-5</v>
      </c>
      <c r="I75" s="1">
        <f t="shared" si="5"/>
        <v>1.2255730527131128E-2</v>
      </c>
    </row>
    <row r="76" spans="1:9" x14ac:dyDescent="0.2">
      <c r="A76" s="1">
        <v>0.14141389700000001</v>
      </c>
      <c r="B76" s="1">
        <v>7.1734917599999999E-5</v>
      </c>
      <c r="C76" s="1"/>
      <c r="D76" s="1"/>
      <c r="H76" s="1">
        <f t="shared" si="4"/>
        <v>7.2414038916910427E-5</v>
      </c>
      <c r="I76" s="1">
        <f t="shared" si="5"/>
        <v>9.467095518214232E-3</v>
      </c>
    </row>
    <row r="77" spans="1:9" x14ac:dyDescent="0.2">
      <c r="A77" s="1">
        <v>0.14343410700000001</v>
      </c>
      <c r="B77" s="1">
        <v>6.9903660899999995E-5</v>
      </c>
      <c r="C77" s="1"/>
      <c r="D77" s="1"/>
      <c r="H77" s="1">
        <f t="shared" si="4"/>
        <v>7.0330715657344013E-5</v>
      </c>
      <c r="I77" s="1">
        <f t="shared" si="5"/>
        <v>6.1091901603685375E-3</v>
      </c>
    </row>
    <row r="78" spans="1:9" x14ac:dyDescent="0.2">
      <c r="A78" s="1">
        <v>0.145454317</v>
      </c>
      <c r="B78" s="1">
        <v>6.8072389699999993E-5</v>
      </c>
      <c r="C78" s="1"/>
      <c r="D78" s="1"/>
      <c r="H78" s="1">
        <f t="shared" si="4"/>
        <v>6.8217841546635126E-5</v>
      </c>
      <c r="I78" s="1">
        <f t="shared" si="5"/>
        <v>2.1367230866457007E-3</v>
      </c>
    </row>
    <row r="79" spans="1:9" x14ac:dyDescent="0.2">
      <c r="A79" s="1">
        <v>0.147474512</v>
      </c>
      <c r="B79" s="1">
        <v>6.6241133000000002E-5</v>
      </c>
      <c r="C79" s="1"/>
      <c r="D79" s="1"/>
      <c r="H79" s="1">
        <f t="shared" si="4"/>
        <v>6.6075432601932649E-5</v>
      </c>
      <c r="I79" s="1">
        <f t="shared" si="5"/>
        <v>2.5014728849422395E-3</v>
      </c>
    </row>
    <row r="80" spans="1:9" x14ac:dyDescent="0.2">
      <c r="A80" s="1">
        <v>0.149494708</v>
      </c>
      <c r="B80" s="1">
        <v>6.4409869100000002E-5</v>
      </c>
      <c r="C80" s="1"/>
      <c r="D80" s="1"/>
      <c r="H80" s="1">
        <f t="shared" si="4"/>
        <v>6.3903472162477154E-5</v>
      </c>
      <c r="I80" s="1">
        <f t="shared" si="5"/>
        <v>7.8621016406140668E-3</v>
      </c>
    </row>
    <row r="81" spans="1:9" x14ac:dyDescent="0.2">
      <c r="A81" s="1">
        <v>0.151514918</v>
      </c>
      <c r="B81" s="1">
        <v>6.2014194600000007E-5</v>
      </c>
      <c r="C81" s="1"/>
      <c r="D81" s="1"/>
      <c r="H81" s="1">
        <f t="shared" si="4"/>
        <v>6.1701945922541844E-5</v>
      </c>
      <c r="I81" s="1">
        <f t="shared" si="5"/>
        <v>5.0351162257642581E-3</v>
      </c>
    </row>
    <row r="82" spans="1:9" x14ac:dyDescent="0.2">
      <c r="A82" s="1">
        <v>0.15353512799999999</v>
      </c>
      <c r="B82" s="1">
        <v>5.9430291000000001E-5</v>
      </c>
      <c r="C82" s="1"/>
      <c r="D82" s="1"/>
      <c r="H82" s="1">
        <f t="shared" si="4"/>
        <v>5.9470868831464135E-5</v>
      </c>
      <c r="I82" s="1">
        <f t="shared" si="5"/>
        <v>6.8278029236192137E-4</v>
      </c>
    </row>
    <row r="83" spans="1:9" x14ac:dyDescent="0.2">
      <c r="A83" s="1">
        <v>0.155555323</v>
      </c>
      <c r="B83" s="1">
        <v>5.6846376499999997E-5</v>
      </c>
      <c r="C83" s="1"/>
      <c r="D83" s="1"/>
      <c r="H83" s="1">
        <f t="shared" si="4"/>
        <v>5.7210257784046452E-5</v>
      </c>
      <c r="I83" s="1">
        <f t="shared" si="5"/>
        <v>6.401134187443841E-3</v>
      </c>
    </row>
    <row r="84" spans="1:9" x14ac:dyDescent="0.2">
      <c r="A84" s="1">
        <v>0.157575518</v>
      </c>
      <c r="B84" s="1">
        <v>5.4262462099999999E-5</v>
      </c>
      <c r="C84" s="1"/>
      <c r="D84" s="1"/>
      <c r="H84" s="1">
        <f t="shared" si="4"/>
        <v>5.4920096324313146E-5</v>
      </c>
      <c r="I84" s="1">
        <f t="shared" si="5"/>
        <v>1.211950580313139E-2</v>
      </c>
    </row>
    <row r="85" spans="1:9" x14ac:dyDescent="0.2">
      <c r="A85" s="1">
        <v>0.15959572799999999</v>
      </c>
      <c r="B85" s="1">
        <v>5.1678547600000002E-5</v>
      </c>
      <c r="C85" s="1"/>
      <c r="D85" s="1"/>
      <c r="H85" s="1">
        <f t="shared" si="4"/>
        <v>5.2600367118636582E-5</v>
      </c>
      <c r="I85" s="1">
        <f t="shared" si="5"/>
        <v>1.7837566290980284E-2</v>
      </c>
    </row>
    <row r="86" spans="1:9" x14ac:dyDescent="0.2">
      <c r="A86" s="1">
        <v>0.16161593799999999</v>
      </c>
      <c r="B86" s="1">
        <v>4.9094636800000001E-5</v>
      </c>
      <c r="C86" s="1"/>
      <c r="D86" s="1"/>
      <c r="H86" s="1">
        <f t="shared" si="4"/>
        <v>5.0251087061817605E-5</v>
      </c>
      <c r="I86" s="1">
        <f t="shared" si="5"/>
        <v>2.3555531463216858E-2</v>
      </c>
    </row>
    <row r="87" spans="1:9" x14ac:dyDescent="0.2">
      <c r="A87" s="1">
        <v>0.16363613299999999</v>
      </c>
      <c r="B87" s="1">
        <v>4.6510722299999997E-5</v>
      </c>
      <c r="C87" s="1"/>
      <c r="D87" s="1"/>
      <c r="H87" s="1">
        <f t="shared" si="4"/>
        <v>4.7872273926312255E-5</v>
      </c>
      <c r="I87" s="1">
        <f t="shared" si="5"/>
        <v>2.9273929945230249E-2</v>
      </c>
    </row>
    <row r="88" spans="1:9" x14ac:dyDescent="0.2">
      <c r="A88" s="1">
        <v>0.16565632799999999</v>
      </c>
      <c r="B88" s="1">
        <v>4.39268151E-5</v>
      </c>
      <c r="C88" s="1"/>
      <c r="D88" s="1"/>
      <c r="H88" s="1">
        <f t="shared" si="4"/>
        <v>4.5463910378491222E-5</v>
      </c>
      <c r="I88" s="1">
        <f t="shared" si="5"/>
        <v>3.4992185866241449E-2</v>
      </c>
    </row>
    <row r="89" spans="1:9" x14ac:dyDescent="0.2">
      <c r="A89" s="1">
        <v>0.16767653800000001</v>
      </c>
      <c r="B89" s="1">
        <v>4.1342896999999999E-5</v>
      </c>
      <c r="C89" s="1"/>
      <c r="D89" s="1"/>
      <c r="H89" s="1">
        <f t="shared" si="4"/>
        <v>4.302597820707341E-5</v>
      </c>
      <c r="I89" s="1">
        <f t="shared" si="5"/>
        <v>4.0710287115908003E-2</v>
      </c>
    </row>
    <row r="90" spans="1:9" x14ac:dyDescent="0.2">
      <c r="A90" s="1">
        <v>0.16969674800000001</v>
      </c>
      <c r="B90" s="1">
        <v>3.8758986199999998E-5</v>
      </c>
      <c r="C90" s="1"/>
      <c r="D90" s="1"/>
      <c r="H90" s="1">
        <f t="shared" si="4"/>
        <v>4.0558495184513179E-5</v>
      </c>
      <c r="I90" s="1">
        <f t="shared" si="5"/>
        <v>4.6428174752238018E-2</v>
      </c>
    </row>
    <row r="91" spans="1:9" x14ac:dyDescent="0.2">
      <c r="A91" s="1">
        <v>0.17171694300000001</v>
      </c>
      <c r="B91" s="1">
        <v>3.6175075399999997E-5</v>
      </c>
      <c r="C91" s="1"/>
      <c r="D91" s="1"/>
      <c r="H91" s="1">
        <f t="shared" si="4"/>
        <v>3.8061479960920129E-5</v>
      </c>
      <c r="I91" s="1">
        <f t="shared" si="5"/>
        <v>5.2146527410420626E-2</v>
      </c>
    </row>
    <row r="92" spans="1:9" x14ac:dyDescent="0.2">
      <c r="A92" s="1">
        <v>0.17373713900000001</v>
      </c>
      <c r="B92" s="1">
        <v>3.3591157300000002E-5</v>
      </c>
      <c r="C92" s="1"/>
      <c r="D92" s="1"/>
      <c r="H92" s="1">
        <f t="shared" si="4"/>
        <v>3.5534913067043328E-5</v>
      </c>
      <c r="I92" s="1">
        <f t="shared" si="5"/>
        <v>5.7865102701993736E-2</v>
      </c>
    </row>
    <row r="93" spans="1:9" x14ac:dyDescent="0.2">
      <c r="A93" s="1">
        <v>0.17575734900000001</v>
      </c>
      <c r="B93" s="1">
        <v>3.1007246400000002E-5</v>
      </c>
      <c r="C93" s="1"/>
      <c r="D93" s="1"/>
      <c r="H93" s="1">
        <f t="shared" si="4"/>
        <v>3.2978777915256668E-5</v>
      </c>
      <c r="I93" s="1">
        <f t="shared" si="5"/>
        <v>6.3582927997652347E-2</v>
      </c>
    </row>
    <row r="94" spans="1:9" x14ac:dyDescent="0.2">
      <c r="A94" s="1">
        <v>0.177777559</v>
      </c>
      <c r="B94" s="1">
        <v>2.84233301E-5</v>
      </c>
      <c r="C94" s="1"/>
      <c r="D94" s="1"/>
      <c r="H94" s="1">
        <f t="shared" si="4"/>
        <v>3.0393091912327618E-5</v>
      </c>
      <c r="I94" s="1">
        <f t="shared" si="5"/>
        <v>6.9300880839702109E-2</v>
      </c>
    </row>
    <row r="95" spans="1:9" x14ac:dyDescent="0.2">
      <c r="A95" s="1">
        <v>0.179797754</v>
      </c>
      <c r="B95" s="1">
        <v>2.58394175E-5</v>
      </c>
      <c r="C95" s="1"/>
      <c r="D95" s="1"/>
      <c r="H95" s="1">
        <f t="shared" si="4"/>
        <v>2.7777874586019337E-5</v>
      </c>
      <c r="I95" s="1">
        <f t="shared" si="5"/>
        <v>7.5019380217040008E-2</v>
      </c>
    </row>
    <row r="96" spans="1:9" x14ac:dyDescent="0.2">
      <c r="A96" s="1">
        <v>0.18181794900000001</v>
      </c>
      <c r="B96" s="1">
        <v>2.32555049E-5</v>
      </c>
      <c r="C96" s="1"/>
      <c r="D96" s="1"/>
      <c r="H96" s="1">
        <f t="shared" si="4"/>
        <v>2.5133106847395448E-5</v>
      </c>
      <c r="I96" s="1">
        <f t="shared" si="5"/>
        <v>8.0737956688932105E-2</v>
      </c>
    </row>
    <row r="97" spans="1:10" x14ac:dyDescent="0.2">
      <c r="A97" s="1">
        <v>0.183838159</v>
      </c>
      <c r="B97" s="1">
        <v>2.0671590399999999E-5</v>
      </c>
      <c r="C97" s="1"/>
      <c r="D97" s="1"/>
      <c r="H97" s="1">
        <f t="shared" si="4"/>
        <v>2.245876872986753E-5</v>
      </c>
      <c r="I97" s="1">
        <f t="shared" si="5"/>
        <v>8.6455773130427863E-2</v>
      </c>
    </row>
    <row r="98" spans="1:10" x14ac:dyDescent="0.2">
      <c r="A98" s="1">
        <v>0.185858369</v>
      </c>
      <c r="B98" s="1">
        <v>1.8087677700000001E-5</v>
      </c>
      <c r="C98" s="1"/>
      <c r="D98" s="1"/>
      <c r="H98" s="1">
        <f t="shared" si="4"/>
        <v>1.9754879761197219E-5</v>
      </c>
      <c r="I98" s="1">
        <f t="shared" si="5"/>
        <v>9.2173361823956954E-2</v>
      </c>
    </row>
    <row r="99" spans="1:10" x14ac:dyDescent="0.2">
      <c r="A99" s="1">
        <v>0.187878564</v>
      </c>
      <c r="B99" s="1">
        <v>1.5503765100000001E-5</v>
      </c>
      <c r="C99" s="1"/>
      <c r="D99" s="1"/>
      <c r="H99" s="1">
        <f t="shared" si="4"/>
        <v>1.7021460346801272E-5</v>
      </c>
      <c r="I99" s="1">
        <f t="shared" si="5"/>
        <v>9.7892043449579275E-2</v>
      </c>
    </row>
    <row r="100" spans="1:10" x14ac:dyDescent="0.2">
      <c r="A100" s="1">
        <v>0.189898759</v>
      </c>
      <c r="B100" s="1">
        <v>1.29198515E-5</v>
      </c>
      <c r="C100" s="1"/>
      <c r="D100" s="1"/>
      <c r="H100" s="1">
        <f t="shared" si="4"/>
        <v>1.4258490520089656E-5</v>
      </c>
      <c r="I100" s="1">
        <f t="shared" si="5"/>
        <v>0.10361102216148968</v>
      </c>
    </row>
    <row r="101" spans="1:10" x14ac:dyDescent="0.2">
      <c r="A101" s="1">
        <v>0.19191896899999999</v>
      </c>
      <c r="B101" s="1">
        <v>1.03359398E-5</v>
      </c>
      <c r="C101" s="1"/>
      <c r="D101" s="1"/>
      <c r="H101" s="1">
        <f t="shared" si="4"/>
        <v>1.1465949436820522E-5</v>
      </c>
      <c r="I101" s="1">
        <f t="shared" si="5"/>
        <v>0.10932819450249918</v>
      </c>
    </row>
    <row r="102" spans="1:10" x14ac:dyDescent="0.2">
      <c r="A102" s="1">
        <v>0.193939164</v>
      </c>
      <c r="B102" s="1">
        <v>7.7520262499999998E-6</v>
      </c>
      <c r="C102" s="1"/>
      <c r="D102" s="1"/>
      <c r="H102" s="1">
        <f t="shared" si="4"/>
        <v>8.6438785660650732E-6</v>
      </c>
      <c r="I102" s="1">
        <f t="shared" ref="I102:I133" si="6">ABS(H102-B102)/B102</f>
        <v>0.11504763881121706</v>
      </c>
    </row>
    <row r="103" spans="1:10" x14ac:dyDescent="0.2">
      <c r="A103" s="1">
        <v>0.19595937399999999</v>
      </c>
      <c r="B103" s="1">
        <v>5.1681135999999999E-6</v>
      </c>
      <c r="C103" s="1"/>
      <c r="D103" s="1"/>
      <c r="H103" s="1">
        <f t="shared" si="4"/>
        <v>5.7922359999253098E-6</v>
      </c>
      <c r="I103" s="1">
        <f t="shared" si="6"/>
        <v>0.12076406368569567</v>
      </c>
    </row>
    <row r="104" spans="1:10" x14ac:dyDescent="0.2">
      <c r="A104" s="1">
        <v>0.19797956899999999</v>
      </c>
      <c r="B104" s="1">
        <v>2.5842011799999998E-6</v>
      </c>
      <c r="C104" s="1"/>
      <c r="D104" s="1"/>
      <c r="H104" s="1">
        <f t="shared" si="4"/>
        <v>2.9110640851260271E-6</v>
      </c>
      <c r="I104" s="1">
        <f t="shared" si="6"/>
        <v>0.12648508469686068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3.2003611564878973E-10</v>
      </c>
      <c r="I105" s="1" t="e">
        <f t="shared" si="6"/>
        <v>#DIV/0!</v>
      </c>
      <c r="J105" s="2">
        <f>AVERAGE(I60:I104)</f>
        <v>3.8654208069783584E-2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A40F-880B-42BF-ABBA-E781287BAEF7}">
  <sheetPr codeName="Sheet6"/>
  <dimension ref="A1:J1048576"/>
  <sheetViews>
    <sheetView topLeftCell="A76" zoomScale="70" zoomScaleNormal="70" workbookViewId="0">
      <selection activeCell="J105" sqref="J105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1.4935128299999999E-4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1.4935128299999999E-4</v>
      </c>
      <c r="C6" s="1"/>
      <c r="D6" s="1"/>
      <c r="H6" s="1">
        <f t="shared" ref="H6:H37" si="0">$C$3*(1-(A6/0.2)^2)</f>
        <v>1.4935128299999999E-4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1.4927863999999999E-4</v>
      </c>
      <c r="C7" s="1"/>
      <c r="D7" s="1"/>
      <c r="H7" s="1">
        <f t="shared" si="0"/>
        <v>1.4933604473204451E-4</v>
      </c>
      <c r="I7" s="1">
        <f t="shared" si="1"/>
        <v>3.845475283303273E-4</v>
      </c>
    </row>
    <row r="8" spans="1:9" x14ac:dyDescent="0.2">
      <c r="A8" s="1">
        <v>4.0403902500000003E-3</v>
      </c>
      <c r="B8" s="1">
        <v>1.49205996E-4</v>
      </c>
      <c r="C8" s="1"/>
      <c r="D8" s="1"/>
      <c r="H8" s="1">
        <f t="shared" si="0"/>
        <v>1.4929032992847972E-4</v>
      </c>
      <c r="I8" s="1">
        <f t="shared" si="1"/>
        <v>5.6521809270804592E-4</v>
      </c>
    </row>
    <row r="9" spans="1:9" x14ac:dyDescent="0.2">
      <c r="A9" s="1">
        <v>6.0605853799999996E-3</v>
      </c>
      <c r="B9" s="1">
        <v>1.49133353E-4</v>
      </c>
      <c r="C9" s="1"/>
      <c r="D9" s="1"/>
      <c r="H9" s="1">
        <f t="shared" si="0"/>
        <v>1.4921413858885309E-4</v>
      </c>
      <c r="I9" s="1">
        <f t="shared" si="1"/>
        <v>5.4170034554977661E-4</v>
      </c>
    </row>
    <row r="10" spans="1:9" x14ac:dyDescent="0.2">
      <c r="A10" s="1">
        <v>8.0807805099999998E-3</v>
      </c>
      <c r="B10" s="1">
        <v>1.4906070999999999E-4</v>
      </c>
      <c r="C10" s="1"/>
      <c r="D10" s="1"/>
      <c r="H10" s="1">
        <f t="shared" si="0"/>
        <v>1.4910747071331549E-4</v>
      </c>
      <c r="I10" s="1">
        <f t="shared" si="1"/>
        <v>3.1370247274075714E-4</v>
      </c>
    </row>
    <row r="11" spans="1:9" x14ac:dyDescent="0.2">
      <c r="A11" s="1">
        <v>1.0100975599999999E-2</v>
      </c>
      <c r="B11" s="1">
        <v>1.4898067500000001E-4</v>
      </c>
      <c r="C11" s="1"/>
      <c r="D11" s="1"/>
      <c r="H11" s="1">
        <f t="shared" si="0"/>
        <v>1.4897032630488405E-4</v>
      </c>
      <c r="I11" s="1">
        <f t="shared" si="1"/>
        <v>6.9463338892524498E-5</v>
      </c>
    </row>
    <row r="12" spans="1:9" x14ac:dyDescent="0.2">
      <c r="A12" s="1">
        <v>1.2121170800000001E-2</v>
      </c>
      <c r="B12" s="1">
        <v>1.4876015500000001E-4</v>
      </c>
      <c r="C12" s="1"/>
      <c r="D12" s="1"/>
      <c r="H12" s="1">
        <f t="shared" si="0"/>
        <v>1.4880270535179177E-4</v>
      </c>
      <c r="I12" s="1">
        <f t="shared" si="1"/>
        <v>2.8603325797667479E-4</v>
      </c>
    </row>
    <row r="13" spans="1:9" x14ac:dyDescent="0.2">
      <c r="A13" s="1">
        <v>1.4141365899999999E-2</v>
      </c>
      <c r="B13" s="1">
        <v>1.4853960600000001E-4</v>
      </c>
      <c r="C13" s="1"/>
      <c r="D13" s="1"/>
      <c r="H13" s="1">
        <f t="shared" si="0"/>
        <v>1.4860460787123665E-4</v>
      </c>
      <c r="I13" s="1">
        <f t="shared" si="1"/>
        <v>4.3760632592925347E-4</v>
      </c>
    </row>
    <row r="14" spans="1:9" x14ac:dyDescent="0.2">
      <c r="A14" s="1">
        <v>1.6161561000000001E-2</v>
      </c>
      <c r="B14" s="1">
        <v>1.4831905699999999E-4</v>
      </c>
      <c r="C14" s="1"/>
      <c r="D14" s="1"/>
      <c r="H14" s="1">
        <f t="shared" si="0"/>
        <v>1.4837603385567565E-4</v>
      </c>
      <c r="I14" s="1">
        <f t="shared" si="1"/>
        <v>3.8415060632198712E-4</v>
      </c>
    </row>
    <row r="15" spans="1:9" x14ac:dyDescent="0.2">
      <c r="A15" s="1">
        <v>1.8181756100000002E-2</v>
      </c>
      <c r="B15" s="1">
        <v>1.4809850799999999E-4</v>
      </c>
      <c r="C15" s="1"/>
      <c r="D15" s="1"/>
      <c r="H15" s="1">
        <f t="shared" si="0"/>
        <v>1.4811698330510884E-4</v>
      </c>
      <c r="I15" s="1">
        <f t="shared" si="1"/>
        <v>1.2475010962866435E-4</v>
      </c>
    </row>
    <row r="16" spans="1:9" x14ac:dyDescent="0.2">
      <c r="A16" s="1">
        <v>2.02019513E-2</v>
      </c>
      <c r="B16" s="1">
        <v>1.4786318900000001E-4</v>
      </c>
      <c r="C16" s="1"/>
      <c r="D16" s="1"/>
      <c r="H16" s="1">
        <f t="shared" si="0"/>
        <v>1.4782745620445025E-4</v>
      </c>
      <c r="I16" s="1">
        <f t="shared" si="1"/>
        <v>2.4166119905444497E-4</v>
      </c>
    </row>
    <row r="17" spans="1:9" x14ac:dyDescent="0.2">
      <c r="A17" s="1">
        <v>2.22221464E-2</v>
      </c>
      <c r="B17" s="1">
        <v>1.4749473500000001E-4</v>
      </c>
      <c r="C17" s="1"/>
      <c r="D17" s="1"/>
      <c r="H17" s="1">
        <f t="shared" si="0"/>
        <v>1.4750745258236317E-4</v>
      </c>
      <c r="I17" s="1">
        <f t="shared" si="1"/>
        <v>8.6223975134828439E-5</v>
      </c>
    </row>
    <row r="18" spans="1:9" x14ac:dyDescent="0.2">
      <c r="A18" s="1">
        <v>2.42423415E-2</v>
      </c>
      <c r="B18" s="1">
        <v>1.4712629499999999E-4</v>
      </c>
      <c r="C18" s="1"/>
      <c r="D18" s="1"/>
      <c r="H18" s="1">
        <f t="shared" si="0"/>
        <v>1.4715697242527023E-4</v>
      </c>
      <c r="I18" s="1">
        <f t="shared" si="1"/>
        <v>2.0851082581969303E-4</v>
      </c>
    </row>
    <row r="19" spans="1:9" x14ac:dyDescent="0.2">
      <c r="A19" s="1">
        <v>2.6262536600000001E-2</v>
      </c>
      <c r="B19" s="1">
        <v>1.4675785499999999E-4</v>
      </c>
      <c r="C19" s="1"/>
      <c r="D19" s="1"/>
      <c r="H19" s="1">
        <f t="shared" si="0"/>
        <v>1.4677601573317146E-4</v>
      </c>
      <c r="I19" s="1">
        <f t="shared" si="1"/>
        <v>1.2374624289424317E-4</v>
      </c>
    </row>
    <row r="20" spans="1:9" x14ac:dyDescent="0.2">
      <c r="A20" s="1">
        <v>2.8282731799999999E-2</v>
      </c>
      <c r="B20" s="1">
        <v>1.4638941499999999E-4</v>
      </c>
      <c r="C20" s="1"/>
      <c r="D20" s="1"/>
      <c r="H20" s="1">
        <f t="shared" si="0"/>
        <v>1.4636458248494654E-4</v>
      </c>
      <c r="I20" s="1">
        <f t="shared" si="1"/>
        <v>1.696332692732481E-4</v>
      </c>
    </row>
    <row r="21" spans="1:9" x14ac:dyDescent="0.2">
      <c r="A21" s="1">
        <v>3.0302926899999999E-2</v>
      </c>
      <c r="B21" s="1">
        <v>1.45998725E-4</v>
      </c>
      <c r="C21" s="1"/>
      <c r="D21" s="1"/>
      <c r="H21" s="1">
        <f t="shared" si="0"/>
        <v>1.459226727213275E-4</v>
      </c>
      <c r="I21" s="1">
        <f t="shared" si="1"/>
        <v>5.2091056735254003E-4</v>
      </c>
    </row>
    <row r="22" spans="1:9" x14ac:dyDescent="0.2">
      <c r="A22" s="1">
        <v>3.2323122000000003E-2</v>
      </c>
      <c r="B22" s="1">
        <v>1.4548192799999999E-4</v>
      </c>
      <c r="C22" s="1"/>
      <c r="D22" s="1"/>
      <c r="H22" s="1">
        <f t="shared" si="0"/>
        <v>1.4545028642270265E-4</v>
      </c>
      <c r="I22" s="1">
        <f t="shared" si="1"/>
        <v>2.1749489941691184E-4</v>
      </c>
    </row>
    <row r="23" spans="1:9" x14ac:dyDescent="0.2">
      <c r="A23" s="1">
        <v>3.4343317200000001E-2</v>
      </c>
      <c r="B23" s="1">
        <v>1.4496513200000001E-4</v>
      </c>
      <c r="C23" s="1"/>
      <c r="D23" s="1"/>
      <c r="H23" s="1">
        <f t="shared" si="0"/>
        <v>1.4494742356342582E-4</v>
      </c>
      <c r="I23" s="1">
        <f t="shared" si="1"/>
        <v>1.2215652364035051E-4</v>
      </c>
    </row>
    <row r="24" spans="1:9" x14ac:dyDescent="0.2">
      <c r="A24" s="1">
        <v>3.6363512299999998E-2</v>
      </c>
      <c r="B24" s="1">
        <v>1.4444832000000001E-4</v>
      </c>
      <c r="C24" s="1"/>
      <c r="D24" s="1"/>
      <c r="H24" s="1">
        <f t="shared" si="0"/>
        <v>1.444140841932807E-4</v>
      </c>
      <c r="I24" s="1">
        <f t="shared" si="1"/>
        <v>2.370107642602193E-4</v>
      </c>
    </row>
    <row r="25" spans="1:9" x14ac:dyDescent="0.2">
      <c r="A25" s="1">
        <v>3.8383707400000001E-2</v>
      </c>
      <c r="B25" s="1">
        <v>1.43931509E-4</v>
      </c>
      <c r="C25" s="1"/>
      <c r="D25" s="1"/>
      <c r="H25" s="1">
        <f t="shared" si="0"/>
        <v>1.438502682881297E-4</v>
      </c>
      <c r="I25" s="1">
        <f t="shared" si="1"/>
        <v>5.6444007594129593E-4</v>
      </c>
    </row>
    <row r="26" spans="1:9" x14ac:dyDescent="0.2">
      <c r="A26" s="1">
        <v>4.0403902499999998E-2</v>
      </c>
      <c r="B26" s="1">
        <v>1.4338488100000001E-4</v>
      </c>
      <c r="C26" s="1"/>
      <c r="D26" s="1"/>
      <c r="H26" s="1">
        <f t="shared" si="0"/>
        <v>1.4325597584797289E-4</v>
      </c>
      <c r="I26" s="1">
        <f t="shared" si="1"/>
        <v>8.990149528186668E-4</v>
      </c>
    </row>
    <row r="27" spans="1:9" x14ac:dyDescent="0.2">
      <c r="A27" s="1">
        <v>4.2424097700000003E-2</v>
      </c>
      <c r="B27" s="1">
        <v>1.4271901499999999E-4</v>
      </c>
      <c r="C27" s="1"/>
      <c r="D27" s="1"/>
      <c r="H27" s="1">
        <f t="shared" si="0"/>
        <v>1.4263120684112975E-4</v>
      </c>
      <c r="I27" s="1">
        <f t="shared" si="1"/>
        <v>6.1525199617053759E-4</v>
      </c>
    </row>
    <row r="28" spans="1:9" x14ac:dyDescent="0.2">
      <c r="A28" s="1">
        <v>4.44442928E-2</v>
      </c>
      <c r="B28" s="1">
        <v>1.4205311899999999E-4</v>
      </c>
      <c r="C28" s="1"/>
      <c r="D28" s="1"/>
      <c r="H28" s="1">
        <f t="shared" si="0"/>
        <v>1.4197596132945267E-4</v>
      </c>
      <c r="I28" s="1">
        <f t="shared" si="1"/>
        <v>5.4316069291881932E-4</v>
      </c>
    </row>
    <row r="29" spans="1:9" x14ac:dyDescent="0.2">
      <c r="A29" s="1">
        <v>4.6464487899999997E-2</v>
      </c>
      <c r="B29" s="1">
        <v>1.4138722300000001E-4</v>
      </c>
      <c r="C29" s="1"/>
      <c r="D29" s="1"/>
      <c r="H29" s="1">
        <f t="shared" si="0"/>
        <v>1.4129023928276973E-4</v>
      </c>
      <c r="I29" s="1">
        <f t="shared" si="1"/>
        <v>6.8594399955277784E-4</v>
      </c>
    </row>
    <row r="30" spans="1:9" x14ac:dyDescent="0.2">
      <c r="A30" s="1">
        <v>4.8484683000000001E-2</v>
      </c>
      <c r="B30" s="1">
        <v>1.40721342E-4</v>
      </c>
      <c r="C30" s="1"/>
      <c r="D30" s="1"/>
      <c r="H30" s="1">
        <f t="shared" si="0"/>
        <v>1.4057404070108096E-4</v>
      </c>
      <c r="I30" s="1">
        <f t="shared" si="1"/>
        <v>1.0467587703863633E-3</v>
      </c>
    </row>
    <row r="31" spans="1:9" x14ac:dyDescent="0.2">
      <c r="A31" s="1">
        <v>5.0504878199999999E-2</v>
      </c>
      <c r="B31" s="1">
        <v>1.4001799000000001E-4</v>
      </c>
      <c r="C31" s="1"/>
      <c r="D31" s="1"/>
      <c r="H31" s="1">
        <f t="shared" si="0"/>
        <v>1.3982736554667152E-4</v>
      </c>
      <c r="I31" s="1">
        <f t="shared" si="1"/>
        <v>1.3614282945248173E-3</v>
      </c>
    </row>
    <row r="32" spans="1:9" x14ac:dyDescent="0.2">
      <c r="A32" s="1">
        <v>5.2525073300000003E-2</v>
      </c>
      <c r="B32" s="1">
        <v>1.3920216599999999E-4</v>
      </c>
      <c r="C32" s="1"/>
      <c r="D32" s="1"/>
      <c r="H32" s="1">
        <f t="shared" si="0"/>
        <v>1.3905021389346248E-4</v>
      </c>
      <c r="I32" s="1">
        <f t="shared" si="1"/>
        <v>1.0915929751948708E-3</v>
      </c>
    </row>
    <row r="33" spans="1:9" x14ac:dyDescent="0.2">
      <c r="A33" s="1">
        <v>5.4545268399999999E-2</v>
      </c>
      <c r="B33" s="1">
        <v>1.38386313E-4</v>
      </c>
      <c r="C33" s="1"/>
      <c r="D33" s="1"/>
      <c r="H33" s="1">
        <f t="shared" si="0"/>
        <v>1.3824258570524758E-4</v>
      </c>
      <c r="I33" s="1">
        <f t="shared" si="1"/>
        <v>1.0385947254221556E-3</v>
      </c>
    </row>
    <row r="34" spans="1:9" x14ac:dyDescent="0.2">
      <c r="A34" s="1">
        <v>5.6565463500000003E-2</v>
      </c>
      <c r="B34" s="1">
        <v>1.37570503E-4</v>
      </c>
      <c r="C34" s="1"/>
      <c r="D34" s="1"/>
      <c r="H34" s="1">
        <f t="shared" si="0"/>
        <v>1.3740448098202687E-4</v>
      </c>
      <c r="I34" s="1">
        <f t="shared" si="1"/>
        <v>1.2068140651715332E-3</v>
      </c>
    </row>
    <row r="35" spans="1:9" x14ac:dyDescent="0.2">
      <c r="A35" s="1">
        <v>5.8585658700000001E-2</v>
      </c>
      <c r="B35" s="1">
        <v>1.36754665E-4</v>
      </c>
      <c r="C35" s="1"/>
      <c r="D35" s="1"/>
      <c r="H35" s="1">
        <f t="shared" si="0"/>
        <v>1.3653589968005107E-4</v>
      </c>
      <c r="I35" s="1">
        <f t="shared" si="1"/>
        <v>1.5996918273239503E-3</v>
      </c>
    </row>
    <row r="36" spans="1:9" x14ac:dyDescent="0.2">
      <c r="A36" s="1">
        <v>6.0605853799999998E-2</v>
      </c>
      <c r="B36" s="1">
        <v>1.3589358399999999E-4</v>
      </c>
      <c r="C36" s="1"/>
      <c r="D36" s="1"/>
      <c r="H36" s="1">
        <f t="shared" si="0"/>
        <v>1.356368418853101E-4</v>
      </c>
      <c r="I36" s="1">
        <f t="shared" si="1"/>
        <v>1.8892879791138348E-3</v>
      </c>
    </row>
    <row r="37" spans="1:9" x14ac:dyDescent="0.2">
      <c r="A37" s="1">
        <v>6.2626048899999995E-2</v>
      </c>
      <c r="B37" s="1">
        <v>1.34926842E-4</v>
      </c>
      <c r="C37" s="1"/>
      <c r="D37" s="1"/>
      <c r="H37" s="1">
        <f t="shared" si="0"/>
        <v>1.3470730755556329E-4</v>
      </c>
      <c r="I37" s="1">
        <f t="shared" si="1"/>
        <v>1.6270627933077249E-3</v>
      </c>
    </row>
    <row r="38" spans="1:9" x14ac:dyDescent="0.2">
      <c r="A38" s="1">
        <v>6.4646244000000005E-2</v>
      </c>
      <c r="B38" s="1">
        <v>1.3396014399999999E-4</v>
      </c>
      <c r="C38" s="1"/>
      <c r="D38" s="1"/>
      <c r="H38" s="1">
        <f t="shared" ref="H38:H69" si="2">$C$3*(1-(A38/0.2)^2)</f>
        <v>1.337472966908106E-4</v>
      </c>
      <c r="I38" s="1">
        <f t="shared" ref="I38:I69" si="3">ABS(H38-B38)/B38</f>
        <v>1.5888853418177514E-3</v>
      </c>
    </row>
    <row r="39" spans="1:9" x14ac:dyDescent="0.2">
      <c r="A39" s="1">
        <v>6.6666439199999997E-2</v>
      </c>
      <c r="B39" s="1">
        <v>1.3299343099999999E-4</v>
      </c>
      <c r="C39" s="1"/>
      <c r="D39" s="1"/>
      <c r="H39" s="1">
        <f t="shared" si="2"/>
        <v>1.3275680924126849E-4</v>
      </c>
      <c r="I39" s="1">
        <f t="shared" si="3"/>
        <v>1.7791988442759886E-3</v>
      </c>
    </row>
    <row r="40" spans="1:9" x14ac:dyDescent="0.2">
      <c r="A40" s="1">
        <v>6.8686634299999993E-2</v>
      </c>
      <c r="B40" s="1">
        <v>1.3202671799999999E-4</v>
      </c>
      <c r="C40" s="1"/>
      <c r="D40" s="1"/>
      <c r="H40" s="1">
        <f t="shared" si="2"/>
        <v>1.3173584530499555E-4</v>
      </c>
      <c r="I40" s="1">
        <f t="shared" si="3"/>
        <v>2.2031350881905262E-3</v>
      </c>
    </row>
    <row r="41" spans="1:9" x14ac:dyDescent="0.2">
      <c r="A41" s="1">
        <v>7.0706829400000004E-2</v>
      </c>
      <c r="B41" s="1">
        <v>1.3100690600000001E-4</v>
      </c>
      <c r="C41" s="1"/>
      <c r="D41" s="1"/>
      <c r="H41" s="1">
        <f t="shared" si="2"/>
        <v>1.3068440483371679E-4</v>
      </c>
      <c r="I41" s="1">
        <f t="shared" si="3"/>
        <v>2.4617111885935614E-3</v>
      </c>
    </row>
    <row r="42" spans="1:9" x14ac:dyDescent="0.2">
      <c r="A42" s="1">
        <v>7.2727024599999995E-2</v>
      </c>
      <c r="B42" s="1">
        <v>1.2988840200000001E-4</v>
      </c>
      <c r="C42" s="1"/>
      <c r="D42" s="1"/>
      <c r="H42" s="1">
        <f t="shared" si="2"/>
        <v>1.2960248777312279E-4</v>
      </c>
      <c r="I42" s="1">
        <f t="shared" si="3"/>
        <v>2.2012298440411502E-3</v>
      </c>
    </row>
    <row r="43" spans="1:9" x14ac:dyDescent="0.2">
      <c r="A43" s="1">
        <v>7.4747219700000006E-2</v>
      </c>
      <c r="B43" s="1">
        <v>1.28769898E-4</v>
      </c>
      <c r="C43" s="1"/>
      <c r="D43" s="1"/>
      <c r="H43" s="1">
        <f t="shared" si="2"/>
        <v>1.2849009423032372E-4</v>
      </c>
      <c r="I43" s="1">
        <f t="shared" si="3"/>
        <v>2.1728973465233265E-3</v>
      </c>
    </row>
    <row r="44" spans="1:9" x14ac:dyDescent="0.2">
      <c r="A44" s="1">
        <v>7.6767422299999999E-2</v>
      </c>
      <c r="B44" s="1">
        <v>1.27651394E-4</v>
      </c>
      <c r="C44" s="1"/>
      <c r="D44" s="1"/>
      <c r="H44" s="1">
        <f t="shared" si="2"/>
        <v>1.2734721985302667E-4</v>
      </c>
      <c r="I44" s="1">
        <f t="shared" si="3"/>
        <v>2.3828501784581655E-3</v>
      </c>
    </row>
    <row r="45" spans="1:9" x14ac:dyDescent="0.2">
      <c r="A45" s="1">
        <v>7.8787624799999997E-2</v>
      </c>
      <c r="B45" s="1">
        <v>1.2653290499999999E-4</v>
      </c>
      <c r="C45" s="1"/>
      <c r="D45" s="1"/>
      <c r="H45" s="1">
        <f t="shared" si="2"/>
        <v>1.2617386877326948E-4</v>
      </c>
      <c r="I45" s="1">
        <f t="shared" si="3"/>
        <v>2.8374929567175117E-3</v>
      </c>
    </row>
    <row r="46" spans="1:9" x14ac:dyDescent="0.2">
      <c r="A46" s="1">
        <v>8.0807827400000004E-2</v>
      </c>
      <c r="B46" s="1">
        <v>1.2535335599999999E-4</v>
      </c>
      <c r="C46" s="1"/>
      <c r="D46" s="1"/>
      <c r="H46" s="1">
        <f t="shared" si="2"/>
        <v>1.249700408748904E-4</v>
      </c>
      <c r="I46" s="1">
        <f t="shared" si="3"/>
        <v>3.0578768478251714E-3</v>
      </c>
    </row>
    <row r="47" spans="1:9" x14ac:dyDescent="0.2">
      <c r="A47" s="1">
        <v>8.2828029999999997E-2</v>
      </c>
      <c r="B47" s="1">
        <v>1.24082217E-4</v>
      </c>
      <c r="C47" s="1"/>
      <c r="D47" s="1"/>
      <c r="H47" s="1">
        <f t="shared" si="2"/>
        <v>1.2373573621521602E-4</v>
      </c>
      <c r="I47" s="1">
        <f t="shared" si="3"/>
        <v>2.792348437681232E-3</v>
      </c>
    </row>
    <row r="48" spans="1:9" x14ac:dyDescent="0.2">
      <c r="A48" s="1">
        <v>8.4848232600000004E-2</v>
      </c>
      <c r="B48" s="1">
        <v>1.22811078E-4</v>
      </c>
      <c r="C48" s="1"/>
      <c r="D48" s="1"/>
      <c r="H48" s="1">
        <f t="shared" si="2"/>
        <v>1.2247095479424634E-4</v>
      </c>
      <c r="I48" s="1">
        <f t="shared" si="3"/>
        <v>2.7694831060245577E-3</v>
      </c>
    </row>
    <row r="49" spans="1:9" x14ac:dyDescent="0.2">
      <c r="A49" s="1">
        <v>8.6868435100000002E-2</v>
      </c>
      <c r="B49" s="1">
        <v>1.21539953E-4</v>
      </c>
      <c r="C49" s="1"/>
      <c r="D49" s="1"/>
      <c r="H49" s="1">
        <f t="shared" si="2"/>
        <v>1.2117569667685091E-4</v>
      </c>
      <c r="I49" s="1">
        <f t="shared" si="3"/>
        <v>2.997008918944475E-3</v>
      </c>
    </row>
    <row r="50" spans="1:9" x14ac:dyDescent="0.2">
      <c r="A50" s="1">
        <v>8.8888637699999995E-2</v>
      </c>
      <c r="B50" s="1">
        <v>1.2026881399999999E-4</v>
      </c>
      <c r="C50" s="1"/>
      <c r="D50" s="1"/>
      <c r="H50" s="1">
        <f t="shared" si="2"/>
        <v>1.1984996173479922E-4</v>
      </c>
      <c r="I50" s="1">
        <f t="shared" si="3"/>
        <v>3.4826340367900923E-3</v>
      </c>
    </row>
    <row r="51" spans="1:9" x14ac:dyDescent="0.2">
      <c r="A51" s="1">
        <v>9.0908840300000002E-2</v>
      </c>
      <c r="B51" s="1">
        <v>1.18928692E-4</v>
      </c>
      <c r="C51" s="1"/>
      <c r="D51" s="1"/>
      <c r="H51" s="1">
        <f t="shared" si="2"/>
        <v>1.1849375003145222E-4</v>
      </c>
      <c r="I51" s="1">
        <f t="shared" si="3"/>
        <v>3.6571659978214158E-3</v>
      </c>
    </row>
    <row r="52" spans="1:9" x14ac:dyDescent="0.2">
      <c r="A52" s="1">
        <v>9.2929042899999995E-2</v>
      </c>
      <c r="B52" s="1">
        <v>1.17504205E-4</v>
      </c>
      <c r="C52" s="1"/>
      <c r="D52" s="1"/>
      <c r="H52" s="1">
        <f t="shared" si="2"/>
        <v>1.1710706156680991E-4</v>
      </c>
      <c r="I52" s="1">
        <f t="shared" si="3"/>
        <v>3.3798231577337363E-3</v>
      </c>
    </row>
    <row r="53" spans="1:9" x14ac:dyDescent="0.2">
      <c r="A53" s="1">
        <v>9.4949245500000001E-2</v>
      </c>
      <c r="B53" s="1">
        <v>1.16079726E-4</v>
      </c>
      <c r="C53" s="1"/>
      <c r="D53" s="1"/>
      <c r="H53" s="1">
        <f t="shared" si="2"/>
        <v>1.1568989634087228E-4</v>
      </c>
      <c r="I53" s="1">
        <f t="shared" si="3"/>
        <v>3.358292378530605E-3</v>
      </c>
    </row>
    <row r="54" spans="1:9" x14ac:dyDescent="0.2">
      <c r="A54" s="1">
        <v>9.6969448E-2</v>
      </c>
      <c r="B54" s="1">
        <v>1.14655231E-4</v>
      </c>
      <c r="C54" s="1"/>
      <c r="D54" s="1"/>
      <c r="H54" s="1">
        <f t="shared" si="2"/>
        <v>1.1424225442605193E-4</v>
      </c>
      <c r="I54" s="1">
        <f t="shared" si="3"/>
        <v>3.601899105223324E-3</v>
      </c>
    </row>
    <row r="55" spans="1:9" x14ac:dyDescent="0.2">
      <c r="A55" s="1">
        <v>9.8989650600000006E-2</v>
      </c>
      <c r="B55" s="1">
        <v>1.13230752E-4</v>
      </c>
      <c r="C55" s="1"/>
      <c r="D55" s="1"/>
      <c r="H55" s="1">
        <f t="shared" si="2"/>
        <v>1.1276413567903228E-4</v>
      </c>
      <c r="I55" s="1">
        <f t="shared" si="3"/>
        <v>4.1209328095579822E-3</v>
      </c>
    </row>
    <row r="56" spans="1:9" x14ac:dyDescent="0.2">
      <c r="A56" s="1">
        <v>0.101009853</v>
      </c>
      <c r="B56" s="1">
        <v>1.1172930699999999E-4</v>
      </c>
      <c r="C56" s="1"/>
      <c r="D56" s="1"/>
      <c r="H56" s="1">
        <f t="shared" si="2"/>
        <v>1.1125554032157686E-4</v>
      </c>
      <c r="I56" s="1">
        <f t="shared" si="3"/>
        <v>4.2403080368442073E-3</v>
      </c>
    </row>
    <row r="57" spans="1:9" x14ac:dyDescent="0.2">
      <c r="A57" s="1">
        <v>0.10303005599999999</v>
      </c>
      <c r="B57" s="1">
        <v>1.10150904E-4</v>
      </c>
      <c r="C57" s="1"/>
      <c r="D57" s="1"/>
      <c r="H57" s="1">
        <f t="shared" si="2"/>
        <v>1.097164677472304E-4</v>
      </c>
      <c r="I57" s="1">
        <f t="shared" si="3"/>
        <v>3.9440098718536388E-3</v>
      </c>
    </row>
    <row r="58" spans="1:9" x14ac:dyDescent="0.2">
      <c r="A58" s="1">
        <v>0.10505025799999999</v>
      </c>
      <c r="B58" s="1">
        <v>1.08572502E-4</v>
      </c>
      <c r="C58" s="1"/>
      <c r="D58" s="1"/>
      <c r="H58" s="1">
        <f t="shared" si="2"/>
        <v>1.0814691918398938E-4</v>
      </c>
      <c r="I58" s="1">
        <f t="shared" si="3"/>
        <v>3.9198029719405246E-3</v>
      </c>
    </row>
    <row r="59" spans="1:9" x14ac:dyDescent="0.2">
      <c r="A59" s="1">
        <v>0.10707046100000001</v>
      </c>
      <c r="B59" s="1">
        <v>1.06994084E-4</v>
      </c>
      <c r="C59" s="1"/>
      <c r="D59" s="1"/>
      <c r="H59" s="1">
        <f t="shared" si="2"/>
        <v>1.065468930780007E-4</v>
      </c>
      <c r="I59" s="1">
        <f t="shared" si="3"/>
        <v>4.1795854993187977E-3</v>
      </c>
    </row>
    <row r="60" spans="1:9" x14ac:dyDescent="0.2">
      <c r="A60" s="1">
        <v>0.109090663</v>
      </c>
      <c r="B60" s="1">
        <v>1.05415696E-4</v>
      </c>
      <c r="C60" s="1"/>
      <c r="D60" s="1"/>
      <c r="H60" s="1">
        <f t="shared" si="2"/>
        <v>1.0491639101328947E-4</v>
      </c>
      <c r="I60" s="1">
        <f t="shared" si="3"/>
        <v>4.7365336060631652E-3</v>
      </c>
    </row>
    <row r="61" spans="1:9" x14ac:dyDescent="0.2">
      <c r="A61" s="1">
        <v>0.111110866</v>
      </c>
      <c r="B61" s="1">
        <v>1.0375241999999999E-4</v>
      </c>
      <c r="C61" s="1"/>
      <c r="D61" s="1"/>
      <c r="H61" s="1">
        <f t="shared" si="2"/>
        <v>1.0325541137565858E-4</v>
      </c>
      <c r="I61" s="1">
        <f t="shared" si="3"/>
        <v>4.7903328360091573E-3</v>
      </c>
    </row>
    <row r="62" spans="1:9" x14ac:dyDescent="0.2">
      <c r="A62" s="1">
        <v>0.113131069</v>
      </c>
      <c r="B62" s="1">
        <v>1.0201968700000001E-4</v>
      </c>
      <c r="C62" s="1"/>
      <c r="D62" s="1"/>
      <c r="H62" s="1">
        <f t="shared" si="2"/>
        <v>1.0156395496466361E-4</v>
      </c>
      <c r="I62" s="1">
        <f t="shared" si="3"/>
        <v>4.4670989368590765E-3</v>
      </c>
    </row>
    <row r="63" spans="1:9" x14ac:dyDescent="0.2">
      <c r="A63" s="1">
        <v>0.115151271</v>
      </c>
      <c r="B63" s="1">
        <v>1.00286954E-4</v>
      </c>
      <c r="C63" s="1"/>
      <c r="D63" s="1"/>
      <c r="H63" s="1">
        <f t="shared" si="2"/>
        <v>9.9842022640204026E-5</v>
      </c>
      <c r="I63" s="1">
        <f t="shared" si="3"/>
        <v>4.4365826465920834E-3</v>
      </c>
    </row>
    <row r="64" spans="1:9" x14ac:dyDescent="0.2">
      <c r="A64" s="1">
        <v>0.117171474</v>
      </c>
      <c r="B64" s="1">
        <v>9.8554213799999994E-5</v>
      </c>
      <c r="C64" s="1"/>
      <c r="D64" s="1"/>
      <c r="H64" s="1">
        <f t="shared" si="2"/>
        <v>9.8089612697566838E-5</v>
      </c>
      <c r="I64" s="1">
        <f t="shared" si="3"/>
        <v>4.7141678120023352E-3</v>
      </c>
    </row>
    <row r="65" spans="1:9" x14ac:dyDescent="0.2">
      <c r="A65" s="1">
        <v>0.119191676</v>
      </c>
      <c r="B65" s="1">
        <v>9.6821488099999993E-5</v>
      </c>
      <c r="C65" s="1"/>
      <c r="D65" s="1"/>
      <c r="H65" s="1">
        <f t="shared" si="2"/>
        <v>9.6306726871637054E-5</v>
      </c>
      <c r="I65" s="1">
        <f t="shared" si="3"/>
        <v>5.3166010816863216E-3</v>
      </c>
    </row>
    <row r="66" spans="1:9" x14ac:dyDescent="0.2">
      <c r="A66" s="1">
        <v>0.12121187899999999</v>
      </c>
      <c r="B66" s="1">
        <v>9.4996030400000005E-5</v>
      </c>
      <c r="C66" s="1"/>
      <c r="D66" s="1"/>
      <c r="H66" s="1">
        <f t="shared" si="2"/>
        <v>9.4493363397357634E-5</v>
      </c>
      <c r="I66" s="1">
        <f t="shared" si="3"/>
        <v>5.2914527115058372E-3</v>
      </c>
    </row>
    <row r="67" spans="1:9" x14ac:dyDescent="0.2">
      <c r="A67" s="1">
        <v>0.12323208200000001</v>
      </c>
      <c r="B67" s="1">
        <v>9.3108719699999998E-5</v>
      </c>
      <c r="C67" s="1"/>
      <c r="D67" s="1"/>
      <c r="H67" s="1">
        <f t="shared" si="2"/>
        <v>9.2649523149714114E-5</v>
      </c>
      <c r="I67" s="1">
        <f t="shared" si="3"/>
        <v>4.9318318602751014E-3</v>
      </c>
    </row>
    <row r="68" spans="1:9" x14ac:dyDescent="0.2">
      <c r="A68" s="1">
        <v>0.125252277</v>
      </c>
      <c r="B68" s="1">
        <v>9.1221423600000006E-5</v>
      </c>
      <c r="C68" s="1"/>
      <c r="D68" s="1"/>
      <c r="H68" s="1">
        <f t="shared" si="2"/>
        <v>9.0775213611342086E-5</v>
      </c>
      <c r="I68" s="1">
        <f t="shared" si="3"/>
        <v>4.8915043314224317E-3</v>
      </c>
    </row>
    <row r="69" spans="1:9" x14ac:dyDescent="0.2">
      <c r="A69" s="1">
        <v>0.12727248699999999</v>
      </c>
      <c r="B69" s="1">
        <v>8.9334127600000006E-5</v>
      </c>
      <c r="C69" s="1"/>
      <c r="D69" s="1"/>
      <c r="H69" s="1">
        <f t="shared" si="2"/>
        <v>8.8870413284750316E-5</v>
      </c>
      <c r="I69" s="1">
        <f t="shared" si="3"/>
        <v>5.1907857356149958E-3</v>
      </c>
    </row>
    <row r="70" spans="1:9" x14ac:dyDescent="0.2">
      <c r="A70" s="1">
        <v>0.12929269700000001</v>
      </c>
      <c r="B70" s="1">
        <v>8.7446816899999999E-5</v>
      </c>
      <c r="C70" s="1"/>
      <c r="D70" s="1"/>
      <c r="H70" s="1">
        <f t="shared" ref="H70:H105" si="4">$C$3*(1-(A70/0.2)^2)</f>
        <v>8.6935135973590088E-5</v>
      </c>
      <c r="I70" s="1">
        <f t="shared" ref="I70:I101" si="5">ABS(H70-B70)/B70</f>
        <v>5.8513384997769041E-3</v>
      </c>
    </row>
    <row r="71" spans="1:9" x14ac:dyDescent="0.2">
      <c r="A71" s="1">
        <v>0.13131289199999999</v>
      </c>
      <c r="B71" s="1">
        <v>8.5459054400000004E-5</v>
      </c>
      <c r="C71" s="1"/>
      <c r="D71" s="1"/>
      <c r="H71" s="1">
        <f t="shared" si="4"/>
        <v>8.4969396386674046E-5</v>
      </c>
      <c r="I71" s="1">
        <f t="shared" si="5"/>
        <v>5.7297382561017143E-3</v>
      </c>
    </row>
    <row r="72" spans="1:9" x14ac:dyDescent="0.2">
      <c r="A72" s="1">
        <v>0.13333308699999999</v>
      </c>
      <c r="B72" s="1">
        <v>8.3417100499999996E-5</v>
      </c>
      <c r="C72" s="1"/>
      <c r="D72" s="1"/>
      <c r="H72" s="1">
        <f t="shared" si="4"/>
        <v>8.2973180267769319E-5</v>
      </c>
      <c r="I72" s="1">
        <f t="shared" si="5"/>
        <v>5.3216933886436934E-3</v>
      </c>
    </row>
    <row r="73" spans="1:9" x14ac:dyDescent="0.2">
      <c r="A73" s="1">
        <v>0.13535329700000001</v>
      </c>
      <c r="B73" s="1">
        <v>8.1375073899999997E-5</v>
      </c>
      <c r="C73" s="1"/>
      <c r="D73" s="1"/>
      <c r="H73" s="1">
        <f t="shared" si="4"/>
        <v>8.0946472455485318E-5</v>
      </c>
      <c r="I73" s="1">
        <f t="shared" si="5"/>
        <v>5.2669868544927808E-3</v>
      </c>
    </row>
    <row r="74" spans="1:9" x14ac:dyDescent="0.2">
      <c r="A74" s="1">
        <v>0.13737350700000001</v>
      </c>
      <c r="B74" s="1">
        <v>7.93330692E-5</v>
      </c>
      <c r="C74" s="1"/>
      <c r="D74" s="1"/>
      <c r="H74" s="1">
        <f t="shared" si="4"/>
        <v>7.8889287658632967E-5</v>
      </c>
      <c r="I74" s="1">
        <f t="shared" si="5"/>
        <v>5.5939035996231531E-3</v>
      </c>
    </row>
    <row r="75" spans="1:9" x14ac:dyDescent="0.2">
      <c r="A75" s="1">
        <v>0.13939370200000001</v>
      </c>
      <c r="B75" s="1">
        <v>7.7291129900000007E-5</v>
      </c>
      <c r="C75" s="1"/>
      <c r="D75" s="1"/>
      <c r="H75" s="1">
        <f t="shared" si="4"/>
        <v>7.6801641491184173E-5</v>
      </c>
      <c r="I75" s="1">
        <f t="shared" si="5"/>
        <v>6.3330476530636635E-3</v>
      </c>
    </row>
    <row r="76" spans="1:9" x14ac:dyDescent="0.2">
      <c r="A76" s="1">
        <v>0.14141389700000001</v>
      </c>
      <c r="B76" s="1">
        <v>7.5140967999999997E-5</v>
      </c>
      <c r="C76" s="1"/>
      <c r="D76" s="1"/>
      <c r="H76" s="1">
        <f t="shared" si="4"/>
        <v>7.4683518791746775E-5</v>
      </c>
      <c r="I76" s="1">
        <f t="shared" si="5"/>
        <v>6.0878801595052922E-3</v>
      </c>
    </row>
    <row r="77" spans="1:9" x14ac:dyDescent="0.2">
      <c r="A77" s="1">
        <v>0.14343410700000001</v>
      </c>
      <c r="B77" s="1">
        <v>7.2944385500000003E-5</v>
      </c>
      <c r="C77" s="1"/>
      <c r="D77" s="1"/>
      <c r="H77" s="1">
        <f t="shared" si="4"/>
        <v>7.2534903493770637E-5</v>
      </c>
      <c r="I77" s="1">
        <f t="shared" si="5"/>
        <v>5.6136192446143195E-3</v>
      </c>
    </row>
    <row r="78" spans="1:9" x14ac:dyDescent="0.2">
      <c r="A78" s="1">
        <v>0.145454317</v>
      </c>
      <c r="B78" s="1">
        <v>7.0747788399999994E-5</v>
      </c>
      <c r="C78" s="1"/>
      <c r="D78" s="1"/>
      <c r="H78" s="1">
        <f t="shared" si="4"/>
        <v>7.0355811211226068E-5</v>
      </c>
      <c r="I78" s="1">
        <f t="shared" si="5"/>
        <v>5.540486814340136E-3</v>
      </c>
    </row>
    <row r="79" spans="1:9" x14ac:dyDescent="0.2">
      <c r="A79" s="1">
        <v>0.147474512</v>
      </c>
      <c r="B79" s="1">
        <v>6.85512059E-5</v>
      </c>
      <c r="C79" s="1"/>
      <c r="D79" s="1"/>
      <c r="H79" s="1">
        <f t="shared" si="4"/>
        <v>6.814625846324463E-5</v>
      </c>
      <c r="I79" s="1">
        <f t="shared" si="5"/>
        <v>5.9072255759598574E-3</v>
      </c>
    </row>
    <row r="80" spans="1:9" x14ac:dyDescent="0.2">
      <c r="A80" s="1">
        <v>0.149494708</v>
      </c>
      <c r="B80" s="1">
        <v>6.6354616100000005E-5</v>
      </c>
      <c r="C80" s="1"/>
      <c r="D80" s="1"/>
      <c r="H80" s="1">
        <f t="shared" si="4"/>
        <v>6.5906228066913217E-5</v>
      </c>
      <c r="I80" s="1">
        <f t="shared" si="5"/>
        <v>6.7574504901217955E-3</v>
      </c>
    </row>
    <row r="81" spans="1:9" x14ac:dyDescent="0.2">
      <c r="A81" s="1">
        <v>0.151514918</v>
      </c>
      <c r="B81" s="1">
        <v>6.40422368E-5</v>
      </c>
      <c r="C81" s="1"/>
      <c r="D81" s="1"/>
      <c r="H81" s="1">
        <f t="shared" si="4"/>
        <v>6.3635705268158839E-5</v>
      </c>
      <c r="I81" s="1">
        <f t="shared" si="5"/>
        <v>6.3478659109102329E-3</v>
      </c>
    </row>
    <row r="82" spans="1:9" x14ac:dyDescent="0.2">
      <c r="A82" s="1">
        <v>0.15353512799999999</v>
      </c>
      <c r="B82" s="1">
        <v>6.1691156600000006E-5</v>
      </c>
      <c r="C82" s="1"/>
      <c r="D82" s="1"/>
      <c r="H82" s="1">
        <f t="shared" si="4"/>
        <v>6.133470548483607E-5</v>
      </c>
      <c r="I82" s="1">
        <f t="shared" si="5"/>
        <v>5.7779937159410646E-3</v>
      </c>
    </row>
    <row r="83" spans="1:9" x14ac:dyDescent="0.2">
      <c r="A83" s="1">
        <v>0.155555323</v>
      </c>
      <c r="B83" s="1">
        <v>5.9339992699999997E-5</v>
      </c>
      <c r="C83" s="1"/>
      <c r="D83" s="1"/>
      <c r="H83" s="1">
        <f t="shared" si="4"/>
        <v>5.9003246141236012E-5</v>
      </c>
      <c r="I83" s="1">
        <f t="shared" si="5"/>
        <v>5.674866872101671E-3</v>
      </c>
    </row>
    <row r="84" spans="1:9" x14ac:dyDescent="0.2">
      <c r="A84" s="1">
        <v>0.157575518</v>
      </c>
      <c r="B84" s="1">
        <v>5.6988876199999997E-5</v>
      </c>
      <c r="C84" s="1"/>
      <c r="D84" s="1"/>
      <c r="H84" s="1">
        <f t="shared" si="4"/>
        <v>5.6641310265647317E-5</v>
      </c>
      <c r="I84" s="1">
        <f t="shared" si="5"/>
        <v>6.0988381861209629E-3</v>
      </c>
    </row>
    <row r="85" spans="1:9" x14ac:dyDescent="0.2">
      <c r="A85" s="1">
        <v>0.15959572799999999</v>
      </c>
      <c r="B85" s="1">
        <v>5.4637839599999997E-5</v>
      </c>
      <c r="C85" s="1"/>
      <c r="D85" s="1"/>
      <c r="H85" s="1">
        <f t="shared" si="4"/>
        <v>5.4248879981200741E-5</v>
      </c>
      <c r="I85" s="1">
        <f t="shared" si="5"/>
        <v>7.1188689312535686E-3</v>
      </c>
    </row>
    <row r="86" spans="1:9" x14ac:dyDescent="0.2">
      <c r="A86" s="1">
        <v>0.16161593799999999</v>
      </c>
      <c r="B86" s="1">
        <v>5.2163373800000002E-5</v>
      </c>
      <c r="C86" s="1"/>
      <c r="D86" s="1"/>
      <c r="H86" s="1">
        <f t="shared" si="4"/>
        <v>5.1825972712185768E-5</v>
      </c>
      <c r="I86" s="1">
        <f t="shared" si="5"/>
        <v>6.4681607655951478E-3</v>
      </c>
    </row>
    <row r="87" spans="1:9" x14ac:dyDescent="0.2">
      <c r="A87" s="1">
        <v>0.16363613299999999</v>
      </c>
      <c r="B87" s="1">
        <v>4.96580215E-5</v>
      </c>
      <c r="C87" s="1"/>
      <c r="D87" s="1"/>
      <c r="H87" s="1">
        <f t="shared" si="4"/>
        <v>4.9372606788053059E-5</v>
      </c>
      <c r="I87" s="1">
        <f t="shared" si="5"/>
        <v>5.7476053883246409E-3</v>
      </c>
    </row>
    <row r="88" spans="1:9" x14ac:dyDescent="0.2">
      <c r="A88" s="1">
        <v>0.16565632799999999</v>
      </c>
      <c r="B88" s="1">
        <v>4.71526691E-5</v>
      </c>
      <c r="C88" s="1"/>
      <c r="D88" s="1"/>
      <c r="H88" s="1">
        <f t="shared" si="4"/>
        <v>4.6888764331931645E-5</v>
      </c>
      <c r="I88" s="1">
        <f t="shared" si="5"/>
        <v>5.5968150500382849E-3</v>
      </c>
    </row>
    <row r="89" spans="1:9" x14ac:dyDescent="0.2">
      <c r="A89" s="1">
        <v>0.16767653800000001</v>
      </c>
      <c r="B89" s="1">
        <v>4.4647316799999999E-5</v>
      </c>
      <c r="C89" s="1"/>
      <c r="D89" s="1"/>
      <c r="H89" s="1">
        <f t="shared" si="4"/>
        <v>4.4374426561792886E-5</v>
      </c>
      <c r="I89" s="1">
        <f t="shared" si="5"/>
        <v>6.1121307564694022E-3</v>
      </c>
    </row>
    <row r="90" spans="1:9" x14ac:dyDescent="0.2">
      <c r="A90" s="1">
        <v>0.16969674800000001</v>
      </c>
      <c r="B90" s="1">
        <v>4.21419682E-5</v>
      </c>
      <c r="C90" s="1"/>
      <c r="D90" s="1"/>
      <c r="H90" s="1">
        <f t="shared" si="4"/>
        <v>4.1829611807085708E-5</v>
      </c>
      <c r="I90" s="1">
        <f t="shared" si="5"/>
        <v>7.4120029570496323E-3</v>
      </c>
    </row>
    <row r="91" spans="1:9" x14ac:dyDescent="0.2">
      <c r="A91" s="1">
        <v>0.17171694300000001</v>
      </c>
      <c r="B91" s="1">
        <v>3.9505772300000002E-5</v>
      </c>
      <c r="C91" s="1"/>
      <c r="D91" s="1"/>
      <c r="H91" s="1">
        <f t="shared" si="4"/>
        <v>3.9254339302420321E-5</v>
      </c>
      <c r="I91" s="1">
        <f t="shared" si="5"/>
        <v>6.3644622783309195E-3</v>
      </c>
    </row>
    <row r="92" spans="1:9" x14ac:dyDescent="0.2">
      <c r="A92" s="1">
        <v>0.17373713900000001</v>
      </c>
      <c r="B92" s="1">
        <v>3.68464753E-5</v>
      </c>
      <c r="C92" s="1"/>
      <c r="D92" s="1"/>
      <c r="H92" s="1">
        <f t="shared" si="4"/>
        <v>3.6648588968373013E-5</v>
      </c>
      <c r="I92" s="1">
        <f t="shared" si="5"/>
        <v>5.3705633989633537E-3</v>
      </c>
    </row>
    <row r="93" spans="1:9" x14ac:dyDescent="0.2">
      <c r="A93" s="1">
        <v>0.17575734900000001</v>
      </c>
      <c r="B93" s="1">
        <v>3.4187181900000003E-5</v>
      </c>
      <c r="C93" s="1"/>
      <c r="D93" s="1"/>
      <c r="H93" s="1">
        <f t="shared" si="4"/>
        <v>3.4012343697456033E-5</v>
      </c>
      <c r="I93" s="1">
        <f t="shared" si="5"/>
        <v>5.1141449171032581E-3</v>
      </c>
    </row>
    <row r="94" spans="1:9" x14ac:dyDescent="0.2">
      <c r="A94" s="1">
        <v>0.177777559</v>
      </c>
      <c r="B94" s="1">
        <v>3.15278776E-5</v>
      </c>
      <c r="C94" s="1"/>
      <c r="D94" s="1"/>
      <c r="H94" s="1">
        <f t="shared" si="4"/>
        <v>3.1345621441970676E-5</v>
      </c>
      <c r="I94" s="1">
        <f t="shared" si="5"/>
        <v>5.7807937578812406E-3</v>
      </c>
    </row>
    <row r="95" spans="1:9" x14ac:dyDescent="0.2">
      <c r="A95" s="1">
        <v>0.179797754</v>
      </c>
      <c r="B95" s="1">
        <v>2.8868582400000001E-5</v>
      </c>
      <c r="C95" s="1"/>
      <c r="D95" s="1"/>
      <c r="H95" s="1">
        <f t="shared" si="4"/>
        <v>2.864844234168663E-5</v>
      </c>
      <c r="I95" s="1">
        <f t="shared" si="5"/>
        <v>7.6255929461008414E-3</v>
      </c>
    </row>
    <row r="96" spans="1:9" x14ac:dyDescent="0.2">
      <c r="A96" s="1">
        <v>0.18181794900000001</v>
      </c>
      <c r="B96" s="1">
        <v>2.6071351400000002E-5</v>
      </c>
      <c r="C96" s="1"/>
      <c r="D96" s="1"/>
      <c r="H96" s="1">
        <f t="shared" si="4"/>
        <v>2.5920786709413962E-5</v>
      </c>
      <c r="I96" s="1">
        <f t="shared" si="5"/>
        <v>5.7751011167775351E-3</v>
      </c>
    </row>
    <row r="97" spans="1:10" x14ac:dyDescent="0.2">
      <c r="A97" s="1">
        <v>0.183838159</v>
      </c>
      <c r="B97" s="1">
        <v>2.3258773600000001E-5</v>
      </c>
      <c r="C97" s="1"/>
      <c r="D97" s="1"/>
      <c r="H97" s="1">
        <f t="shared" si="4"/>
        <v>2.3162633952804782E-5</v>
      </c>
      <c r="I97" s="1">
        <f t="shared" si="5"/>
        <v>4.1334787830437985E-3</v>
      </c>
    </row>
    <row r="98" spans="1:10" x14ac:dyDescent="0.2">
      <c r="A98" s="1">
        <v>0.185858369</v>
      </c>
      <c r="B98" s="1">
        <v>2.0446197599999999E-5</v>
      </c>
      <c r="C98" s="1"/>
      <c r="D98" s="1"/>
      <c r="H98" s="1">
        <f t="shared" si="4"/>
        <v>2.037400421162722E-5</v>
      </c>
      <c r="I98" s="1">
        <f t="shared" si="5"/>
        <v>3.5308955623503525E-3</v>
      </c>
    </row>
    <row r="99" spans="1:10" x14ac:dyDescent="0.2">
      <c r="A99" s="1">
        <v>0.187878564</v>
      </c>
      <c r="B99" s="1">
        <v>1.7633623399999999E-5</v>
      </c>
      <c r="C99" s="1"/>
      <c r="D99" s="1"/>
      <c r="H99" s="1">
        <f t="shared" si="4"/>
        <v>1.7554918530810523E-5</v>
      </c>
      <c r="I99" s="1">
        <f t="shared" si="5"/>
        <v>4.4633407101955331E-3</v>
      </c>
    </row>
    <row r="100" spans="1:10" x14ac:dyDescent="0.2">
      <c r="A100" s="1">
        <v>0.189898759</v>
      </c>
      <c r="B100" s="1">
        <v>1.4821047399999999E-5</v>
      </c>
      <c r="C100" s="1"/>
      <c r="D100" s="1"/>
      <c r="H100" s="1">
        <f t="shared" si="4"/>
        <v>1.4705356318005141E-5</v>
      </c>
      <c r="I100" s="1">
        <f t="shared" si="5"/>
        <v>7.8058641115241103E-3</v>
      </c>
    </row>
    <row r="101" spans="1:10" x14ac:dyDescent="0.2">
      <c r="A101" s="1">
        <v>0.19191896899999999</v>
      </c>
      <c r="B101" s="1">
        <v>1.1863040500000001E-5</v>
      </c>
      <c r="C101" s="1"/>
      <c r="D101" s="1"/>
      <c r="H101" s="1">
        <f t="shared" si="4"/>
        <v>1.1825296075703808E-5</v>
      </c>
      <c r="I101" s="1">
        <f t="shared" si="5"/>
        <v>3.1816821578070889E-3</v>
      </c>
    </row>
    <row r="102" spans="1:10" x14ac:dyDescent="0.2">
      <c r="A102" s="1">
        <v>0.193939164</v>
      </c>
      <c r="B102" s="1">
        <v>8.8973638399999998E-6</v>
      </c>
      <c r="C102" s="1"/>
      <c r="D102" s="1"/>
      <c r="H102" s="1">
        <f t="shared" si="4"/>
        <v>8.9147805726321009E-6</v>
      </c>
      <c r="I102" s="1">
        <f t="shared" ref="I102:I133" si="6">ABS(H102-B102)/B102</f>
        <v>1.9575160626567169E-3</v>
      </c>
    </row>
    <row r="103" spans="1:10" x14ac:dyDescent="0.2">
      <c r="A103" s="1">
        <v>0.19595937399999999</v>
      </c>
      <c r="B103" s="1">
        <v>5.9316866999999999E-6</v>
      </c>
      <c r="C103" s="1"/>
      <c r="D103" s="1"/>
      <c r="H103" s="1">
        <f t="shared" si="4"/>
        <v>5.9737665874846683E-6</v>
      </c>
      <c r="I103" s="1">
        <f t="shared" si="6"/>
        <v>7.0940846361066947E-3</v>
      </c>
    </row>
    <row r="104" spans="1:10" x14ac:dyDescent="0.2">
      <c r="A104" s="1">
        <v>0.19797956899999999</v>
      </c>
      <c r="B104" s="1">
        <v>2.9660086499999999E-6</v>
      </c>
      <c r="C104" s="1"/>
      <c r="D104" s="1"/>
      <c r="H104" s="1">
        <f t="shared" si="4"/>
        <v>3.0022977941466344E-6</v>
      </c>
      <c r="I104" s="1">
        <f t="shared" si="6"/>
        <v>1.2235009546123379E-2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3.3006615311872169E-10</v>
      </c>
      <c r="I105" s="1" t="e">
        <f t="shared" si="6"/>
        <v>#DIV/0!</v>
      </c>
      <c r="J105" s="2">
        <f>AVERAGE(I60:I104)</f>
        <v>5.679065346956517E-3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6B16-3B36-4DDD-BE4E-B133D95B2B19}">
  <sheetPr codeName="Sheet5"/>
  <dimension ref="A1:J1048576"/>
  <sheetViews>
    <sheetView topLeftCell="B67" zoomScale="55" zoomScaleNormal="55" workbookViewId="0">
      <selection activeCell="B36" sqref="B36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1.49337342E-4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1.49337342E-4</v>
      </c>
      <c r="C6" s="1"/>
      <c r="D6" s="1"/>
      <c r="H6" s="1">
        <f t="shared" ref="H6:H37" si="0">$C$3*(1-(A6/0.2)^2)</f>
        <v>1.49337342E-4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1.49300555E-4</v>
      </c>
      <c r="C7" s="1"/>
      <c r="D7" s="1"/>
      <c r="H7" s="1">
        <f t="shared" si="0"/>
        <v>1.4932210515444067E-4</v>
      </c>
      <c r="I7" s="1">
        <f t="shared" si="1"/>
        <v>1.4434075238817728E-4</v>
      </c>
    </row>
    <row r="8" spans="1:9" x14ac:dyDescent="0.2">
      <c r="A8" s="1">
        <v>4.0403902500000003E-3</v>
      </c>
      <c r="B8" s="1">
        <v>1.4926373799999999E-4</v>
      </c>
      <c r="C8" s="1"/>
      <c r="D8" s="1"/>
      <c r="H8" s="1">
        <f t="shared" si="0"/>
        <v>1.4927639461806441E-4</v>
      </c>
      <c r="I8" s="1">
        <f t="shared" si="1"/>
        <v>8.4793656074843622E-5</v>
      </c>
    </row>
    <row r="9" spans="1:9" x14ac:dyDescent="0.2">
      <c r="A9" s="1">
        <v>6.0605853799999996E-3</v>
      </c>
      <c r="B9" s="1">
        <v>1.4918833E-4</v>
      </c>
      <c r="C9" s="1"/>
      <c r="D9" s="1"/>
      <c r="H9" s="1">
        <f t="shared" si="0"/>
        <v>1.4920021039041862E-4</v>
      </c>
      <c r="I9" s="1">
        <f t="shared" si="1"/>
        <v>7.9633510333000876E-5</v>
      </c>
    </row>
    <row r="10" spans="1:9" x14ac:dyDescent="0.2">
      <c r="A10" s="1">
        <v>8.0807805099999998E-3</v>
      </c>
      <c r="B10" s="1">
        <v>1.49078027E-4</v>
      </c>
      <c r="C10" s="1"/>
      <c r="D10" s="1"/>
      <c r="H10" s="1">
        <f t="shared" si="0"/>
        <v>1.4909355247165422E-4</v>
      </c>
      <c r="I10" s="1">
        <f t="shared" si="1"/>
        <v>1.0414325951750394E-4</v>
      </c>
    </row>
    <row r="11" spans="1:9" x14ac:dyDescent="0.2">
      <c r="A11" s="1">
        <v>1.0100975599999999E-2</v>
      </c>
      <c r="B11" s="1">
        <v>1.4896402699999999E-4</v>
      </c>
      <c r="C11" s="1"/>
      <c r="D11" s="1"/>
      <c r="H11" s="1">
        <f t="shared" si="0"/>
        <v>1.4895642086478806E-4</v>
      </c>
      <c r="I11" s="1">
        <f t="shared" si="1"/>
        <v>5.1060214772052467E-5</v>
      </c>
    </row>
    <row r="12" spans="1:9" x14ac:dyDescent="0.2">
      <c r="A12" s="1">
        <v>1.2121170800000001E-2</v>
      </c>
      <c r="B12" s="1">
        <v>1.4878017799999999E-4</v>
      </c>
      <c r="C12" s="1"/>
      <c r="D12" s="1"/>
      <c r="H12" s="1">
        <f t="shared" si="0"/>
        <v>1.4878881555805421E-4</v>
      </c>
      <c r="I12" s="1">
        <f t="shared" si="1"/>
        <v>5.8055838958733667E-5</v>
      </c>
    </row>
    <row r="13" spans="1:9" x14ac:dyDescent="0.2">
      <c r="A13" s="1">
        <v>1.4141365899999999E-2</v>
      </c>
      <c r="B13" s="1">
        <v>1.4859632900000001E-4</v>
      </c>
      <c r="C13" s="1"/>
      <c r="D13" s="1"/>
      <c r="H13" s="1">
        <f t="shared" si="0"/>
        <v>1.4859073656864908E-4</v>
      </c>
      <c r="I13" s="1">
        <f t="shared" si="1"/>
        <v>3.7635057262657311E-5</v>
      </c>
    </row>
    <row r="14" spans="1:9" x14ac:dyDescent="0.2">
      <c r="A14" s="1">
        <v>1.6161561000000001E-2</v>
      </c>
      <c r="B14" s="1">
        <v>1.48370105E-4</v>
      </c>
      <c r="C14" s="1"/>
      <c r="D14" s="1"/>
      <c r="H14" s="1">
        <f t="shared" si="0"/>
        <v>1.4836218388903036E-4</v>
      </c>
      <c r="I14" s="1">
        <f t="shared" si="1"/>
        <v>5.338751340538103E-5</v>
      </c>
    </row>
    <row r="15" spans="1:9" x14ac:dyDescent="0.2">
      <c r="A15" s="1">
        <v>1.8181756100000002E-2</v>
      </c>
      <c r="B15" s="1">
        <v>1.48112595E-4</v>
      </c>
      <c r="C15" s="1"/>
      <c r="D15" s="1"/>
      <c r="H15" s="1">
        <f t="shared" si="0"/>
        <v>1.4810315751919809E-4</v>
      </c>
      <c r="I15" s="1">
        <f t="shared" si="1"/>
        <v>6.3718286766337824E-5</v>
      </c>
    </row>
    <row r="16" spans="1:9" x14ac:dyDescent="0.2">
      <c r="A16" s="1">
        <v>2.02019513E-2</v>
      </c>
      <c r="B16" s="1">
        <v>1.4784770599999999E-4</v>
      </c>
      <c r="C16" s="1"/>
      <c r="D16" s="1"/>
      <c r="H16" s="1">
        <f t="shared" si="0"/>
        <v>1.4781365744406767E-4</v>
      </c>
      <c r="I16" s="1">
        <f t="shared" si="1"/>
        <v>2.3029478680126325E-4</v>
      </c>
    </row>
    <row r="17" spans="1:9" x14ac:dyDescent="0.2">
      <c r="A17" s="1">
        <v>2.22221464E-2</v>
      </c>
      <c r="B17" s="1">
        <v>1.4751637400000001E-4</v>
      </c>
      <c r="C17" s="1"/>
      <c r="D17" s="1"/>
      <c r="H17" s="1">
        <f t="shared" si="0"/>
        <v>1.474936836922998E-4</v>
      </c>
      <c r="I17" s="1">
        <f t="shared" si="1"/>
        <v>1.5381551949080762E-4</v>
      </c>
    </row>
    <row r="18" spans="1:9" x14ac:dyDescent="0.2">
      <c r="A18" s="1">
        <v>2.42423415E-2</v>
      </c>
      <c r="B18" s="1">
        <v>1.47185056E-4</v>
      </c>
      <c r="C18" s="1"/>
      <c r="D18" s="1"/>
      <c r="H18" s="1">
        <f t="shared" si="0"/>
        <v>1.4714323625031832E-4</v>
      </c>
      <c r="I18" s="1">
        <f t="shared" si="1"/>
        <v>2.8413040575041412E-4</v>
      </c>
    </row>
    <row r="19" spans="1:9" x14ac:dyDescent="0.2">
      <c r="A19" s="1">
        <v>2.6262536600000001E-2</v>
      </c>
      <c r="B19" s="1">
        <v>1.4680757900000001E-4</v>
      </c>
      <c r="C19" s="1"/>
      <c r="D19" s="1"/>
      <c r="H19" s="1">
        <f t="shared" si="0"/>
        <v>1.4676231511812329E-4</v>
      </c>
      <c r="I19" s="1">
        <f t="shared" si="1"/>
        <v>3.0832115198031713E-4</v>
      </c>
    </row>
    <row r="20" spans="1:9" x14ac:dyDescent="0.2">
      <c r="A20" s="1">
        <v>2.8282731799999999E-2</v>
      </c>
      <c r="B20" s="1">
        <v>1.4640235199999999E-4</v>
      </c>
      <c r="C20" s="1"/>
      <c r="D20" s="1"/>
      <c r="H20" s="1">
        <f t="shared" si="0"/>
        <v>1.4635092027459633E-4</v>
      </c>
      <c r="I20" s="1">
        <f t="shared" si="1"/>
        <v>3.5130395585211216E-4</v>
      </c>
    </row>
    <row r="21" spans="1:9" x14ac:dyDescent="0.2">
      <c r="A21" s="1">
        <v>3.0302926899999999E-2</v>
      </c>
      <c r="B21" s="1">
        <v>1.4598603600000001E-4</v>
      </c>
      <c r="C21" s="1"/>
      <c r="D21" s="1"/>
      <c r="H21" s="1">
        <f t="shared" si="0"/>
        <v>1.4590905176046568E-4</v>
      </c>
      <c r="I21" s="1">
        <f t="shared" si="1"/>
        <v>5.2733974867523166E-4</v>
      </c>
    </row>
    <row r="22" spans="1:9" x14ac:dyDescent="0.2">
      <c r="A22" s="1">
        <v>3.2323122000000003E-2</v>
      </c>
      <c r="B22" s="1">
        <v>1.45506725E-4</v>
      </c>
      <c r="C22" s="1"/>
      <c r="D22" s="1"/>
      <c r="H22" s="1">
        <f t="shared" si="0"/>
        <v>1.4543670955612147E-4</v>
      </c>
      <c r="I22" s="1">
        <f t="shared" si="1"/>
        <v>4.8118355958141798E-4</v>
      </c>
    </row>
    <row r="23" spans="1:9" x14ac:dyDescent="0.2">
      <c r="A23" s="1">
        <v>3.4343317200000001E-2</v>
      </c>
      <c r="B23" s="1">
        <v>1.4502741399999999E-4</v>
      </c>
      <c r="C23" s="1"/>
      <c r="D23" s="1"/>
      <c r="H23" s="1">
        <f t="shared" si="0"/>
        <v>1.4493389363591999E-4</v>
      </c>
      <c r="I23" s="1">
        <f t="shared" si="1"/>
        <v>6.4484611219783211E-4</v>
      </c>
    </row>
    <row r="24" spans="1:9" x14ac:dyDescent="0.2">
      <c r="A24" s="1">
        <v>3.6363512299999998E-2</v>
      </c>
      <c r="B24" s="1">
        <v>1.4449801500000001E-4</v>
      </c>
      <c r="C24" s="1"/>
      <c r="D24" s="1"/>
      <c r="H24" s="1">
        <f t="shared" si="0"/>
        <v>1.4440060404964015E-4</v>
      </c>
      <c r="I24" s="1">
        <f t="shared" si="1"/>
        <v>6.7413348453161225E-4</v>
      </c>
    </row>
    <row r="25" spans="1:9" x14ac:dyDescent="0.2">
      <c r="A25" s="1">
        <v>3.8383707400000001E-2</v>
      </c>
      <c r="B25" s="1">
        <v>1.4394440200000001E-4</v>
      </c>
      <c r="C25" s="1"/>
      <c r="D25" s="1"/>
      <c r="H25" s="1">
        <f t="shared" si="0"/>
        <v>1.4383684077314677E-4</v>
      </c>
      <c r="I25" s="1">
        <f t="shared" si="1"/>
        <v>7.4724147211534904E-4</v>
      </c>
    </row>
    <row r="26" spans="1:9" x14ac:dyDescent="0.2">
      <c r="A26" s="1">
        <v>4.0403902499999998E-2</v>
      </c>
      <c r="B26" s="1">
        <v>1.4337596100000001E-4</v>
      </c>
      <c r="C26" s="1"/>
      <c r="D26" s="1"/>
      <c r="H26" s="1">
        <f t="shared" si="0"/>
        <v>1.4324260380643979E-4</v>
      </c>
      <c r="I26" s="1">
        <f t="shared" si="1"/>
        <v>9.3012240427262831E-4</v>
      </c>
    </row>
    <row r="27" spans="1:9" x14ac:dyDescent="0.2">
      <c r="A27" s="1">
        <v>4.2424097700000003E-2</v>
      </c>
      <c r="B27" s="1">
        <v>1.4274791500000001E-4</v>
      </c>
      <c r="C27" s="1"/>
      <c r="D27" s="1"/>
      <c r="H27" s="1">
        <f t="shared" si="0"/>
        <v>1.4261789311784175E-4</v>
      </c>
      <c r="I27" s="1">
        <f t="shared" si="1"/>
        <v>9.1084960616246487E-4</v>
      </c>
    </row>
    <row r="28" spans="1:9" x14ac:dyDescent="0.2">
      <c r="A28" s="1">
        <v>4.44442928E-2</v>
      </c>
      <c r="B28" s="1">
        <v>1.4211986900000001E-4</v>
      </c>
      <c r="C28" s="1"/>
      <c r="D28" s="1"/>
      <c r="H28" s="1">
        <f t="shared" si="0"/>
        <v>1.4196270876919918E-4</v>
      </c>
      <c r="I28" s="1">
        <f t="shared" si="1"/>
        <v>1.1058287057725054E-3</v>
      </c>
    </row>
    <row r="29" spans="1:9" x14ac:dyDescent="0.2">
      <c r="A29" s="1">
        <v>4.6464487899999997E-2</v>
      </c>
      <c r="B29" s="1">
        <v>1.4143766E-4</v>
      </c>
      <c r="C29" s="1"/>
      <c r="D29" s="1"/>
      <c r="H29" s="1">
        <f t="shared" si="0"/>
        <v>1.4127705073034303E-4</v>
      </c>
      <c r="I29" s="1">
        <f t="shared" si="1"/>
        <v>1.1355481252798465E-3</v>
      </c>
    </row>
    <row r="30" spans="1:9" x14ac:dyDescent="0.2">
      <c r="A30" s="1">
        <v>4.8484683000000001E-2</v>
      </c>
      <c r="B30" s="1">
        <v>1.40734875E-4</v>
      </c>
      <c r="C30" s="1"/>
      <c r="D30" s="1"/>
      <c r="H30" s="1">
        <f t="shared" si="0"/>
        <v>1.405609190012733E-4</v>
      </c>
      <c r="I30" s="1">
        <f t="shared" si="1"/>
        <v>1.2360546646785391E-3</v>
      </c>
    </row>
    <row r="31" spans="1:9" x14ac:dyDescent="0.2">
      <c r="A31" s="1">
        <v>5.0504878199999999E-2</v>
      </c>
      <c r="B31" s="1">
        <v>1.40013421E-4</v>
      </c>
      <c r="C31" s="1"/>
      <c r="D31" s="1"/>
      <c r="H31" s="1">
        <f t="shared" si="0"/>
        <v>1.3981431354427869E-4</v>
      </c>
      <c r="I31" s="1">
        <f t="shared" si="1"/>
        <v>1.4220597875493097E-3</v>
      </c>
    </row>
    <row r="32" spans="1:9" x14ac:dyDescent="0.2">
      <c r="A32" s="1">
        <v>5.2525073300000003E-2</v>
      </c>
      <c r="B32" s="1">
        <v>1.3923572299999999E-4</v>
      </c>
      <c r="C32" s="1"/>
      <c r="D32" s="1"/>
      <c r="H32" s="1">
        <f t="shared" si="0"/>
        <v>1.3903723443327336E-4</v>
      </c>
      <c r="I32" s="1">
        <f t="shared" si="1"/>
        <v>1.4255577695863762E-3</v>
      </c>
    </row>
    <row r="33" spans="1:9" x14ac:dyDescent="0.2">
      <c r="A33" s="1">
        <v>5.4545268399999999E-2</v>
      </c>
      <c r="B33" s="1">
        <v>1.3845801000000001E-4</v>
      </c>
      <c r="C33" s="1"/>
      <c r="D33" s="1"/>
      <c r="H33" s="1">
        <f t="shared" si="0"/>
        <v>1.3822968163205448E-4</v>
      </c>
      <c r="I33" s="1">
        <f t="shared" si="1"/>
        <v>1.6490802370013196E-3</v>
      </c>
    </row>
    <row r="34" spans="1:9" x14ac:dyDescent="0.2">
      <c r="A34" s="1">
        <v>5.6565463500000003E-2</v>
      </c>
      <c r="B34" s="1">
        <v>1.37622104E-4</v>
      </c>
      <c r="C34" s="1"/>
      <c r="D34" s="1"/>
      <c r="H34" s="1">
        <f t="shared" si="0"/>
        <v>1.3739165514062201E-4</v>
      </c>
      <c r="I34" s="1">
        <f t="shared" si="1"/>
        <v>1.6745046956845434E-3</v>
      </c>
    </row>
    <row r="35" spans="1:9" x14ac:dyDescent="0.2">
      <c r="A35" s="1">
        <v>5.8585658700000001E-2</v>
      </c>
      <c r="B35" s="1">
        <v>1.36769202E-4</v>
      </c>
      <c r="C35" s="1"/>
      <c r="D35" s="1"/>
      <c r="H35" s="1">
        <f t="shared" si="0"/>
        <v>1.3652315491523081E-4</v>
      </c>
      <c r="I35" s="1">
        <f t="shared" si="1"/>
        <v>1.7989948114867729E-3</v>
      </c>
    </row>
    <row r="36" spans="1:9" x14ac:dyDescent="0.2">
      <c r="A36" s="1">
        <v>6.0605853799999998E-2</v>
      </c>
      <c r="B36" s="1">
        <v>1.3589371500000001E-4</v>
      </c>
      <c r="C36" s="1"/>
      <c r="D36" s="1"/>
      <c r="H36" s="1">
        <f t="shared" si="0"/>
        <v>1.3562418104186275E-4</v>
      </c>
      <c r="I36" s="1">
        <f t="shared" si="1"/>
        <v>1.9834173945223374E-3</v>
      </c>
    </row>
    <row r="37" spans="1:9" x14ac:dyDescent="0.2">
      <c r="A37" s="1">
        <v>6.2626048899999995E-2</v>
      </c>
      <c r="B37" s="1">
        <v>1.3496544899999999E-4</v>
      </c>
      <c r="C37" s="1"/>
      <c r="D37" s="1"/>
      <c r="H37" s="1">
        <f t="shared" si="0"/>
        <v>1.346947334782811E-4</v>
      </c>
      <c r="I37" s="1">
        <f t="shared" si="1"/>
        <v>2.0058135154196635E-3</v>
      </c>
    </row>
    <row r="38" spans="1:9" x14ac:dyDescent="0.2">
      <c r="A38" s="1">
        <v>6.4646244000000005E-2</v>
      </c>
      <c r="B38" s="1">
        <v>1.3403713800000001E-4</v>
      </c>
      <c r="C38" s="1"/>
      <c r="D38" s="1"/>
      <c r="H38" s="1">
        <f t="shared" ref="H38:H69" si="2">$C$3*(1-(A38/0.2)^2)</f>
        <v>1.3373481222448587E-4</v>
      </c>
      <c r="I38" s="1">
        <f t="shared" ref="I38:I69" si="3">ABS(H38-B38)/B38</f>
        <v>2.2555373833342681E-3</v>
      </c>
    </row>
    <row r="39" spans="1:9" x14ac:dyDescent="0.2">
      <c r="A39" s="1">
        <v>6.6666439199999997E-2</v>
      </c>
      <c r="B39" s="1">
        <v>1.3304647300000001E-4</v>
      </c>
      <c r="C39" s="1"/>
      <c r="D39" s="1"/>
      <c r="H39" s="1">
        <f t="shared" si="2"/>
        <v>1.3274441723069814E-4</v>
      </c>
      <c r="I39" s="1">
        <f t="shared" si="3"/>
        <v>2.2703027182228819E-3</v>
      </c>
    </row>
    <row r="40" spans="1:9" x14ac:dyDescent="0.2">
      <c r="A40" s="1">
        <v>6.8686634299999993E-2</v>
      </c>
      <c r="B40" s="1">
        <v>1.32042493E-4</v>
      </c>
      <c r="C40" s="1"/>
      <c r="D40" s="1"/>
      <c r="H40" s="1">
        <f t="shared" si="2"/>
        <v>1.3172354859496732E-4</v>
      </c>
      <c r="I40" s="1">
        <f t="shared" si="3"/>
        <v>2.4154679132927679E-3</v>
      </c>
    </row>
    <row r="41" spans="1:9" x14ac:dyDescent="0.2">
      <c r="A41" s="1">
        <v>7.0706829400000004E-2</v>
      </c>
      <c r="B41" s="1">
        <v>1.31012057E-4</v>
      </c>
      <c r="C41" s="1"/>
      <c r="D41" s="1"/>
      <c r="H41" s="1">
        <f t="shared" si="2"/>
        <v>1.3067220626902291E-4</v>
      </c>
      <c r="I41" s="1">
        <f t="shared" si="3"/>
        <v>2.5940416382981479E-3</v>
      </c>
    </row>
    <row r="42" spans="1:9" x14ac:dyDescent="0.2">
      <c r="A42" s="1">
        <v>7.2727024599999995E-2</v>
      </c>
      <c r="B42" s="1">
        <v>1.2993224699999999E-4</v>
      </c>
      <c r="C42" s="1"/>
      <c r="D42" s="1"/>
      <c r="H42" s="1">
        <f t="shared" si="2"/>
        <v>1.2959039019856065E-4</v>
      </c>
      <c r="I42" s="1">
        <f t="shared" si="3"/>
        <v>2.6310389401588878E-3</v>
      </c>
    </row>
    <row r="43" spans="1:9" x14ac:dyDescent="0.2">
      <c r="A43" s="1">
        <v>7.4747219700000006E-2</v>
      </c>
      <c r="B43" s="1">
        <v>1.2885243600000001E-4</v>
      </c>
      <c r="C43" s="1"/>
      <c r="D43" s="1"/>
      <c r="H43" s="1">
        <f t="shared" si="2"/>
        <v>1.2847810049068062E-4</v>
      </c>
      <c r="I43" s="1">
        <f t="shared" si="3"/>
        <v>2.9051488737037905E-3</v>
      </c>
    </row>
    <row r="44" spans="1:9" x14ac:dyDescent="0.2">
      <c r="A44" s="1">
        <v>7.6767422299999999E-2</v>
      </c>
      <c r="B44" s="1">
        <v>1.2770606600000001E-4</v>
      </c>
      <c r="C44" s="1"/>
      <c r="D44" s="1"/>
      <c r="H44" s="1">
        <f t="shared" si="2"/>
        <v>1.2733533279349622E-4</v>
      </c>
      <c r="I44" s="1">
        <f t="shared" si="3"/>
        <v>2.9030195519747907E-3</v>
      </c>
    </row>
    <row r="45" spans="1:9" x14ac:dyDescent="0.2">
      <c r="A45" s="1">
        <v>7.8787624799999997E-2</v>
      </c>
      <c r="B45" s="1">
        <v>1.2655007600000001E-4</v>
      </c>
      <c r="C45" s="1"/>
      <c r="D45" s="1"/>
      <c r="H45" s="1">
        <f t="shared" si="2"/>
        <v>1.2616209123865956E-4</v>
      </c>
      <c r="I45" s="1">
        <f t="shared" si="3"/>
        <v>3.0658595680372936E-3</v>
      </c>
    </row>
    <row r="46" spans="1:9" x14ac:dyDescent="0.2">
      <c r="A46" s="1">
        <v>8.0807827400000004E-2</v>
      </c>
      <c r="B46" s="1">
        <v>1.2536367299999999E-4</v>
      </c>
      <c r="C46" s="1"/>
      <c r="D46" s="1"/>
      <c r="H46" s="1">
        <f t="shared" si="2"/>
        <v>1.2495837571001976E-4</v>
      </c>
      <c r="I46" s="1">
        <f t="shared" si="3"/>
        <v>3.2329723617801004E-3</v>
      </c>
    </row>
    <row r="47" spans="1:9" x14ac:dyDescent="0.2">
      <c r="A47" s="1">
        <v>8.2828029999999997E-2</v>
      </c>
      <c r="B47" s="1">
        <v>1.2413143099999999E-4</v>
      </c>
      <c r="C47" s="1"/>
      <c r="D47" s="1"/>
      <c r="H47" s="1">
        <f t="shared" si="2"/>
        <v>1.2372418626489806E-4</v>
      </c>
      <c r="I47" s="1">
        <f t="shared" si="3"/>
        <v>3.2807543731767103E-3</v>
      </c>
    </row>
    <row r="48" spans="1:9" x14ac:dyDescent="0.2">
      <c r="A48" s="1">
        <v>8.4848232600000004E-2</v>
      </c>
      <c r="B48" s="1">
        <v>1.2289923300000001E-4</v>
      </c>
      <c r="C48" s="1"/>
      <c r="D48" s="1"/>
      <c r="H48" s="1">
        <f t="shared" si="2"/>
        <v>1.2245952290329442E-4</v>
      </c>
      <c r="I48" s="1">
        <f t="shared" si="3"/>
        <v>3.5778099339772509E-3</v>
      </c>
    </row>
    <row r="49" spans="1:9" x14ac:dyDescent="0.2">
      <c r="A49" s="1">
        <v>8.6868435100000002E-2</v>
      </c>
      <c r="B49" s="1">
        <v>1.2159624E-4</v>
      </c>
      <c r="C49" s="1"/>
      <c r="D49" s="1"/>
      <c r="H49" s="1">
        <f t="shared" si="2"/>
        <v>1.2116438569007238E-4</v>
      </c>
      <c r="I49" s="1">
        <f t="shared" si="3"/>
        <v>3.5515432872564143E-3</v>
      </c>
    </row>
    <row r="50" spans="1:9" x14ac:dyDescent="0.2">
      <c r="A50" s="1">
        <v>8.8888637699999995E-2</v>
      </c>
      <c r="B50" s="1">
        <v>1.20287528E-4</v>
      </c>
      <c r="C50" s="1"/>
      <c r="D50" s="1"/>
      <c r="H50" s="1">
        <f t="shared" si="2"/>
        <v>1.1983877449701336E-4</v>
      </c>
      <c r="I50" s="1">
        <f t="shared" si="3"/>
        <v>3.7306735822739872E-3</v>
      </c>
    </row>
    <row r="51" spans="1:9" x14ac:dyDescent="0.2">
      <c r="A51" s="1">
        <v>9.0908840300000002E-2</v>
      </c>
      <c r="B51" s="1">
        <v>1.18944328E-4</v>
      </c>
      <c r="C51" s="1"/>
      <c r="D51" s="1"/>
      <c r="H51" s="1">
        <f t="shared" si="2"/>
        <v>1.1848268938747244E-4</v>
      </c>
      <c r="I51" s="1">
        <f t="shared" si="3"/>
        <v>3.8811317890463772E-3</v>
      </c>
    </row>
    <row r="52" spans="1:9" x14ac:dyDescent="0.2">
      <c r="A52" s="1">
        <v>9.2929042899999995E-2</v>
      </c>
      <c r="B52" s="1">
        <v>1.1755893500000001E-4</v>
      </c>
      <c r="C52" s="1"/>
      <c r="D52" s="1"/>
      <c r="H52" s="1">
        <f t="shared" si="2"/>
        <v>1.1709613036144957E-4</v>
      </c>
      <c r="I52" s="1">
        <f t="shared" si="3"/>
        <v>3.9367882887883718E-3</v>
      </c>
    </row>
    <row r="53" spans="1:9" x14ac:dyDescent="0.2">
      <c r="A53" s="1">
        <v>9.4949245500000001E-2</v>
      </c>
      <c r="B53" s="1">
        <v>1.16173549E-4</v>
      </c>
      <c r="C53" s="1"/>
      <c r="D53" s="1"/>
      <c r="H53" s="1">
        <f t="shared" si="2"/>
        <v>1.1567909741894478E-4</v>
      </c>
      <c r="I53" s="1">
        <f t="shared" si="3"/>
        <v>4.2561459584506871E-3</v>
      </c>
    </row>
    <row r="54" spans="1:9" x14ac:dyDescent="0.2">
      <c r="A54" s="1">
        <v>9.6969448E-2</v>
      </c>
      <c r="B54" s="1">
        <v>1.14713257E-4</v>
      </c>
      <c r="C54" s="1"/>
      <c r="D54" s="1"/>
      <c r="H54" s="1">
        <f t="shared" si="2"/>
        <v>1.1423159063236391E-4</v>
      </c>
      <c r="I54" s="1">
        <f t="shared" si="3"/>
        <v>4.1988727391472289E-3</v>
      </c>
    </row>
    <row r="55" spans="1:9" x14ac:dyDescent="0.2">
      <c r="A55" s="1">
        <v>9.8989650600000006E-2</v>
      </c>
      <c r="B55" s="1">
        <v>1.13251044E-4</v>
      </c>
      <c r="C55" s="1"/>
      <c r="D55" s="1"/>
      <c r="H55" s="1">
        <f t="shared" si="2"/>
        <v>1.1275360985840374E-4</v>
      </c>
      <c r="I55" s="1">
        <f t="shared" si="3"/>
        <v>4.3923139604458549E-3</v>
      </c>
    </row>
    <row r="56" spans="1:9" x14ac:dyDescent="0.2">
      <c r="A56" s="1">
        <v>0.101009853</v>
      </c>
      <c r="B56" s="1">
        <v>1.11750414E-4</v>
      </c>
      <c r="C56" s="1"/>
      <c r="D56" s="1"/>
      <c r="H56" s="1">
        <f t="shared" si="2"/>
        <v>1.112451553188071E-4</v>
      </c>
      <c r="I56" s="1">
        <f t="shared" si="3"/>
        <v>4.5213137303715374E-3</v>
      </c>
    </row>
    <row r="57" spans="1:9" x14ac:dyDescent="0.2">
      <c r="A57" s="1">
        <v>0.10303005599999999</v>
      </c>
      <c r="B57" s="1">
        <v>1.10211164E-4</v>
      </c>
      <c r="C57" s="1"/>
      <c r="D57" s="1"/>
      <c r="H57" s="1">
        <f t="shared" si="2"/>
        <v>1.0970622640717533E-4</v>
      </c>
      <c r="I57" s="1">
        <f t="shared" si="3"/>
        <v>4.5815466827360202E-3</v>
      </c>
    </row>
    <row r="58" spans="1:9" x14ac:dyDescent="0.2">
      <c r="A58" s="1">
        <v>0.10505025799999999</v>
      </c>
      <c r="B58" s="1">
        <v>1.08670109E-4</v>
      </c>
      <c r="C58" s="1"/>
      <c r="D58" s="1"/>
      <c r="H58" s="1">
        <f t="shared" si="2"/>
        <v>1.081368243513903E-4</v>
      </c>
      <c r="I58" s="1">
        <f t="shared" si="3"/>
        <v>4.9073719858852742E-3</v>
      </c>
    </row>
    <row r="59" spans="1:9" x14ac:dyDescent="0.2">
      <c r="A59" s="1">
        <v>0.10707046100000001</v>
      </c>
      <c r="B59" s="1">
        <v>1.0705387799999999E-4</v>
      </c>
      <c r="C59" s="1"/>
      <c r="D59" s="1"/>
      <c r="H59" s="1">
        <f t="shared" si="2"/>
        <v>1.0653694759774392E-4</v>
      </c>
      <c r="I59" s="1">
        <f t="shared" si="3"/>
        <v>4.8286938494285329E-3</v>
      </c>
    </row>
    <row r="60" spans="1:9" x14ac:dyDescent="0.2">
      <c r="A60" s="1">
        <v>0.109090663</v>
      </c>
      <c r="B60" s="1">
        <v>1.0543763300000001E-4</v>
      </c>
      <c r="C60" s="1"/>
      <c r="D60" s="1"/>
      <c r="H60" s="1">
        <f t="shared" si="2"/>
        <v>1.0490659773011348E-4</v>
      </c>
      <c r="I60" s="1">
        <f t="shared" si="3"/>
        <v>5.0364870186959199E-3</v>
      </c>
    </row>
    <row r="61" spans="1:9" x14ac:dyDescent="0.2">
      <c r="A61" s="1">
        <v>0.111110866</v>
      </c>
      <c r="B61" s="1">
        <v>1.0377902799999999E-4</v>
      </c>
      <c r="C61" s="1"/>
      <c r="D61" s="1"/>
      <c r="H61" s="1">
        <f t="shared" si="2"/>
        <v>1.0324577313445253E-4</v>
      </c>
      <c r="I61" s="1">
        <f t="shared" si="3"/>
        <v>5.1383682794510846E-3</v>
      </c>
    </row>
    <row r="62" spans="1:9" x14ac:dyDescent="0.2">
      <c r="A62" s="1">
        <v>0.113131069</v>
      </c>
      <c r="B62" s="1">
        <v>1.02085563E-4</v>
      </c>
      <c r="C62" s="1"/>
      <c r="D62" s="1"/>
      <c r="H62" s="1">
        <f t="shared" si="2"/>
        <v>1.01554474610242E-4</v>
      </c>
      <c r="I62" s="1">
        <f t="shared" si="3"/>
        <v>5.2023848833355158E-3</v>
      </c>
    </row>
    <row r="63" spans="1:9" x14ac:dyDescent="0.2">
      <c r="A63" s="1">
        <v>0.115151271</v>
      </c>
      <c r="B63" s="1">
        <v>1.00386431E-4</v>
      </c>
      <c r="C63" s="1"/>
      <c r="D63" s="1"/>
      <c r="H63" s="1">
        <f t="shared" si="2"/>
        <v>9.9832703017301114E-5</v>
      </c>
      <c r="I63" s="1">
        <f t="shared" si="3"/>
        <v>5.5159644304804724E-3</v>
      </c>
    </row>
    <row r="64" spans="1:9" x14ac:dyDescent="0.2">
      <c r="A64" s="1">
        <v>0.117171474</v>
      </c>
      <c r="B64" s="1">
        <v>9.8615819299999999E-5</v>
      </c>
      <c r="C64" s="1"/>
      <c r="D64" s="1"/>
      <c r="H64" s="1">
        <f t="shared" si="2"/>
        <v>9.8080456651075985E-5</v>
      </c>
      <c r="I64" s="1">
        <f t="shared" si="3"/>
        <v>5.4287704825062878E-3</v>
      </c>
    </row>
    <row r="65" spans="1:9" x14ac:dyDescent="0.2">
      <c r="A65" s="1">
        <v>0.119191676</v>
      </c>
      <c r="B65" s="1">
        <v>9.6845214999999993E-5</v>
      </c>
      <c r="C65" s="1"/>
      <c r="D65" s="1"/>
      <c r="H65" s="1">
        <f t="shared" si="2"/>
        <v>9.6297737246289696E-5</v>
      </c>
      <c r="I65" s="1">
        <f t="shared" si="3"/>
        <v>5.6531213618586902E-3</v>
      </c>
    </row>
    <row r="66" spans="1:9" x14ac:dyDescent="0.2">
      <c r="A66" s="1">
        <v>0.12121187899999999</v>
      </c>
      <c r="B66" s="1">
        <v>9.50282629E-5</v>
      </c>
      <c r="C66" s="1"/>
      <c r="D66" s="1"/>
      <c r="H66" s="1">
        <f t="shared" si="2"/>
        <v>9.4484543038049964E-5</v>
      </c>
      <c r="I66" s="1">
        <f t="shared" si="3"/>
        <v>5.7216647485412034E-3</v>
      </c>
    </row>
    <row r="67" spans="1:9" x14ac:dyDescent="0.2">
      <c r="A67" s="1">
        <v>0.12323208200000001</v>
      </c>
      <c r="B67" s="1">
        <v>9.3180409699999999E-5</v>
      </c>
      <c r="C67" s="1"/>
      <c r="D67" s="1"/>
      <c r="H67" s="1">
        <f t="shared" si="2"/>
        <v>9.2640874901260645E-5</v>
      </c>
      <c r="I67" s="1">
        <f t="shared" si="3"/>
        <v>5.7902170689785428E-3</v>
      </c>
    </row>
    <row r="68" spans="1:9" x14ac:dyDescent="0.2">
      <c r="A68" s="1">
        <v>0.125252277</v>
      </c>
      <c r="B68" s="1">
        <v>9.1322894100000001E-5</v>
      </c>
      <c r="C68" s="1"/>
      <c r="D68" s="1"/>
      <c r="H68" s="1">
        <f t="shared" si="2"/>
        <v>9.076674031785886E-5</v>
      </c>
      <c r="I68" s="1">
        <f t="shared" si="3"/>
        <v>6.0899710595258196E-3</v>
      </c>
    </row>
    <row r="69" spans="1:9" x14ac:dyDescent="0.2">
      <c r="A69" s="1">
        <v>0.12727248699999999</v>
      </c>
      <c r="B69" s="1">
        <v>8.9397792200000001E-5</v>
      </c>
      <c r="C69" s="1"/>
      <c r="D69" s="1"/>
      <c r="H69" s="1">
        <f t="shared" si="2"/>
        <v>8.8862117792360058E-5</v>
      </c>
      <c r="I69" s="1">
        <f t="shared" si="3"/>
        <v>5.9920317320760787E-3</v>
      </c>
    </row>
    <row r="70" spans="1:9" x14ac:dyDescent="0.2">
      <c r="A70" s="1">
        <v>0.12929269700000001</v>
      </c>
      <c r="B70" s="1">
        <v>8.7472668399999999E-5</v>
      </c>
      <c r="C70" s="1"/>
      <c r="D70" s="1"/>
      <c r="H70" s="1">
        <f t="shared" ref="H70:H105" si="4">$C$3*(1-(A70/0.2)^2)</f>
        <v>8.6927021127127015E-5</v>
      </c>
      <c r="I70" s="1">
        <f t="shared" ref="I70:I101" si="5">ABS(H70-B70)/B70</f>
        <v>6.237917315815922E-3</v>
      </c>
    </row>
    <row r="71" spans="1:9" x14ac:dyDescent="0.2">
      <c r="A71" s="1">
        <v>0.13131289199999999</v>
      </c>
      <c r="B71" s="1">
        <v>8.5497398700000001E-5</v>
      </c>
      <c r="C71" s="1"/>
      <c r="D71" s="1"/>
      <c r="H71" s="1">
        <f t="shared" si="4"/>
        <v>8.4961465029599425E-5</v>
      </c>
      <c r="I71" s="1">
        <f t="shared" si="5"/>
        <v>6.2684207771174782E-3</v>
      </c>
    </row>
    <row r="72" spans="1:9" x14ac:dyDescent="0.2">
      <c r="A72" s="1">
        <v>0.13333308699999999</v>
      </c>
      <c r="B72" s="1">
        <v>8.3495077000000003E-5</v>
      </c>
      <c r="C72" s="1"/>
      <c r="D72" s="1"/>
      <c r="H72" s="1">
        <f t="shared" si="4"/>
        <v>8.2965435244875124E-5</v>
      </c>
      <c r="I72" s="1">
        <f t="shared" si="5"/>
        <v>6.3433890254976314E-3</v>
      </c>
    </row>
    <row r="73" spans="1:9" x14ac:dyDescent="0.2">
      <c r="A73" s="1">
        <v>0.13535329700000001</v>
      </c>
      <c r="B73" s="1">
        <v>8.1479294699999996E-5</v>
      </c>
      <c r="C73" s="1"/>
      <c r="D73" s="1"/>
      <c r="H73" s="1">
        <f t="shared" si="4"/>
        <v>8.0938916612978746E-5</v>
      </c>
      <c r="I73" s="1">
        <f t="shared" si="5"/>
        <v>6.6320908767175443E-3</v>
      </c>
    </row>
    <row r="74" spans="1:9" x14ac:dyDescent="0.2">
      <c r="A74" s="1">
        <v>0.13737350700000001</v>
      </c>
      <c r="B74" s="1">
        <v>7.9399913399999994E-5</v>
      </c>
      <c r="C74" s="1"/>
      <c r="D74" s="1"/>
      <c r="H74" s="1">
        <f t="shared" si="4"/>
        <v>7.8881923841348249E-5</v>
      </c>
      <c r="I74" s="1">
        <f t="shared" si="5"/>
        <v>6.5238050832904923E-3</v>
      </c>
    </row>
    <row r="75" spans="1:9" x14ac:dyDescent="0.2">
      <c r="A75" s="1">
        <v>0.13939370200000001</v>
      </c>
      <c r="B75" s="1">
        <v>7.7320532E-5</v>
      </c>
      <c r="C75" s="1"/>
      <c r="D75" s="1"/>
      <c r="H75" s="1">
        <f t="shared" si="4"/>
        <v>7.6794472542498089E-5</v>
      </c>
      <c r="I75" s="1">
        <f t="shared" si="5"/>
        <v>6.8036192185267378E-3</v>
      </c>
    </row>
    <row r="76" spans="1:9" x14ac:dyDescent="0.2">
      <c r="A76" s="1">
        <v>0.14141389700000001</v>
      </c>
      <c r="B76" s="1">
        <v>7.5187403100000004E-5</v>
      </c>
      <c r="C76" s="1"/>
      <c r="D76" s="1"/>
      <c r="H76" s="1">
        <f t="shared" si="4"/>
        <v>7.4676547556451286E-5</v>
      </c>
      <c r="I76" s="1">
        <f t="shared" si="5"/>
        <v>6.7944299508426401E-3</v>
      </c>
    </row>
    <row r="77" spans="1:9" x14ac:dyDescent="0.2">
      <c r="A77" s="1">
        <v>0.14343410700000001</v>
      </c>
      <c r="B77" s="1">
        <v>7.3031209500000002E-5</v>
      </c>
      <c r="C77" s="1"/>
      <c r="D77" s="1"/>
      <c r="H77" s="1">
        <f t="shared" si="4"/>
        <v>7.2528132818157454E-5</v>
      </c>
      <c r="I77" s="1">
        <f t="shared" si="5"/>
        <v>6.8885163656306229E-3</v>
      </c>
    </row>
    <row r="78" spans="1:9" x14ac:dyDescent="0.2">
      <c r="A78" s="1">
        <v>0.145454317</v>
      </c>
      <c r="B78" s="1">
        <v>7.0857895500000002E-5</v>
      </c>
      <c r="C78" s="1"/>
      <c r="D78" s="1"/>
      <c r="H78" s="1">
        <f t="shared" si="4"/>
        <v>7.0349243940129408E-5</v>
      </c>
      <c r="I78" s="1">
        <f t="shared" si="5"/>
        <v>7.1784739905321349E-3</v>
      </c>
    </row>
    <row r="79" spans="1:9" x14ac:dyDescent="0.2">
      <c r="A79" s="1">
        <v>0.147474512</v>
      </c>
      <c r="B79" s="1">
        <v>6.86255225E-5</v>
      </c>
      <c r="C79" s="1"/>
      <c r="D79" s="1"/>
      <c r="H79" s="1">
        <f t="shared" si="4"/>
        <v>6.8139897439956773E-5</v>
      </c>
      <c r="I79" s="1">
        <f t="shared" si="5"/>
        <v>7.0764497282075683E-3</v>
      </c>
    </row>
    <row r="80" spans="1:9" x14ac:dyDescent="0.2">
      <c r="A80" s="1">
        <v>0.149494708</v>
      </c>
      <c r="B80" s="1">
        <v>6.6393149600000003E-5</v>
      </c>
      <c r="C80" s="1"/>
      <c r="D80" s="1"/>
      <c r="H80" s="1">
        <f t="shared" si="4"/>
        <v>6.5900076136330343E-5</v>
      </c>
      <c r="I80" s="1">
        <f t="shared" si="5"/>
        <v>7.4265713652732082E-3</v>
      </c>
    </row>
    <row r="81" spans="1:9" x14ac:dyDescent="0.2">
      <c r="A81" s="1">
        <v>0.151514918</v>
      </c>
      <c r="B81" s="1">
        <v>6.4104380700000002E-5</v>
      </c>
      <c r="C81" s="1"/>
      <c r="D81" s="1"/>
      <c r="H81" s="1">
        <f t="shared" si="4"/>
        <v>6.3629765276554336E-5</v>
      </c>
      <c r="I81" s="1">
        <f t="shared" si="5"/>
        <v>7.403790790317495E-3</v>
      </c>
    </row>
    <row r="82" spans="1:9" x14ac:dyDescent="0.2">
      <c r="A82" s="1">
        <v>0.15353512799999999</v>
      </c>
      <c r="B82" s="1">
        <v>6.1796810800000005E-5</v>
      </c>
      <c r="C82" s="1"/>
      <c r="D82" s="1"/>
      <c r="H82" s="1">
        <f t="shared" si="4"/>
        <v>6.1328980277044155E-5</v>
      </c>
      <c r="I82" s="1">
        <f t="shared" si="5"/>
        <v>7.5704638621229472E-3</v>
      </c>
    </row>
    <row r="83" spans="1:9" x14ac:dyDescent="0.2">
      <c r="A83" s="1">
        <v>0.155555323</v>
      </c>
      <c r="B83" s="1">
        <v>5.9469060899999998E-5</v>
      </c>
      <c r="C83" s="1"/>
      <c r="D83" s="1"/>
      <c r="H83" s="1">
        <f t="shared" si="4"/>
        <v>5.8997738560464479E-5</v>
      </c>
      <c r="I83" s="1">
        <f t="shared" si="5"/>
        <v>7.9255050004584607E-3</v>
      </c>
    </row>
    <row r="84" spans="1:9" x14ac:dyDescent="0.2">
      <c r="A84" s="1">
        <v>0.157575518</v>
      </c>
      <c r="B84" s="1">
        <v>5.70880293E-5</v>
      </c>
      <c r="C84" s="1"/>
      <c r="D84" s="1"/>
      <c r="H84" s="1">
        <f t="shared" si="4"/>
        <v>5.6636023156688147E-5</v>
      </c>
      <c r="I84" s="1">
        <f t="shared" si="5"/>
        <v>7.9177044444211329E-3</v>
      </c>
    </row>
    <row r="85" spans="1:9" x14ac:dyDescent="0.2">
      <c r="A85" s="1">
        <v>0.15959572799999999</v>
      </c>
      <c r="B85" s="1">
        <v>5.4707026700000002E-5</v>
      </c>
      <c r="C85" s="1"/>
      <c r="D85" s="1"/>
      <c r="H85" s="1">
        <f t="shared" si="4"/>
        <v>5.4243816190514604E-5</v>
      </c>
      <c r="I85" s="1">
        <f t="shared" si="5"/>
        <v>8.4671117665657773E-3</v>
      </c>
    </row>
    <row r="86" spans="1:9" x14ac:dyDescent="0.2">
      <c r="A86" s="1">
        <v>0.16161593799999999</v>
      </c>
      <c r="B86" s="1">
        <v>5.2272291200000003E-5</v>
      </c>
      <c r="C86" s="1"/>
      <c r="D86" s="1"/>
      <c r="H86" s="1">
        <f t="shared" si="4"/>
        <v>5.1821135084606896E-5</v>
      </c>
      <c r="I86" s="1">
        <f t="shared" si="5"/>
        <v>8.6308846433941523E-3</v>
      </c>
    </row>
    <row r="87" spans="1:9" x14ac:dyDescent="0.2">
      <c r="A87" s="1">
        <v>0.16363613299999999</v>
      </c>
      <c r="B87" s="1">
        <v>4.9824131599999997E-5</v>
      </c>
      <c r="C87" s="1"/>
      <c r="D87" s="1"/>
      <c r="H87" s="1">
        <f t="shared" si="4"/>
        <v>4.9367998166704744E-5</v>
      </c>
      <c r="I87" s="1">
        <f t="shared" si="5"/>
        <v>9.1548697116730689E-3</v>
      </c>
    </row>
    <row r="88" spans="1:9" x14ac:dyDescent="0.2">
      <c r="A88" s="1">
        <v>0.16565632799999999</v>
      </c>
      <c r="B88" s="1">
        <v>4.73569089E-5</v>
      </c>
      <c r="C88" s="1"/>
      <c r="D88" s="1"/>
      <c r="H88" s="1">
        <f t="shared" si="4"/>
        <v>4.6884387561605869E-5</v>
      </c>
      <c r="I88" s="1">
        <f t="shared" si="5"/>
        <v>9.9778754435159399E-3</v>
      </c>
    </row>
    <row r="89" spans="1:9" x14ac:dyDescent="0.2">
      <c r="A89" s="1">
        <v>0.16767653800000001</v>
      </c>
      <c r="B89" s="1">
        <v>4.4849741200000001E-5</v>
      </c>
      <c r="C89" s="1"/>
      <c r="D89" s="1"/>
      <c r="H89" s="1">
        <f t="shared" si="4"/>
        <v>4.4370284489034812E-5</v>
      </c>
      <c r="I89" s="1">
        <f t="shared" si="5"/>
        <v>1.0690289355899094E-2</v>
      </c>
    </row>
    <row r="90" spans="1:9" x14ac:dyDescent="0.2">
      <c r="A90" s="1">
        <v>0.16969674800000001</v>
      </c>
      <c r="B90" s="1">
        <v>4.2342704499999999E-5</v>
      </c>
      <c r="C90" s="1"/>
      <c r="D90" s="1"/>
      <c r="H90" s="1">
        <f t="shared" si="4"/>
        <v>4.1825707276729568E-5</v>
      </c>
      <c r="I90" s="1">
        <f t="shared" si="5"/>
        <v>1.2209829990203659E-2</v>
      </c>
    </row>
    <row r="91" spans="1:9" x14ac:dyDescent="0.2">
      <c r="A91" s="1">
        <v>0.17171694300000001</v>
      </c>
      <c r="B91" s="1">
        <v>3.9794242199999997E-5</v>
      </c>
      <c r="C91" s="1"/>
      <c r="D91" s="1"/>
      <c r="H91" s="1">
        <f t="shared" si="4"/>
        <v>3.9250675157504908E-5</v>
      </c>
      <c r="I91" s="1">
        <f t="shared" si="5"/>
        <v>1.3659439467730078E-2</v>
      </c>
    </row>
    <row r="92" spans="1:9" x14ac:dyDescent="0.2">
      <c r="A92" s="1">
        <v>0.17373713900000001</v>
      </c>
      <c r="B92" s="1">
        <v>3.7238489299999997E-5</v>
      </c>
      <c r="C92" s="1"/>
      <c r="D92" s="1"/>
      <c r="H92" s="1">
        <f t="shared" si="4"/>
        <v>3.6645168053811419E-5</v>
      </c>
      <c r="I92" s="1">
        <f t="shared" si="5"/>
        <v>1.593301063876881E-2</v>
      </c>
    </row>
    <row r="93" spans="1:9" x14ac:dyDescent="0.2">
      <c r="A93" s="1">
        <v>0.17575734900000001</v>
      </c>
      <c r="B93" s="1">
        <v>3.4664240999999998E-5</v>
      </c>
      <c r="C93" s="1"/>
      <c r="D93" s="1"/>
      <c r="H93" s="1">
        <f t="shared" si="4"/>
        <v>3.4009168859758213E-5</v>
      </c>
      <c r="I93" s="1">
        <f t="shared" si="5"/>
        <v>1.8897634027001623E-2</v>
      </c>
    </row>
    <row r="94" spans="1:9" x14ac:dyDescent="0.2">
      <c r="A94" s="1">
        <v>0.177777559</v>
      </c>
      <c r="B94" s="1">
        <v>3.2058782400000003E-5</v>
      </c>
      <c r="C94" s="1"/>
      <c r="D94" s="1"/>
      <c r="H94" s="1">
        <f t="shared" si="4"/>
        <v>3.1342695525970862E-5</v>
      </c>
      <c r="I94" s="1">
        <f t="shared" si="5"/>
        <v>2.2336683442760467E-2</v>
      </c>
    </row>
    <row r="95" spans="1:9" x14ac:dyDescent="0.2">
      <c r="A95" s="1">
        <v>0.179797754</v>
      </c>
      <c r="B95" s="1">
        <v>2.94535694E-5</v>
      </c>
      <c r="C95" s="1"/>
      <c r="D95" s="1"/>
      <c r="H95" s="1">
        <f t="shared" si="4"/>
        <v>2.8645768190339127E-5</v>
      </c>
      <c r="I95" s="1">
        <f t="shared" si="5"/>
        <v>2.7426258552583901E-2</v>
      </c>
    </row>
    <row r="96" spans="1:9" x14ac:dyDescent="0.2">
      <c r="A96" s="1">
        <v>0.18181794900000001</v>
      </c>
      <c r="B96" s="1">
        <v>2.68227031E-5</v>
      </c>
      <c r="C96" s="1"/>
      <c r="D96" s="1"/>
      <c r="H96" s="1">
        <f t="shared" si="4"/>
        <v>2.5918367167510759E-5</v>
      </c>
      <c r="I96" s="1">
        <f t="shared" si="5"/>
        <v>3.3715316801506134E-2</v>
      </c>
    </row>
    <row r="97" spans="1:10" x14ac:dyDescent="0.2">
      <c r="A97" s="1">
        <v>0.183838159</v>
      </c>
      <c r="B97" s="1">
        <v>2.4188962899999999E-5</v>
      </c>
      <c r="C97" s="1"/>
      <c r="D97" s="1"/>
      <c r="H97" s="1">
        <f t="shared" si="4"/>
        <v>2.3160471867060022E-5</v>
      </c>
      <c r="I97" s="1">
        <f t="shared" si="5"/>
        <v>4.2519021472391325E-2</v>
      </c>
    </row>
    <row r="98" spans="1:10" x14ac:dyDescent="0.2">
      <c r="A98" s="1">
        <v>0.185858369</v>
      </c>
      <c r="B98" s="1">
        <v>2.1678357400000001E-5</v>
      </c>
      <c r="C98" s="1"/>
      <c r="D98" s="1"/>
      <c r="H98" s="1">
        <f t="shared" si="4"/>
        <v>2.0372102426875132E-5</v>
      </c>
      <c r="I98" s="1">
        <f t="shared" si="5"/>
        <v>6.0256178502014604E-2</v>
      </c>
    </row>
    <row r="99" spans="1:10" x14ac:dyDescent="0.2">
      <c r="A99" s="1">
        <v>0.187878564</v>
      </c>
      <c r="B99" s="1">
        <v>1.9334500399999999E-5</v>
      </c>
      <c r="C99" s="1"/>
      <c r="D99" s="1"/>
      <c r="H99" s="1">
        <f t="shared" si="4"/>
        <v>1.7553279889920925E-5</v>
      </c>
      <c r="I99" s="1">
        <f t="shared" si="5"/>
        <v>9.2126534083036046E-2</v>
      </c>
    </row>
    <row r="100" spans="1:10" x14ac:dyDescent="0.2">
      <c r="A100" s="1">
        <v>0.189898759</v>
      </c>
      <c r="B100" s="1">
        <v>1.6990798000000001E-5</v>
      </c>
      <c r="C100" s="1"/>
      <c r="D100" s="1"/>
      <c r="H100" s="1">
        <f t="shared" si="4"/>
        <v>1.4703983665770013E-5</v>
      </c>
      <c r="I100" s="1">
        <f t="shared" si="5"/>
        <v>0.13459134375148174</v>
      </c>
    </row>
    <row r="101" spans="1:10" x14ac:dyDescent="0.2">
      <c r="A101" s="1">
        <v>0.19191896899999999</v>
      </c>
      <c r="B101" s="1">
        <v>1.32073865E-5</v>
      </c>
      <c r="C101" s="1"/>
      <c r="D101" s="1"/>
      <c r="H101" s="1">
        <f t="shared" si="4"/>
        <v>1.1824192258921791E-5</v>
      </c>
      <c r="I101" s="1">
        <f t="shared" si="5"/>
        <v>0.10472883799366427</v>
      </c>
    </row>
    <row r="102" spans="1:10" x14ac:dyDescent="0.2">
      <c r="A102" s="1">
        <v>0.193939164</v>
      </c>
      <c r="B102" s="1">
        <v>9.62476861E-6</v>
      </c>
      <c r="C102" s="1"/>
      <c r="D102" s="1"/>
      <c r="H102" s="1">
        <f t="shared" si="4"/>
        <v>8.9139484341096413E-6</v>
      </c>
      <c r="I102" s="1">
        <f t="shared" ref="I102:I133" si="6">ABS(H102-B102)/B102</f>
        <v>7.3853222315581335E-2</v>
      </c>
    </row>
    <row r="103" spans="1:10" x14ac:dyDescent="0.2">
      <c r="A103" s="1">
        <v>0.19595937399999999</v>
      </c>
      <c r="B103" s="1">
        <v>6.2649423899999998E-6</v>
      </c>
      <c r="C103" s="1"/>
      <c r="D103" s="1"/>
      <c r="H103" s="1">
        <f t="shared" si="4"/>
        <v>5.973208974062652E-6</v>
      </c>
      <c r="I103" s="1">
        <f t="shared" si="6"/>
        <v>4.6566017335292323E-2</v>
      </c>
    </row>
    <row r="104" spans="1:10" x14ac:dyDescent="0.2">
      <c r="A104" s="1">
        <v>0.19797956899999999</v>
      </c>
      <c r="B104" s="1">
        <v>3.0680655500000001E-6</v>
      </c>
      <c r="C104" s="1"/>
      <c r="D104" s="1"/>
      <c r="H104" s="1">
        <f t="shared" si="4"/>
        <v>3.0020175485892651E-6</v>
      </c>
      <c r="I104" s="1">
        <f t="shared" si="6"/>
        <v>2.1527571798697388E-2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3.3003534352573934E-10</v>
      </c>
      <c r="I105" s="1" t="e">
        <f t="shared" si="6"/>
        <v>#DIV/0!</v>
      </c>
      <c r="J105" s="2">
        <f>AVERAGE(I60:I104)</f>
        <v>2.0618401332310739E-2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3221-AB91-4954-BE07-394FD9C5FFE2}">
  <sheetPr codeName="Sheet1"/>
  <dimension ref="A1:J1048576"/>
  <sheetViews>
    <sheetView topLeftCell="A76" zoomScale="70" zoomScaleNormal="70" workbookViewId="0">
      <selection activeCell="A6" sqref="A6:B105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>
        <v>1.4506329899999999E-4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C5" t="s">
        <v>3</v>
      </c>
      <c r="D5" t="s">
        <v>7</v>
      </c>
      <c r="H5" t="s">
        <v>6</v>
      </c>
      <c r="I5" t="s">
        <v>7</v>
      </c>
    </row>
    <row r="6" spans="1:9" x14ac:dyDescent="0.2">
      <c r="A6" s="1">
        <v>0</v>
      </c>
      <c r="B6" s="1">
        <v>1.4913266899999999E-4</v>
      </c>
      <c r="C6" s="1">
        <f t="shared" ref="C6:C37" si="0">2*0.0001*(1-(A6/0.2)^2)</f>
        <v>2.0000000000000001E-4</v>
      </c>
      <c r="D6" s="1">
        <f t="shared" ref="D6:D37" si="1">ABS(C6-B6)/B6</f>
        <v>0.34108778003564078</v>
      </c>
      <c r="H6" s="1">
        <f t="shared" ref="H6:H37" si="2">$C$3*(1-(A6/0.2)^2)</f>
        <v>1.4506329899999999E-4</v>
      </c>
      <c r="I6" s="1">
        <f t="shared" ref="I6:I37" si="3">ABS(H6-B6)/B6</f>
        <v>2.72869118972182E-2</v>
      </c>
    </row>
    <row r="7" spans="1:9" x14ac:dyDescent="0.2">
      <c r="A7" s="1">
        <v>2.0201951300000002E-3</v>
      </c>
      <c r="B7" s="1">
        <v>1.49076004E-4</v>
      </c>
      <c r="C7" s="1">
        <f t="shared" si="0"/>
        <v>1.9997959405818362E-4</v>
      </c>
      <c r="D7" s="1">
        <f t="shared" si="1"/>
        <v>0.34146065558735805</v>
      </c>
      <c r="H7" s="1">
        <f t="shared" si="2"/>
        <v>1.4504849823380455E-4</v>
      </c>
      <c r="I7" s="1">
        <f t="shared" si="3"/>
        <v>2.7016459108975391E-2</v>
      </c>
    </row>
    <row r="8" spans="1:9" x14ac:dyDescent="0.2">
      <c r="A8" s="1">
        <v>4.0403902500000003E-3</v>
      </c>
      <c r="B8" s="1">
        <v>1.49019324E-4</v>
      </c>
      <c r="C8" s="1">
        <f t="shared" si="0"/>
        <v>1.9991837623313855E-4</v>
      </c>
      <c r="D8" s="1">
        <f t="shared" si="1"/>
        <v>0.34156008004128746</v>
      </c>
      <c r="H8" s="1">
        <f t="shared" si="2"/>
        <v>1.4500409593551134E-4</v>
      </c>
      <c r="I8" s="1">
        <f t="shared" si="3"/>
        <v>2.6944344912534043E-2</v>
      </c>
    </row>
    <row r="9" spans="1:9" x14ac:dyDescent="0.2">
      <c r="A9" s="1">
        <v>6.0605853799999996E-3</v>
      </c>
      <c r="B9" s="1">
        <v>1.4896264500000001E-4</v>
      </c>
      <c r="C9" s="1">
        <f t="shared" si="0"/>
        <v>1.9981634652425868E-4</v>
      </c>
      <c r="D9" s="1">
        <f t="shared" si="1"/>
        <v>0.34138559720296768</v>
      </c>
      <c r="H9" s="1">
        <f t="shared" si="2"/>
        <v>1.4493009210468072E-4</v>
      </c>
      <c r="I9" s="1">
        <f t="shared" si="3"/>
        <v>2.7070900193261839E-2</v>
      </c>
    </row>
    <row r="10" spans="1:9" x14ac:dyDescent="0.2">
      <c r="A10" s="1">
        <v>8.0807805099999998E-3</v>
      </c>
      <c r="B10" s="1">
        <v>1.48901367E-4</v>
      </c>
      <c r="C10" s="1">
        <f t="shared" si="0"/>
        <v>1.9967350493174603E-4</v>
      </c>
      <c r="D10" s="1">
        <f t="shared" si="1"/>
        <v>0.34097831977423032</v>
      </c>
      <c r="H10" s="1">
        <f t="shared" si="2"/>
        <v>1.4482648674145923E-4</v>
      </c>
      <c r="I10" s="1">
        <f t="shared" si="3"/>
        <v>2.7366305230366154E-2</v>
      </c>
    </row>
    <row r="11" spans="1:9" x14ac:dyDescent="0.2">
      <c r="A11" s="1">
        <v>1.0100975599999999E-2</v>
      </c>
      <c r="B11" s="1">
        <v>1.4872886799999999E-4</v>
      </c>
      <c r="C11" s="1">
        <f t="shared" si="0"/>
        <v>1.9948985145964103E-4</v>
      </c>
      <c r="D11" s="1">
        <f t="shared" si="1"/>
        <v>0.34129879519852896</v>
      </c>
      <c r="H11" s="1">
        <f t="shared" si="2"/>
        <v>1.4469327984877744E-4</v>
      </c>
      <c r="I11" s="1">
        <f t="shared" si="3"/>
        <v>2.7133859118880319E-2</v>
      </c>
    </row>
    <row r="12" spans="1:9" x14ac:dyDescent="0.2">
      <c r="A12" s="1">
        <v>1.2121170800000001E-2</v>
      </c>
      <c r="B12" s="1">
        <v>1.4855637E-4</v>
      </c>
      <c r="C12" s="1">
        <f t="shared" si="0"/>
        <v>1.9926538609218615E-4</v>
      </c>
      <c r="D12" s="1">
        <f t="shared" si="1"/>
        <v>0.34134528254955437</v>
      </c>
      <c r="H12" s="1">
        <f t="shared" si="2"/>
        <v>1.4453047141520619E-4</v>
      </c>
      <c r="I12" s="1">
        <f t="shared" si="3"/>
        <v>2.7100141076372666E-2</v>
      </c>
    </row>
    <row r="13" spans="1:9" x14ac:dyDescent="0.2">
      <c r="A13" s="1">
        <v>1.4141365899999999E-2</v>
      </c>
      <c r="B13" s="1">
        <v>1.48383857E-4</v>
      </c>
      <c r="C13" s="1">
        <f t="shared" si="0"/>
        <v>1.9900010885241161E-4</v>
      </c>
      <c r="D13" s="1">
        <f t="shared" si="1"/>
        <v>0.34111697104902466</v>
      </c>
      <c r="H13" s="1">
        <f t="shared" si="2"/>
        <v>1.4433806145744963E-4</v>
      </c>
      <c r="I13" s="1">
        <f t="shared" si="3"/>
        <v>2.7265739173705176E-2</v>
      </c>
    </row>
    <row r="14" spans="1:9" x14ac:dyDescent="0.2">
      <c r="A14" s="1">
        <v>1.6161561000000001E-2</v>
      </c>
      <c r="B14" s="1">
        <v>1.48202103E-4</v>
      </c>
      <c r="C14" s="1">
        <f t="shared" si="0"/>
        <v>1.9869401973021639E-4</v>
      </c>
      <c r="D14" s="1">
        <f t="shared" si="1"/>
        <v>0.34069635793370895</v>
      </c>
      <c r="H14" s="1">
        <f t="shared" si="2"/>
        <v>1.4411604996818138E-4</v>
      </c>
      <c r="I14" s="1">
        <f t="shared" si="3"/>
        <v>2.7570816804256926E-2</v>
      </c>
    </row>
    <row r="15" spans="1:9" x14ac:dyDescent="0.2">
      <c r="A15" s="1">
        <v>1.8181756100000002E-2</v>
      </c>
      <c r="B15" s="1">
        <v>1.47913728E-4</v>
      </c>
      <c r="C15" s="1">
        <f t="shared" si="0"/>
        <v>1.9834711872560056E-4</v>
      </c>
      <c r="D15" s="1">
        <f t="shared" si="1"/>
        <v>0.34096490844717647</v>
      </c>
      <c r="H15" s="1">
        <f t="shared" si="2"/>
        <v>1.4386443694740144E-4</v>
      </c>
      <c r="I15" s="1">
        <f t="shared" si="3"/>
        <v>2.7376032687098217E-2</v>
      </c>
    </row>
    <row r="16" spans="1:9" x14ac:dyDescent="0.2">
      <c r="A16" s="1">
        <v>2.02019513E-2</v>
      </c>
      <c r="B16" s="1">
        <v>1.47625324E-4</v>
      </c>
      <c r="C16" s="1">
        <f t="shared" si="0"/>
        <v>1.9795940581836214E-4</v>
      </c>
      <c r="D16" s="1">
        <f t="shared" si="1"/>
        <v>0.34095831565024803</v>
      </c>
      <c r="H16" s="1">
        <f t="shared" si="2"/>
        <v>1.4358322238045701E-4</v>
      </c>
      <c r="I16" s="1">
        <f t="shared" si="3"/>
        <v>2.7380814551458622E-2</v>
      </c>
    </row>
    <row r="17" spans="1:9" x14ac:dyDescent="0.2">
      <c r="A17" s="1">
        <v>2.22221464E-2</v>
      </c>
      <c r="B17" s="1">
        <v>1.4733694800000001E-4</v>
      </c>
      <c r="C17" s="1">
        <f t="shared" si="0"/>
        <v>1.9753088104688485E-4</v>
      </c>
      <c r="D17" s="1">
        <f t="shared" si="1"/>
        <v>0.34067444540038144</v>
      </c>
      <c r="H17" s="1">
        <f t="shared" si="2"/>
        <v>1.4327240629518842E-4</v>
      </c>
      <c r="I17" s="1">
        <f t="shared" si="3"/>
        <v>2.7586710326126675E-2</v>
      </c>
    </row>
    <row r="18" spans="1:9" x14ac:dyDescent="0.2">
      <c r="A18" s="1">
        <v>2.42423415E-2</v>
      </c>
      <c r="B18" s="1">
        <v>1.4703460299999999E-4</v>
      </c>
      <c r="C18" s="1">
        <f t="shared" si="0"/>
        <v>1.9706154439298691E-4</v>
      </c>
      <c r="D18" s="1">
        <f t="shared" si="1"/>
        <v>0.34023923873883566</v>
      </c>
      <c r="H18" s="1">
        <f t="shared" si="2"/>
        <v>1.4293198867840814E-4</v>
      </c>
      <c r="I18" s="1">
        <f t="shared" si="3"/>
        <v>2.7902372896479722E-2</v>
      </c>
    </row>
    <row r="19" spans="1:9" x14ac:dyDescent="0.2">
      <c r="A19" s="1">
        <v>2.6262536600000001E-2</v>
      </c>
      <c r="B19" s="1">
        <v>1.4662974000000001E-4</v>
      </c>
      <c r="C19" s="1">
        <f t="shared" si="0"/>
        <v>1.965513958566683E-4</v>
      </c>
      <c r="D19" s="1">
        <f t="shared" si="1"/>
        <v>0.34046064500058643</v>
      </c>
      <c r="H19" s="1">
        <f t="shared" si="2"/>
        <v>1.4256196953011616E-4</v>
      </c>
      <c r="I19" s="1">
        <f t="shared" si="3"/>
        <v>2.7741783282735431E-2</v>
      </c>
    </row>
    <row r="20" spans="1:9" x14ac:dyDescent="0.2">
      <c r="A20" s="1">
        <v>2.8282731799999999E-2</v>
      </c>
      <c r="B20" s="1">
        <v>1.46224862E-4</v>
      </c>
      <c r="C20" s="1">
        <f t="shared" si="0"/>
        <v>1.9600043540964635E-4</v>
      </c>
      <c r="D20" s="1">
        <f t="shared" si="1"/>
        <v>0.34040431106473773</v>
      </c>
      <c r="H20" s="1">
        <f t="shared" si="2"/>
        <v>1.4216234882979855E-4</v>
      </c>
      <c r="I20" s="1">
        <f t="shared" si="3"/>
        <v>2.7782643215634867E-2</v>
      </c>
    </row>
    <row r="21" spans="1:9" x14ac:dyDescent="0.2">
      <c r="A21" s="1">
        <v>3.0302926899999999E-2</v>
      </c>
      <c r="B21" s="1">
        <v>1.4581999899999999E-4</v>
      </c>
      <c r="C21" s="1">
        <f t="shared" si="0"/>
        <v>1.9540866310646627E-4</v>
      </c>
      <c r="D21" s="1">
        <f t="shared" si="1"/>
        <v>0.34006764810405937</v>
      </c>
      <c r="H21" s="1">
        <f t="shared" si="2"/>
        <v>1.4173312661701793E-4</v>
      </c>
      <c r="I21" s="1">
        <f t="shared" si="3"/>
        <v>2.8026830414270253E-2</v>
      </c>
    </row>
    <row r="22" spans="1:9" x14ac:dyDescent="0.2">
      <c r="A22" s="1">
        <v>3.2323122000000003E-2</v>
      </c>
      <c r="B22" s="1">
        <v>1.4539636299999999E-4</v>
      </c>
      <c r="C22" s="1">
        <f t="shared" si="0"/>
        <v>1.947760789208656E-4</v>
      </c>
      <c r="D22" s="1">
        <f t="shared" si="1"/>
        <v>0.33962139700059502</v>
      </c>
      <c r="H22" s="1">
        <f t="shared" si="2"/>
        <v>1.4127430287272561E-4</v>
      </c>
      <c r="I22" s="1">
        <f t="shared" si="3"/>
        <v>2.8350503700524988E-2</v>
      </c>
    </row>
    <row r="23" spans="1:9" x14ac:dyDescent="0.2">
      <c r="A23" s="1">
        <v>3.4343317200000001E-2</v>
      </c>
      <c r="B23" s="1">
        <v>1.44874182E-4</v>
      </c>
      <c r="C23" s="1">
        <f t="shared" si="0"/>
        <v>1.9410268281850091E-4</v>
      </c>
      <c r="D23" s="1">
        <f t="shared" si="1"/>
        <v>0.33980175169169141</v>
      </c>
      <c r="H23" s="1">
        <f t="shared" si="2"/>
        <v>1.4078587757201179E-4</v>
      </c>
      <c r="I23" s="1">
        <f t="shared" si="3"/>
        <v>2.8219689468122127E-2</v>
      </c>
    </row>
    <row r="24" spans="1:9" x14ac:dyDescent="0.2">
      <c r="A24" s="1">
        <v>3.6363512299999998E-2</v>
      </c>
      <c r="B24" s="1">
        <v>1.4435197199999999E-4</v>
      </c>
      <c r="C24" s="1">
        <f t="shared" si="0"/>
        <v>1.9338847486603876E-4</v>
      </c>
      <c r="D24" s="1">
        <f t="shared" si="1"/>
        <v>0.33970095584173082</v>
      </c>
      <c r="H24" s="1">
        <f t="shared" si="2"/>
        <v>1.402678507632308E-4</v>
      </c>
      <c r="I24" s="1">
        <f t="shared" si="3"/>
        <v>2.8292798360726217E-2</v>
      </c>
    </row>
    <row r="25" spans="1:9" x14ac:dyDescent="0.2">
      <c r="A25" s="1">
        <v>3.8383707400000001E-2</v>
      </c>
      <c r="B25" s="1">
        <v>1.4382976200000001E-4</v>
      </c>
      <c r="C25" s="1">
        <f t="shared" si="0"/>
        <v>1.9263345503115593E-4</v>
      </c>
      <c r="D25" s="1">
        <f t="shared" si="1"/>
        <v>0.33931567675927815</v>
      </c>
      <c r="H25" s="1">
        <f t="shared" si="2"/>
        <v>1.3972022242293811E-4</v>
      </c>
      <c r="I25" s="1">
        <f t="shared" si="3"/>
        <v>2.8572247634407556E-2</v>
      </c>
    </row>
    <row r="26" spans="1:9" x14ac:dyDescent="0.2">
      <c r="A26" s="1">
        <v>4.0403902499999998E-2</v>
      </c>
      <c r="B26" s="1">
        <v>1.4328392E-4</v>
      </c>
      <c r="C26" s="1">
        <f t="shared" si="0"/>
        <v>1.9183762331385248E-4</v>
      </c>
      <c r="D26" s="1">
        <f t="shared" si="1"/>
        <v>0.33886358855796572</v>
      </c>
      <c r="H26" s="1">
        <f t="shared" si="2"/>
        <v>1.3914299255113376E-4</v>
      </c>
      <c r="I26" s="1">
        <f t="shared" si="3"/>
        <v>2.8900154664014209E-2</v>
      </c>
    </row>
    <row r="27" spans="1:9" x14ac:dyDescent="0.2">
      <c r="A27" s="1">
        <v>4.2424097700000003E-2</v>
      </c>
      <c r="B27" s="1">
        <v>1.4264338799999999E-4</v>
      </c>
      <c r="C27" s="1">
        <f t="shared" si="0"/>
        <v>1.9100097967170428E-4</v>
      </c>
      <c r="D27" s="1">
        <f t="shared" si="1"/>
        <v>0.3390103975355962</v>
      </c>
      <c r="H27" s="1">
        <f t="shared" si="2"/>
        <v>1.3853616111704676E-4</v>
      </c>
      <c r="I27" s="1">
        <f t="shared" si="3"/>
        <v>2.8793671690924977E-2</v>
      </c>
    </row>
    <row r="28" spans="1:9" x14ac:dyDescent="0.2">
      <c r="A28" s="1">
        <v>4.44442928E-2</v>
      </c>
      <c r="B28" s="1">
        <v>1.4200282699999999E-4</v>
      </c>
      <c r="C28" s="1">
        <f t="shared" si="0"/>
        <v>1.9012352418753937E-4</v>
      </c>
      <c r="D28" s="1">
        <f t="shared" si="1"/>
        <v>0.33887140280340605</v>
      </c>
      <c r="H28" s="1">
        <f t="shared" si="2"/>
        <v>1.3789972818075376E-4</v>
      </c>
      <c r="I28" s="1">
        <f t="shared" si="3"/>
        <v>2.8894486862900467E-2</v>
      </c>
    </row>
    <row r="29" spans="1:9" x14ac:dyDescent="0.2">
      <c r="A29" s="1">
        <v>4.6464487899999997E-2</v>
      </c>
      <c r="B29" s="1">
        <v>1.4136225199999999E-4</v>
      </c>
      <c r="C29" s="1">
        <f t="shared" si="0"/>
        <v>1.8920525682095379E-4</v>
      </c>
      <c r="D29" s="1">
        <f t="shared" si="1"/>
        <v>0.33844257674215461</v>
      </c>
      <c r="H29" s="1">
        <f t="shared" si="2"/>
        <v>1.3723369371294902E-4</v>
      </c>
      <c r="I29" s="1">
        <f t="shared" si="3"/>
        <v>2.9205521478612082E-2</v>
      </c>
    </row>
    <row r="30" spans="1:9" x14ac:dyDescent="0.2">
      <c r="A30" s="1">
        <v>4.8484683000000001E-2</v>
      </c>
      <c r="B30" s="1">
        <v>1.40693082E-4</v>
      </c>
      <c r="C30" s="1">
        <f t="shared" si="0"/>
        <v>1.8824617757194756E-4</v>
      </c>
      <c r="D30" s="1">
        <f t="shared" si="1"/>
        <v>0.33799171143288737</v>
      </c>
      <c r="H30" s="1">
        <f t="shared" si="2"/>
        <v>1.3653805771363261E-4</v>
      </c>
      <c r="I30" s="1">
        <f t="shared" si="3"/>
        <v>2.9532541524446773E-2</v>
      </c>
    </row>
    <row r="31" spans="1:9" x14ac:dyDescent="0.2">
      <c r="A31" s="1">
        <v>5.0504878199999999E-2</v>
      </c>
      <c r="B31" s="1">
        <v>1.3993312300000001E-4</v>
      </c>
      <c r="C31" s="1">
        <f t="shared" si="0"/>
        <v>1.8724628639001586E-4</v>
      </c>
      <c r="D31" s="1">
        <f t="shared" si="1"/>
        <v>0.33811268108420506</v>
      </c>
      <c r="H31" s="1">
        <f t="shared" si="2"/>
        <v>1.3581282014617249E-4</v>
      </c>
      <c r="I31" s="1">
        <f t="shared" si="3"/>
        <v>2.9444800240951724E-2</v>
      </c>
    </row>
    <row r="32" spans="1:9" x14ac:dyDescent="0.2">
      <c r="A32" s="1">
        <v>5.2525073300000003E-2</v>
      </c>
      <c r="B32" s="1">
        <v>1.3917307699999999E-4</v>
      </c>
      <c r="C32" s="1">
        <f t="shared" si="0"/>
        <v>1.8620558337414814E-4</v>
      </c>
      <c r="D32" s="1">
        <f t="shared" si="1"/>
        <v>0.33794256323116395</v>
      </c>
      <c r="H32" s="1">
        <f t="shared" si="2"/>
        <v>1.350579810823674E-4</v>
      </c>
      <c r="I32" s="1">
        <f t="shared" si="3"/>
        <v>2.9568189525856343E-2</v>
      </c>
    </row>
    <row r="33" spans="1:9" x14ac:dyDescent="0.2">
      <c r="A33" s="1">
        <v>5.4545268399999999E-2</v>
      </c>
      <c r="B33" s="1">
        <v>1.3841307399999999E-4</v>
      </c>
      <c r="C33" s="1">
        <f t="shared" si="0"/>
        <v>1.851240684758598E-4</v>
      </c>
      <c r="D33" s="1">
        <f t="shared" si="1"/>
        <v>0.33747530580716534</v>
      </c>
      <c r="H33" s="1">
        <f t="shared" si="2"/>
        <v>1.3427354048705062E-4</v>
      </c>
      <c r="I33" s="1">
        <f t="shared" si="3"/>
        <v>2.9907099042893716E-2</v>
      </c>
    </row>
    <row r="34" spans="1:9" x14ac:dyDescent="0.2">
      <c r="A34" s="1">
        <v>5.6565463500000003E-2</v>
      </c>
      <c r="B34" s="1">
        <v>1.37619369E-4</v>
      </c>
      <c r="C34" s="1">
        <f t="shared" si="0"/>
        <v>1.8400174169515084E-4</v>
      </c>
      <c r="D34" s="1">
        <f t="shared" si="1"/>
        <v>0.33703375500254501</v>
      </c>
      <c r="H34" s="1">
        <f t="shared" si="2"/>
        <v>1.3345949836022215E-4</v>
      </c>
      <c r="I34" s="1">
        <f t="shared" si="3"/>
        <v>3.0227363124865472E-2</v>
      </c>
    </row>
    <row r="35" spans="1:9" x14ac:dyDescent="0.2">
      <c r="A35" s="1">
        <v>5.8585658700000001E-2</v>
      </c>
      <c r="B35" s="1">
        <v>1.3673886099999999E-4</v>
      </c>
      <c r="C35" s="1">
        <f t="shared" si="0"/>
        <v>1.8283860297343559E-4</v>
      </c>
      <c r="D35" s="1">
        <f t="shared" si="1"/>
        <v>0.33713709209143988</v>
      </c>
      <c r="H35" s="1">
        <f t="shared" si="2"/>
        <v>1.3261585465938885E-4</v>
      </c>
      <c r="I35" s="1">
        <f t="shared" si="3"/>
        <v>3.0152411029744811E-2</v>
      </c>
    </row>
    <row r="36" spans="1:9" x14ac:dyDescent="0.2">
      <c r="A36" s="1">
        <v>6.0605853799999998E-2</v>
      </c>
      <c r="B36" s="1">
        <v>1.3585835400000001E-4</v>
      </c>
      <c r="C36" s="1">
        <f t="shared" si="0"/>
        <v>1.8163465242586514E-4</v>
      </c>
      <c r="D36" s="1">
        <f t="shared" si="1"/>
        <v>0.33694135898234956</v>
      </c>
      <c r="H36" s="1">
        <f t="shared" si="2"/>
        <v>1.3174260946807173E-4</v>
      </c>
      <c r="I36" s="1">
        <f t="shared" si="3"/>
        <v>3.0294379482385603E-2</v>
      </c>
    </row>
    <row r="37" spans="1:9" x14ac:dyDescent="0.2">
      <c r="A37" s="1">
        <v>6.2626048899999995E-2</v>
      </c>
      <c r="B37" s="1">
        <v>1.34977847E-4</v>
      </c>
      <c r="C37" s="1">
        <f t="shared" si="0"/>
        <v>1.8038988999587407E-4</v>
      </c>
      <c r="D37" s="1">
        <f t="shared" si="1"/>
        <v>0.33644071234796091</v>
      </c>
      <c r="H37" s="1">
        <f t="shared" si="2"/>
        <v>1.3083976274524294E-4</v>
      </c>
      <c r="I37" s="1">
        <f t="shared" si="3"/>
        <v>3.0657506744473813E-2</v>
      </c>
    </row>
    <row r="38" spans="1:9" x14ac:dyDescent="0.2">
      <c r="A38" s="1">
        <v>6.4646244000000005E-2</v>
      </c>
      <c r="B38" s="1">
        <v>1.3405848600000001E-4</v>
      </c>
      <c r="C38" s="1">
        <f t="shared" ref="C38:C69" si="4">2*0.0001*(1-(A38/0.2)^2)</f>
        <v>1.7910431568346233E-4</v>
      </c>
      <c r="D38" s="1">
        <f t="shared" ref="D38:D69" si="5">ABS(C38-B38)/B38</f>
        <v>0.33601624953053943</v>
      </c>
      <c r="H38" s="1">
        <f t="shared" ref="H38:H69" si="6">$C$3*(1-(A38/0.2)^2)</f>
        <v>1.2990731449090241E-4</v>
      </c>
      <c r="I38" s="1">
        <f t="shared" ref="I38:I69" si="7">ABS(H38-B38)/B38</f>
        <v>3.0965376627463889E-2</v>
      </c>
    </row>
    <row r="39" spans="1:9" x14ac:dyDescent="0.2">
      <c r="A39" s="1">
        <v>6.6666439199999997E-2</v>
      </c>
      <c r="B39" s="1">
        <v>1.33056412E-4</v>
      </c>
      <c r="C39" s="1">
        <f t="shared" si="4"/>
        <v>1.7777792942196352E-4</v>
      </c>
      <c r="D39" s="1">
        <f t="shared" si="5"/>
        <v>0.33610944974199003</v>
      </c>
      <c r="H39" s="1">
        <f t="shared" si="6"/>
        <v>1.2894526465669594E-4</v>
      </c>
      <c r="I39" s="1">
        <f t="shared" si="7"/>
        <v>3.0897776976761281E-2</v>
      </c>
    </row>
    <row r="40" spans="1:9" x14ac:dyDescent="0.2">
      <c r="A40" s="1">
        <v>6.8686634299999993E-2</v>
      </c>
      <c r="B40" s="1">
        <v>1.3205430900000001E-4</v>
      </c>
      <c r="C40" s="1">
        <f t="shared" si="4"/>
        <v>1.7641073134269032E-4</v>
      </c>
      <c r="D40" s="1">
        <f t="shared" si="5"/>
        <v>0.33589530458025652</v>
      </c>
      <c r="H40" s="1">
        <f t="shared" si="6"/>
        <v>1.2795361333786678E-4</v>
      </c>
      <c r="I40" s="1">
        <f t="shared" si="7"/>
        <v>3.1053099994890913E-2</v>
      </c>
    </row>
    <row r="41" spans="1:9" x14ac:dyDescent="0.2">
      <c r="A41" s="1">
        <v>7.0706829400000004E-2</v>
      </c>
      <c r="B41" s="1">
        <v>1.31052235E-4</v>
      </c>
      <c r="C41" s="1">
        <f t="shared" si="4"/>
        <v>1.750027213809965E-4</v>
      </c>
      <c r="D41" s="1">
        <f t="shared" si="5"/>
        <v>0.33536617197712421</v>
      </c>
      <c r="H41" s="1">
        <f t="shared" si="6"/>
        <v>1.2693236048752591E-4</v>
      </c>
      <c r="I41" s="1">
        <f t="shared" si="7"/>
        <v>3.1436888599985287E-2</v>
      </c>
    </row>
    <row r="42" spans="1:9" x14ac:dyDescent="0.2">
      <c r="A42" s="1">
        <v>7.2727024599999995E-2</v>
      </c>
      <c r="B42" s="1">
        <v>1.3000612700000001E-4</v>
      </c>
      <c r="C42" s="1">
        <f t="shared" si="4"/>
        <v>1.73553899464155E-4</v>
      </c>
      <c r="D42" s="1">
        <f t="shared" si="5"/>
        <v>0.3349670778528383</v>
      </c>
      <c r="H42" s="1">
        <f t="shared" si="6"/>
        <v>1.2588150605292325E-4</v>
      </c>
      <c r="I42" s="1">
        <f t="shared" si="7"/>
        <v>3.1726358151387433E-2</v>
      </c>
    </row>
    <row r="43" spans="1:9" x14ac:dyDescent="0.2">
      <c r="A43" s="1">
        <v>7.4747219700000006E-2</v>
      </c>
      <c r="B43" s="1">
        <v>1.2888156899999999E-4</v>
      </c>
      <c r="C43" s="1">
        <f t="shared" si="4"/>
        <v>1.7206426573559966E-4</v>
      </c>
      <c r="D43" s="1">
        <f t="shared" si="5"/>
        <v>0.33505719297690789</v>
      </c>
      <c r="H43" s="1">
        <f t="shared" si="6"/>
        <v>1.2480105013809372E-4</v>
      </c>
      <c r="I43" s="1">
        <f t="shared" si="7"/>
        <v>3.1660996165450692E-2</v>
      </c>
    </row>
    <row r="44" spans="1:9" x14ac:dyDescent="0.2">
      <c r="A44" s="1">
        <v>7.6767422299999999E-2</v>
      </c>
      <c r="B44" s="1">
        <v>1.2775702599999999E-4</v>
      </c>
      <c r="C44" s="1">
        <f t="shared" si="4"/>
        <v>1.7053381436706733E-4</v>
      </c>
      <c r="D44" s="1">
        <f t="shared" si="5"/>
        <v>0.33482924349747573</v>
      </c>
      <c r="H44" s="1">
        <f t="shared" si="6"/>
        <v>1.2369098851570189E-4</v>
      </c>
      <c r="I44" s="1">
        <f t="shared" si="7"/>
        <v>3.182633168290961E-2</v>
      </c>
    </row>
    <row r="45" spans="1:9" x14ac:dyDescent="0.2">
      <c r="A45" s="1">
        <v>7.8787624799999997E-2</v>
      </c>
      <c r="B45" s="1">
        <v>1.26632483E-4</v>
      </c>
      <c r="C45" s="1">
        <f t="shared" si="4"/>
        <v>1.6896255089187214E-4</v>
      </c>
      <c r="D45" s="1">
        <f t="shared" si="5"/>
        <v>0.33427495764946935</v>
      </c>
      <c r="H45" s="1">
        <f t="shared" si="6"/>
        <v>1.225513251991518E-4</v>
      </c>
      <c r="I45" s="1">
        <f t="shared" si="7"/>
        <v>3.2228364351413671E-2</v>
      </c>
    </row>
    <row r="46" spans="1:9" x14ac:dyDescent="0.2">
      <c r="A46" s="1">
        <v>8.0807827400000004E-2</v>
      </c>
      <c r="B46" s="1">
        <v>1.2545861000000001E-4</v>
      </c>
      <c r="C46" s="1">
        <f t="shared" si="4"/>
        <v>1.6735047515445905E-4</v>
      </c>
      <c r="D46" s="1">
        <f t="shared" si="5"/>
        <v>0.33390984607958785</v>
      </c>
      <c r="H46" s="1">
        <f t="shared" si="6"/>
        <v>1.213820600756168E-4</v>
      </c>
      <c r="I46" s="1">
        <f t="shared" si="7"/>
        <v>3.2493185795564004E-2</v>
      </c>
    </row>
    <row r="47" spans="1:9" x14ac:dyDescent="0.2">
      <c r="A47" s="1">
        <v>8.2828029999999997E-2</v>
      </c>
      <c r="B47" s="1">
        <v>1.2421072500000001E-4</v>
      </c>
      <c r="C47" s="1">
        <f t="shared" si="4"/>
        <v>1.6569758723159551E-4</v>
      </c>
      <c r="D47" s="1">
        <f t="shared" si="5"/>
        <v>0.33400386505751012</v>
      </c>
      <c r="H47" s="1">
        <f t="shared" si="6"/>
        <v>1.201831932007776E-4</v>
      </c>
      <c r="I47" s="1">
        <f t="shared" si="7"/>
        <v>3.2424992280033864E-2</v>
      </c>
    </row>
    <row r="48" spans="1:9" x14ac:dyDescent="0.2">
      <c r="A48" s="1">
        <v>8.4848232600000004E-2</v>
      </c>
      <c r="B48" s="1">
        <v>1.2296282499999999E-4</v>
      </c>
      <c r="C48" s="1">
        <f t="shared" si="4"/>
        <v>1.6400388712328149E-4</v>
      </c>
      <c r="D48" s="1">
        <f t="shared" si="5"/>
        <v>0.33376804837788576</v>
      </c>
      <c r="H48" s="1">
        <f t="shared" si="6"/>
        <v>1.1895472457463415E-4</v>
      </c>
      <c r="I48" s="1">
        <f t="shared" si="7"/>
        <v>3.2596034007561538E-2</v>
      </c>
    </row>
    <row r="49" spans="1:9" x14ac:dyDescent="0.2">
      <c r="A49" s="1">
        <v>8.6868435100000002E-2</v>
      </c>
      <c r="B49" s="1">
        <v>1.21714962E-4</v>
      </c>
      <c r="C49" s="1">
        <f t="shared" si="4"/>
        <v>1.6226937491638544E-4</v>
      </c>
      <c r="D49" s="1">
        <f t="shared" si="5"/>
        <v>0.33319168202497113</v>
      </c>
      <c r="H49" s="1">
        <f t="shared" si="6"/>
        <v>1.176966542601936E-4</v>
      </c>
      <c r="I49" s="1">
        <f t="shared" si="7"/>
        <v>3.3014082030493538E-2</v>
      </c>
    </row>
    <row r="50" spans="1:9" x14ac:dyDescent="0.2">
      <c r="A50" s="1">
        <v>8.8888637699999995E-2</v>
      </c>
      <c r="B50" s="1">
        <v>1.20412529E-4</v>
      </c>
      <c r="C50" s="1">
        <f t="shared" si="4"/>
        <v>1.6049405043919071E-4</v>
      </c>
      <c r="D50" s="1">
        <f t="shared" si="5"/>
        <v>0.33286836321817231</v>
      </c>
      <c r="H50" s="1">
        <f t="shared" si="6"/>
        <v>1.16408982132907E-4</v>
      </c>
      <c r="I50" s="1">
        <f t="shared" si="7"/>
        <v>3.324859049420846E-2</v>
      </c>
    </row>
    <row r="51" spans="1:9" x14ac:dyDescent="0.2">
      <c r="A51" s="1">
        <v>9.0908840300000002E-2</v>
      </c>
      <c r="B51" s="1">
        <v>1.1904064E-4</v>
      </c>
      <c r="C51" s="1">
        <f t="shared" si="4"/>
        <v>1.586779137765455E-4</v>
      </c>
      <c r="D51" s="1">
        <f t="shared" si="5"/>
        <v>0.33297261990985177</v>
      </c>
      <c r="H51" s="1">
        <f t="shared" si="6"/>
        <v>1.1509170825431618E-4</v>
      </c>
      <c r="I51" s="1">
        <f t="shared" si="7"/>
        <v>3.3172971396019199E-2</v>
      </c>
    </row>
    <row r="52" spans="1:9" x14ac:dyDescent="0.2">
      <c r="A52" s="1">
        <v>9.2929042899999995E-2</v>
      </c>
      <c r="B52" s="1">
        <v>1.17668729E-4</v>
      </c>
      <c r="C52" s="1">
        <f t="shared" si="4"/>
        <v>1.5682096492844981E-4</v>
      </c>
      <c r="D52" s="1">
        <f t="shared" si="5"/>
        <v>0.33273271718988151</v>
      </c>
      <c r="H52" s="1">
        <f t="shared" si="6"/>
        <v>1.1374483262442114E-4</v>
      </c>
      <c r="I52" s="1">
        <f t="shared" si="7"/>
        <v>3.3346976796008919E-2</v>
      </c>
    </row>
    <row r="53" spans="1:9" x14ac:dyDescent="0.2">
      <c r="A53" s="1">
        <v>9.4949245500000001E-2</v>
      </c>
      <c r="B53" s="1">
        <v>1.16296833E-4</v>
      </c>
      <c r="C53" s="1">
        <f t="shared" si="4"/>
        <v>1.5492320389490365E-4</v>
      </c>
      <c r="D53" s="1">
        <f t="shared" si="5"/>
        <v>0.33213605133085305</v>
      </c>
      <c r="H53" s="1">
        <f t="shared" si="6"/>
        <v>1.1236835524322185E-4</v>
      </c>
      <c r="I53" s="1">
        <f t="shared" si="7"/>
        <v>3.3779748385565724E-2</v>
      </c>
    </row>
    <row r="54" spans="1:9" x14ac:dyDescent="0.2">
      <c r="A54" s="1">
        <v>9.6969448E-2</v>
      </c>
      <c r="B54" s="1">
        <v>1.14865201E-4</v>
      </c>
      <c r="C54" s="1">
        <f t="shared" si="4"/>
        <v>1.529846307728765E-4</v>
      </c>
      <c r="D54" s="1">
        <f t="shared" si="5"/>
        <v>0.33186229981764886</v>
      </c>
      <c r="H54" s="1">
        <f t="shared" si="6"/>
        <v>1.1096227618105192E-4</v>
      </c>
      <c r="I54" s="1">
        <f t="shared" si="7"/>
        <v>3.3978304873623862E-2</v>
      </c>
    </row>
    <row r="55" spans="1:9" x14ac:dyDescent="0.2">
      <c r="A55" s="1">
        <v>9.8989650600000006E-2</v>
      </c>
      <c r="B55" s="1">
        <v>1.1336875499999999E-4</v>
      </c>
      <c r="C55" s="1">
        <f t="shared" si="4"/>
        <v>1.5100524537044961E-4</v>
      </c>
      <c r="D55" s="1">
        <f t="shared" si="5"/>
        <v>0.33198292043032152</v>
      </c>
      <c r="H55" s="1">
        <f t="shared" si="6"/>
        <v>1.0952659529870946E-4</v>
      </c>
      <c r="I55" s="1">
        <f t="shared" si="7"/>
        <v>3.3890816753615494E-2</v>
      </c>
    </row>
    <row r="56" spans="1:9" x14ac:dyDescent="0.2">
      <c r="A56" s="1">
        <v>0.101009853</v>
      </c>
      <c r="B56" s="1">
        <v>1.11872221E-4</v>
      </c>
      <c r="C56" s="1">
        <f t="shared" si="4"/>
        <v>1.4898504798459196E-4</v>
      </c>
      <c r="D56" s="1">
        <f t="shared" si="5"/>
        <v>0.33174300691314573</v>
      </c>
      <c r="H56" s="1">
        <f t="shared" si="6"/>
        <v>1.0806131281159104E-4</v>
      </c>
      <c r="I56" s="1">
        <f t="shared" si="7"/>
        <v>3.4064829984996575E-2</v>
      </c>
    </row>
    <row r="57" spans="1:9" x14ac:dyDescent="0.2">
      <c r="A57" s="1">
        <v>0.10303005599999999</v>
      </c>
      <c r="B57" s="1">
        <v>1.1037578200000001E-4</v>
      </c>
      <c r="C57" s="1">
        <f t="shared" si="4"/>
        <v>1.4692403780318432E-4</v>
      </c>
      <c r="D57" s="1">
        <f t="shared" si="5"/>
        <v>0.33112567939209991</v>
      </c>
      <c r="H57" s="1">
        <f t="shared" si="6"/>
        <v>1.0656642813065314E-4</v>
      </c>
      <c r="I57" s="1">
        <f t="shared" si="7"/>
        <v>3.4512587818828412E-2</v>
      </c>
    </row>
    <row r="58" spans="1:9" x14ac:dyDescent="0.2">
      <c r="A58" s="1">
        <v>0.10505025799999999</v>
      </c>
      <c r="B58" s="1">
        <v>1.08814413E-4</v>
      </c>
      <c r="C58" s="1">
        <f t="shared" si="4"/>
        <v>1.448222164706672E-4</v>
      </c>
      <c r="D58" s="1">
        <f t="shared" si="5"/>
        <v>0.33091023953478671</v>
      </c>
      <c r="H58" s="1">
        <f t="shared" si="6"/>
        <v>1.050419424486356E-4</v>
      </c>
      <c r="I58" s="1">
        <f t="shared" si="7"/>
        <v>3.4668849901018144E-2</v>
      </c>
    </row>
    <row r="59" spans="1:9" x14ac:dyDescent="0.2">
      <c r="A59" s="1">
        <v>0.10707046100000001</v>
      </c>
      <c r="B59" s="1">
        <v>1.0719300900000001E-4</v>
      </c>
      <c r="C59" s="1">
        <f t="shared" si="4"/>
        <v>1.4267958190623741E-4</v>
      </c>
      <c r="D59" s="1">
        <f t="shared" si="5"/>
        <v>0.33105305315421646</v>
      </c>
      <c r="H59" s="1">
        <f t="shared" si="6"/>
        <v>1.0348785425629752E-4</v>
      </c>
      <c r="I59" s="1">
        <f t="shared" si="7"/>
        <v>3.4565264827135234E-2</v>
      </c>
    </row>
    <row r="60" spans="1:9" x14ac:dyDescent="0.2">
      <c r="A60" s="1">
        <v>0.109090663</v>
      </c>
      <c r="B60" s="1">
        <v>1.0557162E-4</v>
      </c>
      <c r="C60" s="1">
        <f t="shared" si="4"/>
        <v>1.4049613623110218E-4</v>
      </c>
      <c r="D60" s="1">
        <f t="shared" si="5"/>
        <v>0.33081349164768131</v>
      </c>
      <c r="H60" s="1">
        <f t="shared" si="6"/>
        <v>1.0190416509218553E-4</v>
      </c>
      <c r="I60" s="1">
        <f t="shared" si="7"/>
        <v>3.4739022739392132E-2</v>
      </c>
    </row>
    <row r="61" spans="1:9" x14ac:dyDescent="0.2">
      <c r="A61" s="1">
        <v>0.111110866</v>
      </c>
      <c r="B61" s="1">
        <v>1.03950231E-4</v>
      </c>
      <c r="C61" s="1">
        <f t="shared" si="4"/>
        <v>1.3827187728365024E-4</v>
      </c>
      <c r="D61" s="1">
        <f t="shared" si="5"/>
        <v>0.33017383370365228</v>
      </c>
      <c r="H61" s="1">
        <f t="shared" si="6"/>
        <v>1.0029087338844729E-4</v>
      </c>
      <c r="I61" s="1">
        <f t="shared" si="7"/>
        <v>3.5202977197354338E-2</v>
      </c>
    </row>
    <row r="62" spans="1:9" x14ac:dyDescent="0.2">
      <c r="A62" s="1">
        <v>0.113131069</v>
      </c>
      <c r="B62" s="1">
        <v>1.02258804E-4</v>
      </c>
      <c r="C62" s="1">
        <f t="shared" si="4"/>
        <v>1.3600680613458623E-4</v>
      </c>
      <c r="D62" s="1">
        <f t="shared" si="5"/>
        <v>0.33002539453313223</v>
      </c>
      <c r="H62" s="1">
        <f t="shared" si="6"/>
        <v>9.8647979921682568E-5</v>
      </c>
      <c r="I62" s="1">
        <f t="shared" si="7"/>
        <v>3.5310642576236541E-2</v>
      </c>
    </row>
    <row r="63" spans="1:9" x14ac:dyDescent="0.2">
      <c r="A63" s="1">
        <v>0.115151271</v>
      </c>
      <c r="B63" s="1">
        <v>1.00512239E-4</v>
      </c>
      <c r="C63" s="1">
        <f t="shared" si="4"/>
        <v>1.3370092393542282E-4</v>
      </c>
      <c r="D63" s="1">
        <f t="shared" si="5"/>
        <v>0.33019545943477419</v>
      </c>
      <c r="H63" s="1">
        <f t="shared" si="6"/>
        <v>9.6975485527102476E-5</v>
      </c>
      <c r="I63" s="1">
        <f t="shared" si="7"/>
        <v>3.5187291697855026E-2</v>
      </c>
    </row>
    <row r="64" spans="1:9" x14ac:dyDescent="0.2">
      <c r="A64" s="1">
        <v>0.117171474</v>
      </c>
      <c r="B64" s="1">
        <v>9.8765587599999996E-5</v>
      </c>
      <c r="C64" s="1">
        <f t="shared" si="4"/>
        <v>1.3135422840333664E-4</v>
      </c>
      <c r="D64" s="1">
        <f t="shared" si="5"/>
        <v>0.32995946862909814</v>
      </c>
      <c r="H64" s="1">
        <f t="shared" si="6"/>
        <v>9.5273388548937566E-5</v>
      </c>
      <c r="I64" s="1">
        <f t="shared" si="7"/>
        <v>3.5358459721880196E-2</v>
      </c>
    </row>
    <row r="65" spans="1:9" x14ac:dyDescent="0.2">
      <c r="A65" s="1">
        <v>0.119191676</v>
      </c>
      <c r="B65" s="1">
        <v>9.7019030399999996E-5</v>
      </c>
      <c r="C65" s="1">
        <f t="shared" si="4"/>
        <v>1.2896672186155518E-4</v>
      </c>
      <c r="D65" s="1">
        <f t="shared" si="5"/>
        <v>0.32929304003387755</v>
      </c>
      <c r="H65" s="1">
        <f t="shared" si="6"/>
        <v>9.3541690672263052E-5</v>
      </c>
      <c r="I65" s="1">
        <f t="shared" si="7"/>
        <v>3.5841831374733506E-2</v>
      </c>
    </row>
    <row r="66" spans="1:9" x14ac:dyDescent="0.2">
      <c r="A66" s="1">
        <v>0.12121187899999999</v>
      </c>
      <c r="B66" s="1">
        <v>9.5197356099999995E-5</v>
      </c>
      <c r="C66" s="1">
        <f t="shared" si="4"/>
        <v>1.2653840194644682E-4</v>
      </c>
      <c r="D66" s="1">
        <f t="shared" si="5"/>
        <v>0.32922180962173614</v>
      </c>
      <c r="H66" s="1">
        <f t="shared" si="6"/>
        <v>9.1780390182697965E-5</v>
      </c>
      <c r="I66" s="1">
        <f t="shared" si="7"/>
        <v>3.5893495967605243E-2</v>
      </c>
    </row>
    <row r="67" spans="1:9" x14ac:dyDescent="0.2">
      <c r="A67" s="1">
        <v>0.12323208200000001</v>
      </c>
      <c r="B67" s="1">
        <v>9.3325521400000003E-5</v>
      </c>
      <c r="C67" s="1">
        <f t="shared" si="4"/>
        <v>1.2406926982972639E-4</v>
      </c>
      <c r="D67" s="1">
        <f t="shared" si="5"/>
        <v>0.32942487723113201</v>
      </c>
      <c r="H67" s="1">
        <f t="shared" si="6"/>
        <v>8.9989487930106375E-5</v>
      </c>
      <c r="I67" s="1">
        <f t="shared" si="7"/>
        <v>3.5746207680910191E-2</v>
      </c>
    </row>
    <row r="68" spans="1:9" x14ac:dyDescent="0.2">
      <c r="A68" s="1">
        <v>0.125252277</v>
      </c>
      <c r="B68" s="1">
        <v>9.1453701299999999E-5</v>
      </c>
      <c r="C68" s="1">
        <f t="shared" si="4"/>
        <v>1.2155933553157637E-4</v>
      </c>
      <c r="D68" s="1">
        <f t="shared" si="5"/>
        <v>0.32918989394228448</v>
      </c>
      <c r="H68" s="1">
        <f t="shared" si="6"/>
        <v>8.8168991182291923E-5</v>
      </c>
      <c r="I68" s="1">
        <f t="shared" si="7"/>
        <v>3.5916644936360556E-2</v>
      </c>
    </row>
    <row r="69" spans="1:9" x14ac:dyDescent="0.2">
      <c r="A69" s="1">
        <v>0.12727248699999999</v>
      </c>
      <c r="B69" s="1">
        <v>8.9581866599999993E-5</v>
      </c>
      <c r="C69" s="1">
        <f t="shared" si="4"/>
        <v>1.190085702641742E-4</v>
      </c>
      <c r="D69" s="1">
        <f t="shared" si="5"/>
        <v>0.32848951223097433</v>
      </c>
      <c r="H69" s="1">
        <f t="shared" si="6"/>
        <v>8.631887905897204E-5</v>
      </c>
      <c r="I69" s="1">
        <f t="shared" si="7"/>
        <v>3.6424643344370247E-2</v>
      </c>
    </row>
    <row r="70" spans="1:9" x14ac:dyDescent="0.2">
      <c r="A70" s="1">
        <v>0.12929269700000001</v>
      </c>
      <c r="B70" s="1">
        <v>8.7629909100000002E-5</v>
      </c>
      <c r="C70" s="1">
        <f t="shared" ref="C70:C105" si="8">2*0.0001*(1-(A70/0.2)^2)</f>
        <v>1.1641699251233094E-4</v>
      </c>
      <c r="D70" s="1">
        <f t="shared" ref="D70:D101" si="9">ABS(C70-B70)/B70</f>
        <v>0.32850751196694938</v>
      </c>
      <c r="H70" s="1">
        <f t="shared" ref="H70:H105" si="10">$C$3*(1-(A70/0.2)^2)</f>
        <v>8.4439164967485103E-5</v>
      </c>
      <c r="I70" s="1">
        <f t="shared" ref="I70:I101" si="11">ABS(H70-B70)/B70</f>
        <v>3.641158783896193E-2</v>
      </c>
    </row>
    <row r="71" spans="1:9" x14ac:dyDescent="0.2">
      <c r="A71" s="1">
        <v>0.13131289199999999</v>
      </c>
      <c r="B71" s="1">
        <v>8.5632862500000006E-5</v>
      </c>
      <c r="C71" s="1">
        <f t="shared" si="8"/>
        <v>1.1378462197298172E-4</v>
      </c>
      <c r="D71" s="1">
        <f t="shared" si="9"/>
        <v>0.32874948531566039</v>
      </c>
      <c r="H71" s="1">
        <f t="shared" si="10"/>
        <v>8.252986319434308E-5</v>
      </c>
      <c r="I71" s="1">
        <f t="shared" si="11"/>
        <v>3.6236080577791333E-2</v>
      </c>
    </row>
    <row r="72" spans="1:9" x14ac:dyDescent="0.2">
      <c r="A72" s="1">
        <v>0.13333308699999999</v>
      </c>
      <c r="B72" s="1">
        <v>8.3635808599999995E-5</v>
      </c>
      <c r="C72" s="1">
        <f t="shared" si="8"/>
        <v>1.1111143955525221E-4</v>
      </c>
      <c r="D72" s="1">
        <f t="shared" si="9"/>
        <v>0.32851515893937583</v>
      </c>
      <c r="H72" s="1">
        <f t="shared" si="10"/>
        <v>8.0590959892619884E-5</v>
      </c>
      <c r="I72" s="1">
        <f t="shared" si="11"/>
        <v>3.6406041363724093E-2</v>
      </c>
    </row>
    <row r="73" spans="1:9" x14ac:dyDescent="0.2">
      <c r="A73" s="1">
        <v>0.13535329700000001</v>
      </c>
      <c r="B73" s="1">
        <v>8.1638761900000006E-5</v>
      </c>
      <c r="C73" s="1">
        <f t="shared" si="8"/>
        <v>1.0839742495614895E-4</v>
      </c>
      <c r="D73" s="1">
        <f t="shared" si="9"/>
        <v>0.32776909440304658</v>
      </c>
      <c r="H73" s="1">
        <f t="shared" si="10"/>
        <v>7.862244033621948E-5</v>
      </c>
      <c r="I73" s="1">
        <f t="shared" si="11"/>
        <v>3.6947174278258207E-2</v>
      </c>
    </row>
    <row r="74" spans="1:9" x14ac:dyDescent="0.2">
      <c r="A74" s="1">
        <v>0.13737350700000001</v>
      </c>
      <c r="B74" s="1">
        <v>7.9556666599999993E-5</v>
      </c>
      <c r="C74" s="1">
        <f t="shared" si="8"/>
        <v>1.0564259787260478E-4</v>
      </c>
      <c r="D74" s="1">
        <f t="shared" si="9"/>
        <v>0.32789120494152013</v>
      </c>
      <c r="H74" s="1">
        <f t="shared" si="10"/>
        <v>7.6624318811652144E-5</v>
      </c>
      <c r="I74" s="1">
        <f t="shared" si="11"/>
        <v>3.6858605490490089E-2</v>
      </c>
    </row>
    <row r="75" spans="1:9" x14ac:dyDescent="0.2">
      <c r="A75" s="1">
        <v>0.13939370200000001</v>
      </c>
      <c r="B75" s="1">
        <v>7.7434539000000005E-5</v>
      </c>
      <c r="C75" s="1">
        <f t="shared" si="8"/>
        <v>1.0284697921367596E-4</v>
      </c>
      <c r="D75" s="1">
        <f t="shared" si="9"/>
        <v>0.32817965396134086</v>
      </c>
      <c r="H75" s="1">
        <f t="shared" si="10"/>
        <v>7.4596610484601295E-5</v>
      </c>
      <c r="I75" s="1">
        <f t="shared" si="11"/>
        <v>3.6649388658447489E-2</v>
      </c>
    </row>
    <row r="76" spans="1:9" x14ac:dyDescent="0.2">
      <c r="A76" s="1">
        <v>0.14141389700000001</v>
      </c>
      <c r="B76" s="1">
        <v>7.5312411400000004E-5</v>
      </c>
      <c r="C76" s="1">
        <f t="shared" si="8"/>
        <v>1.0001054867636694E-4</v>
      </c>
      <c r="D76" s="1">
        <f t="shared" si="9"/>
        <v>0.32794245752124379</v>
      </c>
      <c r="H76" s="1">
        <f t="shared" si="10"/>
        <v>7.2539300628969355E-5</v>
      </c>
      <c r="I76" s="1">
        <f t="shared" si="11"/>
        <v>3.6821431149005129E-2</v>
      </c>
    </row>
    <row r="77" spans="1:9" x14ac:dyDescent="0.2">
      <c r="A77" s="1">
        <v>0.14343410700000001</v>
      </c>
      <c r="B77" s="1">
        <v>7.3190290999999998E-5</v>
      </c>
      <c r="C77" s="1">
        <f t="shared" si="8"/>
        <v>9.7133284745562774E-5</v>
      </c>
      <c r="D77" s="1">
        <f t="shared" si="9"/>
        <v>0.32713346836621782</v>
      </c>
      <c r="H77" s="1">
        <f t="shared" si="10"/>
        <v>7.0452373639488553E-5</v>
      </c>
      <c r="I77" s="1">
        <f t="shared" si="11"/>
        <v>3.740820432742159E-2</v>
      </c>
    </row>
    <row r="78" spans="1:9" x14ac:dyDescent="0.2">
      <c r="A78" s="1">
        <v>0.145454317</v>
      </c>
      <c r="B78" s="1">
        <v>7.0978290800000003E-5</v>
      </c>
      <c r="C78" s="1">
        <f t="shared" si="8"/>
        <v>9.4215208330317561E-5</v>
      </c>
      <c r="D78" s="1">
        <f t="shared" si="9"/>
        <v>0.32738062960396841</v>
      </c>
      <c r="H78" s="1">
        <f t="shared" si="10"/>
        <v>6.8335844681840724E-5</v>
      </c>
      <c r="I78" s="1">
        <f t="shared" si="11"/>
        <v>3.7228934204756585E-2</v>
      </c>
    </row>
    <row r="79" spans="1:9" x14ac:dyDescent="0.2">
      <c r="A79" s="1">
        <v>0.147474512</v>
      </c>
      <c r="B79" s="1">
        <v>6.87313222E-5</v>
      </c>
      <c r="C79" s="1">
        <f t="shared" si="8"/>
        <v>9.1256341551809291E-5</v>
      </c>
      <c r="D79" s="1">
        <f t="shared" si="9"/>
        <v>0.32772568067676849</v>
      </c>
      <c r="H79" s="1">
        <f t="shared" si="10"/>
        <v>6.6189729800881171E-5</v>
      </c>
      <c r="I79" s="1">
        <f t="shared" si="11"/>
        <v>3.6978662970037102E-2</v>
      </c>
    </row>
    <row r="80" spans="1:9" x14ac:dyDescent="0.2">
      <c r="A80" s="1">
        <v>0.149494708</v>
      </c>
      <c r="B80" s="1">
        <v>6.6484353700000003E-5</v>
      </c>
      <c r="C80" s="1">
        <f t="shared" si="8"/>
        <v>8.8256661399973679E-5</v>
      </c>
      <c r="D80" s="1">
        <f t="shared" si="9"/>
        <v>0.3274801737295624</v>
      </c>
      <c r="H80" s="1">
        <f t="shared" si="10"/>
        <v>6.4014012307030694E-5</v>
      </c>
      <c r="I80" s="1">
        <f t="shared" si="11"/>
        <v>3.7156733208482839E-2</v>
      </c>
    </row>
    <row r="81" spans="1:9" x14ac:dyDescent="0.2">
      <c r="A81" s="1">
        <v>0.151514918</v>
      </c>
      <c r="B81" s="1">
        <v>6.4237392500000006E-5</v>
      </c>
      <c r="C81" s="1">
        <f t="shared" si="8"/>
        <v>8.5216148117266396E-5</v>
      </c>
      <c r="D81" s="1">
        <f t="shared" si="9"/>
        <v>0.32658168086860606</v>
      </c>
      <c r="H81" s="1">
        <f t="shared" si="10"/>
        <v>6.1808677869816501E-5</v>
      </c>
      <c r="I81" s="1">
        <f t="shared" si="11"/>
        <v>3.780842490117426E-2</v>
      </c>
    </row>
    <row r="82" spans="1:9" x14ac:dyDescent="0.2">
      <c r="A82" s="1">
        <v>0.15353512799999999</v>
      </c>
      <c r="B82" s="1">
        <v>6.1895763800000003E-5</v>
      </c>
      <c r="C82" s="1">
        <f t="shared" si="8"/>
        <v>8.2134822350118106E-5</v>
      </c>
      <c r="D82" s="1">
        <f t="shared" si="9"/>
        <v>0.32698616686459087</v>
      </c>
      <c r="H82" s="1">
        <f t="shared" si="10"/>
        <v>5.9573741464435321E-5</v>
      </c>
      <c r="I82" s="1">
        <f t="shared" si="11"/>
        <v>3.751504453628992E-2</v>
      </c>
    </row>
    <row r="83" spans="1:9" x14ac:dyDescent="0.2">
      <c r="A83" s="1">
        <v>0.155555323</v>
      </c>
      <c r="B83" s="1">
        <v>5.9524223600000001E-5</v>
      </c>
      <c r="C83" s="1">
        <f t="shared" si="8"/>
        <v>7.9012707431828377E-5</v>
      </c>
      <c r="D83" s="1">
        <f t="shared" si="9"/>
        <v>0.32740425079359414</v>
      </c>
      <c r="H83" s="1">
        <f t="shared" si="10"/>
        <v>5.7309220014914202E-5</v>
      </c>
      <c r="I83" s="1">
        <f t="shared" si="11"/>
        <v>3.7211801366289453E-2</v>
      </c>
    </row>
    <row r="84" spans="1:9" x14ac:dyDescent="0.2">
      <c r="A84" s="1">
        <v>0.157575518</v>
      </c>
      <c r="B84" s="1">
        <v>5.7152701599999998E-5</v>
      </c>
      <c r="C84" s="1">
        <f t="shared" si="8"/>
        <v>7.5849780635158415E-5</v>
      </c>
      <c r="D84" s="1">
        <f t="shared" si="9"/>
        <v>0.32714252365558194</v>
      </c>
      <c r="H84" s="1">
        <f t="shared" si="10"/>
        <v>5.501509703681197E-5</v>
      </c>
      <c r="I84" s="1">
        <f t="shared" si="11"/>
        <v>3.7401636376678787E-2</v>
      </c>
    </row>
    <row r="85" spans="1:9" x14ac:dyDescent="0.2">
      <c r="A85" s="1">
        <v>0.15959572799999999</v>
      </c>
      <c r="B85" s="1">
        <v>5.4781168699999997E-5</v>
      </c>
      <c r="C85" s="1">
        <f t="shared" si="8"/>
        <v>7.2646018020750103E-5</v>
      </c>
      <c r="D85" s="1">
        <f t="shared" si="9"/>
        <v>0.32611296444922516</v>
      </c>
      <c r="H85" s="1">
        <f t="shared" si="10"/>
        <v>5.2691355166517298E-5</v>
      </c>
      <c r="I85" s="1">
        <f t="shared" si="11"/>
        <v>3.814839265162847E-2</v>
      </c>
    </row>
    <row r="86" spans="1:9" x14ac:dyDescent="0.2">
      <c r="A86" s="1">
        <v>0.16161593799999999</v>
      </c>
      <c r="B86" s="1">
        <v>5.2310253500000002E-5</v>
      </c>
      <c r="C86" s="1">
        <f t="shared" si="8"/>
        <v>6.9401442921900811E-5</v>
      </c>
      <c r="D86" s="1">
        <f t="shared" si="9"/>
        <v>0.3267273293160548</v>
      </c>
      <c r="H86" s="1">
        <f t="shared" si="10"/>
        <v>5.0338011328055645E-5</v>
      </c>
      <c r="I86" s="1">
        <f t="shared" si="11"/>
        <v>3.7702783679768578E-2</v>
      </c>
    </row>
    <row r="87" spans="1:9" x14ac:dyDescent="0.2">
      <c r="A87" s="1">
        <v>0.16363613299999999</v>
      </c>
      <c r="B87" s="1">
        <v>4.9814465499999998E-5</v>
      </c>
      <c r="C87" s="1">
        <f t="shared" si="8"/>
        <v>6.6116079884031615E-5</v>
      </c>
      <c r="D87" s="1">
        <f t="shared" si="9"/>
        <v>0.32724659836070347</v>
      </c>
      <c r="H87" s="1">
        <f t="shared" si="10"/>
        <v>4.7955083324625809E-5</v>
      </c>
      <c r="I87" s="1">
        <f t="shared" si="11"/>
        <v>3.7326149276342015E-2</v>
      </c>
    </row>
    <row r="88" spans="1:9" x14ac:dyDescent="0.2">
      <c r="A88" s="1">
        <v>0.16565632799999999</v>
      </c>
      <c r="B88" s="1">
        <v>4.7318677400000002E-5</v>
      </c>
      <c r="C88" s="1">
        <f t="shared" si="8"/>
        <v>6.2789904967782093E-5</v>
      </c>
      <c r="D88" s="1">
        <f t="shared" si="9"/>
        <v>0.32695815728319766</v>
      </c>
      <c r="H88" s="1">
        <f t="shared" si="10"/>
        <v>4.5542553792614792E-5</v>
      </c>
      <c r="I88" s="1">
        <f t="shared" si="11"/>
        <v>3.7535360347692427E-2</v>
      </c>
    </row>
    <row r="89" spans="1:9" x14ac:dyDescent="0.2">
      <c r="A89" s="1">
        <v>0.16767653800000001</v>
      </c>
      <c r="B89" s="1">
        <v>4.4822900199999997E-5</v>
      </c>
      <c r="C89" s="1">
        <f t="shared" si="8"/>
        <v>5.9422893021672785E-5</v>
      </c>
      <c r="D89" s="1">
        <f t="shared" si="9"/>
        <v>0.32572619702267258</v>
      </c>
      <c r="H89" s="1">
        <f t="shared" si="10"/>
        <v>4.310040448923966E-5</v>
      </c>
      <c r="I89" s="1">
        <f t="shared" si="11"/>
        <v>3.842892144583579E-2</v>
      </c>
    </row>
    <row r="90" spans="1:9" x14ac:dyDescent="0.2">
      <c r="A90" s="1">
        <v>0.16969674800000001</v>
      </c>
      <c r="B90" s="1">
        <v>4.22230405E-5</v>
      </c>
      <c r="C90" s="1">
        <f t="shared" si="8"/>
        <v>5.6015068591122465E-5</v>
      </c>
      <c r="D90" s="1">
        <f t="shared" si="9"/>
        <v>0.3266469663908374</v>
      </c>
      <c r="H90" s="1">
        <f t="shared" si="10"/>
        <v>4.0628653217697528E-5</v>
      </c>
      <c r="I90" s="1">
        <f t="shared" si="11"/>
        <v>3.7761072235015188E-2</v>
      </c>
    </row>
    <row r="91" spans="1:9" x14ac:dyDescent="0.2">
      <c r="A91" s="1">
        <v>0.17171694300000001</v>
      </c>
      <c r="B91" s="1">
        <v>3.96033429E-5</v>
      </c>
      <c r="C91" s="1">
        <f t="shared" si="8"/>
        <v>5.2566457433673769E-5</v>
      </c>
      <c r="D91" s="1">
        <f t="shared" si="9"/>
        <v>0.32732374553345517</v>
      </c>
      <c r="H91" s="1">
        <f t="shared" si="10"/>
        <v>3.8127318660358947E-5</v>
      </c>
      <c r="I91" s="1">
        <f t="shared" si="11"/>
        <v>3.7270193159402547E-2</v>
      </c>
    </row>
    <row r="92" spans="1:9" x14ac:dyDescent="0.2">
      <c r="A92" s="1">
        <v>0.17373713900000001</v>
      </c>
      <c r="B92" s="1">
        <v>3.6983652500000003E-5</v>
      </c>
      <c r="C92" s="1">
        <f t="shared" si="8"/>
        <v>4.907703266047339E-5</v>
      </c>
      <c r="D92" s="1">
        <f t="shared" si="9"/>
        <v>0.32699258572347301</v>
      </c>
      <c r="H92" s="1">
        <f t="shared" si="10"/>
        <v>3.5596381314295077E-5</v>
      </c>
      <c r="I92" s="1">
        <f t="shared" si="11"/>
        <v>3.7510388832063743E-2</v>
      </c>
    </row>
    <row r="93" spans="1:9" x14ac:dyDescent="0.2">
      <c r="A93" s="1">
        <v>0.17575734900000001</v>
      </c>
      <c r="B93" s="1">
        <v>3.4363954899999997E-5</v>
      </c>
      <c r="C93" s="1">
        <f t="shared" si="8"/>
        <v>4.5546771362460993E-5</v>
      </c>
      <c r="D93" s="1">
        <f t="shared" si="9"/>
        <v>0.325422859359561</v>
      </c>
      <c r="H93" s="1">
        <f t="shared" si="10"/>
        <v>3.3035824563186581E-5</v>
      </c>
      <c r="I93" s="1">
        <f t="shared" si="11"/>
        <v>3.8648937256445297E-2</v>
      </c>
    </row>
    <row r="94" spans="1:9" x14ac:dyDescent="0.2">
      <c r="A94" s="1">
        <v>0.177777559</v>
      </c>
      <c r="B94" s="1">
        <v>3.1635558100000003E-5</v>
      </c>
      <c r="C94" s="1">
        <f t="shared" si="8"/>
        <v>4.197569758000763E-5</v>
      </c>
      <c r="D94" s="1">
        <f t="shared" si="9"/>
        <v>0.32685181172788058</v>
      </c>
      <c r="H94" s="1">
        <f t="shared" si="10"/>
        <v>3.0445665843911116E-5</v>
      </c>
      <c r="I94" s="1">
        <f t="shared" si="11"/>
        <v>3.7612494533133804E-2</v>
      </c>
    </row>
    <row r="95" spans="1:9" x14ac:dyDescent="0.2">
      <c r="A95" s="1">
        <v>0.179797754</v>
      </c>
      <c r="B95" s="1">
        <v>2.8892325599999999E-5</v>
      </c>
      <c r="C95" s="1">
        <f t="shared" si="8"/>
        <v>3.8363838282777434E-5</v>
      </c>
      <c r="D95" s="1">
        <f t="shared" si="9"/>
        <v>0.32782105580235588</v>
      </c>
      <c r="H95" s="1">
        <f t="shared" si="10"/>
        <v>2.782592471801094E-5</v>
      </c>
      <c r="I95" s="1">
        <f t="shared" si="11"/>
        <v>3.6909485818236075E-2</v>
      </c>
    </row>
    <row r="96" spans="1:9" x14ac:dyDescent="0.2">
      <c r="A96" s="1">
        <v>0.18181794900000001</v>
      </c>
      <c r="B96" s="1">
        <v>2.6149091399999999E-5</v>
      </c>
      <c r="C96" s="1">
        <f t="shared" si="8"/>
        <v>3.4711167107167019E-5</v>
      </c>
      <c r="D96" s="1">
        <f t="shared" si="9"/>
        <v>0.32743301004971137</v>
      </c>
      <c r="H96" s="1">
        <f t="shared" si="10"/>
        <v>2.517658206352967E-5</v>
      </c>
      <c r="I96" s="1">
        <f t="shared" si="11"/>
        <v>3.7190941803443657E-2</v>
      </c>
    </row>
    <row r="97" spans="1:10" x14ac:dyDescent="0.2">
      <c r="A97" s="1">
        <v>0.183838159</v>
      </c>
      <c r="B97" s="1">
        <v>2.34058625E-5</v>
      </c>
      <c r="C97" s="1">
        <f t="shared" si="8"/>
        <v>3.1017656477453606E-5</v>
      </c>
      <c r="D97" s="1">
        <f t="shared" si="9"/>
        <v>0.32520886497789203</v>
      </c>
      <c r="H97" s="1">
        <f t="shared" si="10"/>
        <v>2.2497617879340691E-5</v>
      </c>
      <c r="I97" s="1">
        <f t="shared" si="11"/>
        <v>3.8804150911307324E-2</v>
      </c>
    </row>
    <row r="98" spans="1:10" x14ac:dyDescent="0.2">
      <c r="A98" s="1">
        <v>0.185858369</v>
      </c>
      <c r="B98" s="1">
        <v>2.0549505299999999E-5</v>
      </c>
      <c r="C98" s="1">
        <f t="shared" si="8"/>
        <v>2.7283333363299225E-5</v>
      </c>
      <c r="D98" s="1">
        <f t="shared" si="9"/>
        <v>0.32768808616036255</v>
      </c>
      <c r="H98" s="1">
        <f t="shared" si="10"/>
        <v>1.9789051726984752E-5</v>
      </c>
      <c r="I98" s="1">
        <f t="shared" si="11"/>
        <v>3.700593089290799E-2</v>
      </c>
    </row>
    <row r="99" spans="1:10" x14ac:dyDescent="0.2">
      <c r="A99" s="1">
        <v>0.187878564</v>
      </c>
      <c r="B99" s="1">
        <v>1.7683300000000001E-5</v>
      </c>
      <c r="C99" s="1">
        <f t="shared" si="8"/>
        <v>2.3508225946489558E-5</v>
      </c>
      <c r="D99" s="1">
        <f t="shared" si="9"/>
        <v>0.32940265371788963</v>
      </c>
      <c r="H99" s="1">
        <f t="shared" si="10"/>
        <v>1.7050904047175863E-5</v>
      </c>
      <c r="I99" s="1">
        <f t="shared" si="11"/>
        <v>3.5762326761641629E-2</v>
      </c>
    </row>
    <row r="100" spans="1:10" x14ac:dyDescent="0.2">
      <c r="A100" s="1">
        <v>0.189898759</v>
      </c>
      <c r="B100" s="1">
        <v>1.4817094800000001E-5</v>
      </c>
      <c r="C100" s="1">
        <f t="shared" si="8"/>
        <v>1.9692306651299596E-5</v>
      </c>
      <c r="D100" s="1">
        <f t="shared" si="9"/>
        <v>0.3290261631652377</v>
      </c>
      <c r="H100" s="1">
        <f t="shared" si="10"/>
        <v>1.4283154838785809E-5</v>
      </c>
      <c r="I100" s="1">
        <f t="shared" si="11"/>
        <v>3.6035401569691747E-2</v>
      </c>
    </row>
    <row r="101" spans="1:10" x14ac:dyDescent="0.2">
      <c r="A101" s="1">
        <v>0.19191896899999999</v>
      </c>
      <c r="B101" s="1">
        <v>1.19508877E-5</v>
      </c>
      <c r="C101" s="1">
        <f t="shared" si="8"/>
        <v>1.5835546689885229E-5</v>
      </c>
      <c r="D101" s="1">
        <f t="shared" si="9"/>
        <v>0.32505191977372766</v>
      </c>
      <c r="H101" s="1">
        <f t="shared" si="10"/>
        <v>1.1485783221516403E-5</v>
      </c>
      <c r="I101" s="1">
        <f t="shared" si="11"/>
        <v>3.8917985856698901E-2</v>
      </c>
    </row>
    <row r="102" spans="1:10" x14ac:dyDescent="0.2">
      <c r="A102" s="1">
        <v>0.193939164</v>
      </c>
      <c r="B102" s="1">
        <v>8.9669392800000007E-6</v>
      </c>
      <c r="C102" s="1">
        <f t="shared" si="8"/>
        <v>1.1938003334905534E-5</v>
      </c>
      <c r="D102" s="1">
        <f t="shared" ref="D102:D133" si="12">ABS(C102-B102)/B102</f>
        <v>0.33133536005225783</v>
      </c>
      <c r="H102" s="1">
        <f t="shared" si="10"/>
        <v>8.6588307361719923E-6</v>
      </c>
      <c r="I102" s="1">
        <f t="shared" ref="I102:I133" si="13">ABS(H102-B102)/B102</f>
        <v>3.4360502977333465E-2</v>
      </c>
    </row>
    <row r="103" spans="1:10" x14ac:dyDescent="0.2">
      <c r="A103" s="1">
        <v>0.19595937399999999</v>
      </c>
      <c r="B103" s="1">
        <v>5.9780713900000002E-6</v>
      </c>
      <c r="C103" s="1">
        <f t="shared" si="8"/>
        <v>7.9996187076406549E-6</v>
      </c>
      <c r="D103" s="1">
        <f t="shared" si="12"/>
        <v>0.33816045104818571</v>
      </c>
      <c r="H103" s="1">
        <f t="shared" si="10"/>
        <v>5.802255402362349E-6</v>
      </c>
      <c r="I103" s="1">
        <f t="shared" si="13"/>
        <v>2.9410151898110942E-2</v>
      </c>
    </row>
    <row r="104" spans="1:10" x14ac:dyDescent="0.2">
      <c r="A104" s="1">
        <v>0.19797956899999999</v>
      </c>
      <c r="B104" s="1">
        <v>2.98920213E-6</v>
      </c>
      <c r="C104" s="1">
        <f t="shared" si="8"/>
        <v>4.0204512928712299E-6</v>
      </c>
      <c r="D104" s="1">
        <f t="shared" si="12"/>
        <v>0.34499144521592789</v>
      </c>
      <c r="H104" s="1">
        <f t="shared" si="10"/>
        <v>2.9160996400635786E-6</v>
      </c>
      <c r="I104" s="1">
        <f t="shared" si="13"/>
        <v>2.4455519150998802E-2</v>
      </c>
    </row>
    <row r="105" spans="1:10" x14ac:dyDescent="0.2">
      <c r="A105" s="1">
        <v>0.19999977899999999</v>
      </c>
      <c r="B105" s="1">
        <v>0</v>
      </c>
      <c r="C105" s="1">
        <f t="shared" si="8"/>
        <v>4.4199975586245446E-10</v>
      </c>
      <c r="D105" s="1" t="e">
        <f>I105</f>
        <v>#DIV/0!</v>
      </c>
      <c r="E105" s="2">
        <f>AVERAGE(D60:D104)</f>
        <v>0.32854009217215518</v>
      </c>
      <c r="H105" s="1">
        <f t="shared" si="10"/>
        <v>3.2058971371301114E-10</v>
      </c>
      <c r="I105" s="1" t="e">
        <f t="shared" si="13"/>
        <v>#DIV/0!</v>
      </c>
      <c r="J105" s="2">
        <f>AVERAGE(I60:I104)</f>
        <v>3.6387956878715676E-2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C35E-5703-4C6C-A3AA-B1101DD1AA6E}">
  <sheetPr codeName="Sheet10"/>
  <dimension ref="A1:J1048576"/>
  <sheetViews>
    <sheetView zoomScale="70" zoomScaleNormal="70" workbookViewId="0">
      <selection activeCell="F32" sqref="F32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1.4453052399999999E-4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1.4453052399999999E-4</v>
      </c>
      <c r="C6" s="1"/>
      <c r="D6" s="1"/>
      <c r="H6" s="1">
        <f t="shared" ref="H6:H37" si="0">$C$3*(1-(A6/0.2)^2)</f>
        <v>1.4453052399999999E-4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1.4447704600000001E-4</v>
      </c>
      <c r="C7" s="1"/>
      <c r="D7" s="1"/>
      <c r="H7" s="1">
        <f t="shared" si="0"/>
        <v>1.4451577759268282E-4</v>
      </c>
      <c r="I7" s="1">
        <f t="shared" si="1"/>
        <v>2.6808128872466216E-4</v>
      </c>
    </row>
    <row r="8" spans="1:9" x14ac:dyDescent="0.2">
      <c r="A8" s="1">
        <v>4.0403902500000003E-3</v>
      </c>
      <c r="B8" s="1">
        <v>1.4442355300000001E-4</v>
      </c>
      <c r="C8" s="1"/>
      <c r="D8" s="1"/>
      <c r="H8" s="1">
        <f t="shared" si="0"/>
        <v>1.4447153837102329E-4</v>
      </c>
      <c r="I8" s="1">
        <f t="shared" si="1"/>
        <v>3.3225446976285793E-4</v>
      </c>
    </row>
    <row r="9" spans="1:9" x14ac:dyDescent="0.2">
      <c r="A9" s="1">
        <v>6.0605853799999996E-3</v>
      </c>
      <c r="B9" s="1">
        <v>1.4437006000000001E-4</v>
      </c>
      <c r="C9" s="1"/>
      <c r="D9" s="1"/>
      <c r="H9" s="1">
        <f t="shared" si="0"/>
        <v>1.4439780633458341E-4</v>
      </c>
      <c r="I9" s="1">
        <f t="shared" si="1"/>
        <v>1.9218898006553574E-4</v>
      </c>
    </row>
    <row r="10" spans="1:9" x14ac:dyDescent="0.2">
      <c r="A10" s="1">
        <v>8.0807805099999998E-3</v>
      </c>
      <c r="B10" s="1">
        <v>1.4431233300000001E-4</v>
      </c>
      <c r="C10" s="1"/>
      <c r="D10" s="1"/>
      <c r="H10" s="1">
        <f t="shared" si="0"/>
        <v>1.4429458148350918E-4</v>
      </c>
      <c r="I10" s="1">
        <f t="shared" si="1"/>
        <v>1.2300761911198467E-4</v>
      </c>
    </row>
    <row r="11" spans="1:9" x14ac:dyDescent="0.2">
      <c r="A11" s="1">
        <v>1.0100975599999999E-2</v>
      </c>
      <c r="B11" s="1">
        <v>1.4415239300000001E-4</v>
      </c>
      <c r="C11" s="1"/>
      <c r="D11" s="1"/>
      <c r="H11" s="1">
        <f t="shared" si="0"/>
        <v>1.441618638207204E-4</v>
      </c>
      <c r="I11" s="1">
        <f t="shared" si="1"/>
        <v>6.5700058967379913E-5</v>
      </c>
    </row>
    <row r="12" spans="1:9" x14ac:dyDescent="0.2">
      <c r="A12" s="1">
        <v>1.2121170800000001E-2</v>
      </c>
      <c r="B12" s="1">
        <v>1.43992424E-4</v>
      </c>
      <c r="C12" s="1"/>
      <c r="D12" s="1"/>
      <c r="H12" s="1">
        <f t="shared" si="0"/>
        <v>1.4399965333482986E-4</v>
      </c>
      <c r="I12" s="1">
        <f t="shared" si="1"/>
        <v>5.0206355508367265E-5</v>
      </c>
    </row>
    <row r="13" spans="1:9" x14ac:dyDescent="0.2">
      <c r="A13" s="1">
        <v>1.4141365899999999E-2</v>
      </c>
      <c r="B13" s="1">
        <v>1.4383248300000001E-4</v>
      </c>
      <c r="C13" s="1"/>
      <c r="D13" s="1"/>
      <c r="H13" s="1">
        <f t="shared" si="0"/>
        <v>1.4380795004248042E-4</v>
      </c>
      <c r="I13" s="1">
        <f t="shared" si="1"/>
        <v>1.7056618232465939E-4</v>
      </c>
    </row>
    <row r="14" spans="1:9" x14ac:dyDescent="0.2">
      <c r="A14" s="1">
        <v>1.6161561000000001E-2</v>
      </c>
      <c r="B14" s="1">
        <v>1.4366419099999999E-4</v>
      </c>
      <c r="C14" s="1"/>
      <c r="D14" s="1"/>
      <c r="H14" s="1">
        <f t="shared" si="0"/>
        <v>1.4358675393637255E-4</v>
      </c>
      <c r="I14" s="1">
        <f t="shared" si="1"/>
        <v>5.390143715593178E-4</v>
      </c>
    </row>
    <row r="15" spans="1:9" x14ac:dyDescent="0.2">
      <c r="A15" s="1">
        <v>1.8181756100000002E-2</v>
      </c>
      <c r="B15" s="1">
        <v>1.4339976799999999E-4</v>
      </c>
      <c r="C15" s="1"/>
      <c r="D15" s="1"/>
      <c r="H15" s="1">
        <f t="shared" si="0"/>
        <v>1.433360650165063E-4</v>
      </c>
      <c r="I15" s="1">
        <f t="shared" si="1"/>
        <v>4.4423351852074467E-4</v>
      </c>
    </row>
    <row r="16" spans="1:9" x14ac:dyDescent="0.2">
      <c r="A16" s="1">
        <v>2.02019513E-2</v>
      </c>
      <c r="B16" s="1">
        <v>1.43135316E-4</v>
      </c>
      <c r="C16" s="1"/>
      <c r="D16" s="1"/>
      <c r="H16" s="1">
        <f t="shared" si="0"/>
        <v>1.4305588326828263E-4</v>
      </c>
      <c r="I16" s="1">
        <f t="shared" si="1"/>
        <v>5.5494851960485002E-4</v>
      </c>
    </row>
    <row r="17" spans="1:9" x14ac:dyDescent="0.2">
      <c r="A17" s="1">
        <v>2.22221464E-2</v>
      </c>
      <c r="B17" s="1">
        <v>1.4287092199999999E-4</v>
      </c>
      <c r="C17" s="1"/>
      <c r="D17" s="1"/>
      <c r="H17" s="1">
        <f t="shared" si="0"/>
        <v>1.4274620871943967E-4</v>
      </c>
      <c r="I17" s="1">
        <f t="shared" si="1"/>
        <v>8.7290876837991009E-4</v>
      </c>
    </row>
    <row r="18" spans="1:9" x14ac:dyDescent="0.2">
      <c r="A18" s="1">
        <v>2.42423415E-2</v>
      </c>
      <c r="B18" s="1">
        <v>1.4259407199999999E-4</v>
      </c>
      <c r="C18" s="1"/>
      <c r="D18" s="1"/>
      <c r="H18" s="1">
        <f t="shared" si="0"/>
        <v>1.4240704135683828E-4</v>
      </c>
      <c r="I18" s="1">
        <f t="shared" si="1"/>
        <v>1.3116298632787316E-3</v>
      </c>
    </row>
    <row r="19" spans="1:9" x14ac:dyDescent="0.2">
      <c r="A19" s="1">
        <v>2.6262536600000001E-2</v>
      </c>
      <c r="B19" s="1">
        <v>1.4222630100000001E-4</v>
      </c>
      <c r="C19" s="1"/>
      <c r="D19" s="1"/>
      <c r="H19" s="1">
        <f t="shared" si="0"/>
        <v>1.420383811804785E-4</v>
      </c>
      <c r="I19" s="1">
        <f t="shared" si="1"/>
        <v>1.3212733383364229E-3</v>
      </c>
    </row>
    <row r="20" spans="1:9" x14ac:dyDescent="0.2">
      <c r="A20" s="1">
        <v>2.8282731799999999E-2</v>
      </c>
      <c r="B20" s="1">
        <v>1.4185851599999999E-4</v>
      </c>
      <c r="C20" s="1"/>
      <c r="D20" s="1"/>
      <c r="H20" s="1">
        <f t="shared" si="0"/>
        <v>1.4164022816992168E-4</v>
      </c>
      <c r="I20" s="1">
        <f t="shared" si="1"/>
        <v>1.5387714198160014E-3</v>
      </c>
    </row>
    <row r="21" spans="1:9" x14ac:dyDescent="0.2">
      <c r="A21" s="1">
        <v>3.0302926899999999E-2</v>
      </c>
      <c r="B21" s="1">
        <v>1.4149073100000001E-4</v>
      </c>
      <c r="C21" s="1"/>
      <c r="D21" s="1"/>
      <c r="H21" s="1">
        <f t="shared" si="0"/>
        <v>1.4121258236458517E-4</v>
      </c>
      <c r="I21" s="1">
        <f t="shared" si="1"/>
        <v>1.9658435110836668E-3</v>
      </c>
    </row>
    <row r="22" spans="1:9" x14ac:dyDescent="0.2">
      <c r="A22" s="1">
        <v>3.2323122000000003E-2</v>
      </c>
      <c r="B22" s="1">
        <v>1.41106706E-4</v>
      </c>
      <c r="C22" s="1"/>
      <c r="D22" s="1"/>
      <c r="H22" s="1">
        <f t="shared" si="0"/>
        <v>1.4075544374549028E-4</v>
      </c>
      <c r="I22" s="1">
        <f t="shared" si="1"/>
        <v>2.4893377817898901E-3</v>
      </c>
    </row>
    <row r="23" spans="1:9" x14ac:dyDescent="0.2">
      <c r="A23" s="1">
        <v>3.4343317200000001E-2</v>
      </c>
      <c r="B23" s="1">
        <v>1.40637349E-4</v>
      </c>
      <c r="C23" s="1"/>
      <c r="D23" s="1"/>
      <c r="H23" s="1">
        <f t="shared" si="0"/>
        <v>1.4026881228781867E-4</v>
      </c>
      <c r="I23" s="1">
        <f t="shared" si="1"/>
        <v>2.6204753915074013E-3</v>
      </c>
    </row>
    <row r="24" spans="1:9" x14ac:dyDescent="0.2">
      <c r="A24" s="1">
        <v>3.6363512299999998E-2</v>
      </c>
      <c r="B24" s="1">
        <v>1.4016796199999999E-4</v>
      </c>
      <c r="C24" s="1"/>
      <c r="D24" s="1"/>
      <c r="H24" s="1">
        <f t="shared" si="0"/>
        <v>1.3975268803974704E-4</v>
      </c>
      <c r="I24" s="1">
        <f t="shared" si="1"/>
        <v>2.9626881516116354E-3</v>
      </c>
    </row>
    <row r="25" spans="1:9" x14ac:dyDescent="0.2">
      <c r="A25" s="1">
        <v>3.8383707400000001E-2</v>
      </c>
      <c r="B25" s="1">
        <v>1.3969857500000001E-4</v>
      </c>
      <c r="C25" s="1"/>
      <c r="D25" s="1"/>
      <c r="H25" s="1">
        <f t="shared" si="0"/>
        <v>1.3920707097791701E-4</v>
      </c>
      <c r="I25" s="1">
        <f t="shared" si="1"/>
        <v>3.5183180793576497E-3</v>
      </c>
    </row>
    <row r="26" spans="1:9" x14ac:dyDescent="0.2">
      <c r="A26" s="1">
        <v>4.0403902499999998E-2</v>
      </c>
      <c r="B26" s="1">
        <v>1.3920925299999999E-4</v>
      </c>
      <c r="C26" s="1"/>
      <c r="D26" s="1"/>
      <c r="H26" s="1">
        <f t="shared" si="0"/>
        <v>1.3863196110232856E-4</v>
      </c>
      <c r="I26" s="1">
        <f t="shared" si="1"/>
        <v>4.1469362505050615E-3</v>
      </c>
    </row>
    <row r="27" spans="1:9" x14ac:dyDescent="0.2">
      <c r="A27" s="1">
        <v>4.2424097700000003E-2</v>
      </c>
      <c r="B27" s="1">
        <v>1.3863993799999999E-4</v>
      </c>
      <c r="C27" s="1"/>
      <c r="D27" s="1"/>
      <c r="H27" s="1">
        <f t="shared" si="0"/>
        <v>1.3802735838232383E-4</v>
      </c>
      <c r="I27" s="1">
        <f t="shared" si="1"/>
        <v>4.4184931594254016E-3</v>
      </c>
    </row>
    <row r="28" spans="1:9" x14ac:dyDescent="0.2">
      <c r="A28" s="1">
        <v>4.44442928E-2</v>
      </c>
      <c r="B28" s="1">
        <v>1.3807058E-4</v>
      </c>
      <c r="C28" s="1"/>
      <c r="D28" s="1"/>
      <c r="H28" s="1">
        <f t="shared" si="0"/>
        <v>1.3739326287775868E-4</v>
      </c>
      <c r="I28" s="1">
        <f t="shared" si="1"/>
        <v>4.905586130233652E-3</v>
      </c>
    </row>
    <row r="29" spans="1:9" x14ac:dyDescent="0.2">
      <c r="A29" s="1">
        <v>4.6464487899999997E-2</v>
      </c>
      <c r="B29" s="1">
        <v>1.37501236E-4</v>
      </c>
      <c r="C29" s="1"/>
      <c r="D29" s="1"/>
      <c r="H29" s="1">
        <f t="shared" si="0"/>
        <v>1.367296745594351E-4</v>
      </c>
      <c r="I29" s="1">
        <f t="shared" si="1"/>
        <v>5.611305490845965E-3</v>
      </c>
    </row>
    <row r="30" spans="1:9" x14ac:dyDescent="0.2">
      <c r="A30" s="1">
        <v>4.8484683000000001E-2</v>
      </c>
      <c r="B30" s="1">
        <v>1.36908246E-4</v>
      </c>
      <c r="C30" s="1"/>
      <c r="D30" s="1"/>
      <c r="H30" s="1">
        <f t="shared" si="0"/>
        <v>1.3603659342735313E-4</v>
      </c>
      <c r="I30" s="1">
        <f t="shared" si="1"/>
        <v>6.3666915479063182E-3</v>
      </c>
    </row>
    <row r="31" spans="1:9" x14ac:dyDescent="0.2">
      <c r="A31" s="1">
        <v>5.0504878199999999E-2</v>
      </c>
      <c r="B31" s="1">
        <v>1.3624019600000001E-4</v>
      </c>
      <c r="C31" s="1"/>
      <c r="D31" s="1"/>
      <c r="H31" s="1">
        <f t="shared" si="0"/>
        <v>1.3531401944501527E-4</v>
      </c>
      <c r="I31" s="1">
        <f t="shared" si="1"/>
        <v>6.7981152565630551E-3</v>
      </c>
    </row>
    <row r="32" spans="1:9" x14ac:dyDescent="0.2">
      <c r="A32" s="1">
        <v>5.2525073300000003E-2</v>
      </c>
      <c r="B32" s="1">
        <v>1.3557208900000001E-4</v>
      </c>
      <c r="C32" s="1"/>
      <c r="D32" s="1"/>
      <c r="H32" s="1">
        <f t="shared" si="0"/>
        <v>1.345619526839566E-4</v>
      </c>
      <c r="I32" s="1">
        <f t="shared" si="1"/>
        <v>7.4509165086584011E-3</v>
      </c>
    </row>
    <row r="33" spans="1:9" x14ac:dyDescent="0.2">
      <c r="A33" s="1">
        <v>5.4545268399999999E-2</v>
      </c>
      <c r="B33" s="1">
        <v>1.3490402499999999E-4</v>
      </c>
      <c r="C33" s="1"/>
      <c r="D33" s="1"/>
      <c r="H33" s="1">
        <f t="shared" si="0"/>
        <v>1.3378039310913949E-4</v>
      </c>
      <c r="I33" s="1">
        <f t="shared" si="1"/>
        <v>8.3291205793192668E-3</v>
      </c>
    </row>
    <row r="34" spans="1:9" x14ac:dyDescent="0.2">
      <c r="A34" s="1">
        <v>5.6565463500000003E-2</v>
      </c>
      <c r="B34" s="1">
        <v>1.3420845800000001E-4</v>
      </c>
      <c r="C34" s="1"/>
      <c r="D34" s="1"/>
      <c r="H34" s="1">
        <f t="shared" si="0"/>
        <v>1.3296934072056399E-4</v>
      </c>
      <c r="I34" s="1">
        <f t="shared" si="1"/>
        <v>9.2327808388650116E-3</v>
      </c>
    </row>
    <row r="35" spans="1:9" x14ac:dyDescent="0.2">
      <c r="A35" s="1">
        <v>5.8585658700000001E-2</v>
      </c>
      <c r="B35" s="1">
        <v>1.3344213899999999E-4</v>
      </c>
      <c r="C35" s="1"/>
      <c r="D35" s="1"/>
      <c r="H35" s="1">
        <f t="shared" si="0"/>
        <v>1.3212879547589299E-4</v>
      </c>
      <c r="I35" s="1">
        <f t="shared" si="1"/>
        <v>9.8420449038739821E-3</v>
      </c>
    </row>
    <row r="36" spans="1:9" x14ac:dyDescent="0.2">
      <c r="A36" s="1">
        <v>6.0605853799999998E-2</v>
      </c>
      <c r="B36" s="1">
        <v>1.32675865E-4</v>
      </c>
      <c r="C36" s="1"/>
      <c r="D36" s="1"/>
      <c r="H36" s="1">
        <f t="shared" si="0"/>
        <v>1.312587574583408E-4</v>
      </c>
      <c r="I36" s="1">
        <f t="shared" si="1"/>
        <v>1.0680974581618157E-2</v>
      </c>
    </row>
    <row r="37" spans="1:9" x14ac:dyDescent="0.2">
      <c r="A37" s="1">
        <v>6.2626048899999995E-2</v>
      </c>
      <c r="B37" s="1">
        <v>1.3190956099999999E-4</v>
      </c>
      <c r="C37" s="1"/>
      <c r="D37" s="1"/>
      <c r="H37" s="1">
        <f t="shared" si="0"/>
        <v>1.3035922662703019E-4</v>
      </c>
      <c r="I37" s="1">
        <f t="shared" si="1"/>
        <v>1.1753009874468515E-2</v>
      </c>
    </row>
    <row r="38" spans="1:9" x14ac:dyDescent="0.2">
      <c r="A38" s="1">
        <v>6.4646244000000005E-2</v>
      </c>
      <c r="B38" s="1">
        <v>1.3111172300000001E-4</v>
      </c>
      <c r="C38" s="1"/>
      <c r="D38" s="1"/>
      <c r="H38" s="1">
        <f t="shared" ref="H38:H69" si="2">$C$3*(1-(A38/0.2)^2)</f>
        <v>1.2943020298196114E-4</v>
      </c>
      <c r="I38" s="1">
        <f t="shared" ref="I38:I69" si="3">ABS(H38-B38)/B38</f>
        <v>1.2825092825901385E-2</v>
      </c>
    </row>
    <row r="39" spans="1:9" x14ac:dyDescent="0.2">
      <c r="A39" s="1">
        <v>6.6666439199999997E-2</v>
      </c>
      <c r="B39" s="1">
        <v>1.3024677199999999E-4</v>
      </c>
      <c r="C39" s="1"/>
      <c r="D39" s="1"/>
      <c r="H39" s="1">
        <f t="shared" si="2"/>
        <v>1.2847168647495702E-4</v>
      </c>
      <c r="I39" s="1">
        <f t="shared" si="3"/>
        <v>1.3628633537597148E-2</v>
      </c>
    </row>
    <row r="40" spans="1:9" x14ac:dyDescent="0.2">
      <c r="A40" s="1">
        <v>6.8686634299999993E-2</v>
      </c>
      <c r="B40" s="1">
        <v>1.2938180600000001E-4</v>
      </c>
      <c r="C40" s="1"/>
      <c r="D40" s="1"/>
      <c r="H40" s="1">
        <f t="shared" si="2"/>
        <v>1.2748367720091127E-4</v>
      </c>
      <c r="I40" s="1">
        <f t="shared" si="3"/>
        <v>1.4670755168533759E-2</v>
      </c>
    </row>
    <row r="41" spans="1:9" x14ac:dyDescent="0.2">
      <c r="A41" s="1">
        <v>7.0706829400000004E-2</v>
      </c>
      <c r="B41" s="1">
        <v>1.2851685500000001E-4</v>
      </c>
      <c r="C41" s="1"/>
      <c r="D41" s="1"/>
      <c r="H41" s="1">
        <f t="shared" si="2"/>
        <v>1.2646617511310711E-4</v>
      </c>
      <c r="I41" s="1">
        <f t="shared" si="3"/>
        <v>1.5956505369610088E-2</v>
      </c>
    </row>
    <row r="42" spans="1:9" x14ac:dyDescent="0.2">
      <c r="A42" s="1">
        <v>7.2727024599999995E-2</v>
      </c>
      <c r="B42" s="1">
        <v>1.27615916E-4</v>
      </c>
      <c r="C42" s="1"/>
      <c r="D42" s="1"/>
      <c r="H42" s="1">
        <f t="shared" si="2"/>
        <v>1.2541918015898819E-4</v>
      </c>
      <c r="I42" s="1">
        <f t="shared" si="3"/>
        <v>1.7213651007385405E-2</v>
      </c>
    </row>
    <row r="43" spans="1:9" x14ac:dyDescent="0.2">
      <c r="A43" s="1">
        <v>7.4747219700000006E-2</v>
      </c>
      <c r="B43" s="1">
        <v>1.26650819E-4</v>
      </c>
      <c r="C43" s="1"/>
      <c r="D43" s="1"/>
      <c r="H43" s="1">
        <f t="shared" si="2"/>
        <v>1.243426924422073E-4</v>
      </c>
      <c r="I43" s="1">
        <f t="shared" si="3"/>
        <v>1.822433187575908E-2</v>
      </c>
    </row>
    <row r="44" spans="1:9" x14ac:dyDescent="0.2">
      <c r="A44" s="1">
        <v>7.6767422299999999E-2</v>
      </c>
      <c r="B44" s="1">
        <v>1.2568573599999999E-4</v>
      </c>
      <c r="C44" s="1"/>
      <c r="D44" s="1"/>
      <c r="H44" s="1">
        <f t="shared" si="2"/>
        <v>1.2323670775095483E-4</v>
      </c>
      <c r="I44" s="1">
        <f t="shared" si="3"/>
        <v>1.9485331645312208E-2</v>
      </c>
    </row>
    <row r="45" spans="1:9" x14ac:dyDescent="0.2">
      <c r="A45" s="1">
        <v>7.8787624799999997E-2</v>
      </c>
      <c r="B45" s="1">
        <v>1.2472063800000001E-4</v>
      </c>
      <c r="C45" s="1"/>
      <c r="D45" s="1"/>
      <c r="H45" s="1">
        <f t="shared" si="2"/>
        <v>1.2210123008389473E-4</v>
      </c>
      <c r="I45" s="1">
        <f t="shared" si="3"/>
        <v>2.1002201063991366E-2</v>
      </c>
    </row>
    <row r="46" spans="1:9" x14ac:dyDescent="0.2">
      <c r="A46" s="1">
        <v>8.0807827400000004E-2</v>
      </c>
      <c r="B46" s="1">
        <v>1.2371443200000001E-4</v>
      </c>
      <c r="C46" s="1"/>
      <c r="D46" s="1"/>
      <c r="H46" s="1">
        <f t="shared" si="2"/>
        <v>1.2093625932861473E-4</v>
      </c>
      <c r="I46" s="1">
        <f t="shared" si="3"/>
        <v>2.2456334531651731E-2</v>
      </c>
    </row>
    <row r="47" spans="1:9" x14ac:dyDescent="0.2">
      <c r="A47" s="1">
        <v>8.2828029999999997E-2</v>
      </c>
      <c r="B47" s="1">
        <v>1.2264649599999999E-4</v>
      </c>
      <c r="C47" s="1"/>
      <c r="D47" s="1"/>
      <c r="H47" s="1">
        <f t="shared" si="2"/>
        <v>1.1974179554059104E-4</v>
      </c>
      <c r="I47" s="1">
        <f t="shared" si="3"/>
        <v>2.3683517704484215E-2</v>
      </c>
    </row>
    <row r="48" spans="1:9" x14ac:dyDescent="0.2">
      <c r="A48" s="1">
        <v>8.4848232600000004E-2</v>
      </c>
      <c r="B48" s="1">
        <v>1.2157856000000001E-4</v>
      </c>
      <c r="C48" s="1"/>
      <c r="D48" s="1"/>
      <c r="H48" s="1">
        <f t="shared" si="2"/>
        <v>1.1851783871982363E-4</v>
      </c>
      <c r="I48" s="1">
        <f t="shared" si="3"/>
        <v>2.5174843987100806E-2</v>
      </c>
    </row>
    <row r="49" spans="1:9" x14ac:dyDescent="0.2">
      <c r="A49" s="1">
        <v>8.6868435100000002E-2</v>
      </c>
      <c r="B49" s="1">
        <v>1.20510638E-4</v>
      </c>
      <c r="C49" s="1"/>
      <c r="D49" s="1"/>
      <c r="H49" s="1">
        <f t="shared" si="2"/>
        <v>1.1726438892908822E-4</v>
      </c>
      <c r="I49" s="1">
        <f t="shared" si="3"/>
        <v>2.6937448218569544E-2</v>
      </c>
    </row>
    <row r="50" spans="1:9" x14ac:dyDescent="0.2">
      <c r="A50" s="1">
        <v>8.8888637699999995E-2</v>
      </c>
      <c r="B50" s="1">
        <v>1.19395707E-4</v>
      </c>
      <c r="C50" s="1"/>
      <c r="D50" s="1"/>
      <c r="H50" s="1">
        <f t="shared" si="2"/>
        <v>1.159814460442933E-4</v>
      </c>
      <c r="I50" s="1">
        <f t="shared" si="3"/>
        <v>2.8596178551936555E-2</v>
      </c>
    </row>
    <row r="51" spans="1:9" x14ac:dyDescent="0.2">
      <c r="A51" s="1">
        <v>9.0908840300000002E-2</v>
      </c>
      <c r="B51" s="1">
        <v>1.18220938E-4</v>
      </c>
      <c r="C51" s="1"/>
      <c r="D51" s="1"/>
      <c r="H51" s="1">
        <f t="shared" si="2"/>
        <v>1.146690101267547E-4</v>
      </c>
      <c r="I51" s="1">
        <f t="shared" si="3"/>
        <v>3.0044829057652205E-2</v>
      </c>
    </row>
    <row r="52" spans="1:9" x14ac:dyDescent="0.2">
      <c r="A52" s="1">
        <v>9.2929042899999995E-2</v>
      </c>
      <c r="B52" s="1">
        <v>1.17046184E-4</v>
      </c>
      <c r="C52" s="1"/>
      <c r="D52" s="1"/>
      <c r="H52" s="1">
        <f t="shared" si="2"/>
        <v>1.1332708117647237E-4</v>
      </c>
      <c r="I52" s="1">
        <f t="shared" si="3"/>
        <v>3.1774661047707708E-2</v>
      </c>
    </row>
    <row r="53" spans="1:9" x14ac:dyDescent="0.2">
      <c r="A53" s="1">
        <v>9.4949245500000001E-2</v>
      </c>
      <c r="B53" s="1">
        <v>1.15871415E-4</v>
      </c>
      <c r="C53" s="1"/>
      <c r="D53" s="1"/>
      <c r="H53" s="1">
        <f t="shared" si="2"/>
        <v>1.1195565919344631E-4</v>
      </c>
      <c r="I53" s="1">
        <f t="shared" si="3"/>
        <v>3.3793975904701672E-2</v>
      </c>
    </row>
    <row r="54" spans="1:9" x14ac:dyDescent="0.2">
      <c r="A54" s="1">
        <v>9.6969448E-2</v>
      </c>
      <c r="B54" s="1">
        <v>1.1464284E-4</v>
      </c>
      <c r="C54" s="1"/>
      <c r="D54" s="1"/>
      <c r="H54" s="1">
        <f t="shared" si="2"/>
        <v>1.1055474424775182E-4</v>
      </c>
      <c r="I54" s="1">
        <f t="shared" si="3"/>
        <v>3.5659407532543479E-2</v>
      </c>
    </row>
    <row r="55" spans="1:9" x14ac:dyDescent="0.2">
      <c r="A55" s="1">
        <v>9.8989650600000006E-2</v>
      </c>
      <c r="B55" s="1">
        <v>1.13355898E-4</v>
      </c>
      <c r="C55" s="1"/>
      <c r="D55" s="1"/>
      <c r="H55" s="1">
        <f t="shared" si="2"/>
        <v>1.0912433620069827E-4</v>
      </c>
      <c r="I55" s="1">
        <f t="shared" si="3"/>
        <v>3.7329877615205648E-2</v>
      </c>
    </row>
    <row r="56" spans="1:9" x14ac:dyDescent="0.2">
      <c r="A56" s="1">
        <v>0.101009853</v>
      </c>
      <c r="B56" s="1">
        <v>1.1206889000000001E-4</v>
      </c>
      <c r="C56" s="1"/>
      <c r="D56" s="1"/>
      <c r="H56" s="1">
        <f t="shared" si="2"/>
        <v>1.076644352668911E-4</v>
      </c>
      <c r="I56" s="1">
        <f t="shared" si="3"/>
        <v>3.9301314870780896E-2</v>
      </c>
    </row>
    <row r="57" spans="1:9" x14ac:dyDescent="0.2">
      <c r="A57" s="1">
        <v>0.10303005599999999</v>
      </c>
      <c r="B57" s="1">
        <v>1.10781941E-4</v>
      </c>
      <c r="C57" s="1"/>
      <c r="D57" s="1"/>
      <c r="H57" s="1">
        <f t="shared" si="2"/>
        <v>1.0617504085945019E-4</v>
      </c>
      <c r="I57" s="1">
        <f t="shared" si="3"/>
        <v>4.1585299002387173E-2</v>
      </c>
    </row>
    <row r="58" spans="1:9" x14ac:dyDescent="0.2">
      <c r="A58" s="1">
        <v>0.10505025799999999</v>
      </c>
      <c r="B58" s="1">
        <v>1.09433218E-4</v>
      </c>
      <c r="C58" s="1"/>
      <c r="D58" s="1"/>
      <c r="H58" s="1">
        <f t="shared" si="2"/>
        <v>1.0465615416673479E-4</v>
      </c>
      <c r="I58" s="1">
        <f t="shared" si="3"/>
        <v>4.3652776739739212E-2</v>
      </c>
    </row>
    <row r="59" spans="1:9" x14ac:dyDescent="0.2">
      <c r="A59" s="1">
        <v>0.10707046100000001</v>
      </c>
      <c r="B59" s="1">
        <v>1.08027336E-4</v>
      </c>
      <c r="C59" s="1"/>
      <c r="D59" s="1"/>
      <c r="H59" s="1">
        <f t="shared" si="2"/>
        <v>1.0310777368504705E-4</v>
      </c>
      <c r="I59" s="1">
        <f t="shared" si="3"/>
        <v>4.5539976242244408E-2</v>
      </c>
    </row>
    <row r="60" spans="1:9" x14ac:dyDescent="0.2">
      <c r="A60" s="1">
        <v>0.109090663</v>
      </c>
      <c r="B60" s="1">
        <v>1.0662147499999999E-4</v>
      </c>
      <c r="C60" s="1"/>
      <c r="D60" s="1"/>
      <c r="H60" s="1">
        <f t="shared" si="2"/>
        <v>1.0152990094728291E-4</v>
      </c>
      <c r="I60" s="1">
        <f t="shared" si="3"/>
        <v>4.7753738660219126E-2</v>
      </c>
    </row>
    <row r="61" spans="1:9" x14ac:dyDescent="0.2">
      <c r="A61" s="1">
        <v>0.111110866</v>
      </c>
      <c r="B61" s="1">
        <v>1.05215615E-4</v>
      </c>
      <c r="C61" s="1"/>
      <c r="D61" s="1"/>
      <c r="H61" s="1">
        <f t="shared" si="2"/>
        <v>9.9922534391348308E-5</v>
      </c>
      <c r="I61" s="1">
        <f t="shared" si="3"/>
        <v>5.0306987310312162E-2</v>
      </c>
    </row>
    <row r="62" spans="1:9" x14ac:dyDescent="0.2">
      <c r="A62" s="1">
        <v>0.113131069</v>
      </c>
      <c r="B62" s="1">
        <v>1.03738661E-4</v>
      </c>
      <c r="C62" s="1"/>
      <c r="D62" s="1"/>
      <c r="H62" s="1">
        <f t="shared" si="2"/>
        <v>9.8285674790990797E-5</v>
      </c>
      <c r="I62" s="1">
        <f t="shared" si="3"/>
        <v>5.2564648092086004E-2</v>
      </c>
    </row>
    <row r="63" spans="1:9" x14ac:dyDescent="0.2">
      <c r="A63" s="1">
        <v>0.115151271</v>
      </c>
      <c r="B63" s="1">
        <v>1.0220575499999999E-4</v>
      </c>
      <c r="C63" s="1"/>
      <c r="D63" s="1"/>
      <c r="H63" s="1">
        <f t="shared" si="2"/>
        <v>9.6619322978354E-5</v>
      </c>
      <c r="I63" s="1">
        <f t="shared" si="3"/>
        <v>5.4658683570665799E-2</v>
      </c>
    </row>
    <row r="64" spans="1:9" x14ac:dyDescent="0.2">
      <c r="A64" s="1">
        <v>0.117171474</v>
      </c>
      <c r="B64" s="1">
        <v>1.00672769E-4</v>
      </c>
      <c r="C64" s="1"/>
      <c r="D64" s="1"/>
      <c r="H64" s="1">
        <f t="shared" si="2"/>
        <v>9.4923477303749637E-5</v>
      </c>
      <c r="I64" s="1">
        <f t="shared" si="3"/>
        <v>5.7108707283598875E-2</v>
      </c>
    </row>
    <row r="65" spans="1:9" x14ac:dyDescent="0.2">
      <c r="A65" s="1">
        <v>0.119191676</v>
      </c>
      <c r="B65" s="1">
        <v>9.9139870099999999E-5</v>
      </c>
      <c r="C65" s="1"/>
      <c r="D65" s="1"/>
      <c r="H65" s="1">
        <f t="shared" si="2"/>
        <v>9.3198139446064109E-5</v>
      </c>
      <c r="I65" s="1">
        <f t="shared" si="3"/>
        <v>5.9932806528217246E-2</v>
      </c>
    </row>
    <row r="66" spans="1:9" x14ac:dyDescent="0.2">
      <c r="A66" s="1">
        <v>0.12121187899999999</v>
      </c>
      <c r="B66" s="1">
        <v>9.7525080500000002E-5</v>
      </c>
      <c r="C66" s="1"/>
      <c r="D66" s="1"/>
      <c r="H66" s="1">
        <f t="shared" si="2"/>
        <v>9.1443307697212882E-5</v>
      </c>
      <c r="I66" s="1">
        <f t="shared" si="3"/>
        <v>6.2361115434168966E-2</v>
      </c>
    </row>
    <row r="67" spans="1:9" x14ac:dyDescent="0.2">
      <c r="A67" s="1">
        <v>0.12323208200000001</v>
      </c>
      <c r="B67" s="1">
        <v>9.5855633800000001E-5</v>
      </c>
      <c r="C67" s="1"/>
      <c r="D67" s="1"/>
      <c r="H67" s="1">
        <f t="shared" si="2"/>
        <v>8.9658982903938715E-5</v>
      </c>
      <c r="I67" s="1">
        <f t="shared" si="3"/>
        <v>6.4645661923120948E-2</v>
      </c>
    </row>
    <row r="68" spans="1:9" x14ac:dyDescent="0.2">
      <c r="A68" s="1">
        <v>0.125252277</v>
      </c>
      <c r="B68" s="1">
        <v>9.4186194500000005E-5</v>
      </c>
      <c r="C68" s="1"/>
      <c r="D68" s="1"/>
      <c r="H68" s="1">
        <f t="shared" si="2"/>
        <v>8.7845172307352749E-5</v>
      </c>
      <c r="I68" s="1">
        <f t="shared" si="3"/>
        <v>6.7324327374191292E-2</v>
      </c>
    </row>
    <row r="69" spans="1:9" x14ac:dyDescent="0.2">
      <c r="A69" s="1">
        <v>0.12727248699999999</v>
      </c>
      <c r="B69" s="1">
        <v>9.2516747800000003E-5</v>
      </c>
      <c r="C69" s="1"/>
      <c r="D69" s="1"/>
      <c r="H69" s="1">
        <f t="shared" si="2"/>
        <v>8.6001855103859566E-5</v>
      </c>
      <c r="I69" s="1">
        <f t="shared" si="3"/>
        <v>7.0418522603325193E-2</v>
      </c>
    </row>
    <row r="70" spans="1:9" x14ac:dyDescent="0.2">
      <c r="A70" s="1">
        <v>0.12929269700000001</v>
      </c>
      <c r="B70" s="1">
        <v>9.0753077500000005E-5</v>
      </c>
      <c r="C70" s="1"/>
      <c r="D70" s="1"/>
      <c r="H70" s="1">
        <f t="shared" ref="H70:H105" si="4">$C$3*(1-(A70/0.2)^2)</f>
        <v>8.4129044651556331E-5</v>
      </c>
      <c r="I70" s="1">
        <f t="shared" ref="I70:I101" si="5">ABS(H70-B70)/B70</f>
        <v>7.2989622290700537E-2</v>
      </c>
    </row>
    <row r="71" spans="1:9" x14ac:dyDescent="0.2">
      <c r="A71" s="1">
        <v>0.13131289199999999</v>
      </c>
      <c r="B71" s="1">
        <v>8.8936365499999993E-5</v>
      </c>
      <c r="C71" s="1"/>
      <c r="D71" s="1"/>
      <c r="H71" s="1">
        <f t="shared" si="4"/>
        <v>8.2226755184484806E-5</v>
      </c>
      <c r="I71" s="1">
        <f t="shared" si="5"/>
        <v>7.5442821142889943E-2</v>
      </c>
    </row>
    <row r="72" spans="1:9" x14ac:dyDescent="0.2">
      <c r="A72" s="1">
        <v>0.13333308699999999</v>
      </c>
      <c r="B72" s="1">
        <v>8.7119660700000004E-5</v>
      </c>
      <c r="C72" s="1"/>
      <c r="D72" s="1"/>
      <c r="H72" s="1">
        <f t="shared" si="4"/>
        <v>8.029497290657464E-5</v>
      </c>
      <c r="I72" s="1">
        <f t="shared" si="5"/>
        <v>7.8336941840561641E-2</v>
      </c>
    </row>
    <row r="73" spans="1:9" x14ac:dyDescent="0.2">
      <c r="A73" s="1">
        <v>0.13535329700000001</v>
      </c>
      <c r="B73" s="1">
        <v>8.5302956000000006E-5</v>
      </c>
      <c r="C73" s="1"/>
      <c r="D73" s="1"/>
      <c r="H73" s="1">
        <f t="shared" si="4"/>
        <v>7.8333683145814423E-5</v>
      </c>
      <c r="I73" s="1">
        <f t="shared" si="5"/>
        <v>8.1700250272517899E-2</v>
      </c>
    </row>
    <row r="74" spans="1:9" x14ac:dyDescent="0.2">
      <c r="A74" s="1">
        <v>0.13737350700000001</v>
      </c>
      <c r="B74" s="1">
        <v>8.3378115999999998E-5</v>
      </c>
      <c r="C74" s="1"/>
      <c r="D74" s="1"/>
      <c r="H74" s="1">
        <f t="shared" si="4"/>
        <v>7.6342900136244264E-5</v>
      </c>
      <c r="I74" s="1">
        <f t="shared" si="5"/>
        <v>8.437724670770605E-2</v>
      </c>
    </row>
    <row r="75" spans="1:9" x14ac:dyDescent="0.2">
      <c r="A75" s="1">
        <v>0.13939370200000001</v>
      </c>
      <c r="B75" s="1">
        <v>8.1402380599999993E-5</v>
      </c>
      <c r="C75" s="1"/>
      <c r="D75" s="1"/>
      <c r="H75" s="1">
        <f t="shared" si="4"/>
        <v>7.4322638987848471E-5</v>
      </c>
      <c r="I75" s="1">
        <f t="shared" si="5"/>
        <v>8.6972169118006398E-2</v>
      </c>
    </row>
    <row r="76" spans="1:9" x14ac:dyDescent="0.2">
      <c r="A76" s="1">
        <v>0.14141389700000001</v>
      </c>
      <c r="B76" s="1">
        <v>7.9426652500000003E-5</v>
      </c>
      <c r="C76" s="1"/>
      <c r="D76" s="1"/>
      <c r="H76" s="1">
        <f t="shared" si="4"/>
        <v>7.2272885028614104E-5</v>
      </c>
      <c r="I76" s="1">
        <f t="shared" si="5"/>
        <v>9.0067593763767134E-2</v>
      </c>
    </row>
    <row r="77" spans="1:9" x14ac:dyDescent="0.2">
      <c r="A77" s="1">
        <v>0.14343410700000001</v>
      </c>
      <c r="B77" s="1">
        <v>7.7450917200000004E-5</v>
      </c>
      <c r="C77" s="1"/>
      <c r="D77" s="1"/>
      <c r="H77" s="1">
        <f t="shared" si="4"/>
        <v>7.0193622710586976E-5</v>
      </c>
      <c r="I77" s="1">
        <f t="shared" si="5"/>
        <v>9.3701853403138621E-2</v>
      </c>
    </row>
    <row r="78" spans="1:9" x14ac:dyDescent="0.2">
      <c r="A78" s="1">
        <v>0.145454317</v>
      </c>
      <c r="B78" s="1">
        <v>7.5351745200000005E-5</v>
      </c>
      <c r="C78" s="1"/>
      <c r="D78" s="1"/>
      <c r="H78" s="1">
        <f t="shared" si="4"/>
        <v>6.8084867143749811E-5</v>
      </c>
      <c r="I78" s="1">
        <f t="shared" si="5"/>
        <v>9.6439412743026864E-2</v>
      </c>
    </row>
    <row r="79" spans="1:9" x14ac:dyDescent="0.2">
      <c r="A79" s="1">
        <v>0.147474512</v>
      </c>
      <c r="B79" s="1">
        <v>7.3204551899999997E-5</v>
      </c>
      <c r="C79" s="1"/>
      <c r="D79" s="1"/>
      <c r="H79" s="1">
        <f t="shared" si="4"/>
        <v>6.5946634314029845E-5</v>
      </c>
      <c r="I79" s="1">
        <f t="shared" si="5"/>
        <v>9.914571427040117E-2</v>
      </c>
    </row>
    <row r="80" spans="1:9" x14ac:dyDescent="0.2">
      <c r="A80" s="1">
        <v>0.149494708</v>
      </c>
      <c r="B80" s="1">
        <v>7.1057351300000003E-5</v>
      </c>
      <c r="C80" s="1"/>
      <c r="D80" s="1"/>
      <c r="H80" s="1">
        <f t="shared" si="4"/>
        <v>6.377890759314384E-5</v>
      </c>
      <c r="I80" s="1">
        <f t="shared" si="5"/>
        <v>0.10243055185278434</v>
      </c>
    </row>
    <row r="81" spans="1:9" x14ac:dyDescent="0.2">
      <c r="A81" s="1">
        <v>0.151514918</v>
      </c>
      <c r="B81" s="1">
        <v>6.8910143499999998E-5</v>
      </c>
      <c r="C81" s="1"/>
      <c r="D81" s="1"/>
      <c r="H81" s="1">
        <f t="shared" si="4"/>
        <v>6.1581672703250626E-5</v>
      </c>
      <c r="I81" s="1">
        <f t="shared" si="5"/>
        <v>0.10634821558236013</v>
      </c>
    </row>
    <row r="82" spans="1:9" x14ac:dyDescent="0.2">
      <c r="A82" s="1">
        <v>0.15353512799999999</v>
      </c>
      <c r="B82" s="1">
        <v>6.6623113499999996E-5</v>
      </c>
      <c r="C82" s="1"/>
      <c r="D82" s="1"/>
      <c r="H82" s="1">
        <f t="shared" si="4"/>
        <v>5.9354944564547409E-5</v>
      </c>
      <c r="I82" s="1">
        <f t="shared" si="5"/>
        <v>0.10909380474169206</v>
      </c>
    </row>
    <row r="83" spans="1:9" x14ac:dyDescent="0.2">
      <c r="A83" s="1">
        <v>0.155555323</v>
      </c>
      <c r="B83" s="1">
        <v>6.4291874899999993E-5</v>
      </c>
      <c r="C83" s="1"/>
      <c r="D83" s="1"/>
      <c r="H83" s="1">
        <f t="shared" si="4"/>
        <v>5.7098740038904242E-5</v>
      </c>
      <c r="I83" s="1">
        <f t="shared" si="5"/>
        <v>0.1118824870527419</v>
      </c>
    </row>
    <row r="84" spans="1:9" x14ac:dyDescent="0.2">
      <c r="A84" s="1">
        <v>0.157575518</v>
      </c>
      <c r="B84" s="1">
        <v>6.1960658100000001E-5</v>
      </c>
      <c r="C84" s="1"/>
      <c r="D84" s="1"/>
      <c r="H84" s="1">
        <f t="shared" si="4"/>
        <v>5.4813042702422488E-5</v>
      </c>
      <c r="I84" s="1">
        <f t="shared" si="5"/>
        <v>0.11535731893037322</v>
      </c>
    </row>
    <row r="85" spans="1:9" x14ac:dyDescent="0.2">
      <c r="A85" s="1">
        <v>0.15959572799999999</v>
      </c>
      <c r="B85" s="1">
        <v>5.9629422999999998E-5</v>
      </c>
      <c r="C85" s="1"/>
      <c r="D85" s="1"/>
      <c r="H85" s="1">
        <f t="shared" si="4"/>
        <v>5.2497835255262276E-5</v>
      </c>
      <c r="I85" s="1">
        <f t="shared" si="5"/>
        <v>0.1195984697812307</v>
      </c>
    </row>
    <row r="86" spans="1:9" x14ac:dyDescent="0.2">
      <c r="A86" s="1">
        <v>0.16161593799999999</v>
      </c>
      <c r="B86" s="1">
        <v>5.7141387499999997E-5</v>
      </c>
      <c r="C86" s="1"/>
      <c r="D86" s="1"/>
      <c r="H86" s="1">
        <f t="shared" si="4"/>
        <v>5.0153134559292066E-5</v>
      </c>
      <c r="I86" s="1">
        <f t="shared" si="5"/>
        <v>0.12229757180306361</v>
      </c>
    </row>
    <row r="87" spans="1:9" x14ac:dyDescent="0.2">
      <c r="A87" s="1">
        <v>0.16363613299999999</v>
      </c>
      <c r="B87" s="1">
        <v>5.46141164E-5</v>
      </c>
      <c r="C87" s="1"/>
      <c r="D87" s="1"/>
      <c r="H87" s="1">
        <f t="shared" si="4"/>
        <v>4.7778958352324733E-5</v>
      </c>
      <c r="I87" s="1">
        <f t="shared" si="5"/>
        <v>0.12515368732900101</v>
      </c>
    </row>
    <row r="88" spans="1:9" x14ac:dyDescent="0.2">
      <c r="A88" s="1">
        <v>0.16565632799999999</v>
      </c>
      <c r="B88" s="1">
        <v>5.2086856200000001E-5</v>
      </c>
      <c r="C88" s="1"/>
      <c r="D88" s="1"/>
      <c r="H88" s="1">
        <f t="shared" si="4"/>
        <v>4.5375289334518745E-5</v>
      </c>
      <c r="I88" s="1">
        <f t="shared" si="5"/>
        <v>0.1288533682991076</v>
      </c>
    </row>
    <row r="89" spans="1:9" x14ac:dyDescent="0.2">
      <c r="A89" s="1">
        <v>0.16767653800000001</v>
      </c>
      <c r="B89" s="1">
        <v>4.9559592299999999E-5</v>
      </c>
      <c r="C89" s="1"/>
      <c r="D89" s="1"/>
      <c r="H89" s="1">
        <f t="shared" si="4"/>
        <v>4.2942109330091553E-5</v>
      </c>
      <c r="I89" s="1">
        <f t="shared" si="5"/>
        <v>0.13352577498722576</v>
      </c>
    </row>
    <row r="90" spans="1:9" x14ac:dyDescent="0.2">
      <c r="A90" s="1">
        <v>0.16969674800000001</v>
      </c>
      <c r="B90" s="1">
        <v>4.6858829600000002E-5</v>
      </c>
      <c r="C90" s="1"/>
      <c r="D90" s="1"/>
      <c r="H90" s="1">
        <f t="shared" si="4"/>
        <v>4.0479436076854358E-5</v>
      </c>
      <c r="I90" s="1">
        <f t="shared" si="5"/>
        <v>0.1361406927488783</v>
      </c>
    </row>
    <row r="91" spans="1:9" x14ac:dyDescent="0.2">
      <c r="A91" s="1">
        <v>0.17171694300000001</v>
      </c>
      <c r="B91" s="1">
        <v>4.4124990400000001E-5</v>
      </c>
      <c r="C91" s="1"/>
      <c r="D91" s="1"/>
      <c r="H91" s="1">
        <f t="shared" si="4"/>
        <v>3.7987288188562817E-5</v>
      </c>
      <c r="I91" s="1">
        <f t="shared" si="5"/>
        <v>0.1390980973774259</v>
      </c>
    </row>
    <row r="92" spans="1:9" x14ac:dyDescent="0.2">
      <c r="A92" s="1">
        <v>0.17373713900000001</v>
      </c>
      <c r="B92" s="1">
        <v>4.1391154799999998E-5</v>
      </c>
      <c r="C92" s="1"/>
      <c r="D92" s="1"/>
      <c r="H92" s="1">
        <f t="shared" si="4"/>
        <v>3.546564623391666E-5</v>
      </c>
      <c r="I92" s="1">
        <f t="shared" si="5"/>
        <v>0.14315881242538656</v>
      </c>
    </row>
    <row r="93" spans="1:9" x14ac:dyDescent="0.2">
      <c r="A93" s="1">
        <v>0.17575734900000001</v>
      </c>
      <c r="B93" s="1">
        <v>3.8657319200000002E-5</v>
      </c>
      <c r="C93" s="1"/>
      <c r="D93" s="1"/>
      <c r="H93" s="1">
        <f t="shared" si="4"/>
        <v>3.2914493657623403E-5</v>
      </c>
      <c r="I93" s="1">
        <f t="shared" si="5"/>
        <v>0.14855726318385262</v>
      </c>
    </row>
    <row r="94" spans="1:9" x14ac:dyDescent="0.2">
      <c r="A94" s="1">
        <v>0.177777559</v>
      </c>
      <c r="B94" s="1">
        <v>3.5734497899999998E-5</v>
      </c>
      <c r="C94" s="1"/>
      <c r="D94" s="1"/>
      <c r="H94" s="1">
        <f t="shared" si="4"/>
        <v>3.0333847832520172E-5</v>
      </c>
      <c r="I94" s="1">
        <f t="shared" si="5"/>
        <v>0.15113266968499439</v>
      </c>
    </row>
    <row r="95" spans="1:9" x14ac:dyDescent="0.2">
      <c r="A95" s="1">
        <v>0.179797754</v>
      </c>
      <c r="B95" s="1">
        <v>3.2785886999999998E-5</v>
      </c>
      <c r="C95" s="1"/>
      <c r="D95" s="1"/>
      <c r="H95" s="1">
        <f t="shared" si="4"/>
        <v>2.7723728248305408E-5</v>
      </c>
      <c r="I95" s="1">
        <f t="shared" si="5"/>
        <v>0.15440054288281388</v>
      </c>
    </row>
    <row r="96" spans="1:9" x14ac:dyDescent="0.2">
      <c r="A96" s="1">
        <v>0.18181794900000001</v>
      </c>
      <c r="B96" s="1">
        <v>2.9837268799999998E-5</v>
      </c>
      <c r="C96" s="1"/>
      <c r="D96" s="1"/>
      <c r="H96" s="1">
        <f t="shared" si="4"/>
        <v>2.5084115853252067E-5</v>
      </c>
      <c r="I96" s="1">
        <f t="shared" si="5"/>
        <v>0.1593025480518489</v>
      </c>
    </row>
    <row r="97" spans="1:10" x14ac:dyDescent="0.2">
      <c r="A97" s="1">
        <v>0.183838159</v>
      </c>
      <c r="B97" s="1">
        <v>2.6888659700000001E-5</v>
      </c>
      <c r="C97" s="1"/>
      <c r="D97" s="1"/>
      <c r="H97" s="1">
        <f t="shared" si="4"/>
        <v>2.2414990719691817E-5</v>
      </c>
      <c r="I97" s="1">
        <f t="shared" si="5"/>
        <v>0.1663775372302467</v>
      </c>
    </row>
    <row r="98" spans="1:10" x14ac:dyDescent="0.2">
      <c r="A98" s="1">
        <v>0.185858369</v>
      </c>
      <c r="B98" s="1">
        <v>2.373811E-5</v>
      </c>
      <c r="C98" s="1"/>
      <c r="D98" s="1"/>
      <c r="H98" s="1">
        <f t="shared" si="4"/>
        <v>1.9716372337321594E-5</v>
      </c>
      <c r="I98" s="1">
        <f t="shared" si="5"/>
        <v>0.16942114021202215</v>
      </c>
    </row>
    <row r="99" spans="1:10" x14ac:dyDescent="0.2">
      <c r="A99" s="1">
        <v>0.187878564</v>
      </c>
      <c r="B99" s="1">
        <v>2.05699707E-5</v>
      </c>
      <c r="C99" s="1"/>
      <c r="D99" s="1"/>
      <c r="H99" s="1">
        <f t="shared" si="4"/>
        <v>1.6988281071782657E-5</v>
      </c>
      <c r="I99" s="1">
        <f t="shared" si="5"/>
        <v>0.17412225230915587</v>
      </c>
    </row>
    <row r="100" spans="1:10" x14ac:dyDescent="0.2">
      <c r="A100" s="1">
        <v>0.189898759</v>
      </c>
      <c r="B100" s="1">
        <v>1.74018369E-5</v>
      </c>
      <c r="C100" s="1"/>
      <c r="D100" s="1"/>
      <c r="H100" s="1">
        <f t="shared" si="4"/>
        <v>1.4230696995405079E-5</v>
      </c>
      <c r="I100" s="1">
        <f t="shared" si="5"/>
        <v>0.18223018195251103</v>
      </c>
    </row>
    <row r="101" spans="1:10" x14ac:dyDescent="0.2">
      <c r="A101" s="1">
        <v>0.19191896899999999</v>
      </c>
      <c r="B101" s="1">
        <v>1.42336985E-5</v>
      </c>
      <c r="C101" s="1"/>
      <c r="D101" s="1"/>
      <c r="H101" s="1">
        <f t="shared" si="4"/>
        <v>1.1443599304577887E-5</v>
      </c>
      <c r="I101" s="1">
        <f t="shared" si="5"/>
        <v>0.19602067554136499</v>
      </c>
    </row>
    <row r="102" spans="1:10" x14ac:dyDescent="0.2">
      <c r="A102" s="1">
        <v>0.193939164</v>
      </c>
      <c r="B102" s="1">
        <v>1.06872312E-5</v>
      </c>
      <c r="C102" s="1"/>
      <c r="D102" s="1"/>
      <c r="H102" s="1">
        <f t="shared" si="4"/>
        <v>8.6270293875382205E-6</v>
      </c>
      <c r="I102" s="1">
        <f t="shared" ref="I102:I133" si="6">ABS(H102-B102)/B102</f>
        <v>0.19277226944073028</v>
      </c>
    </row>
    <row r="103" spans="1:10" x14ac:dyDescent="0.2">
      <c r="A103" s="1">
        <v>0.19595937399999999</v>
      </c>
      <c r="B103" s="1">
        <v>7.1249537499999997E-6</v>
      </c>
      <c r="C103" s="1"/>
      <c r="D103" s="1"/>
      <c r="H103" s="1">
        <f t="shared" si="4"/>
        <v>5.7809454180775325E-6</v>
      </c>
      <c r="I103" s="1">
        <f t="shared" si="6"/>
        <v>0.18863397280613467</v>
      </c>
    </row>
    <row r="104" spans="1:10" x14ac:dyDescent="0.2">
      <c r="A104" s="1">
        <v>0.19797956899999999</v>
      </c>
      <c r="B104" s="1">
        <v>3.5626755999999998E-6</v>
      </c>
      <c r="C104" s="1"/>
      <c r="D104" s="1"/>
      <c r="H104" s="1">
        <f t="shared" si="4"/>
        <v>2.9053896603757814E-6</v>
      </c>
      <c r="I104" s="1">
        <f t="shared" si="6"/>
        <v>0.18449222253752726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3.1941228161336306E-10</v>
      </c>
      <c r="I105" s="1" t="e">
        <f t="shared" si="6"/>
        <v>#DIV/0!</v>
      </c>
      <c r="J105" s="2">
        <f>AVERAGE(I60:I104)</f>
        <v>0.11348113229060212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A979-9160-48D2-9D25-0CF123692BA7}">
  <sheetPr codeName="Sheet4"/>
  <dimension ref="A1:J1048576"/>
  <sheetViews>
    <sheetView topLeftCell="C1" zoomScale="70" zoomScaleNormal="70" workbookViewId="0">
      <selection activeCell="J105" sqref="J105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1.4913266899999999E-4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1.4913266899999999E-4</v>
      </c>
      <c r="C6" s="1"/>
      <c r="D6" s="1"/>
      <c r="H6" s="1">
        <f t="shared" ref="H6:H37" si="0">$C$3*(1-(A6/0.2)^2)</f>
        <v>1.4913266899999999E-4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1.49076004E-4</v>
      </c>
      <c r="C7" s="1"/>
      <c r="D7" s="1"/>
      <c r="H7" s="1">
        <f t="shared" si="0"/>
        <v>1.4911745303716731E-4</v>
      </c>
      <c r="I7" s="1">
        <f t="shared" si="1"/>
        <v>2.7803963116228742E-4</v>
      </c>
    </row>
    <row r="8" spans="1:9" x14ac:dyDescent="0.2">
      <c r="A8" s="1">
        <v>4.0403902500000003E-3</v>
      </c>
      <c r="B8" s="1">
        <v>1.49019324E-4</v>
      </c>
      <c r="C8" s="1"/>
      <c r="D8" s="1"/>
      <c r="H8" s="1">
        <f t="shared" si="0"/>
        <v>1.4907180514897058E-4</v>
      </c>
      <c r="I8" s="1">
        <f t="shared" si="1"/>
        <v>3.5217680205406921E-4</v>
      </c>
    </row>
    <row r="9" spans="1:9" x14ac:dyDescent="0.2">
      <c r="A9" s="1">
        <v>6.0605853799999996E-3</v>
      </c>
      <c r="B9" s="1">
        <v>1.4896264500000001E-4</v>
      </c>
      <c r="C9" s="1"/>
      <c r="D9" s="1"/>
      <c r="H9" s="1">
        <f t="shared" si="0"/>
        <v>1.4899572533495783E-4</v>
      </c>
      <c r="I9" s="1">
        <f t="shared" si="1"/>
        <v>2.2207134518738156E-4</v>
      </c>
    </row>
    <row r="10" spans="1:9" x14ac:dyDescent="0.2">
      <c r="A10" s="1">
        <v>8.0807805099999998E-3</v>
      </c>
      <c r="B10" s="1">
        <v>1.48901367E-4</v>
      </c>
      <c r="C10" s="1"/>
      <c r="D10" s="1"/>
      <c r="H10" s="1">
        <f t="shared" si="0"/>
        <v>1.4888921359527973E-4</v>
      </c>
      <c r="I10" s="1">
        <f t="shared" si="1"/>
        <v>8.1620504667819071E-5</v>
      </c>
    </row>
    <row r="11" spans="1:9" x14ac:dyDescent="0.2">
      <c r="A11" s="1">
        <v>1.0100975599999999E-2</v>
      </c>
      <c r="B11" s="1">
        <v>1.4872886799999999E-4</v>
      </c>
      <c r="C11" s="1"/>
      <c r="D11" s="1"/>
      <c r="H11" s="1">
        <f t="shared" si="0"/>
        <v>1.4875226993294905E-4</v>
      </c>
      <c r="I11" s="1">
        <f t="shared" si="1"/>
        <v>1.5734627220496489E-4</v>
      </c>
    </row>
    <row r="12" spans="1:9" x14ac:dyDescent="0.2">
      <c r="A12" s="1">
        <v>1.2121170800000001E-2</v>
      </c>
      <c r="B12" s="1">
        <v>1.4855637E-4</v>
      </c>
      <c r="C12" s="1"/>
      <c r="D12" s="1"/>
      <c r="H12" s="1">
        <f t="shared" si="0"/>
        <v>1.4858489433621598E-4</v>
      </c>
      <c r="I12" s="1">
        <f t="shared" si="1"/>
        <v>1.9201018587067703E-4</v>
      </c>
    </row>
    <row r="13" spans="1:9" x14ac:dyDescent="0.2">
      <c r="A13" s="1">
        <v>1.4141365899999999E-2</v>
      </c>
      <c r="B13" s="1">
        <v>1.48383857E-4</v>
      </c>
      <c r="C13" s="1"/>
      <c r="D13" s="1"/>
      <c r="H13" s="1">
        <f t="shared" si="0"/>
        <v>1.4838708682225334E-4</v>
      </c>
      <c r="I13" s="1">
        <f t="shared" si="1"/>
        <v>2.1766668683801166E-5</v>
      </c>
    </row>
    <row r="14" spans="1:9" x14ac:dyDescent="0.2">
      <c r="A14" s="1">
        <v>1.6161561000000001E-2</v>
      </c>
      <c r="B14" s="1">
        <v>1.48202103E-4</v>
      </c>
      <c r="C14" s="1"/>
      <c r="D14" s="1"/>
      <c r="H14" s="1">
        <f t="shared" si="0"/>
        <v>1.4815884738352914E-4</v>
      </c>
      <c r="I14" s="1">
        <f t="shared" si="1"/>
        <v>2.9186911383342884E-4</v>
      </c>
    </row>
    <row r="15" spans="1:9" x14ac:dyDescent="0.2">
      <c r="A15" s="1">
        <v>1.8181756100000002E-2</v>
      </c>
      <c r="B15" s="1">
        <v>1.47913728E-4</v>
      </c>
      <c r="C15" s="1"/>
      <c r="D15" s="1"/>
      <c r="H15" s="1">
        <f t="shared" si="0"/>
        <v>1.4790017602004345E-4</v>
      </c>
      <c r="I15" s="1">
        <f t="shared" si="1"/>
        <v>9.1620839659649122E-5</v>
      </c>
    </row>
    <row r="16" spans="1:9" x14ac:dyDescent="0.2">
      <c r="A16" s="1">
        <v>2.02019513E-2</v>
      </c>
      <c r="B16" s="1">
        <v>1.47625324E-4</v>
      </c>
      <c r="C16" s="1"/>
      <c r="D16" s="1"/>
      <c r="H16" s="1">
        <f t="shared" si="0"/>
        <v>1.4761107271673237E-4</v>
      </c>
      <c r="I16" s="1">
        <f t="shared" si="1"/>
        <v>9.6536846670256175E-5</v>
      </c>
    </row>
    <row r="17" spans="1:9" x14ac:dyDescent="0.2">
      <c r="A17" s="1">
        <v>2.22221464E-2</v>
      </c>
      <c r="B17" s="1">
        <v>1.4733694800000001E-4</v>
      </c>
      <c r="C17" s="1"/>
      <c r="D17" s="1"/>
      <c r="H17" s="1">
        <f t="shared" si="0"/>
        <v>1.4729153750221724E-4</v>
      </c>
      <c r="I17" s="1">
        <f t="shared" si="1"/>
        <v>3.0820848673185006E-4</v>
      </c>
    </row>
    <row r="18" spans="1:9" x14ac:dyDescent="0.2">
      <c r="A18" s="1">
        <v>2.42423415E-2</v>
      </c>
      <c r="B18" s="1">
        <v>1.4703460299999999E-4</v>
      </c>
      <c r="C18" s="1"/>
      <c r="D18" s="1"/>
      <c r="H18" s="1">
        <f t="shared" si="0"/>
        <v>1.4694157036294059E-4</v>
      </c>
      <c r="I18" s="1">
        <f t="shared" si="1"/>
        <v>6.327261417463536E-4</v>
      </c>
    </row>
    <row r="19" spans="1:9" x14ac:dyDescent="0.2">
      <c r="A19" s="1">
        <v>2.6262536600000001E-2</v>
      </c>
      <c r="B19" s="1">
        <v>1.4662974000000001E-4</v>
      </c>
      <c r="C19" s="1"/>
      <c r="D19" s="1"/>
      <c r="H19" s="1">
        <f t="shared" si="0"/>
        <v>1.4656117129890241E-4</v>
      </c>
      <c r="I19" s="1">
        <f t="shared" si="1"/>
        <v>4.6763160800526412E-4</v>
      </c>
    </row>
    <row r="20" spans="1:9" x14ac:dyDescent="0.2">
      <c r="A20" s="1">
        <v>2.8282731799999999E-2</v>
      </c>
      <c r="B20" s="1">
        <v>1.46224862E-4</v>
      </c>
      <c r="C20" s="1"/>
      <c r="D20" s="1"/>
      <c r="H20" s="1">
        <f t="shared" si="0"/>
        <v>1.4615034028901333E-4</v>
      </c>
      <c r="I20" s="1">
        <f t="shared" si="1"/>
        <v>5.0963775904720808E-4</v>
      </c>
    </row>
    <row r="21" spans="1:9" x14ac:dyDescent="0.2">
      <c r="A21" s="1">
        <v>3.0302926899999999E-2</v>
      </c>
      <c r="B21" s="1">
        <v>1.4581999899999999E-4</v>
      </c>
      <c r="C21" s="1"/>
      <c r="D21" s="1"/>
      <c r="H21" s="1">
        <f t="shared" si="0"/>
        <v>1.4570907737394573E-4</v>
      </c>
      <c r="I21" s="1">
        <f t="shared" si="1"/>
        <v>7.6067498844415717E-4</v>
      </c>
    </row>
    <row r="22" spans="1:9" x14ac:dyDescent="0.2">
      <c r="A22" s="1">
        <v>3.2323122000000003E-2</v>
      </c>
      <c r="B22" s="1">
        <v>1.4539636299999999E-4</v>
      </c>
      <c r="C22" s="1"/>
      <c r="D22" s="1"/>
      <c r="H22" s="1">
        <f t="shared" si="0"/>
        <v>1.4523738253411663E-4</v>
      </c>
      <c r="I22" s="1">
        <f t="shared" si="1"/>
        <v>1.0934280789634502E-3</v>
      </c>
    </row>
    <row r="23" spans="1:9" x14ac:dyDescent="0.2">
      <c r="A23" s="1">
        <v>3.4343317200000001E-2</v>
      </c>
      <c r="B23" s="1">
        <v>1.44874182E-4</v>
      </c>
      <c r="C23" s="1"/>
      <c r="D23" s="1"/>
      <c r="H23" s="1">
        <f t="shared" si="0"/>
        <v>1.4473525574391742E-4</v>
      </c>
      <c r="I23" s="1">
        <f t="shared" si="1"/>
        <v>9.5894419671395034E-4</v>
      </c>
    </row>
    <row r="24" spans="1:9" x14ac:dyDescent="0.2">
      <c r="A24" s="1">
        <v>3.6363512299999998E-2</v>
      </c>
      <c r="B24" s="1">
        <v>1.4435197199999999E-4</v>
      </c>
      <c r="C24" s="1"/>
      <c r="D24" s="1"/>
      <c r="H24" s="1">
        <f t="shared" si="0"/>
        <v>1.4420269705305887E-4</v>
      </c>
      <c r="I24" s="1">
        <f t="shared" si="1"/>
        <v>1.0341039673578184E-3</v>
      </c>
    </row>
    <row r="25" spans="1:9" x14ac:dyDescent="0.2">
      <c r="A25" s="1">
        <v>3.8383707400000001E-2</v>
      </c>
      <c r="B25" s="1">
        <v>1.4382976200000001E-4</v>
      </c>
      <c r="C25" s="1"/>
      <c r="D25" s="1"/>
      <c r="H25" s="1">
        <f t="shared" si="0"/>
        <v>1.436397064374388E-4</v>
      </c>
      <c r="I25" s="1">
        <f t="shared" si="1"/>
        <v>1.3213924567379042E-3</v>
      </c>
    </row>
    <row r="26" spans="1:9" x14ac:dyDescent="0.2">
      <c r="A26" s="1">
        <v>4.0403902499999998E-2</v>
      </c>
      <c r="B26" s="1">
        <v>1.4328392E-4</v>
      </c>
      <c r="C26" s="1"/>
      <c r="D26" s="1"/>
      <c r="H26" s="1">
        <f t="shared" si="0"/>
        <v>1.4304628389705723E-4</v>
      </c>
      <c r="I26" s="1">
        <f t="shared" si="1"/>
        <v>1.6584980571635068E-3</v>
      </c>
    </row>
    <row r="27" spans="1:9" x14ac:dyDescent="0.2">
      <c r="A27" s="1">
        <v>4.2424097700000003E-2</v>
      </c>
      <c r="B27" s="1">
        <v>1.4264338799999999E-4</v>
      </c>
      <c r="C27" s="1"/>
      <c r="D27" s="1"/>
      <c r="H27" s="1">
        <f t="shared" si="0"/>
        <v>1.4242242940027999E-4</v>
      </c>
      <c r="I27" s="1">
        <f t="shared" si="1"/>
        <v>1.5490279838277269E-3</v>
      </c>
    </row>
    <row r="28" spans="1:9" x14ac:dyDescent="0.2">
      <c r="A28" s="1">
        <v>4.44442928E-2</v>
      </c>
      <c r="B28" s="1">
        <v>1.4200282699999999E-4</v>
      </c>
      <c r="C28" s="1"/>
      <c r="D28" s="1"/>
      <c r="H28" s="1">
        <f t="shared" si="0"/>
        <v>1.41768143008869E-4</v>
      </c>
      <c r="I28" s="1">
        <f t="shared" si="1"/>
        <v>1.6526712607699344E-3</v>
      </c>
    </row>
    <row r="29" spans="1:9" x14ac:dyDescent="0.2">
      <c r="A29" s="1">
        <v>4.6464487899999997E-2</v>
      </c>
      <c r="B29" s="1">
        <v>1.4136225199999999E-4</v>
      </c>
      <c r="C29" s="1"/>
      <c r="D29" s="1"/>
      <c r="H29" s="1">
        <f t="shared" si="0"/>
        <v>1.4108342469269645E-4</v>
      </c>
      <c r="I29" s="1">
        <f t="shared" si="1"/>
        <v>1.9724311360259155E-3</v>
      </c>
    </row>
    <row r="30" spans="1:9" x14ac:dyDescent="0.2">
      <c r="A30" s="1">
        <v>4.8484683000000001E-2</v>
      </c>
      <c r="B30" s="1">
        <v>1.40693082E-4</v>
      </c>
      <c r="C30" s="1"/>
      <c r="D30" s="1"/>
      <c r="H30" s="1">
        <f t="shared" si="0"/>
        <v>1.4036827445176238E-4</v>
      </c>
      <c r="I30" s="1">
        <f t="shared" si="1"/>
        <v>2.3086248706785948E-3</v>
      </c>
    </row>
    <row r="31" spans="1:9" x14ac:dyDescent="0.2">
      <c r="A31" s="1">
        <v>5.0504878199999999E-2</v>
      </c>
      <c r="B31" s="1">
        <v>1.3993312300000001E-4</v>
      </c>
      <c r="C31" s="1"/>
      <c r="D31" s="1"/>
      <c r="H31" s="1">
        <f t="shared" si="0"/>
        <v>1.3962269224840717E-4</v>
      </c>
      <c r="I31" s="1">
        <f t="shared" si="1"/>
        <v>2.2184222358336428E-3</v>
      </c>
    </row>
    <row r="32" spans="1:9" x14ac:dyDescent="0.2">
      <c r="A32" s="1">
        <v>5.2525073300000003E-2</v>
      </c>
      <c r="B32" s="1">
        <v>1.3917307699999999E-4</v>
      </c>
      <c r="C32" s="1"/>
      <c r="D32" s="1"/>
      <c r="H32" s="1">
        <f t="shared" si="0"/>
        <v>1.3884667815644369E-4</v>
      </c>
      <c r="I32" s="1">
        <f t="shared" si="1"/>
        <v>2.3452728831763153E-3</v>
      </c>
    </row>
    <row r="33" spans="1:9" x14ac:dyDescent="0.2">
      <c r="A33" s="1">
        <v>5.4545268399999999E-2</v>
      </c>
      <c r="B33" s="1">
        <v>1.3841307399999999E-4</v>
      </c>
      <c r="C33" s="1"/>
      <c r="D33" s="1"/>
      <c r="H33" s="1">
        <f t="shared" si="0"/>
        <v>1.3804023213971866E-4</v>
      </c>
      <c r="I33" s="1">
        <f t="shared" si="1"/>
        <v>2.6936896169312136E-3</v>
      </c>
    </row>
    <row r="34" spans="1:9" x14ac:dyDescent="0.2">
      <c r="A34" s="1">
        <v>5.6565463500000003E-2</v>
      </c>
      <c r="B34" s="1">
        <v>1.37619369E-4</v>
      </c>
      <c r="C34" s="1"/>
      <c r="D34" s="1"/>
      <c r="H34" s="1">
        <f t="shared" si="0"/>
        <v>1.3720335419823215E-4</v>
      </c>
      <c r="I34" s="1">
        <f t="shared" si="1"/>
        <v>3.022937866891744E-3</v>
      </c>
    </row>
    <row r="35" spans="1:9" x14ac:dyDescent="0.2">
      <c r="A35" s="1">
        <v>5.8585658700000001E-2</v>
      </c>
      <c r="B35" s="1">
        <v>1.3673886099999999E-4</v>
      </c>
      <c r="C35" s="1"/>
      <c r="D35" s="1"/>
      <c r="H35" s="1">
        <f t="shared" si="0"/>
        <v>1.3633604428829892E-4</v>
      </c>
      <c r="I35" s="1">
        <f t="shared" si="1"/>
        <v>2.9458831875239654E-3</v>
      </c>
    </row>
    <row r="36" spans="1:9" x14ac:dyDescent="0.2">
      <c r="A36" s="1">
        <v>6.0605853799999998E-2</v>
      </c>
      <c r="B36" s="1">
        <v>1.3585835400000001E-4</v>
      </c>
      <c r="C36" s="1"/>
      <c r="D36" s="1"/>
      <c r="H36" s="1">
        <f t="shared" si="0"/>
        <v>1.3543830249578297E-4</v>
      </c>
      <c r="I36" s="1">
        <f t="shared" si="1"/>
        <v>3.091834192375405E-3</v>
      </c>
    </row>
    <row r="37" spans="1:9" x14ac:dyDescent="0.2">
      <c r="A37" s="1">
        <v>6.2626048899999995E-2</v>
      </c>
      <c r="B37" s="1">
        <v>1.34977847E-4</v>
      </c>
      <c r="C37" s="1"/>
      <c r="D37" s="1"/>
      <c r="H37" s="1">
        <f t="shared" si="0"/>
        <v>1.3451012877850548E-4</v>
      </c>
      <c r="I37" s="1">
        <f t="shared" si="1"/>
        <v>3.4651480364368205E-3</v>
      </c>
    </row>
    <row r="38" spans="1:9" x14ac:dyDescent="0.2">
      <c r="A38" s="1">
        <v>6.4646244000000005E-2</v>
      </c>
      <c r="B38" s="1">
        <v>1.3405848600000001E-4</v>
      </c>
      <c r="C38" s="1"/>
      <c r="D38" s="1"/>
      <c r="H38" s="1">
        <f t="shared" ref="H38:H69" si="2">$C$3*(1-(A38/0.2)^2)</f>
        <v>1.3355152313646647E-4</v>
      </c>
      <c r="I38" s="1">
        <f t="shared" ref="I38:I69" si="3">ABS(H38-B38)/B38</f>
        <v>3.7816544007033743E-3</v>
      </c>
    </row>
    <row r="39" spans="1:9" x14ac:dyDescent="0.2">
      <c r="A39" s="1">
        <v>6.6666439199999997E-2</v>
      </c>
      <c r="B39" s="1">
        <v>1.33056412E-4</v>
      </c>
      <c r="C39" s="1"/>
      <c r="D39" s="1"/>
      <c r="H39" s="1">
        <f t="shared" si="2"/>
        <v>1.3256248551995521E-4</v>
      </c>
      <c r="I39" s="1">
        <f t="shared" si="3"/>
        <v>3.7121584192785296E-3</v>
      </c>
    </row>
    <row r="40" spans="1:9" x14ac:dyDescent="0.2">
      <c r="A40" s="1">
        <v>6.8686634299999993E-2</v>
      </c>
      <c r="B40" s="1">
        <v>1.3205430900000001E-4</v>
      </c>
      <c r="C40" s="1"/>
      <c r="D40" s="1"/>
      <c r="H40" s="1">
        <f t="shared" si="2"/>
        <v>1.3154301602688679E-4</v>
      </c>
      <c r="I40" s="1">
        <f t="shared" si="3"/>
        <v>3.8718386168921834E-3</v>
      </c>
    </row>
    <row r="41" spans="1:9" x14ac:dyDescent="0.2">
      <c r="A41" s="1">
        <v>7.0706829400000004E-2</v>
      </c>
      <c r="B41" s="1">
        <v>1.31052235E-4</v>
      </c>
      <c r="C41" s="1"/>
      <c r="D41" s="1"/>
      <c r="H41" s="1">
        <f t="shared" si="2"/>
        <v>1.3049311460905686E-4</v>
      </c>
      <c r="I41" s="1">
        <f t="shared" si="3"/>
        <v>4.2663934036923376E-3</v>
      </c>
    </row>
    <row r="42" spans="1:9" x14ac:dyDescent="0.2">
      <c r="A42" s="1">
        <v>7.2727024599999995E-2</v>
      </c>
      <c r="B42" s="1">
        <v>1.3000612700000001E-4</v>
      </c>
      <c r="C42" s="1"/>
      <c r="D42" s="1"/>
      <c r="H42" s="1">
        <f t="shared" si="2"/>
        <v>1.294127812122355E-4</v>
      </c>
      <c r="I42" s="1">
        <f t="shared" si="3"/>
        <v>4.5639832633773483E-3</v>
      </c>
    </row>
    <row r="43" spans="1:9" x14ac:dyDescent="0.2">
      <c r="A43" s="1">
        <v>7.4747219700000006E-2</v>
      </c>
      <c r="B43" s="1">
        <v>1.2888156899999999E-4</v>
      </c>
      <c r="C43" s="1"/>
      <c r="D43" s="1"/>
      <c r="H43" s="1">
        <f t="shared" si="2"/>
        <v>1.2830201594337613E-4</v>
      </c>
      <c r="I43" s="1">
        <f t="shared" si="3"/>
        <v>4.4967877185283413E-3</v>
      </c>
    </row>
    <row r="44" spans="1:9" x14ac:dyDescent="0.2">
      <c r="A44" s="1">
        <v>7.6767422299999999E-2</v>
      </c>
      <c r="B44" s="1">
        <v>1.2775702599999999E-4</v>
      </c>
      <c r="C44" s="1"/>
      <c r="D44" s="1"/>
      <c r="H44" s="1">
        <f t="shared" si="2"/>
        <v>1.2716081445655647E-4</v>
      </c>
      <c r="I44" s="1">
        <f t="shared" si="3"/>
        <v>4.6667612898528277E-3</v>
      </c>
    </row>
    <row r="45" spans="1:9" x14ac:dyDescent="0.2">
      <c r="A45" s="1">
        <v>7.8787624799999997E-2</v>
      </c>
      <c r="B45" s="1">
        <v>1.26632483E-4</v>
      </c>
      <c r="C45" s="1"/>
      <c r="D45" s="1"/>
      <c r="H45" s="1">
        <f t="shared" si="2"/>
        <v>1.259891808777661E-4</v>
      </c>
      <c r="I45" s="1">
        <f t="shared" si="3"/>
        <v>5.0800719293635074E-3</v>
      </c>
    </row>
    <row r="46" spans="1:9" x14ac:dyDescent="0.2">
      <c r="A46" s="1">
        <v>8.0807827400000004E-2</v>
      </c>
      <c r="B46" s="1">
        <v>1.2545861000000001E-4</v>
      </c>
      <c r="C46" s="1"/>
      <c r="D46" s="1"/>
      <c r="H46" s="1">
        <f t="shared" si="2"/>
        <v>1.2478711509101331E-4</v>
      </c>
      <c r="I46" s="1">
        <f t="shared" si="3"/>
        <v>5.3523222438595294E-3</v>
      </c>
    </row>
    <row r="47" spans="1:9" x14ac:dyDescent="0.2">
      <c r="A47" s="1">
        <v>8.2828029999999997E-2</v>
      </c>
      <c r="B47" s="1">
        <v>1.2421072500000001E-4</v>
      </c>
      <c r="C47" s="1"/>
      <c r="D47" s="1"/>
      <c r="H47" s="1">
        <f t="shared" si="2"/>
        <v>1.2355461715354079E-4</v>
      </c>
      <c r="I47" s="1">
        <f t="shared" si="3"/>
        <v>5.2822157382884814E-3</v>
      </c>
    </row>
    <row r="48" spans="1:9" x14ac:dyDescent="0.2">
      <c r="A48" s="1">
        <v>8.4848232600000004E-2</v>
      </c>
      <c r="B48" s="1">
        <v>1.2296282499999999E-4</v>
      </c>
      <c r="C48" s="1"/>
      <c r="D48" s="1"/>
      <c r="H48" s="1">
        <f t="shared" si="2"/>
        <v>1.222916870653485E-4</v>
      </c>
      <c r="I48" s="1">
        <f t="shared" si="3"/>
        <v>5.4580555924238711E-3</v>
      </c>
    </row>
    <row r="49" spans="1:9" x14ac:dyDescent="0.2">
      <c r="A49" s="1">
        <v>8.6868435100000002E-2</v>
      </c>
      <c r="B49" s="1">
        <v>1.21714962E-4</v>
      </c>
      <c r="C49" s="1"/>
      <c r="D49" s="1"/>
      <c r="H49" s="1">
        <f t="shared" si="2"/>
        <v>1.2099832489121106E-4</v>
      </c>
      <c r="I49" s="1">
        <f t="shared" si="3"/>
        <v>5.8878308550837106E-3</v>
      </c>
    </row>
    <row r="50" spans="1:9" x14ac:dyDescent="0.2">
      <c r="A50" s="1">
        <v>8.8888637699999995E-2</v>
      </c>
      <c r="B50" s="1">
        <v>1.20412529E-4</v>
      </c>
      <c r="C50" s="1"/>
      <c r="D50" s="1"/>
      <c r="H50" s="1">
        <f t="shared" si="2"/>
        <v>1.1967453050308564E-4</v>
      </c>
      <c r="I50" s="1">
        <f t="shared" si="3"/>
        <v>6.1289178380628364E-3</v>
      </c>
    </row>
    <row r="51" spans="1:9" x14ac:dyDescent="0.2">
      <c r="A51" s="1">
        <v>9.0908840300000002E-2</v>
      </c>
      <c r="B51" s="1">
        <v>1.1904064E-4</v>
      </c>
      <c r="C51" s="1"/>
      <c r="D51" s="1"/>
      <c r="H51" s="1">
        <f t="shared" si="2"/>
        <v>1.1832030396424049E-4</v>
      </c>
      <c r="I51" s="1">
        <f t="shared" si="3"/>
        <v>6.051177444606432E-3</v>
      </c>
    </row>
    <row r="52" spans="1:9" x14ac:dyDescent="0.2">
      <c r="A52" s="1">
        <v>9.2929042899999995E-2</v>
      </c>
      <c r="B52" s="1">
        <v>1.17668729E-4</v>
      </c>
      <c r="C52" s="1"/>
      <c r="D52" s="1"/>
      <c r="H52" s="1">
        <f t="shared" si="2"/>
        <v>1.1693564527467556E-4</v>
      </c>
      <c r="I52" s="1">
        <f t="shared" si="3"/>
        <v>6.2300641092540238E-3</v>
      </c>
    </row>
    <row r="53" spans="1:9" x14ac:dyDescent="0.2">
      <c r="A53" s="1">
        <v>9.4949245500000001E-2</v>
      </c>
      <c r="B53" s="1">
        <v>1.16296833E-4</v>
      </c>
      <c r="C53" s="1"/>
      <c r="D53" s="1"/>
      <c r="H53" s="1">
        <f t="shared" si="2"/>
        <v>1.1552055443439087E-4</v>
      </c>
      <c r="I53" s="1">
        <f t="shared" si="3"/>
        <v>6.6749759695445155E-3</v>
      </c>
    </row>
    <row r="54" spans="1:9" x14ac:dyDescent="0.2">
      <c r="A54" s="1">
        <v>9.6969448E-2</v>
      </c>
      <c r="B54" s="1">
        <v>1.14865201E-4</v>
      </c>
      <c r="C54" s="1"/>
      <c r="D54" s="1"/>
      <c r="H54" s="1">
        <f t="shared" si="2"/>
        <v>1.1407503151569302E-4</v>
      </c>
      <c r="I54" s="1">
        <f t="shared" si="3"/>
        <v>6.8791024385791528E-3</v>
      </c>
    </row>
    <row r="55" spans="1:9" x14ac:dyDescent="0.2">
      <c r="A55" s="1">
        <v>9.8989650600000006E-2</v>
      </c>
      <c r="B55" s="1">
        <v>1.1336875499999999E-4</v>
      </c>
      <c r="C55" s="1"/>
      <c r="D55" s="1"/>
      <c r="H55" s="1">
        <f t="shared" si="2"/>
        <v>1.125990763754752E-4</v>
      </c>
      <c r="I55" s="1">
        <f t="shared" si="3"/>
        <v>6.7891600690578174E-3</v>
      </c>
    </row>
    <row r="56" spans="1:9" x14ac:dyDescent="0.2">
      <c r="A56" s="1">
        <v>0.101009853</v>
      </c>
      <c r="B56" s="1">
        <v>1.11872221E-4</v>
      </c>
      <c r="C56" s="1"/>
      <c r="D56" s="1"/>
      <c r="H56" s="1">
        <f t="shared" si="2"/>
        <v>1.1109268923517634E-4</v>
      </c>
      <c r="I56" s="1">
        <f t="shared" si="3"/>
        <v>6.9680547847857854E-3</v>
      </c>
    </row>
    <row r="57" spans="1:9" x14ac:dyDescent="0.2">
      <c r="A57" s="1">
        <v>0.10303005599999999</v>
      </c>
      <c r="B57" s="1">
        <v>1.1037578200000001E-4</v>
      </c>
      <c r="C57" s="1"/>
      <c r="D57" s="1"/>
      <c r="H57" s="1">
        <f t="shared" si="2"/>
        <v>1.0955586948922887E-4</v>
      </c>
      <c r="I57" s="1">
        <f t="shared" si="3"/>
        <v>7.4283732890892207E-3</v>
      </c>
    </row>
    <row r="58" spans="1:9" x14ac:dyDescent="0.2">
      <c r="A58" s="1">
        <v>0.10505025799999999</v>
      </c>
      <c r="B58" s="1">
        <v>1.08814413E-4</v>
      </c>
      <c r="C58" s="1"/>
      <c r="D58" s="1"/>
      <c r="H58" s="1">
        <f t="shared" si="2"/>
        <v>1.0798861836383179E-4</v>
      </c>
      <c r="I58" s="1">
        <f t="shared" si="3"/>
        <v>7.5890188937398082E-3</v>
      </c>
    </row>
    <row r="59" spans="1:9" x14ac:dyDescent="0.2">
      <c r="A59" s="1">
        <v>0.10707046100000001</v>
      </c>
      <c r="B59" s="1">
        <v>1.0719300900000001E-4</v>
      </c>
      <c r="C59" s="1"/>
      <c r="D59" s="1"/>
      <c r="H59" s="1">
        <f t="shared" si="2"/>
        <v>1.0639093430740644E-4</v>
      </c>
      <c r="I59" s="1">
        <f t="shared" si="3"/>
        <v>7.4825280125643701E-3</v>
      </c>
    </row>
    <row r="60" spans="1:9" x14ac:dyDescent="0.2">
      <c r="A60" s="1">
        <v>0.109090663</v>
      </c>
      <c r="B60" s="1">
        <v>1.0557162E-4</v>
      </c>
      <c r="C60" s="1"/>
      <c r="D60" s="1"/>
      <c r="H60" s="1">
        <f t="shared" si="2"/>
        <v>1.0476281890165933E-4</v>
      </c>
      <c r="I60" s="1">
        <f t="shared" si="3"/>
        <v>7.6611602468605513E-3</v>
      </c>
    </row>
    <row r="61" spans="1:9" x14ac:dyDescent="0.2">
      <c r="A61" s="1">
        <v>0.111110866</v>
      </c>
      <c r="B61" s="1">
        <v>1.03950231E-4</v>
      </c>
      <c r="C61" s="1"/>
      <c r="D61" s="1"/>
      <c r="H61" s="1">
        <f t="shared" si="2"/>
        <v>1.0310427053475613E-4</v>
      </c>
      <c r="I61" s="1">
        <f t="shared" si="3"/>
        <v>8.1381297290611457E-3</v>
      </c>
    </row>
    <row r="62" spans="1:9" x14ac:dyDescent="0.2">
      <c r="A62" s="1">
        <v>0.113131069</v>
      </c>
      <c r="B62" s="1">
        <v>1.02258804E-4</v>
      </c>
      <c r="C62" s="1"/>
      <c r="D62" s="1"/>
      <c r="H62" s="1">
        <f t="shared" si="2"/>
        <v>1.0141529000508207E-4</v>
      </c>
      <c r="I62" s="1">
        <f t="shared" si="3"/>
        <v>8.2488153774800867E-3</v>
      </c>
    </row>
    <row r="63" spans="1:9" x14ac:dyDescent="0.2">
      <c r="A63" s="1">
        <v>0.115151271</v>
      </c>
      <c r="B63" s="1">
        <v>1.00512239E-4</v>
      </c>
      <c r="C63" s="1"/>
      <c r="D63" s="1"/>
      <c r="H63" s="1">
        <f t="shared" si="2"/>
        <v>9.9695878171277938E-5</v>
      </c>
      <c r="I63" s="1">
        <f t="shared" si="3"/>
        <v>8.122004214054554E-3</v>
      </c>
    </row>
    <row r="64" spans="1:9" x14ac:dyDescent="0.2">
      <c r="A64" s="1">
        <v>0.117171474</v>
      </c>
      <c r="B64" s="1">
        <v>9.8765587599999996E-5</v>
      </c>
      <c r="C64" s="1"/>
      <c r="D64" s="1"/>
      <c r="H64" s="1">
        <f t="shared" si="2"/>
        <v>9.7946033331126E-5</v>
      </c>
      <c r="I64" s="1">
        <f t="shared" si="3"/>
        <v>8.2979739076041916E-3</v>
      </c>
    </row>
    <row r="65" spans="1:9" x14ac:dyDescent="0.2">
      <c r="A65" s="1">
        <v>0.119191676</v>
      </c>
      <c r="B65" s="1">
        <v>9.7019030399999996E-5</v>
      </c>
      <c r="C65" s="1"/>
      <c r="D65" s="1"/>
      <c r="H65" s="1">
        <f t="shared" si="2"/>
        <v>9.6165757216971836E-5</v>
      </c>
      <c r="I65" s="1">
        <f t="shared" si="3"/>
        <v>8.79490528312021E-3</v>
      </c>
    </row>
    <row r="66" spans="1:9" x14ac:dyDescent="0.2">
      <c r="A66" s="1">
        <v>0.12121187899999999</v>
      </c>
      <c r="B66" s="1">
        <v>9.5197356099999995E-5</v>
      </c>
      <c r="C66" s="1"/>
      <c r="D66" s="1"/>
      <c r="H66" s="1">
        <f t="shared" si="2"/>
        <v>9.4355048066342031E-5</v>
      </c>
      <c r="I66" s="1">
        <f t="shared" si="3"/>
        <v>8.8480191905031744E-3</v>
      </c>
    </row>
    <row r="67" spans="1:9" x14ac:dyDescent="0.2">
      <c r="A67" s="1">
        <v>0.12323208200000001</v>
      </c>
      <c r="B67" s="1">
        <v>9.3325521400000003E-5</v>
      </c>
      <c r="C67" s="1"/>
      <c r="D67" s="1"/>
      <c r="H67" s="1">
        <f t="shared" si="2"/>
        <v>9.2513906752941341E-5</v>
      </c>
      <c r="I67" s="1">
        <f t="shared" si="3"/>
        <v>8.6965991176199565E-3</v>
      </c>
    </row>
    <row r="68" spans="1:9" x14ac:dyDescent="0.2">
      <c r="A68" s="1">
        <v>0.125252277</v>
      </c>
      <c r="B68" s="1">
        <v>9.1453701299999999E-5</v>
      </c>
      <c r="C68" s="1"/>
      <c r="D68" s="1"/>
      <c r="H68" s="1">
        <f t="shared" si="2"/>
        <v>9.0642340748452584E-5</v>
      </c>
      <c r="I68" s="1">
        <f t="shared" si="3"/>
        <v>8.8718175428009229E-3</v>
      </c>
    </row>
    <row r="69" spans="1:9" x14ac:dyDescent="0.2">
      <c r="A69" s="1">
        <v>0.12727248699999999</v>
      </c>
      <c r="B69" s="1">
        <v>8.9581866599999993E-5</v>
      </c>
      <c r="C69" s="1"/>
      <c r="D69" s="1"/>
      <c r="H69" s="1">
        <f t="shared" si="2"/>
        <v>8.8740328586851664E-5</v>
      </c>
      <c r="I69" s="1">
        <f t="shared" si="3"/>
        <v>9.3940665124333227E-3</v>
      </c>
    </row>
    <row r="70" spans="1:9" x14ac:dyDescent="0.2">
      <c r="A70" s="1">
        <v>0.12929269700000001</v>
      </c>
      <c r="B70" s="1">
        <v>8.7629909100000002E-5</v>
      </c>
      <c r="C70" s="1"/>
      <c r="D70" s="1"/>
      <c r="H70" s="1">
        <f t="shared" ref="H70:H105" si="4">$C$3*(1-(A70/0.2)^2)</f>
        <v>8.6807884051584634E-5</v>
      </c>
      <c r="I70" s="1">
        <f t="shared" ref="I70:I101" si="5">ABS(H70-B70)/B70</f>
        <v>9.3806447690970868E-3</v>
      </c>
    </row>
    <row r="71" spans="1:9" x14ac:dyDescent="0.2">
      <c r="A71" s="1">
        <v>0.13131289199999999</v>
      </c>
      <c r="B71" s="1">
        <v>8.5632862500000006E-5</v>
      </c>
      <c r="C71" s="1"/>
      <c r="D71" s="1"/>
      <c r="H71" s="1">
        <f t="shared" si="4"/>
        <v>8.4845021829934038E-5</v>
      </c>
      <c r="I71" s="1">
        <f t="shared" si="5"/>
        <v>9.2002141124964444E-3</v>
      </c>
    </row>
    <row r="72" spans="1:9" x14ac:dyDescent="0.2">
      <c r="A72" s="1">
        <v>0.13333308699999999</v>
      </c>
      <c r="B72" s="1">
        <v>8.3635808599999995E-5</v>
      </c>
      <c r="C72" s="1"/>
      <c r="D72" s="1"/>
      <c r="H72" s="1">
        <f t="shared" si="4"/>
        <v>8.285172768653467E-5</v>
      </c>
      <c r="I72" s="1">
        <f t="shared" si="5"/>
        <v>9.374942702058419E-3</v>
      </c>
    </row>
    <row r="73" spans="1:9" x14ac:dyDescent="0.2">
      <c r="A73" s="1">
        <v>0.13535329700000001</v>
      </c>
      <c r="B73" s="1">
        <v>8.1638761900000006E-5</v>
      </c>
      <c r="C73" s="1"/>
      <c r="D73" s="1"/>
      <c r="H73" s="1">
        <f t="shared" si="4"/>
        <v>8.0827986482188502E-5</v>
      </c>
      <c r="I73" s="1">
        <f t="shared" si="5"/>
        <v>9.9312556798035433E-3</v>
      </c>
    </row>
    <row r="74" spans="1:9" x14ac:dyDescent="0.2">
      <c r="A74" s="1">
        <v>0.13737350700000001</v>
      </c>
      <c r="B74" s="1">
        <v>7.9556666599999993E-5</v>
      </c>
      <c r="C74" s="1"/>
      <c r="D74" s="1"/>
      <c r="H74" s="1">
        <f t="shared" si="4"/>
        <v>7.8773812904176359E-5</v>
      </c>
      <c r="I74" s="1">
        <f t="shared" si="5"/>
        <v>9.8402023272256434E-3</v>
      </c>
    </row>
    <row r="75" spans="1:9" x14ac:dyDescent="0.2">
      <c r="A75" s="1">
        <v>0.13939370200000001</v>
      </c>
      <c r="B75" s="1">
        <v>7.7434539000000005E-5</v>
      </c>
      <c r="C75" s="1"/>
      <c r="D75" s="1"/>
      <c r="H75" s="1">
        <f t="shared" si="4"/>
        <v>7.6689222543615084E-5</v>
      </c>
      <c r="I75" s="1">
        <f t="shared" si="5"/>
        <v>9.6251164662441036E-3</v>
      </c>
    </row>
    <row r="76" spans="1:9" x14ac:dyDescent="0.2">
      <c r="A76" s="1">
        <v>0.14141389700000001</v>
      </c>
      <c r="B76" s="1">
        <v>7.5312411400000004E-5</v>
      </c>
      <c r="C76" s="1"/>
      <c r="D76" s="1"/>
      <c r="H76" s="1">
        <f t="shared" si="4"/>
        <v>7.4574200261305092E-5</v>
      </c>
      <c r="I76" s="1">
        <f t="shared" si="5"/>
        <v>9.8019851571890058E-3</v>
      </c>
    </row>
    <row r="77" spans="1:9" x14ac:dyDescent="0.2">
      <c r="A77" s="1">
        <v>0.14343410700000001</v>
      </c>
      <c r="B77" s="1">
        <v>7.3190290999999998E-5</v>
      </c>
      <c r="C77" s="1"/>
      <c r="D77" s="1"/>
      <c r="H77" s="1">
        <f t="shared" si="4"/>
        <v>7.2428730014213811E-5</v>
      </c>
      <c r="I77" s="1">
        <f t="shared" si="5"/>
        <v>1.0405218716594351E-2</v>
      </c>
    </row>
    <row r="78" spans="1:9" x14ac:dyDescent="0.2">
      <c r="A78" s="1">
        <v>0.145454317</v>
      </c>
      <c r="B78" s="1">
        <v>7.0978290800000003E-5</v>
      </c>
      <c r="C78" s="1"/>
      <c r="D78" s="1"/>
      <c r="H78" s="1">
        <f t="shared" si="4"/>
        <v>7.0252827393456446E-5</v>
      </c>
      <c r="I78" s="1">
        <f t="shared" si="5"/>
        <v>1.0220919641299066E-2</v>
      </c>
    </row>
    <row r="79" spans="1:9" x14ac:dyDescent="0.2">
      <c r="A79" s="1">
        <v>0.147474512</v>
      </c>
      <c r="B79" s="1">
        <v>6.87313222E-5</v>
      </c>
      <c r="C79" s="1"/>
      <c r="D79" s="1"/>
      <c r="H79" s="1">
        <f t="shared" si="4"/>
        <v>6.8046508893984602E-5</v>
      </c>
      <c r="I79" s="1">
        <f t="shared" si="5"/>
        <v>9.9636277041590011E-3</v>
      </c>
    </row>
    <row r="80" spans="1:9" x14ac:dyDescent="0.2">
      <c r="A80" s="1">
        <v>0.149494708</v>
      </c>
      <c r="B80" s="1">
        <v>6.6484353700000003E-5</v>
      </c>
      <c r="C80" s="1"/>
      <c r="D80" s="1"/>
      <c r="H80" s="1">
        <f t="shared" si="4"/>
        <v>6.5809757358036751E-5</v>
      </c>
      <c r="I80" s="1">
        <f t="shared" si="5"/>
        <v>1.0146693235633445E-2</v>
      </c>
    </row>
    <row r="81" spans="1:9" x14ac:dyDescent="0.2">
      <c r="A81" s="1">
        <v>0.151514918</v>
      </c>
      <c r="B81" s="1">
        <v>6.4237392500000006E-5</v>
      </c>
      <c r="C81" s="1"/>
      <c r="D81" s="1"/>
      <c r="H81" s="1">
        <f t="shared" si="4"/>
        <v>6.3542558053136303E-5</v>
      </c>
      <c r="I81" s="1">
        <f t="shared" si="5"/>
        <v>1.0816666427792847E-2</v>
      </c>
    </row>
    <row r="82" spans="1:9" x14ac:dyDescent="0.2">
      <c r="A82" s="1">
        <v>0.15353512799999999</v>
      </c>
      <c r="B82" s="1">
        <v>6.1895763800000003E-5</v>
      </c>
      <c r="C82" s="1"/>
      <c r="D82" s="1"/>
      <c r="H82" s="1">
        <f t="shared" si="4"/>
        <v>6.1244926374569826E-5</v>
      </c>
      <c r="I82" s="1">
        <f t="shared" si="5"/>
        <v>1.0515056047021056E-2</v>
      </c>
    </row>
    <row r="83" spans="1:9" x14ac:dyDescent="0.2">
      <c r="A83" s="1">
        <v>0.155555323</v>
      </c>
      <c r="B83" s="1">
        <v>5.9524223600000001E-5</v>
      </c>
      <c r="C83" s="1"/>
      <c r="D83" s="1"/>
      <c r="H83" s="1">
        <f t="shared" si="4"/>
        <v>5.8916879721123506E-5</v>
      </c>
      <c r="I83" s="1">
        <f t="shared" si="5"/>
        <v>1.0203306186029694E-2</v>
      </c>
    </row>
    <row r="84" spans="1:9" x14ac:dyDescent="0.2">
      <c r="A84" s="1">
        <v>0.157575518</v>
      </c>
      <c r="B84" s="1">
        <v>5.7152701599999998E-5</v>
      </c>
      <c r="C84" s="1"/>
      <c r="D84" s="1"/>
      <c r="H84" s="1">
        <f t="shared" si="4"/>
        <v>5.6558401145928442E-5</v>
      </c>
      <c r="I84" s="1">
        <f t="shared" si="5"/>
        <v>1.0398466519237233E-2</v>
      </c>
    </row>
    <row r="85" spans="1:9" x14ac:dyDescent="0.2">
      <c r="A85" s="1">
        <v>0.15959572799999999</v>
      </c>
      <c r="B85" s="1">
        <v>5.4781168699999997E-5</v>
      </c>
      <c r="C85" s="1"/>
      <c r="D85" s="1"/>
      <c r="H85" s="1">
        <f t="shared" si="4"/>
        <v>5.41694727982828E-5</v>
      </c>
      <c r="I85" s="1">
        <f t="shared" si="5"/>
        <v>1.1166171080924695E-2</v>
      </c>
    </row>
    <row r="86" spans="1:9" x14ac:dyDescent="0.2">
      <c r="A86" s="1">
        <v>0.16161593799999999</v>
      </c>
      <c r="B86" s="1">
        <v>5.2310253500000002E-5</v>
      </c>
      <c r="C86" s="1"/>
      <c r="D86" s="1"/>
      <c r="H86" s="1">
        <f t="shared" si="4"/>
        <v>5.1750112076971121E-5</v>
      </c>
      <c r="I86" s="1">
        <f t="shared" si="5"/>
        <v>1.0708061719274237E-2</v>
      </c>
    </row>
    <row r="87" spans="1:9" x14ac:dyDescent="0.2">
      <c r="A87" s="1">
        <v>0.16363613299999999</v>
      </c>
      <c r="B87" s="1">
        <v>4.9814465499999998E-5</v>
      </c>
      <c r="C87" s="1"/>
      <c r="D87" s="1"/>
      <c r="H87" s="1">
        <f t="shared" si="4"/>
        <v>4.9300337284614218E-5</v>
      </c>
      <c r="I87" s="1">
        <f t="shared" si="5"/>
        <v>1.032086182648652E-2</v>
      </c>
    </row>
    <row r="88" spans="1:9" x14ac:dyDescent="0.2">
      <c r="A88" s="1">
        <v>0.16565632799999999</v>
      </c>
      <c r="B88" s="1">
        <v>4.7318677400000002E-5</v>
      </c>
      <c r="C88" s="1"/>
      <c r="D88" s="1"/>
      <c r="H88" s="1">
        <f t="shared" si="4"/>
        <v>4.6820130570508509E-5</v>
      </c>
      <c r="I88" s="1">
        <f t="shared" si="5"/>
        <v>1.053594176517479E-2</v>
      </c>
    </row>
    <row r="89" spans="1:9" x14ac:dyDescent="0.2">
      <c r="A89" s="1">
        <v>0.16767653800000001</v>
      </c>
      <c r="B89" s="1">
        <v>4.4822900199999997E-5</v>
      </c>
      <c r="C89" s="1"/>
      <c r="D89" s="1"/>
      <c r="H89" s="1">
        <f t="shared" si="4"/>
        <v>4.4309473180117686E-5</v>
      </c>
      <c r="I89" s="1">
        <f t="shared" si="5"/>
        <v>1.1454569373944949E-2</v>
      </c>
    </row>
    <row r="90" spans="1:9" x14ac:dyDescent="0.2">
      <c r="A90" s="1">
        <v>0.16969674800000001</v>
      </c>
      <c r="B90" s="1">
        <v>4.22230405E-5</v>
      </c>
      <c r="C90" s="1"/>
      <c r="D90" s="1"/>
      <c r="H90" s="1">
        <f t="shared" si="4"/>
        <v>4.1768383416060813E-5</v>
      </c>
      <c r="I90" s="1">
        <f t="shared" si="5"/>
        <v>1.0767985406905651E-2</v>
      </c>
    </row>
    <row r="91" spans="1:9" x14ac:dyDescent="0.2">
      <c r="A91" s="1">
        <v>0.17171694300000001</v>
      </c>
      <c r="B91" s="1">
        <v>3.96033429E-5</v>
      </c>
      <c r="C91" s="1"/>
      <c r="D91" s="1"/>
      <c r="H91" s="1">
        <f t="shared" si="4"/>
        <v>3.9196880484793293E-5</v>
      </c>
      <c r="I91" s="1">
        <f t="shared" si="5"/>
        <v>1.0263336007595141E-2</v>
      </c>
    </row>
    <row r="92" spans="1:9" x14ac:dyDescent="0.2">
      <c r="A92" s="1">
        <v>0.17373713900000001</v>
      </c>
      <c r="B92" s="1">
        <v>3.6983652500000003E-5</v>
      </c>
      <c r="C92" s="1"/>
      <c r="D92" s="1"/>
      <c r="H92" s="1">
        <f t="shared" si="4"/>
        <v>3.6594944336282832E-5</v>
      </c>
      <c r="I92" s="1">
        <f t="shared" si="5"/>
        <v>1.0510269739236036E-2</v>
      </c>
    </row>
    <row r="93" spans="1:9" x14ac:dyDescent="0.2">
      <c r="A93" s="1">
        <v>0.17575734900000001</v>
      </c>
      <c r="B93" s="1">
        <v>3.4363954899999997E-5</v>
      </c>
      <c r="C93" s="1"/>
      <c r="D93" s="1"/>
      <c r="H93" s="1">
        <f t="shared" si="4"/>
        <v>3.3962557888082869E-5</v>
      </c>
      <c r="I93" s="1">
        <f t="shared" si="5"/>
        <v>1.1680757150485256E-2</v>
      </c>
    </row>
    <row r="94" spans="1:9" x14ac:dyDescent="0.2">
      <c r="A94" s="1">
        <v>0.177777559</v>
      </c>
      <c r="B94" s="1">
        <v>3.1635558100000003E-5</v>
      </c>
      <c r="C94" s="1"/>
      <c r="D94" s="1"/>
      <c r="H94" s="1">
        <f t="shared" si="4"/>
        <v>3.1299739066216897E-5</v>
      </c>
      <c r="I94" s="1">
        <f t="shared" si="5"/>
        <v>1.0615239747678288E-2</v>
      </c>
    </row>
    <row r="95" spans="1:9" x14ac:dyDescent="0.2">
      <c r="A95" s="1">
        <v>0.179797754</v>
      </c>
      <c r="B95" s="1">
        <v>2.8892325599999999E-5</v>
      </c>
      <c r="C95" s="1"/>
      <c r="D95" s="1"/>
      <c r="H95" s="1">
        <f t="shared" si="4"/>
        <v>2.8606507980974871E-5</v>
      </c>
      <c r="I95" s="1">
        <f t="shared" si="5"/>
        <v>9.8925099689838904E-3</v>
      </c>
    </row>
    <row r="96" spans="1:9" x14ac:dyDescent="0.2">
      <c r="A96" s="1">
        <v>0.18181794900000001</v>
      </c>
      <c r="B96" s="1">
        <v>2.6149091399999999E-5</v>
      </c>
      <c r="C96" s="1"/>
      <c r="D96" s="1"/>
      <c r="H96" s="1">
        <f t="shared" si="4"/>
        <v>2.588284497398413E-5</v>
      </c>
      <c r="I96" s="1">
        <f t="shared" si="5"/>
        <v>1.0181861462913701E-2</v>
      </c>
    </row>
    <row r="97" spans="1:10" x14ac:dyDescent="0.2">
      <c r="A97" s="1">
        <v>0.183838159</v>
      </c>
      <c r="B97" s="1">
        <v>2.34058625E-5</v>
      </c>
      <c r="C97" s="1"/>
      <c r="D97" s="1"/>
      <c r="H97" s="1">
        <f t="shared" si="4"/>
        <v>2.312872948303897E-5</v>
      </c>
      <c r="I97" s="1">
        <f t="shared" si="5"/>
        <v>1.1840324916931808E-2</v>
      </c>
    </row>
    <row r="98" spans="1:10" x14ac:dyDescent="0.2">
      <c r="A98" s="1">
        <v>0.185858369</v>
      </c>
      <c r="B98" s="1">
        <v>2.0549505299999999E-5</v>
      </c>
      <c r="C98" s="1"/>
      <c r="D98" s="1"/>
      <c r="H98" s="1">
        <f t="shared" si="4"/>
        <v>2.0344181618427797E-5</v>
      </c>
      <c r="I98" s="1">
        <f t="shared" si="5"/>
        <v>9.9916605570160525E-3</v>
      </c>
    </row>
    <row r="99" spans="1:10" x14ac:dyDescent="0.2">
      <c r="A99" s="1">
        <v>0.187878564</v>
      </c>
      <c r="B99" s="1">
        <v>1.7683300000000001E-5</v>
      </c>
      <c r="C99" s="1"/>
      <c r="D99" s="1"/>
      <c r="H99" s="1">
        <f t="shared" si="4"/>
        <v>1.7529222394275194E-5</v>
      </c>
      <c r="I99" s="1">
        <f t="shared" si="5"/>
        <v>8.7131703768418139E-3</v>
      </c>
    </row>
    <row r="100" spans="1:10" x14ac:dyDescent="0.2">
      <c r="A100" s="1">
        <v>0.189898759</v>
      </c>
      <c r="B100" s="1">
        <v>1.4817094800000001E-5</v>
      </c>
      <c r="C100" s="1"/>
      <c r="D100" s="1"/>
      <c r="H100" s="1">
        <f t="shared" si="4"/>
        <v>1.4683831248373804E-5</v>
      </c>
      <c r="I100" s="1">
        <f t="shared" si="5"/>
        <v>8.9939055816931606E-3</v>
      </c>
    </row>
    <row r="101" spans="1:10" x14ac:dyDescent="0.2">
      <c r="A101" s="1">
        <v>0.19191896899999999</v>
      </c>
      <c r="B101" s="1">
        <v>1.19508877E-5</v>
      </c>
      <c r="C101" s="1"/>
      <c r="D101" s="1"/>
      <c r="H101" s="1">
        <f t="shared" si="4"/>
        <v>1.1807986714683495E-5</v>
      </c>
      <c r="I101" s="1">
        <f t="shared" si="5"/>
        <v>1.1957353202850806E-2</v>
      </c>
    </row>
    <row r="102" spans="1:10" x14ac:dyDescent="0.2">
      <c r="A102" s="1">
        <v>0.193939164</v>
      </c>
      <c r="B102" s="1">
        <v>8.9669392800000007E-6</v>
      </c>
      <c r="C102" s="1"/>
      <c r="D102" s="1"/>
      <c r="H102" s="1">
        <f t="shared" si="4"/>
        <v>8.9017314993268148E-6</v>
      </c>
      <c r="I102" s="1">
        <f t="shared" ref="I102:I133" si="6">ABS(H102-B102)/B102</f>
        <v>7.2720221066541971E-3</v>
      </c>
    </row>
    <row r="103" spans="1:10" x14ac:dyDescent="0.2">
      <c r="A103" s="1">
        <v>0.19595937399999999</v>
      </c>
      <c r="B103" s="1">
        <v>5.9780713900000002E-6</v>
      </c>
      <c r="C103" s="1"/>
      <c r="D103" s="1"/>
      <c r="H103" s="1">
        <f t="shared" si="4"/>
        <v>5.9650224442639068E-6</v>
      </c>
      <c r="I103" s="1">
        <f t="shared" si="6"/>
        <v>2.1828019247012286E-3</v>
      </c>
    </row>
    <row r="104" spans="1:10" x14ac:dyDescent="0.2">
      <c r="A104" s="1">
        <v>0.19797956899999999</v>
      </c>
      <c r="B104" s="1">
        <v>2.98920213E-6</v>
      </c>
      <c r="C104" s="1"/>
      <c r="D104" s="1"/>
      <c r="H104" s="1">
        <f t="shared" si="4"/>
        <v>2.997903159451936E-6</v>
      </c>
      <c r="I104" s="1">
        <f t="shared" si="6"/>
        <v>2.910820036093028E-3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3.295830164455811E-10</v>
      </c>
      <c r="I105" s="1" t="e">
        <f t="shared" si="6"/>
        <v>#DIV/0!</v>
      </c>
      <c r="J105" s="2">
        <f>AVERAGE(I60:I104)</f>
        <v>9.4857206836845426E-3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8A63-C43E-4EAA-9A9D-7F90832DB5A9}">
  <sheetPr codeName="Sheet17"/>
  <dimension ref="A1:J1048576"/>
  <sheetViews>
    <sheetView zoomScale="70" zoomScaleNormal="70" workbookViewId="0">
      <selection activeCell="K31" sqref="K31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1.4949821299999999E-4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1.4949821299999999E-4</v>
      </c>
      <c r="C6" s="1"/>
      <c r="D6" s="1"/>
      <c r="H6" s="1">
        <f t="shared" ref="H6:H37" si="0">$C$3*(1-(A6/0.2)^2)</f>
        <v>1.4949821299999999E-4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1.4946210999999999E-4</v>
      </c>
      <c r="C7" s="1"/>
      <c r="D7" s="1"/>
      <c r="H7" s="1">
        <f t="shared" si="0"/>
        <v>1.4948295974081933E-4</v>
      </c>
      <c r="I7" s="1">
        <f t="shared" si="1"/>
        <v>1.3949850446603367E-4</v>
      </c>
    </row>
    <row r="8" spans="1:9" x14ac:dyDescent="0.2">
      <c r="A8" s="1">
        <v>4.0403902500000003E-3</v>
      </c>
      <c r="B8" s="1">
        <v>1.4942599200000001E-4</v>
      </c>
      <c r="C8" s="1"/>
      <c r="D8" s="1"/>
      <c r="H8" s="1">
        <f t="shared" si="0"/>
        <v>1.494371999635794E-4</v>
      </c>
      <c r="I8" s="1">
        <f t="shared" si="1"/>
        <v>7.5006787168539586E-5</v>
      </c>
    </row>
    <row r="9" spans="1:9" x14ac:dyDescent="0.2">
      <c r="A9" s="1">
        <v>6.0605853799999996E-3</v>
      </c>
      <c r="B9" s="1">
        <v>1.4935091900000001E-4</v>
      </c>
      <c r="C9" s="1"/>
      <c r="D9" s="1"/>
      <c r="H9" s="1">
        <f t="shared" si="0"/>
        <v>1.4936093366782713E-4</v>
      </c>
      <c r="I9" s="1">
        <f t="shared" si="1"/>
        <v>6.7054611341995282E-5</v>
      </c>
    </row>
    <row r="10" spans="1:9" x14ac:dyDescent="0.2">
      <c r="A10" s="1">
        <v>8.0807805099999998E-3</v>
      </c>
      <c r="B10" s="1">
        <v>1.49240645E-4</v>
      </c>
      <c r="C10" s="1"/>
      <c r="D10" s="1"/>
      <c r="H10" s="1">
        <f t="shared" si="0"/>
        <v>1.4925416085371357E-4</v>
      </c>
      <c r="I10" s="1">
        <f t="shared" si="1"/>
        <v>9.0564160410685666E-5</v>
      </c>
    </row>
    <row r="11" spans="1:9" x14ac:dyDescent="0.2">
      <c r="A11" s="1">
        <v>1.0100975599999999E-2</v>
      </c>
      <c r="B11" s="1">
        <v>1.4912664499999999E-4</v>
      </c>
      <c r="C11" s="1"/>
      <c r="D11" s="1"/>
      <c r="H11" s="1">
        <f t="shared" si="0"/>
        <v>1.4911688152425886E-4</v>
      </c>
      <c r="I11" s="1">
        <f t="shared" si="1"/>
        <v>6.5471034643944245E-5</v>
      </c>
    </row>
    <row r="12" spans="1:9" x14ac:dyDescent="0.2">
      <c r="A12" s="1">
        <v>1.2121170800000001E-2</v>
      </c>
      <c r="B12" s="1">
        <v>1.4894251900000001E-4</v>
      </c>
      <c r="C12" s="1"/>
      <c r="D12" s="1"/>
      <c r="H12" s="1">
        <f t="shared" si="0"/>
        <v>1.4894909566768439E-4</v>
      </c>
      <c r="I12" s="1">
        <f t="shared" si="1"/>
        <v>4.4155743628687456E-5</v>
      </c>
    </row>
    <row r="13" spans="1:9" x14ac:dyDescent="0.2">
      <c r="A13" s="1">
        <v>1.4141365899999999E-2</v>
      </c>
      <c r="B13" s="1">
        <v>1.48758394E-4</v>
      </c>
      <c r="C13" s="1"/>
      <c r="D13" s="1"/>
      <c r="H13" s="1">
        <f t="shared" si="0"/>
        <v>1.4875080330120505E-4</v>
      </c>
      <c r="I13" s="1">
        <f t="shared" si="1"/>
        <v>5.1027028397112486E-5</v>
      </c>
    </row>
    <row r="14" spans="1:9" x14ac:dyDescent="0.2">
      <c r="A14" s="1">
        <v>1.6161561000000001E-2</v>
      </c>
      <c r="B14" s="1">
        <v>1.4853177699999999E-4</v>
      </c>
      <c r="C14" s="1"/>
      <c r="D14" s="1"/>
      <c r="H14" s="1">
        <f t="shared" si="0"/>
        <v>1.4852200441727045E-4</v>
      </c>
      <c r="I14" s="1">
        <f t="shared" si="1"/>
        <v>6.5794558759915575E-5</v>
      </c>
    </row>
    <row r="15" spans="1:9" x14ac:dyDescent="0.2">
      <c r="A15" s="1">
        <v>1.8181756100000002E-2</v>
      </c>
      <c r="B15" s="1">
        <v>1.4827377200000001E-4</v>
      </c>
      <c r="C15" s="1"/>
      <c r="D15" s="1"/>
      <c r="H15" s="1">
        <f t="shared" si="0"/>
        <v>1.4826269901588058E-4</v>
      </c>
      <c r="I15" s="1">
        <f t="shared" si="1"/>
        <v>7.4679317657318101E-5</v>
      </c>
    </row>
    <row r="16" spans="1:9" x14ac:dyDescent="0.2">
      <c r="A16" s="1">
        <v>2.02019513E-2</v>
      </c>
      <c r="B16" s="1">
        <v>1.48008388E-4</v>
      </c>
      <c r="C16" s="1"/>
      <c r="D16" s="1"/>
      <c r="H16" s="1">
        <f t="shared" si="0"/>
        <v>1.4797288708193469E-4</v>
      </c>
      <c r="I16" s="1">
        <f t="shared" si="1"/>
        <v>2.3985747392444876E-4</v>
      </c>
    </row>
    <row r="17" spans="1:9" x14ac:dyDescent="0.2">
      <c r="A17" s="1">
        <v>2.22221464E-2</v>
      </c>
      <c r="B17" s="1">
        <v>1.47676459E-4</v>
      </c>
      <c r="C17" s="1"/>
      <c r="D17" s="1"/>
      <c r="H17" s="1">
        <f t="shared" si="0"/>
        <v>1.4765256864412424E-4</v>
      </c>
      <c r="I17" s="1">
        <f t="shared" si="1"/>
        <v>1.6177497779629624E-4</v>
      </c>
    </row>
    <row r="18" spans="1:9" x14ac:dyDescent="0.2">
      <c r="A18" s="1">
        <v>2.42423415E-2</v>
      </c>
      <c r="B18" s="1">
        <v>1.4734452999999999E-4</v>
      </c>
      <c r="C18" s="1"/>
      <c r="D18" s="1"/>
      <c r="H18" s="1">
        <f t="shared" si="0"/>
        <v>1.4730174368885853E-4</v>
      </c>
      <c r="I18" s="1">
        <f t="shared" si="1"/>
        <v>2.9038275897621369E-4</v>
      </c>
    </row>
    <row r="19" spans="1:9" x14ac:dyDescent="0.2">
      <c r="A19" s="1">
        <v>2.6262536600000001E-2</v>
      </c>
      <c r="B19" s="1">
        <v>1.46966326E-4</v>
      </c>
      <c r="C19" s="1"/>
      <c r="D19" s="1"/>
      <c r="H19" s="1">
        <f t="shared" si="0"/>
        <v>1.4692041221613756E-4</v>
      </c>
      <c r="I19" s="1">
        <f t="shared" si="1"/>
        <v>3.1241023105141438E-4</v>
      </c>
    </row>
    <row r="20" spans="1:9" x14ac:dyDescent="0.2">
      <c r="A20" s="1">
        <v>2.8282731799999999E-2</v>
      </c>
      <c r="B20" s="1">
        <v>1.46560313E-4</v>
      </c>
      <c r="C20" s="1"/>
      <c r="D20" s="1"/>
      <c r="H20" s="1">
        <f t="shared" si="0"/>
        <v>1.4650857420482025E-4</v>
      </c>
      <c r="I20" s="1">
        <f t="shared" si="1"/>
        <v>3.5302050139422145E-4</v>
      </c>
    </row>
    <row r="21" spans="1:9" x14ac:dyDescent="0.2">
      <c r="A21" s="1">
        <v>3.0302926899999999E-2</v>
      </c>
      <c r="B21" s="1">
        <v>1.46143211E-4</v>
      </c>
      <c r="C21" s="1"/>
      <c r="D21" s="1"/>
      <c r="H21" s="1">
        <f t="shared" si="0"/>
        <v>1.4606622969567866E-4</v>
      </c>
      <c r="I21" s="1">
        <f t="shared" si="1"/>
        <v>5.2675251757903433E-4</v>
      </c>
    </row>
    <row r="22" spans="1:9" x14ac:dyDescent="0.2">
      <c r="A22" s="1">
        <v>3.2323122000000003E-2</v>
      </c>
      <c r="B22" s="1">
        <v>1.4566298299999999E-4</v>
      </c>
      <c r="C22" s="1"/>
      <c r="D22" s="1"/>
      <c r="H22" s="1">
        <f t="shared" si="0"/>
        <v>1.4559337866908186E-4</v>
      </c>
      <c r="I22" s="1">
        <f t="shared" si="1"/>
        <v>4.7784501926703102E-4</v>
      </c>
    </row>
    <row r="23" spans="1:9" x14ac:dyDescent="0.2">
      <c r="A23" s="1">
        <v>3.4343317200000001E-2</v>
      </c>
      <c r="B23" s="1">
        <v>1.45182785E-4</v>
      </c>
      <c r="C23" s="1"/>
      <c r="D23" s="1"/>
      <c r="H23" s="1">
        <f t="shared" si="0"/>
        <v>1.4509002109935843E-4</v>
      </c>
      <c r="I23" s="1">
        <f t="shared" si="1"/>
        <v>6.3894559290598107E-4</v>
      </c>
    </row>
    <row r="24" spans="1:9" x14ac:dyDescent="0.2">
      <c r="A24" s="1">
        <v>3.6363512299999998E-2</v>
      </c>
      <c r="B24" s="1">
        <v>1.4465238199999999E-4</v>
      </c>
      <c r="C24" s="1"/>
      <c r="D24" s="1"/>
      <c r="H24" s="1">
        <f t="shared" si="0"/>
        <v>1.4455615703634102E-4</v>
      </c>
      <c r="I24" s="1">
        <f t="shared" si="1"/>
        <v>6.6521520301662796E-4</v>
      </c>
    </row>
    <row r="25" spans="1:9" x14ac:dyDescent="0.2">
      <c r="A25" s="1">
        <v>3.8383707400000001E-2</v>
      </c>
      <c r="B25" s="1">
        <v>1.44097736E-4</v>
      </c>
      <c r="C25" s="1"/>
      <c r="D25" s="1"/>
      <c r="H25" s="1">
        <f t="shared" si="0"/>
        <v>1.4399178645586834E-4</v>
      </c>
      <c r="I25" s="1">
        <f t="shared" si="1"/>
        <v>7.3526168469200597E-4</v>
      </c>
    </row>
    <row r="26" spans="1:9" x14ac:dyDescent="0.2">
      <c r="A26" s="1">
        <v>4.0403902499999998E-2</v>
      </c>
      <c r="B26" s="1">
        <v>1.4352823199999999E-4</v>
      </c>
      <c r="C26" s="1"/>
      <c r="D26" s="1"/>
      <c r="H26" s="1">
        <f t="shared" si="0"/>
        <v>1.4339690935794041E-4</v>
      </c>
      <c r="I26" s="1">
        <f t="shared" si="1"/>
        <v>9.1496035469581594E-4</v>
      </c>
    </row>
    <row r="27" spans="1:9" x14ac:dyDescent="0.2">
      <c r="A27" s="1">
        <v>4.2424097700000003E-2</v>
      </c>
      <c r="B27" s="1">
        <v>1.4289900699999999E-4</v>
      </c>
      <c r="C27" s="1"/>
      <c r="D27" s="1"/>
      <c r="H27" s="1">
        <f t="shared" si="0"/>
        <v>1.4277152571084555E-4</v>
      </c>
      <c r="I27" s="1">
        <f t="shared" si="1"/>
        <v>8.9210759284309748E-4</v>
      </c>
    </row>
    <row r="28" spans="1:9" x14ac:dyDescent="0.2">
      <c r="A28" s="1">
        <v>4.44442928E-2</v>
      </c>
      <c r="B28" s="1">
        <v>1.42269826E-4</v>
      </c>
      <c r="C28" s="1"/>
      <c r="D28" s="1"/>
      <c r="H28" s="1">
        <f t="shared" si="0"/>
        <v>1.4211563557649704E-4</v>
      </c>
      <c r="I28" s="1">
        <f t="shared" si="1"/>
        <v>1.0837886559512651E-3</v>
      </c>
    </row>
    <row r="29" spans="1:9" x14ac:dyDescent="0.2">
      <c r="A29" s="1">
        <v>4.6464487899999997E-2</v>
      </c>
      <c r="B29" s="1">
        <v>1.41586352E-4</v>
      </c>
      <c r="C29" s="1"/>
      <c r="D29" s="1"/>
      <c r="H29" s="1">
        <f t="shared" si="0"/>
        <v>1.4142923892469323E-4</v>
      </c>
      <c r="I29" s="1">
        <f t="shared" si="1"/>
        <v>1.1096625704910678E-3</v>
      </c>
    </row>
    <row r="30" spans="1:9" x14ac:dyDescent="0.2">
      <c r="A30" s="1">
        <v>4.8484683000000001E-2</v>
      </c>
      <c r="B30" s="1">
        <v>1.4088231500000001E-4</v>
      </c>
      <c r="C30" s="1"/>
      <c r="D30" s="1"/>
      <c r="H30" s="1">
        <f t="shared" si="0"/>
        <v>1.4071233575543417E-4</v>
      </c>
      <c r="I30" s="1">
        <f t="shared" si="1"/>
        <v>1.206533584899127E-3</v>
      </c>
    </row>
    <row r="31" spans="1:9" x14ac:dyDescent="0.2">
      <c r="A31" s="1">
        <v>5.0504878199999999E-2</v>
      </c>
      <c r="B31" s="1">
        <v>1.4015956499999999E-4</v>
      </c>
      <c r="C31" s="1"/>
      <c r="D31" s="1"/>
      <c r="H31" s="1">
        <f t="shared" si="0"/>
        <v>1.3996492603096793E-4</v>
      </c>
      <c r="I31" s="1">
        <f t="shared" si="1"/>
        <v>1.3886955844366038E-3</v>
      </c>
    </row>
    <row r="32" spans="1:9" x14ac:dyDescent="0.2">
      <c r="A32" s="1">
        <v>5.2525073300000003E-2</v>
      </c>
      <c r="B32" s="1">
        <v>1.39380485E-4</v>
      </c>
      <c r="C32" s="1"/>
      <c r="D32" s="1"/>
      <c r="H32" s="1">
        <f t="shared" si="0"/>
        <v>1.3918700982528827E-4</v>
      </c>
      <c r="I32" s="1">
        <f t="shared" si="1"/>
        <v>1.3881080605489973E-3</v>
      </c>
    </row>
    <row r="33" spans="1:9" x14ac:dyDescent="0.2">
      <c r="A33" s="1">
        <v>5.4545268399999999E-2</v>
      </c>
      <c r="B33" s="1">
        <v>1.38601405E-4</v>
      </c>
      <c r="C33" s="1"/>
      <c r="D33" s="1"/>
      <c r="H33" s="1">
        <f t="shared" si="0"/>
        <v>1.3837858710215336E-4</v>
      </c>
      <c r="I33" s="1">
        <f t="shared" si="1"/>
        <v>1.6076164440515157E-3</v>
      </c>
    </row>
    <row r="34" spans="1:9" x14ac:dyDescent="0.2">
      <c r="A34" s="1">
        <v>5.6565463500000003E-2</v>
      </c>
      <c r="B34" s="1">
        <v>1.3776402900000001E-4</v>
      </c>
      <c r="C34" s="1"/>
      <c r="D34" s="1"/>
      <c r="H34" s="1">
        <f t="shared" si="0"/>
        <v>1.3753965786156321E-4</v>
      </c>
      <c r="I34" s="1">
        <f t="shared" si="1"/>
        <v>1.628662721796556E-3</v>
      </c>
    </row>
    <row r="35" spans="1:9" x14ac:dyDescent="0.2">
      <c r="A35" s="1">
        <v>5.8585658700000001E-2</v>
      </c>
      <c r="B35" s="1">
        <v>1.3690971499999999E-4</v>
      </c>
      <c r="C35" s="1"/>
      <c r="D35" s="1"/>
      <c r="H35" s="1">
        <f t="shared" si="0"/>
        <v>1.3667022205972551E-4</v>
      </c>
      <c r="I35" s="1">
        <f t="shared" si="1"/>
        <v>1.7492764503561919E-3</v>
      </c>
    </row>
    <row r="36" spans="1:9" x14ac:dyDescent="0.2">
      <c r="A36" s="1">
        <v>6.0605853799999998E-2</v>
      </c>
      <c r="B36" s="1">
        <v>1.36032744E-4</v>
      </c>
      <c r="C36" s="1"/>
      <c r="D36" s="1"/>
      <c r="H36" s="1">
        <f t="shared" si="0"/>
        <v>1.3577027978271475E-4</v>
      </c>
      <c r="I36" s="1">
        <f t="shared" si="1"/>
        <v>1.9294194145289749E-3</v>
      </c>
    </row>
    <row r="37" spans="1:9" x14ac:dyDescent="0.2">
      <c r="A37" s="1">
        <v>6.2626048899999995E-2</v>
      </c>
      <c r="B37" s="1">
        <v>1.35102877E-4</v>
      </c>
      <c r="C37" s="1"/>
      <c r="D37" s="1"/>
      <c r="H37" s="1">
        <f t="shared" si="0"/>
        <v>1.3483983098824874E-4</v>
      </c>
      <c r="I37" s="1">
        <f t="shared" si="1"/>
        <v>1.9470052569736218E-3</v>
      </c>
    </row>
    <row r="38" spans="1:9" x14ac:dyDescent="0.2">
      <c r="A38" s="1">
        <v>6.4646244000000005E-2</v>
      </c>
      <c r="B38" s="1">
        <v>1.3417300900000001E-4</v>
      </c>
      <c r="C38" s="1"/>
      <c r="D38" s="1"/>
      <c r="H38" s="1">
        <f t="shared" ref="H38:H69" si="2">$C$3*(1-(A38/0.2)^2)</f>
        <v>1.3387887567632744E-4</v>
      </c>
      <c r="I38" s="1">
        <f t="shared" ref="I38:I69" si="3">ABS(H38-B38)/B38</f>
        <v>2.192194435116018E-3</v>
      </c>
    </row>
    <row r="39" spans="1:9" x14ac:dyDescent="0.2">
      <c r="A39" s="1">
        <v>6.6666439199999997E-2</v>
      </c>
      <c r="B39" s="1">
        <v>1.3318072900000001E-4</v>
      </c>
      <c r="C39" s="1"/>
      <c r="D39" s="1"/>
      <c r="H39" s="1">
        <f t="shared" si="2"/>
        <v>1.3288741379711833E-4</v>
      </c>
      <c r="I39" s="1">
        <f t="shared" si="3"/>
        <v>2.202384722504992E-3</v>
      </c>
    </row>
    <row r="40" spans="1:9" x14ac:dyDescent="0.2">
      <c r="A40" s="1">
        <v>6.8686634299999993E-2</v>
      </c>
      <c r="B40" s="1">
        <v>1.3217508999999999E-4</v>
      </c>
      <c r="C40" s="1"/>
      <c r="D40" s="1"/>
      <c r="H40" s="1">
        <f t="shared" si="2"/>
        <v>1.3186544544877644E-4</v>
      </c>
      <c r="I40" s="1">
        <f t="shared" si="3"/>
        <v>2.3426846255489697E-3</v>
      </c>
    </row>
    <row r="41" spans="1:9" x14ac:dyDescent="0.2">
      <c r="A41" s="1">
        <v>7.0706829400000004E-2</v>
      </c>
      <c r="B41" s="1">
        <v>1.3114295099999999E-4</v>
      </c>
      <c r="C41" s="1"/>
      <c r="D41" s="1"/>
      <c r="H41" s="1">
        <f t="shared" si="2"/>
        <v>1.3081297058297931E-4</v>
      </c>
      <c r="I41" s="1">
        <f t="shared" si="3"/>
        <v>2.5161887429289548E-3</v>
      </c>
    </row>
    <row r="42" spans="1:9" x14ac:dyDescent="0.2">
      <c r="A42" s="1">
        <v>7.2727024599999995E-2</v>
      </c>
      <c r="B42" s="1">
        <v>1.3006142399999999E-4</v>
      </c>
      <c r="C42" s="1"/>
      <c r="D42" s="1"/>
      <c r="H42" s="1">
        <f t="shared" si="2"/>
        <v>1.2972998914536412E-4</v>
      </c>
      <c r="I42" s="1">
        <f t="shared" si="3"/>
        <v>2.5482948321084724E-3</v>
      </c>
    </row>
    <row r="43" spans="1:9" x14ac:dyDescent="0.2">
      <c r="A43" s="1">
        <v>7.4747219700000006E-2</v>
      </c>
      <c r="B43" s="1">
        <v>1.2897988200000001E-4</v>
      </c>
      <c r="C43" s="1"/>
      <c r="D43" s="1"/>
      <c r="H43" s="1">
        <f t="shared" si="2"/>
        <v>1.2861650124314637E-4</v>
      </c>
      <c r="I43" s="1">
        <f t="shared" si="3"/>
        <v>2.8173444665862022E-3</v>
      </c>
    </row>
    <row r="44" spans="1:9" x14ac:dyDescent="0.2">
      <c r="A44" s="1">
        <v>7.6767422299999999E-2</v>
      </c>
      <c r="B44" s="1">
        <v>1.2783172100000001E-4</v>
      </c>
      <c r="C44" s="1"/>
      <c r="D44" s="1"/>
      <c r="H44" s="1">
        <f t="shared" si="2"/>
        <v>1.2747250251975143E-4</v>
      </c>
      <c r="I44" s="1">
        <f t="shared" si="3"/>
        <v>2.8100887435332498E-3</v>
      </c>
    </row>
    <row r="45" spans="1:9" x14ac:dyDescent="0.2">
      <c r="A45" s="1">
        <v>7.8787624799999997E-2</v>
      </c>
      <c r="B45" s="1">
        <v>1.26673942E-4</v>
      </c>
      <c r="C45" s="1"/>
      <c r="D45" s="1"/>
      <c r="H45" s="1">
        <f t="shared" si="2"/>
        <v>1.262979971112822E-4</v>
      </c>
      <c r="I45" s="1">
        <f t="shared" si="3"/>
        <v>2.9678155016112265E-3</v>
      </c>
    </row>
    <row r="46" spans="1:9" x14ac:dyDescent="0.2">
      <c r="A46" s="1">
        <v>8.0807827400000004E-2</v>
      </c>
      <c r="B46" s="1">
        <v>1.25485691E-4</v>
      </c>
      <c r="C46" s="1"/>
      <c r="D46" s="1"/>
      <c r="H46" s="1">
        <f t="shared" si="2"/>
        <v>1.2509298490146262E-4</v>
      </c>
      <c r="I46" s="1">
        <f t="shared" si="3"/>
        <v>3.1294890708884033E-3</v>
      </c>
    </row>
    <row r="47" spans="1:9" x14ac:dyDescent="0.2">
      <c r="A47" s="1">
        <v>8.2828029999999997E-2</v>
      </c>
      <c r="B47" s="1">
        <v>1.2425157199999999E-4</v>
      </c>
      <c r="C47" s="1"/>
      <c r="D47" s="1"/>
      <c r="H47" s="1">
        <f t="shared" si="2"/>
        <v>1.2385746594767571E-4</v>
      </c>
      <c r="I47" s="1">
        <f t="shared" si="3"/>
        <v>3.1718395669415047E-3</v>
      </c>
    </row>
    <row r="48" spans="1:9" x14ac:dyDescent="0.2">
      <c r="A48" s="1">
        <v>8.4848232600000004E-2</v>
      </c>
      <c r="B48" s="1">
        <v>1.2301746800000001E-4</v>
      </c>
      <c r="C48" s="1"/>
      <c r="D48" s="1"/>
      <c r="H48" s="1">
        <f t="shared" si="2"/>
        <v>1.2259144024992144E-4</v>
      </c>
      <c r="I48" s="1">
        <f t="shared" si="3"/>
        <v>3.463148421153982E-3</v>
      </c>
    </row>
    <row r="49" spans="1:9" x14ac:dyDescent="0.2">
      <c r="A49" s="1">
        <v>8.6868435100000002E-2</v>
      </c>
      <c r="B49" s="1">
        <v>1.21712546E-4</v>
      </c>
      <c r="C49" s="1"/>
      <c r="D49" s="1"/>
      <c r="H49" s="1">
        <f t="shared" si="2"/>
        <v>1.2129490787313323E-4</v>
      </c>
      <c r="I49" s="1">
        <f t="shared" si="3"/>
        <v>3.4313482101242885E-3</v>
      </c>
    </row>
    <row r="50" spans="1:9" x14ac:dyDescent="0.2">
      <c r="A50" s="1">
        <v>8.8888637699999995E-2</v>
      </c>
      <c r="B50" s="1">
        <v>1.2040187699999999E-4</v>
      </c>
      <c r="C50" s="1"/>
      <c r="D50" s="1"/>
      <c r="H50" s="1">
        <f t="shared" si="2"/>
        <v>1.1996786868895436E-4</v>
      </c>
      <c r="I50" s="1">
        <f t="shared" si="3"/>
        <v>3.6046639957750372E-3</v>
      </c>
    </row>
    <row r="51" spans="1:9" x14ac:dyDescent="0.2">
      <c r="A51" s="1">
        <v>9.0908840300000002E-2</v>
      </c>
      <c r="B51" s="1">
        <v>1.19056691E-4</v>
      </c>
      <c r="C51" s="1"/>
      <c r="D51" s="1"/>
      <c r="H51" s="1">
        <f t="shared" si="2"/>
        <v>1.1861032276080816E-4</v>
      </c>
      <c r="I51" s="1">
        <f t="shared" si="3"/>
        <v>3.7492075031032102E-3</v>
      </c>
    </row>
    <row r="52" spans="1:9" x14ac:dyDescent="0.2">
      <c r="A52" s="1">
        <v>9.2929042899999995E-2</v>
      </c>
      <c r="B52" s="1">
        <v>1.1766924599999999E-4</v>
      </c>
      <c r="C52" s="1"/>
      <c r="D52" s="1"/>
      <c r="H52" s="1">
        <f t="shared" si="2"/>
        <v>1.1722227008869458E-4</v>
      </c>
      <c r="I52" s="1">
        <f t="shared" si="3"/>
        <v>3.7985788683086328E-3</v>
      </c>
    </row>
    <row r="53" spans="1:9" x14ac:dyDescent="0.2">
      <c r="A53" s="1">
        <v>9.4949245500000001E-2</v>
      </c>
      <c r="B53" s="1">
        <v>1.1628183E-4</v>
      </c>
      <c r="C53" s="1"/>
      <c r="D53" s="1"/>
      <c r="H53" s="1">
        <f t="shared" si="2"/>
        <v>1.1580371067261366E-4</v>
      </c>
      <c r="I53" s="1">
        <f t="shared" si="3"/>
        <v>4.1117286113087652E-3</v>
      </c>
    </row>
    <row r="54" spans="1:9" x14ac:dyDescent="0.2">
      <c r="A54" s="1">
        <v>9.6969448E-2</v>
      </c>
      <c r="B54" s="1">
        <v>1.1481945E-4</v>
      </c>
      <c r="C54" s="1"/>
      <c r="D54" s="1"/>
      <c r="H54" s="1">
        <f t="shared" si="2"/>
        <v>1.1435464458504922E-4</v>
      </c>
      <c r="I54" s="1">
        <f t="shared" si="3"/>
        <v>4.0481417995887007E-3</v>
      </c>
    </row>
    <row r="55" spans="1:9" x14ac:dyDescent="0.2">
      <c r="A55" s="1">
        <v>9.8989650600000006E-2</v>
      </c>
      <c r="B55" s="1">
        <v>1.13355127E-4</v>
      </c>
      <c r="C55" s="1"/>
      <c r="D55" s="1"/>
      <c r="H55" s="1">
        <f t="shared" si="2"/>
        <v>1.1287507168254367E-4</v>
      </c>
      <c r="I55" s="1">
        <f t="shared" si="3"/>
        <v>4.2349678409899063E-3</v>
      </c>
    </row>
    <row r="56" spans="1:9" x14ac:dyDescent="0.2">
      <c r="A56" s="1">
        <v>0.101009853</v>
      </c>
      <c r="B56" s="1">
        <v>1.1185235800000001E-4</v>
      </c>
      <c r="C56" s="1"/>
      <c r="D56" s="1"/>
      <c r="H56" s="1">
        <f t="shared" si="2"/>
        <v>1.1136499218707874E-4</v>
      </c>
      <c r="I56" s="1">
        <f t="shared" si="3"/>
        <v>4.3572243056446414E-3</v>
      </c>
    </row>
    <row r="57" spans="1:9" x14ac:dyDescent="0.2">
      <c r="A57" s="1">
        <v>0.10303005599999999</v>
      </c>
      <c r="B57" s="1">
        <v>1.10310932E-4</v>
      </c>
      <c r="C57" s="1"/>
      <c r="D57" s="1"/>
      <c r="H57" s="1">
        <f t="shared" si="2"/>
        <v>1.0982440549160251E-4</v>
      </c>
      <c r="I57" s="1">
        <f t="shared" si="3"/>
        <v>4.4105012946268106E-3</v>
      </c>
    </row>
    <row r="58" spans="1:9" x14ac:dyDescent="0.2">
      <c r="A58" s="1">
        <v>0.10505025799999999</v>
      </c>
      <c r="B58" s="1">
        <v>1.08767694E-4</v>
      </c>
      <c r="C58" s="1"/>
      <c r="D58" s="1"/>
      <c r="H58" s="1">
        <f t="shared" si="2"/>
        <v>1.0825331282531956E-4</v>
      </c>
      <c r="I58" s="1">
        <f t="shared" si="3"/>
        <v>4.7291723834877349E-3</v>
      </c>
    </row>
    <row r="59" spans="1:9" x14ac:dyDescent="0.2">
      <c r="A59" s="1">
        <v>0.10707046100000001</v>
      </c>
      <c r="B59" s="1">
        <v>1.07149208E-4</v>
      </c>
      <c r="C59" s="1"/>
      <c r="D59" s="1"/>
      <c r="H59" s="1">
        <f t="shared" si="2"/>
        <v>1.0665171263284811E-4</v>
      </c>
      <c r="I59" s="1">
        <f t="shared" si="3"/>
        <v>4.6430148802582422E-3</v>
      </c>
    </row>
    <row r="60" spans="1:9" x14ac:dyDescent="0.2">
      <c r="A60" s="1">
        <v>0.109090663</v>
      </c>
      <c r="B60" s="1">
        <v>1.05530729E-4</v>
      </c>
      <c r="C60" s="1"/>
      <c r="D60" s="1"/>
      <c r="H60" s="1">
        <f t="shared" si="2"/>
        <v>1.0501960649977165E-4</v>
      </c>
      <c r="I60" s="1">
        <f t="shared" si="3"/>
        <v>4.8433523114234725E-3</v>
      </c>
    </row>
    <row r="61" spans="1:9" x14ac:dyDescent="0.2">
      <c r="A61" s="1">
        <v>0.111110866</v>
      </c>
      <c r="B61" s="1">
        <v>1.0386981700000001E-4</v>
      </c>
      <c r="C61" s="1"/>
      <c r="D61" s="1"/>
      <c r="H61" s="1">
        <f t="shared" si="2"/>
        <v>1.03356992810305E-4</v>
      </c>
      <c r="I61" s="1">
        <f t="shared" si="3"/>
        <v>4.9371819890180963E-3</v>
      </c>
    </row>
    <row r="62" spans="1:9" x14ac:dyDescent="0.2">
      <c r="A62" s="1">
        <v>0.113131069</v>
      </c>
      <c r="B62" s="1">
        <v>1.02174025E-4</v>
      </c>
      <c r="C62" s="1"/>
      <c r="D62" s="1"/>
      <c r="H62" s="1">
        <f t="shared" si="2"/>
        <v>1.0166387236479038E-4</v>
      </c>
      <c r="I62" s="1">
        <f t="shared" si="3"/>
        <v>4.9929777671929203E-3</v>
      </c>
    </row>
    <row r="63" spans="1:9" x14ac:dyDescent="0.2">
      <c r="A63" s="1">
        <v>0.115151271</v>
      </c>
      <c r="B63" s="1">
        <v>1.00472556E-4</v>
      </c>
      <c r="C63" s="1"/>
      <c r="D63" s="1"/>
      <c r="H63" s="1">
        <f t="shared" si="2"/>
        <v>9.9940246023973175E-5</v>
      </c>
      <c r="I63" s="1">
        <f t="shared" si="3"/>
        <v>5.2980634435817664E-3</v>
      </c>
    </row>
    <row r="64" spans="1:9" x14ac:dyDescent="0.2">
      <c r="A64" s="1">
        <v>0.117171474</v>
      </c>
      <c r="B64" s="1">
        <v>9.8699543700000005E-5</v>
      </c>
      <c r="C64" s="1"/>
      <c r="D64" s="1"/>
      <c r="H64" s="1">
        <f t="shared" si="2"/>
        <v>9.8186112081463344E-5</v>
      </c>
      <c r="I64" s="1">
        <f t="shared" si="3"/>
        <v>5.2019654730851685E-3</v>
      </c>
    </row>
    <row r="65" spans="1:9" x14ac:dyDescent="0.2">
      <c r="A65" s="1">
        <v>0.119191676</v>
      </c>
      <c r="B65" s="1">
        <v>9.6926538399999998E-5</v>
      </c>
      <c r="C65" s="1"/>
      <c r="D65" s="1"/>
      <c r="H65" s="1">
        <f t="shared" si="2"/>
        <v>9.6401472273852635E-5</v>
      </c>
      <c r="I65" s="1">
        <f t="shared" si="3"/>
        <v>5.4171554541698457E-3</v>
      </c>
    </row>
    <row r="66" spans="1:9" x14ac:dyDescent="0.2">
      <c r="A66" s="1">
        <v>0.12121187899999999</v>
      </c>
      <c r="B66" s="1">
        <v>9.5107119700000003E-5</v>
      </c>
      <c r="C66" s="1"/>
      <c r="D66" s="1"/>
      <c r="H66" s="1">
        <f t="shared" si="2"/>
        <v>9.458632483434759E-5</v>
      </c>
      <c r="I66" s="1">
        <f t="shared" si="3"/>
        <v>5.4758767513428579E-3</v>
      </c>
    </row>
    <row r="67" spans="1:9" x14ac:dyDescent="0.2">
      <c r="A67" s="1">
        <v>0.12323208200000001</v>
      </c>
      <c r="B67" s="1">
        <v>9.3256763600000006E-5</v>
      </c>
      <c r="C67" s="1"/>
      <c r="D67" s="1"/>
      <c r="H67" s="1">
        <f t="shared" si="2"/>
        <v>9.2740670638794521E-5</v>
      </c>
      <c r="I67" s="1">
        <f t="shared" si="3"/>
        <v>5.5341075679950502E-3</v>
      </c>
    </row>
    <row r="68" spans="1:9" x14ac:dyDescent="0.2">
      <c r="A68" s="1">
        <v>0.125252277</v>
      </c>
      <c r="B68" s="1">
        <v>9.1396737799999999E-5</v>
      </c>
      <c r="C68" s="1"/>
      <c r="D68" s="1"/>
      <c r="H68" s="1">
        <f t="shared" si="2"/>
        <v>9.0864517177190345E-5</v>
      </c>
      <c r="I68" s="1">
        <f t="shared" si="3"/>
        <v>5.8231905822972874E-3</v>
      </c>
    </row>
    <row r="69" spans="1:9" x14ac:dyDescent="0.2">
      <c r="A69" s="1">
        <v>0.12727248699999999</v>
      </c>
      <c r="B69" s="1">
        <v>8.9468994699999998E-5</v>
      </c>
      <c r="C69" s="1"/>
      <c r="D69" s="1"/>
      <c r="H69" s="1">
        <f t="shared" si="2"/>
        <v>8.8957842930894893E-5</v>
      </c>
      <c r="I69" s="1">
        <f t="shared" si="3"/>
        <v>5.7131721533147514E-3</v>
      </c>
    </row>
    <row r="70" spans="1:9" x14ac:dyDescent="0.2">
      <c r="A70" s="1">
        <v>0.12929269700000001</v>
      </c>
      <c r="B70" s="1">
        <v>8.7541251599999997E-5</v>
      </c>
      <c r="C70" s="1"/>
      <c r="D70" s="1"/>
      <c r="H70" s="1">
        <f t="shared" ref="H70:H105" si="4">$C$3*(1-(A70/0.2)^2)</f>
        <v>8.7020661717139271E-5</v>
      </c>
      <c r="I70" s="1">
        <f t="shared" ref="I70:I101" si="5">ABS(H70-B70)/B70</f>
        <v>5.9467950634227188E-3</v>
      </c>
    </row>
    <row r="71" spans="1:9" x14ac:dyDescent="0.2">
      <c r="A71" s="1">
        <v>0.13131289199999999</v>
      </c>
      <c r="B71" s="1">
        <v>8.5563216999999994E-5</v>
      </c>
      <c r="C71" s="1"/>
      <c r="D71" s="1"/>
      <c r="H71" s="1">
        <f t="shared" si="4"/>
        <v>8.5052988259206496E-5</v>
      </c>
      <c r="I71" s="1">
        <f t="shared" si="5"/>
        <v>5.9631785559617076E-3</v>
      </c>
    </row>
    <row r="72" spans="1:9" x14ac:dyDescent="0.2">
      <c r="A72" s="1">
        <v>0.13333308699999999</v>
      </c>
      <c r="B72" s="1">
        <v>8.3558072199999995E-5</v>
      </c>
      <c r="C72" s="1"/>
      <c r="D72" s="1"/>
      <c r="H72" s="1">
        <f t="shared" si="4"/>
        <v>8.3054808286838592E-5</v>
      </c>
      <c r="I72" s="1">
        <f t="shared" si="5"/>
        <v>6.0229239367420879E-3</v>
      </c>
    </row>
    <row r="73" spans="1:9" x14ac:dyDescent="0.2">
      <c r="A73" s="1">
        <v>0.13535329700000001</v>
      </c>
      <c r="B73" s="1">
        <v>8.1539415999999998E-5</v>
      </c>
      <c r="C73" s="1"/>
      <c r="D73" s="1"/>
      <c r="H73" s="1">
        <f t="shared" si="4"/>
        <v>8.1026106623729343E-5</v>
      </c>
      <c r="I73" s="1">
        <f t="shared" si="5"/>
        <v>6.2952299814197218E-3</v>
      </c>
    </row>
    <row r="74" spans="1:9" x14ac:dyDescent="0.2">
      <c r="A74" s="1">
        <v>0.13737350700000001</v>
      </c>
      <c r="B74" s="1">
        <v>7.9456876800000002E-5</v>
      </c>
      <c r="C74" s="1"/>
      <c r="D74" s="1"/>
      <c r="H74" s="1">
        <f t="shared" si="4"/>
        <v>7.8966897993160072E-5</v>
      </c>
      <c r="I74" s="1">
        <f t="shared" si="5"/>
        <v>6.1666003821576046E-3</v>
      </c>
    </row>
    <row r="75" spans="1:9" x14ac:dyDescent="0.2">
      <c r="A75" s="1">
        <v>0.13939370200000001</v>
      </c>
      <c r="B75" s="1">
        <v>7.7374344999999999E-5</v>
      </c>
      <c r="C75" s="1"/>
      <c r="D75" s="1"/>
      <c r="H75" s="1">
        <f t="shared" si="4"/>
        <v>7.6877198024463502E-5</v>
      </c>
      <c r="I75" s="1">
        <f t="shared" si="5"/>
        <v>6.4252172414060093E-3</v>
      </c>
    </row>
    <row r="76" spans="1:9" x14ac:dyDescent="0.2">
      <c r="A76" s="1">
        <v>0.14141389700000001</v>
      </c>
      <c r="B76" s="1">
        <v>7.5237680000000005E-5</v>
      </c>
      <c r="C76" s="1"/>
      <c r="D76" s="1"/>
      <c r="H76" s="1">
        <f t="shared" si="4"/>
        <v>7.4756991541331856E-5</v>
      </c>
      <c r="I76" s="1">
        <f t="shared" si="5"/>
        <v>6.3889324959003069E-3</v>
      </c>
    </row>
    <row r="77" spans="1:9" x14ac:dyDescent="0.2">
      <c r="A77" s="1">
        <v>0.14343410700000001</v>
      </c>
      <c r="B77" s="1">
        <v>7.3077782900000002E-5</v>
      </c>
      <c r="C77" s="1"/>
      <c r="D77" s="1"/>
      <c r="H77" s="1">
        <f t="shared" si="4"/>
        <v>7.2606262461408973E-5</v>
      </c>
      <c r="I77" s="1">
        <f t="shared" si="5"/>
        <v>6.4523090312723404E-3</v>
      </c>
    </row>
    <row r="78" spans="1:9" x14ac:dyDescent="0.2">
      <c r="A78" s="1">
        <v>0.145454317</v>
      </c>
      <c r="B78" s="1">
        <v>7.0900488899999995E-5</v>
      </c>
      <c r="C78" s="1"/>
      <c r="D78" s="1"/>
      <c r="H78" s="1">
        <f t="shared" si="4"/>
        <v>7.0425026414025932E-5</v>
      </c>
      <c r="I78" s="1">
        <f t="shared" si="5"/>
        <v>6.7060537007673955E-3</v>
      </c>
    </row>
    <row r="79" spans="1:9" x14ac:dyDescent="0.2">
      <c r="A79" s="1">
        <v>0.147474512</v>
      </c>
      <c r="B79" s="1">
        <v>6.8663248399999994E-5</v>
      </c>
      <c r="C79" s="1"/>
      <c r="D79" s="1"/>
      <c r="H79" s="1">
        <f t="shared" si="4"/>
        <v>6.8213299934565674E-5</v>
      </c>
      <c r="I79" s="1">
        <f t="shared" si="5"/>
        <v>6.552973765720063E-3</v>
      </c>
    </row>
    <row r="80" spans="1:9" x14ac:dyDescent="0.2">
      <c r="A80" s="1">
        <v>0.149494708</v>
      </c>
      <c r="B80" s="1">
        <v>6.6426000599999994E-5</v>
      </c>
      <c r="C80" s="1"/>
      <c r="D80" s="1"/>
      <c r="H80" s="1">
        <f t="shared" si="4"/>
        <v>6.5971065823210715E-5</v>
      </c>
      <c r="I80" s="1">
        <f t="shared" si="5"/>
        <v>6.8487455616781257E-3</v>
      </c>
    </row>
    <row r="81" spans="1:9" x14ac:dyDescent="0.2">
      <c r="A81" s="1">
        <v>0.151514918</v>
      </c>
      <c r="B81" s="1">
        <v>6.4130792500000002E-5</v>
      </c>
      <c r="C81" s="1"/>
      <c r="D81" s="1"/>
      <c r="H81" s="1">
        <f t="shared" si="4"/>
        <v>6.3698309311373185E-5</v>
      </c>
      <c r="I81" s="1">
        <f t="shared" si="5"/>
        <v>6.7437680366544224E-3</v>
      </c>
    </row>
    <row r="82" spans="1:9" x14ac:dyDescent="0.2">
      <c r="A82" s="1">
        <v>0.15353512799999999</v>
      </c>
      <c r="B82" s="1">
        <v>6.1816237599999997E-5</v>
      </c>
      <c r="C82" s="1"/>
      <c r="D82" s="1"/>
      <c r="H82" s="1">
        <f t="shared" si="4"/>
        <v>6.1395045832075579E-5</v>
      </c>
      <c r="I82" s="1">
        <f t="shared" si="5"/>
        <v>6.8136105378955912E-3</v>
      </c>
    </row>
    <row r="83" spans="1:9" x14ac:dyDescent="0.2">
      <c r="A83" s="1">
        <v>0.155555323</v>
      </c>
      <c r="B83" s="1">
        <v>5.9480451499999998E-5</v>
      </c>
      <c r="C83" s="1"/>
      <c r="D83" s="1"/>
      <c r="H83" s="1">
        <f t="shared" si="4"/>
        <v>5.9061292826750806E-5</v>
      </c>
      <c r="I83" s="1">
        <f t="shared" si="5"/>
        <v>7.0469988488435151E-3</v>
      </c>
    </row>
    <row r="84" spans="1:9" x14ac:dyDescent="0.2">
      <c r="A84" s="1">
        <v>0.157575518</v>
      </c>
      <c r="B84" s="1">
        <v>5.7088647699999997E-5</v>
      </c>
      <c r="C84" s="1"/>
      <c r="D84" s="1"/>
      <c r="H84" s="1">
        <f t="shared" si="4"/>
        <v>5.6697033306990937E-5</v>
      </c>
      <c r="I84" s="1">
        <f t="shared" si="5"/>
        <v>6.859759493113033E-3</v>
      </c>
    </row>
    <row r="85" spans="1:9" x14ac:dyDescent="0.2">
      <c r="A85" s="1">
        <v>0.15959572799999999</v>
      </c>
      <c r="B85" s="1">
        <v>5.4696847699999998E-5</v>
      </c>
      <c r="C85" s="1"/>
      <c r="D85" s="1"/>
      <c r="H85" s="1">
        <f t="shared" si="4"/>
        <v>5.4302249378339684E-5</v>
      </c>
      <c r="I85" s="1">
        <f t="shared" si="5"/>
        <v>7.2142790353220592E-3</v>
      </c>
    </row>
    <row r="86" spans="1:9" x14ac:dyDescent="0.2">
      <c r="A86" s="1">
        <v>0.16161593799999999</v>
      </c>
      <c r="B86" s="1">
        <v>5.2243296500000002E-5</v>
      </c>
      <c r="C86" s="1"/>
      <c r="D86" s="1"/>
      <c r="H86" s="1">
        <f t="shared" si="4"/>
        <v>5.1876958482228335E-5</v>
      </c>
      <c r="I86" s="1">
        <f t="shared" si="5"/>
        <v>7.0121535644609798E-3</v>
      </c>
    </row>
    <row r="87" spans="1:9" x14ac:dyDescent="0.2">
      <c r="A87" s="1">
        <v>0.16363613299999999</v>
      </c>
      <c r="B87" s="1">
        <v>4.9774291299999999E-5</v>
      </c>
      <c r="C87" s="1"/>
      <c r="D87" s="1"/>
      <c r="H87" s="1">
        <f t="shared" si="4"/>
        <v>4.9421178966139861E-5</v>
      </c>
      <c r="I87" s="1">
        <f t="shared" si="5"/>
        <v>7.0942714529445856E-3</v>
      </c>
    </row>
    <row r="88" spans="1:9" x14ac:dyDescent="0.2">
      <c r="A88" s="1">
        <v>0.16565632799999999</v>
      </c>
      <c r="B88" s="1">
        <v>4.7280289399999998E-5</v>
      </c>
      <c r="C88" s="1"/>
      <c r="D88" s="1"/>
      <c r="H88" s="1">
        <f t="shared" si="4"/>
        <v>4.6934892935616224E-5</v>
      </c>
      <c r="I88" s="1">
        <f t="shared" si="5"/>
        <v>7.3052950556553604E-3</v>
      </c>
    </row>
    <row r="89" spans="1:9" x14ac:dyDescent="0.2">
      <c r="A89" s="1">
        <v>0.16767653800000001</v>
      </c>
      <c r="B89" s="1">
        <v>4.4734071699999998E-5</v>
      </c>
      <c r="C89" s="1"/>
      <c r="D89" s="1"/>
      <c r="H89" s="1">
        <f t="shared" si="4"/>
        <v>4.4418081590151255E-5</v>
      </c>
      <c r="I89" s="1">
        <f t="shared" si="5"/>
        <v>7.0637457723022948E-3</v>
      </c>
    </row>
    <row r="90" spans="1:9" x14ac:dyDescent="0.2">
      <c r="A90" s="1">
        <v>0.16969674800000001</v>
      </c>
      <c r="B90" s="1">
        <v>4.21879195E-5</v>
      </c>
      <c r="C90" s="1"/>
      <c r="D90" s="1"/>
      <c r="H90" s="1">
        <f t="shared" si="4"/>
        <v>4.1870763277226177E-5</v>
      </c>
      <c r="I90" s="1">
        <f t="shared" si="5"/>
        <v>7.517702378611559E-3</v>
      </c>
    </row>
    <row r="91" spans="1:9" x14ac:dyDescent="0.2">
      <c r="A91" s="1">
        <v>0.17171694300000001</v>
      </c>
      <c r="B91" s="1">
        <v>3.9576312700000003E-5</v>
      </c>
      <c r="C91" s="1"/>
      <c r="D91" s="1"/>
      <c r="H91" s="1">
        <f t="shared" si="4"/>
        <v>3.9292957250373968E-5</v>
      </c>
      <c r="I91" s="1">
        <f t="shared" si="5"/>
        <v>7.1597233368846771E-3</v>
      </c>
    </row>
    <row r="92" spans="1:9" x14ac:dyDescent="0.2">
      <c r="A92" s="1">
        <v>0.17373713900000001</v>
      </c>
      <c r="B92" s="1">
        <v>3.6953111700000002E-5</v>
      </c>
      <c r="C92" s="1"/>
      <c r="D92" s="1"/>
      <c r="H92" s="1">
        <f t="shared" si="4"/>
        <v>3.668464341041703E-5</v>
      </c>
      <c r="I92" s="1">
        <f t="shared" si="5"/>
        <v>7.2651064344054087E-3</v>
      </c>
    </row>
    <row r="93" spans="1:9" x14ac:dyDescent="0.2">
      <c r="A93" s="1">
        <v>0.17575734900000001</v>
      </c>
      <c r="B93" s="1">
        <v>3.43011125E-5</v>
      </c>
      <c r="C93" s="1"/>
      <c r="D93" s="1"/>
      <c r="H93" s="1">
        <f t="shared" si="4"/>
        <v>3.4045804633037462E-5</v>
      </c>
      <c r="I93" s="1">
        <f t="shared" si="5"/>
        <v>7.4431366318669116E-3</v>
      </c>
    </row>
    <row r="94" spans="1:9" x14ac:dyDescent="0.2">
      <c r="A94" s="1">
        <v>0.177777559</v>
      </c>
      <c r="B94" s="1">
        <v>3.1600815399999998E-5</v>
      </c>
      <c r="C94" s="1"/>
      <c r="D94" s="1"/>
      <c r="H94" s="1">
        <f t="shared" si="4"/>
        <v>3.1376458888197826E-5</v>
      </c>
      <c r="I94" s="1">
        <f t="shared" si="5"/>
        <v>7.0997064146063977E-3</v>
      </c>
    </row>
    <row r="95" spans="1:9" x14ac:dyDescent="0.2">
      <c r="A95" s="1">
        <v>0.179797754</v>
      </c>
      <c r="B95" s="1">
        <v>2.8900625699999999E-5</v>
      </c>
      <c r="C95" s="1"/>
      <c r="D95" s="1"/>
      <c r="H95" s="1">
        <f t="shared" si="4"/>
        <v>2.867662633548107E-5</v>
      </c>
      <c r="I95" s="1">
        <f t="shared" si="5"/>
        <v>7.7506752567965513E-3</v>
      </c>
    </row>
    <row r="96" spans="1:9" x14ac:dyDescent="0.2">
      <c r="A96" s="1">
        <v>0.18181794900000001</v>
      </c>
      <c r="B96" s="1">
        <v>2.61312671E-5</v>
      </c>
      <c r="C96" s="1"/>
      <c r="D96" s="1"/>
      <c r="H96" s="1">
        <f t="shared" si="4"/>
        <v>2.594628726832924E-5</v>
      </c>
      <c r="I96" s="1">
        <f t="shared" si="5"/>
        <v>7.0788695765449348E-3</v>
      </c>
    </row>
    <row r="97" spans="1:10" x14ac:dyDescent="0.2">
      <c r="A97" s="1">
        <v>0.183838159</v>
      </c>
      <c r="B97" s="1">
        <v>2.33541869E-5</v>
      </c>
      <c r="C97" s="1"/>
      <c r="D97" s="1"/>
      <c r="H97" s="1">
        <f t="shared" si="4"/>
        <v>2.3185421074135939E-5</v>
      </c>
      <c r="I97" s="1">
        <f t="shared" si="5"/>
        <v>7.2263627325882557E-3</v>
      </c>
    </row>
    <row r="98" spans="1:10" x14ac:dyDescent="0.2">
      <c r="A98" s="1">
        <v>0.185858369</v>
      </c>
      <c r="B98" s="1">
        <v>2.0544492099999999E-5</v>
      </c>
      <c r="C98" s="1"/>
      <c r="D98" s="1"/>
      <c r="H98" s="1">
        <f t="shared" si="4"/>
        <v>2.0394047912482567E-5</v>
      </c>
      <c r="I98" s="1">
        <f t="shared" si="5"/>
        <v>7.3228477387101091E-3</v>
      </c>
    </row>
    <row r="99" spans="1:10" x14ac:dyDescent="0.2">
      <c r="A99" s="1">
        <v>0.187878564</v>
      </c>
      <c r="B99" s="1">
        <v>1.7690670600000001E-5</v>
      </c>
      <c r="C99" s="1"/>
      <c r="D99" s="1"/>
      <c r="H99" s="1">
        <f t="shared" si="4"/>
        <v>1.7572188849002111E-5</v>
      </c>
      <c r="I99" s="1">
        <f t="shared" si="5"/>
        <v>6.6974143421047157E-3</v>
      </c>
    </row>
    <row r="100" spans="1:10" x14ac:dyDescent="0.2">
      <c r="A100" s="1">
        <v>0.189898759</v>
      </c>
      <c r="B100" s="1">
        <v>1.48368481E-5</v>
      </c>
      <c r="C100" s="1"/>
      <c r="D100" s="1"/>
      <c r="H100" s="1">
        <f t="shared" si="4"/>
        <v>1.4719823271086517E-5</v>
      </c>
      <c r="I100" s="1">
        <f t="shared" si="5"/>
        <v>7.8874453741615402E-3</v>
      </c>
    </row>
    <row r="101" spans="1:10" x14ac:dyDescent="0.2">
      <c r="A101" s="1">
        <v>0.19191896899999999</v>
      </c>
      <c r="B101" s="1">
        <v>1.19104279E-5</v>
      </c>
      <c r="C101" s="1"/>
      <c r="D101" s="1"/>
      <c r="H101" s="1">
        <f t="shared" si="4"/>
        <v>1.1836929660079533E-5</v>
      </c>
      <c r="I101" s="1">
        <f t="shared" si="5"/>
        <v>6.1709151457495165E-3</v>
      </c>
    </row>
    <row r="102" spans="1:10" x14ac:dyDescent="0.2">
      <c r="A102" s="1">
        <v>0.193939164</v>
      </c>
      <c r="B102" s="1">
        <v>8.9801778799999994E-6</v>
      </c>
      <c r="C102" s="1"/>
      <c r="D102" s="1"/>
      <c r="H102" s="1">
        <f t="shared" si="4"/>
        <v>8.9235508267820889E-6</v>
      </c>
      <c r="I102" s="1">
        <f t="shared" ref="I102:I133" si="6">ABS(H102-B102)/B102</f>
        <v>6.3057830228537134E-3</v>
      </c>
    </row>
    <row r="103" spans="1:10" x14ac:dyDescent="0.2">
      <c r="A103" s="1">
        <v>0.19595937399999999</v>
      </c>
      <c r="B103" s="1">
        <v>6.0136439999999998E-6</v>
      </c>
      <c r="C103" s="1"/>
      <c r="D103" s="1"/>
      <c r="H103" s="1">
        <f t="shared" si="4"/>
        <v>5.9796435073682356E-6</v>
      </c>
      <c r="I103" s="1">
        <f t="shared" si="6"/>
        <v>5.653891821957583E-3</v>
      </c>
    </row>
    <row r="104" spans="1:10" x14ac:dyDescent="0.2">
      <c r="A104" s="1">
        <v>0.19797956899999999</v>
      </c>
      <c r="B104" s="1">
        <v>3.00699026E-6</v>
      </c>
      <c r="C104" s="1"/>
      <c r="D104" s="1"/>
      <c r="H104" s="1">
        <f t="shared" si="4"/>
        <v>3.0052514186889423E-6</v>
      </c>
      <c r="I104" s="1">
        <f t="shared" si="6"/>
        <v>5.7826635961823875E-4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3.3039086823936605E-10</v>
      </c>
      <c r="I105" s="1" t="e">
        <f t="shared" si="6"/>
        <v>#DIV/0!</v>
      </c>
      <c r="J105" s="2">
        <f>AVERAGE(I60:I104)</f>
        <v>6.3403940349893596E-3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3FC1-5DC8-42B4-B483-06F59620440B}">
  <sheetPr codeName="Sheet15"/>
  <dimension ref="A1:J1048576"/>
  <sheetViews>
    <sheetView topLeftCell="A61" zoomScale="70" zoomScaleNormal="70" workbookViewId="0">
      <selection activeCell="I6" sqref="I6:I104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1.4949000600000001E-4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1.4949000600000001E-4</v>
      </c>
      <c r="C6" s="1"/>
      <c r="D6" s="1"/>
      <c r="H6" s="1">
        <f t="shared" ref="H6:H37" si="0">$C$3*(1-(A6/0.2)^2)</f>
        <v>1.4949000600000001E-4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1.4944007899999999E-4</v>
      </c>
      <c r="C7" s="1"/>
      <c r="D7" s="1"/>
      <c r="H7" s="1">
        <f t="shared" si="0"/>
        <v>1.4947475357817718E-4</v>
      </c>
      <c r="I7" s="1">
        <f t="shared" si="1"/>
        <v>2.3202997756172406E-4</v>
      </c>
    </row>
    <row r="8" spans="1:9" x14ac:dyDescent="0.2">
      <c r="A8" s="1">
        <v>4.0403902500000003E-3</v>
      </c>
      <c r="B8" s="1">
        <v>1.49390165E-4</v>
      </c>
      <c r="C8" s="1"/>
      <c r="D8" s="1"/>
      <c r="H8" s="1">
        <f t="shared" si="0"/>
        <v>1.494289963130107E-4</v>
      </c>
      <c r="I8" s="1">
        <f t="shared" si="1"/>
        <v>2.5993219172560988E-4</v>
      </c>
    </row>
    <row r="9" spans="1:9" x14ac:dyDescent="0.2">
      <c r="A9" s="1">
        <v>6.0605853799999996E-3</v>
      </c>
      <c r="B9" s="1">
        <v>1.4934022300000001E-4</v>
      </c>
      <c r="C9" s="1"/>
      <c r="D9" s="1"/>
      <c r="H9" s="1">
        <f t="shared" si="0"/>
        <v>1.4935273420404755E-4</v>
      </c>
      <c r="I9" s="1">
        <f t="shared" si="1"/>
        <v>8.3776519119995043E-5</v>
      </c>
    </row>
    <row r="10" spans="1:9" x14ac:dyDescent="0.2">
      <c r="A10" s="1">
        <v>8.0807805099999998E-3</v>
      </c>
      <c r="B10" s="1">
        <v>1.49230123E-4</v>
      </c>
      <c r="C10" s="1"/>
      <c r="D10" s="1"/>
      <c r="H10" s="1">
        <f t="shared" si="0"/>
        <v>1.4924596725143872E-4</v>
      </c>
      <c r="I10" s="1">
        <f t="shared" si="1"/>
        <v>1.0617327869331104E-4</v>
      </c>
    </row>
    <row r="11" spans="1:9" x14ac:dyDescent="0.2">
      <c r="A11" s="1">
        <v>1.0100975599999999E-2</v>
      </c>
      <c r="B11" s="1">
        <v>1.49077532E-4</v>
      </c>
      <c r="C11" s="1"/>
      <c r="D11" s="1"/>
      <c r="H11" s="1">
        <f t="shared" si="0"/>
        <v>1.4910869545820425E-4</v>
      </c>
      <c r="I11" s="1">
        <f t="shared" si="1"/>
        <v>2.0904195143402036E-4</v>
      </c>
    </row>
    <row r="12" spans="1:9" x14ac:dyDescent="0.2">
      <c r="A12" s="1">
        <v>1.2121170800000001E-2</v>
      </c>
      <c r="B12" s="1">
        <v>1.4892494099999999E-4</v>
      </c>
      <c r="C12" s="1"/>
      <c r="D12" s="1"/>
      <c r="H12" s="1">
        <f t="shared" si="0"/>
        <v>1.4894091881256612E-4</v>
      </c>
      <c r="I12" s="1">
        <f t="shared" si="1"/>
        <v>1.0728768773609619E-4</v>
      </c>
    </row>
    <row r="13" spans="1:9" x14ac:dyDescent="0.2">
      <c r="A13" s="1">
        <v>1.4141365899999999E-2</v>
      </c>
      <c r="B13" s="1">
        <v>1.48754771E-4</v>
      </c>
      <c r="C13" s="1"/>
      <c r="D13" s="1"/>
      <c r="H13" s="1">
        <f t="shared" si="0"/>
        <v>1.4874263733173832E-4</v>
      </c>
      <c r="I13" s="1">
        <f t="shared" si="1"/>
        <v>8.1568262853766384E-5</v>
      </c>
    </row>
    <row r="14" spans="1:9" x14ac:dyDescent="0.2">
      <c r="A14" s="1">
        <v>1.6161561000000001E-2</v>
      </c>
      <c r="B14" s="1">
        <v>1.48500258E-4</v>
      </c>
      <c r="C14" s="1"/>
      <c r="D14" s="1"/>
      <c r="H14" s="1">
        <f t="shared" si="0"/>
        <v>1.4851385100817085E-4</v>
      </c>
      <c r="I14" s="1">
        <f t="shared" si="1"/>
        <v>9.1535249526969234E-5</v>
      </c>
    </row>
    <row r="15" spans="1:9" x14ac:dyDescent="0.2">
      <c r="A15" s="1">
        <v>1.8181756100000002E-2</v>
      </c>
      <c r="B15" s="1">
        <v>1.4824570099999999E-4</v>
      </c>
      <c r="C15" s="1"/>
      <c r="D15" s="1"/>
      <c r="H15" s="1">
        <f t="shared" si="0"/>
        <v>1.4825455984186371E-4</v>
      </c>
      <c r="I15" s="1">
        <f t="shared" si="1"/>
        <v>5.9757833137566813E-5</v>
      </c>
    </row>
    <row r="16" spans="1:9" x14ac:dyDescent="0.2">
      <c r="A16" s="1">
        <v>2.02019513E-2</v>
      </c>
      <c r="B16" s="1">
        <v>1.4799114400000001E-4</v>
      </c>
      <c r="C16" s="1"/>
      <c r="D16" s="1"/>
      <c r="H16" s="1">
        <f t="shared" si="0"/>
        <v>1.4796476381771697E-4</v>
      </c>
      <c r="I16" s="1">
        <f t="shared" si="1"/>
        <v>1.7825514128762675E-4</v>
      </c>
    </row>
    <row r="17" spans="1:9" x14ac:dyDescent="0.2">
      <c r="A17" s="1">
        <v>2.22221464E-2</v>
      </c>
      <c r="B17" s="1">
        <v>1.4765918600000001E-4</v>
      </c>
      <c r="C17" s="1"/>
      <c r="D17" s="1"/>
      <c r="H17" s="1">
        <f t="shared" si="0"/>
        <v>1.4764446296442051E-4</v>
      </c>
      <c r="I17" s="1">
        <f t="shared" si="1"/>
        <v>9.9709581085537845E-5</v>
      </c>
    </row>
    <row r="18" spans="1:9" x14ac:dyDescent="0.2">
      <c r="A18" s="1">
        <v>2.42423415E-2</v>
      </c>
      <c r="B18" s="1">
        <v>1.47302591E-4</v>
      </c>
      <c r="C18" s="1"/>
      <c r="D18" s="1"/>
      <c r="H18" s="1">
        <f t="shared" si="0"/>
        <v>1.4729365726838439E-4</v>
      </c>
      <c r="I18" s="1">
        <f t="shared" si="1"/>
        <v>6.0648842324961516E-5</v>
      </c>
    </row>
    <row r="19" spans="1:9" x14ac:dyDescent="0.2">
      <c r="A19" s="1">
        <v>2.6262536600000001E-2</v>
      </c>
      <c r="B19" s="1">
        <v>1.46945982E-4</v>
      </c>
      <c r="C19" s="1"/>
      <c r="D19" s="1"/>
      <c r="H19" s="1">
        <f t="shared" si="0"/>
        <v>1.4691234672960861E-4</v>
      </c>
      <c r="I19" s="1">
        <f t="shared" si="1"/>
        <v>2.2889547528690129E-4</v>
      </c>
    </row>
    <row r="20" spans="1:9" x14ac:dyDescent="0.2">
      <c r="A20" s="1">
        <v>2.8282731799999999E-2</v>
      </c>
      <c r="B20" s="1">
        <v>1.46554114E-4</v>
      </c>
      <c r="C20" s="1"/>
      <c r="D20" s="1"/>
      <c r="H20" s="1">
        <f t="shared" si="0"/>
        <v>1.4650053132695323E-4</v>
      </c>
      <c r="I20" s="1">
        <f t="shared" si="1"/>
        <v>3.6561698327191867E-4</v>
      </c>
    </row>
    <row r="21" spans="1:9" x14ac:dyDescent="0.2">
      <c r="A21" s="1">
        <v>3.0302926899999999E-2</v>
      </c>
      <c r="B21" s="1">
        <v>1.4609523399999999E-4</v>
      </c>
      <c r="C21" s="1"/>
      <c r="D21" s="1"/>
      <c r="H21" s="1">
        <f t="shared" si="0"/>
        <v>1.4605821110118811E-4</v>
      </c>
      <c r="I21" s="1">
        <f t="shared" si="1"/>
        <v>2.5341619844953194E-4</v>
      </c>
    </row>
    <row r="22" spans="1:9" x14ac:dyDescent="0.2">
      <c r="A22" s="1">
        <v>3.2323122000000003E-2</v>
      </c>
      <c r="B22" s="1">
        <v>1.4563632399999999E-4</v>
      </c>
      <c r="C22" s="1"/>
      <c r="D22" s="1"/>
      <c r="H22" s="1">
        <f t="shared" si="0"/>
        <v>1.4558538603268335E-4</v>
      </c>
      <c r="I22" s="1">
        <f t="shared" si="1"/>
        <v>3.4976141883832391E-4</v>
      </c>
    </row>
    <row r="23" spans="1:9" x14ac:dyDescent="0.2">
      <c r="A23" s="1">
        <v>3.4343317200000001E-2</v>
      </c>
      <c r="B23" s="1">
        <v>1.4517743000000001E-4</v>
      </c>
      <c r="C23" s="1"/>
      <c r="D23" s="1"/>
      <c r="H23" s="1">
        <f t="shared" si="0"/>
        <v>1.45082056095769E-4</v>
      </c>
      <c r="I23" s="1">
        <f t="shared" si="1"/>
        <v>6.5694718683898727E-4</v>
      </c>
    </row>
    <row r="24" spans="1:9" x14ac:dyDescent="0.2">
      <c r="A24" s="1">
        <v>3.6363512299999998E-2</v>
      </c>
      <c r="B24" s="1">
        <v>1.4462301599999999E-4</v>
      </c>
      <c r="C24" s="1"/>
      <c r="D24" s="1"/>
      <c r="H24" s="1">
        <f t="shared" si="0"/>
        <v>1.4454822134027492E-4</v>
      </c>
      <c r="I24" s="1">
        <f t="shared" si="1"/>
        <v>5.1716982395849697E-4</v>
      </c>
    </row>
    <row r="25" spans="1:9" x14ac:dyDescent="0.2">
      <c r="A25" s="1">
        <v>3.8383707400000001E-2</v>
      </c>
      <c r="B25" s="1">
        <v>1.4406148699999999E-4</v>
      </c>
      <c r="C25" s="1"/>
      <c r="D25" s="1"/>
      <c r="H25" s="1">
        <f t="shared" si="0"/>
        <v>1.4398388174204115E-4</v>
      </c>
      <c r="I25" s="1">
        <f t="shared" si="1"/>
        <v>5.3869538330423899E-4</v>
      </c>
    </row>
    <row r="26" spans="1:9" x14ac:dyDescent="0.2">
      <c r="A26" s="1">
        <v>4.0403902499999998E-2</v>
      </c>
      <c r="B26" s="1">
        <v>1.43499958E-4</v>
      </c>
      <c r="C26" s="1"/>
      <c r="D26" s="1"/>
      <c r="H26" s="1">
        <f t="shared" si="0"/>
        <v>1.4338903730106776E-4</v>
      </c>
      <c r="I26" s="1">
        <f t="shared" si="1"/>
        <v>7.7296676931598086E-4</v>
      </c>
    </row>
    <row r="27" spans="1:9" x14ac:dyDescent="0.2">
      <c r="A27" s="1">
        <v>4.2424097700000003E-2</v>
      </c>
      <c r="B27" s="1">
        <v>1.4288518300000001E-4</v>
      </c>
      <c r="C27" s="1"/>
      <c r="D27" s="1"/>
      <c r="H27" s="1">
        <f t="shared" si="0"/>
        <v>1.4276368798564476E-4</v>
      </c>
      <c r="I27" s="1">
        <f t="shared" si="1"/>
        <v>8.5029820310515963E-4</v>
      </c>
    </row>
    <row r="28" spans="1:9" x14ac:dyDescent="0.2">
      <c r="A28" s="1">
        <v>4.44442928E-2</v>
      </c>
      <c r="B28" s="1">
        <v>1.4222065499999999E-4</v>
      </c>
      <c r="C28" s="1"/>
      <c r="D28" s="1"/>
      <c r="H28" s="1">
        <f t="shared" si="0"/>
        <v>1.4210783385768203E-4</v>
      </c>
      <c r="I28" s="1">
        <f t="shared" si="1"/>
        <v>7.9328239852334819E-4</v>
      </c>
    </row>
    <row r="29" spans="1:9" x14ac:dyDescent="0.2">
      <c r="A29" s="1">
        <v>4.6464487899999997E-2</v>
      </c>
      <c r="B29" s="1">
        <v>1.4155615600000001E-4</v>
      </c>
      <c r="C29" s="1"/>
      <c r="D29" s="1"/>
      <c r="H29" s="1">
        <f t="shared" si="0"/>
        <v>1.4142147488697962E-4</v>
      </c>
      <c r="I29" s="1">
        <f t="shared" si="1"/>
        <v>9.5143239846376426E-4</v>
      </c>
    </row>
    <row r="30" spans="1:9" x14ac:dyDescent="0.2">
      <c r="A30" s="1">
        <v>4.8484683000000001E-2</v>
      </c>
      <c r="B30" s="1">
        <v>1.40880948E-4</v>
      </c>
      <c r="C30" s="1"/>
      <c r="D30" s="1"/>
      <c r="H30" s="1">
        <f t="shared" si="0"/>
        <v>1.4070461107353754E-4</v>
      </c>
      <c r="I30" s="1">
        <f t="shared" si="1"/>
        <v>1.251673338132689E-3</v>
      </c>
    </row>
    <row r="31" spans="1:9" x14ac:dyDescent="0.2">
      <c r="A31" s="1">
        <v>5.0504878199999999E-2</v>
      </c>
      <c r="B31" s="1">
        <v>1.4011299900000001E-4</v>
      </c>
      <c r="C31" s="1"/>
      <c r="D31" s="1"/>
      <c r="H31" s="1">
        <f t="shared" si="0"/>
        <v>1.3995724237960593E-4</v>
      </c>
      <c r="I31" s="1">
        <f t="shared" si="1"/>
        <v>1.1116500360832239E-3</v>
      </c>
    </row>
    <row r="32" spans="1:9" x14ac:dyDescent="0.2">
      <c r="A32" s="1">
        <v>5.2525073300000003E-2</v>
      </c>
      <c r="B32" s="1">
        <v>1.3934505099999999E-4</v>
      </c>
      <c r="C32" s="1"/>
      <c r="D32" s="1"/>
      <c r="H32" s="1">
        <f t="shared" si="0"/>
        <v>1.3917936887917454E-4</v>
      </c>
      <c r="I32" s="1">
        <f t="shared" si="1"/>
        <v>1.1890061371856689E-3</v>
      </c>
    </row>
    <row r="33" spans="1:9" x14ac:dyDescent="0.2">
      <c r="A33" s="1">
        <v>5.4545268399999999E-2</v>
      </c>
      <c r="B33" s="1">
        <v>1.3857711699999999E-4</v>
      </c>
      <c r="C33" s="1"/>
      <c r="D33" s="1"/>
      <c r="H33" s="1">
        <f t="shared" si="0"/>
        <v>1.3837099053600347E-4</v>
      </c>
      <c r="I33" s="1">
        <f t="shared" si="1"/>
        <v>1.4874495043544558E-3</v>
      </c>
    </row>
    <row r="34" spans="1:9" x14ac:dyDescent="0.2">
      <c r="A34" s="1">
        <v>5.6565463500000003E-2</v>
      </c>
      <c r="B34" s="1">
        <v>1.3773758800000001E-4</v>
      </c>
      <c r="C34" s="1"/>
      <c r="D34" s="1"/>
      <c r="H34" s="1">
        <f t="shared" si="0"/>
        <v>1.3753210735009276E-4</v>
      </c>
      <c r="I34" s="1">
        <f t="shared" si="1"/>
        <v>1.4918269797729231E-3</v>
      </c>
    </row>
    <row r="35" spans="1:9" x14ac:dyDescent="0.2">
      <c r="A35" s="1">
        <v>5.8585658700000001E-2</v>
      </c>
      <c r="B35" s="1">
        <v>1.3686581199999999E-4</v>
      </c>
      <c r="C35" s="1"/>
      <c r="D35" s="1"/>
      <c r="H35" s="1">
        <f t="shared" si="0"/>
        <v>1.3666271927765251E-4</v>
      </c>
      <c r="I35" s="1">
        <f t="shared" si="1"/>
        <v>1.4838820548369271E-3</v>
      </c>
    </row>
    <row r="36" spans="1:9" x14ac:dyDescent="0.2">
      <c r="A36" s="1">
        <v>6.0605853799999998E-2</v>
      </c>
      <c r="B36" s="1">
        <v>1.35994065E-4</v>
      </c>
      <c r="C36" s="1"/>
      <c r="D36" s="1"/>
      <c r="H36" s="1">
        <f t="shared" si="0"/>
        <v>1.3576282640475248E-4</v>
      </c>
      <c r="I36" s="1">
        <f t="shared" si="1"/>
        <v>1.7003579917073144E-3</v>
      </c>
    </row>
    <row r="37" spans="1:9" x14ac:dyDescent="0.2">
      <c r="A37" s="1">
        <v>6.2626048899999995E-2</v>
      </c>
      <c r="B37" s="1">
        <v>1.35093549E-4</v>
      </c>
      <c r="C37" s="1"/>
      <c r="D37" s="1"/>
      <c r="H37" s="1">
        <f t="shared" si="0"/>
        <v>1.3483242868911279E-4</v>
      </c>
      <c r="I37" s="1">
        <f t="shared" si="1"/>
        <v>1.9328851216072415E-3</v>
      </c>
    </row>
    <row r="38" spans="1:9" x14ac:dyDescent="0.2">
      <c r="A38" s="1">
        <v>6.4646244000000005E-2</v>
      </c>
      <c r="B38" s="1">
        <v>1.34117523E-4</v>
      </c>
      <c r="C38" s="1"/>
      <c r="D38" s="1"/>
      <c r="H38" s="1">
        <f t="shared" ref="H38:H69" si="2">$C$3*(1-(A38/0.2)^2)</f>
        <v>1.3387152613073339E-4</v>
      </c>
      <c r="I38" s="1">
        <f t="shared" ref="I38:I69" si="3">ABS(H38-B38)/B38</f>
        <v>1.83418887975297E-3</v>
      </c>
    </row>
    <row r="39" spans="1:9" x14ac:dyDescent="0.2">
      <c r="A39" s="1">
        <v>6.6666439199999997E-2</v>
      </c>
      <c r="B39" s="1">
        <v>1.33141482E-4</v>
      </c>
      <c r="C39" s="1"/>
      <c r="D39" s="1"/>
      <c r="H39" s="1">
        <f t="shared" si="2"/>
        <v>1.3288011867978452E-4</v>
      </c>
      <c r="I39" s="1">
        <f t="shared" si="3"/>
        <v>1.9630495041018268E-3</v>
      </c>
    </row>
    <row r="40" spans="1:9" x14ac:dyDescent="0.2">
      <c r="A40" s="1">
        <v>6.8686634299999993E-2</v>
      </c>
      <c r="B40" s="1">
        <v>1.3216547099999999E-4</v>
      </c>
      <c r="C40" s="1"/>
      <c r="D40" s="1"/>
      <c r="H40" s="1">
        <f t="shared" si="2"/>
        <v>1.3185820643441584E-4</v>
      </c>
      <c r="I40" s="1">
        <f t="shared" si="3"/>
        <v>2.3248475056254114E-3</v>
      </c>
    </row>
    <row r="41" spans="1:9" x14ac:dyDescent="0.2">
      <c r="A41" s="1">
        <v>7.0706829400000004E-2</v>
      </c>
      <c r="B41" s="1">
        <v>1.3109919400000001E-4</v>
      </c>
      <c r="C41" s="1"/>
      <c r="D41" s="1"/>
      <c r="H41" s="1">
        <f t="shared" si="2"/>
        <v>1.3080578934630748E-4</v>
      </c>
      <c r="I41" s="1">
        <f t="shared" si="3"/>
        <v>2.2380355266908123E-3</v>
      </c>
    </row>
    <row r="42" spans="1:9" x14ac:dyDescent="0.2">
      <c r="A42" s="1">
        <v>7.2727024599999995E-2</v>
      </c>
      <c r="B42" s="1">
        <v>1.3001843800000001E-4</v>
      </c>
      <c r="C42" s="1"/>
      <c r="D42" s="1"/>
      <c r="H42" s="1">
        <f t="shared" si="2"/>
        <v>1.2972286736109964E-4</v>
      </c>
      <c r="I42" s="1">
        <f t="shared" si="3"/>
        <v>2.273297875647244E-3</v>
      </c>
    </row>
    <row r="43" spans="1:9" x14ac:dyDescent="0.2">
      <c r="A43" s="1">
        <v>7.4747219700000006E-2</v>
      </c>
      <c r="B43" s="1">
        <v>1.2893769600000001E-4</v>
      </c>
      <c r="C43" s="1"/>
      <c r="D43" s="1"/>
      <c r="H43" s="1">
        <f t="shared" si="2"/>
        <v>1.2860944058600194E-4</v>
      </c>
      <c r="I43" s="1">
        <f t="shared" si="3"/>
        <v>2.5458451964123154E-3</v>
      </c>
    </row>
    <row r="44" spans="1:9" x14ac:dyDescent="0.2">
      <c r="A44" s="1">
        <v>7.6767422299999999E-2</v>
      </c>
      <c r="B44" s="1">
        <v>1.2780983499999999E-4</v>
      </c>
      <c r="C44" s="1"/>
      <c r="D44" s="1"/>
      <c r="H44" s="1">
        <f t="shared" si="2"/>
        <v>1.2746550466467892E-4</v>
      </c>
      <c r="I44" s="1">
        <f t="shared" si="3"/>
        <v>2.6940832473578971E-3</v>
      </c>
    </row>
    <row r="45" spans="1:9" x14ac:dyDescent="0.2">
      <c r="A45" s="1">
        <v>7.8787624799999997E-2</v>
      </c>
      <c r="B45" s="1">
        <v>1.26623956E-4</v>
      </c>
      <c r="C45" s="1"/>
      <c r="D45" s="1"/>
      <c r="H45" s="1">
        <f t="shared" si="2"/>
        <v>1.2629106373300637E-4</v>
      </c>
      <c r="I45" s="1">
        <f t="shared" si="3"/>
        <v>2.6289833101852465E-3</v>
      </c>
    </row>
    <row r="46" spans="1:9" x14ac:dyDescent="0.2">
      <c r="A46" s="1">
        <v>8.0807827400000004E-2</v>
      </c>
      <c r="B46" s="1">
        <v>1.25438091E-4</v>
      </c>
      <c r="C46" s="1"/>
      <c r="D46" s="1"/>
      <c r="H46" s="1">
        <f t="shared" si="2"/>
        <v>1.2508611767471467E-4</v>
      </c>
      <c r="I46" s="1">
        <f t="shared" si="3"/>
        <v>2.8059525019822704E-3</v>
      </c>
    </row>
    <row r="47" spans="1:9" x14ac:dyDescent="0.2">
      <c r="A47" s="1">
        <v>8.2828029999999997E-2</v>
      </c>
      <c r="B47" s="1">
        <v>1.24248545E-4</v>
      </c>
      <c r="C47" s="1"/>
      <c r="D47" s="1"/>
      <c r="H47" s="1">
        <f t="shared" si="2"/>
        <v>1.2385066654718369E-4</v>
      </c>
      <c r="I47" s="1">
        <f t="shared" si="3"/>
        <v>3.2022785684638032E-3</v>
      </c>
    </row>
    <row r="48" spans="1:9" x14ac:dyDescent="0.2">
      <c r="A48" s="1">
        <v>8.4848232600000004E-2</v>
      </c>
      <c r="B48" s="1">
        <v>1.2295720799999999E-4</v>
      </c>
      <c r="C48" s="1"/>
      <c r="D48" s="1"/>
      <c r="H48" s="1">
        <f t="shared" si="2"/>
        <v>1.2258471035041338E-4</v>
      </c>
      <c r="I48" s="1">
        <f t="shared" si="3"/>
        <v>3.0294901425104589E-3</v>
      </c>
    </row>
    <row r="49" spans="1:9" x14ac:dyDescent="0.2">
      <c r="A49" s="1">
        <v>8.6868435100000002E-2</v>
      </c>
      <c r="B49" s="1">
        <v>1.2166582E-4</v>
      </c>
      <c r="C49" s="1"/>
      <c r="D49" s="1"/>
      <c r="H49" s="1">
        <f t="shared" si="2"/>
        <v>1.2128824914933355E-4</v>
      </c>
      <c r="I49" s="1">
        <f t="shared" si="3"/>
        <v>3.1033436561430871E-3</v>
      </c>
    </row>
    <row r="50" spans="1:9" x14ac:dyDescent="0.2">
      <c r="A50" s="1">
        <v>8.8888637699999995E-2</v>
      </c>
      <c r="B50" s="1">
        <v>1.20374432E-4</v>
      </c>
      <c r="C50" s="1"/>
      <c r="D50" s="1"/>
      <c r="H50" s="1">
        <f t="shared" si="2"/>
        <v>1.199612828155946E-4</v>
      </c>
      <c r="I50" s="1">
        <f t="shared" si="3"/>
        <v>3.4322004892650302E-3</v>
      </c>
    </row>
    <row r="51" spans="1:9" x14ac:dyDescent="0.2">
      <c r="A51" s="1">
        <v>9.0908840300000002E-2</v>
      </c>
      <c r="B51" s="1">
        <v>1.19017357E-4</v>
      </c>
      <c r="C51" s="1"/>
      <c r="D51" s="1"/>
      <c r="H51" s="1">
        <f t="shared" si="2"/>
        <v>1.1860381141261635E-4</v>
      </c>
      <c r="I51" s="1">
        <f t="shared" si="3"/>
        <v>3.4746661983398406E-3</v>
      </c>
    </row>
    <row r="52" spans="1:9" x14ac:dyDescent="0.2">
      <c r="A52" s="1">
        <v>9.2929042899999995E-2</v>
      </c>
      <c r="B52" s="1">
        <v>1.17620126E-4</v>
      </c>
      <c r="C52" s="1"/>
      <c r="D52" s="1"/>
      <c r="H52" s="1">
        <f t="shared" si="2"/>
        <v>1.1721583494039877E-4</v>
      </c>
      <c r="I52" s="1">
        <f t="shared" si="3"/>
        <v>3.43726089530996E-3</v>
      </c>
    </row>
    <row r="53" spans="1:9" x14ac:dyDescent="0.2">
      <c r="A53" s="1">
        <v>9.4949245500000001E-2</v>
      </c>
      <c r="B53" s="1">
        <v>1.16222902E-4</v>
      </c>
      <c r="C53" s="1"/>
      <c r="D53" s="1"/>
      <c r="H53" s="1">
        <f t="shared" si="2"/>
        <v>1.1579735339894185E-4</v>
      </c>
      <c r="I53" s="1">
        <f t="shared" si="3"/>
        <v>3.6614866238510054E-3</v>
      </c>
    </row>
    <row r="54" spans="1:9" x14ac:dyDescent="0.2">
      <c r="A54" s="1">
        <v>9.6969448E-2</v>
      </c>
      <c r="B54" s="1">
        <v>1.14803704E-4</v>
      </c>
      <c r="C54" s="1"/>
      <c r="D54" s="1"/>
      <c r="H54" s="1">
        <f t="shared" si="2"/>
        <v>1.1434836686072547E-4</v>
      </c>
      <c r="I54" s="1">
        <f t="shared" si="3"/>
        <v>3.9662234179702726E-3</v>
      </c>
    </row>
    <row r="55" spans="1:9" x14ac:dyDescent="0.2">
      <c r="A55" s="1">
        <v>9.8989650600000006E-2</v>
      </c>
      <c r="B55" s="1">
        <v>1.13300302E-4</v>
      </c>
      <c r="C55" s="1"/>
      <c r="D55" s="1"/>
      <c r="H55" s="1">
        <f t="shared" si="2"/>
        <v>1.1286887518229991E-4</v>
      </c>
      <c r="I55" s="1">
        <f t="shared" si="3"/>
        <v>3.8078170144691197E-3</v>
      </c>
    </row>
    <row r="56" spans="1:9" x14ac:dyDescent="0.2">
      <c r="A56" s="1">
        <v>0.101009853</v>
      </c>
      <c r="B56" s="1">
        <v>1.1179689999999999E-4</v>
      </c>
      <c r="C56" s="1"/>
      <c r="D56" s="1"/>
      <c r="H56" s="1">
        <f t="shared" si="2"/>
        <v>1.1135887858563471E-4</v>
      </c>
      <c r="I56" s="1">
        <f t="shared" si="3"/>
        <v>3.9180103774370117E-3</v>
      </c>
    </row>
    <row r="57" spans="1:9" x14ac:dyDescent="0.2">
      <c r="A57" s="1">
        <v>0.10303005599999999</v>
      </c>
      <c r="B57" s="1">
        <v>1.10293498E-4</v>
      </c>
      <c r="C57" s="1"/>
      <c r="D57" s="1"/>
      <c r="H57" s="1">
        <f t="shared" si="2"/>
        <v>1.0981837646371126E-4</v>
      </c>
      <c r="I57" s="1">
        <f t="shared" si="3"/>
        <v>4.3077927974388393E-3</v>
      </c>
    </row>
    <row r="58" spans="1:9" x14ac:dyDescent="0.2">
      <c r="A58" s="1">
        <v>0.10505025799999999</v>
      </c>
      <c r="B58" s="1">
        <v>1.0870570300000001E-4</v>
      </c>
      <c r="C58" s="1"/>
      <c r="D58" s="1"/>
      <c r="H58" s="1">
        <f t="shared" si="2"/>
        <v>1.082473700456667E-4</v>
      </c>
      <c r="I58" s="1">
        <f t="shared" si="3"/>
        <v>4.2162733111924082E-3</v>
      </c>
    </row>
    <row r="59" spans="1:9" x14ac:dyDescent="0.2">
      <c r="A59" s="1">
        <v>0.10707046100000001</v>
      </c>
      <c r="B59" s="1">
        <v>1.07095882E-4</v>
      </c>
      <c r="C59" s="1"/>
      <c r="D59" s="1"/>
      <c r="H59" s="1">
        <f t="shared" si="2"/>
        <v>1.0664585777620461E-4</v>
      </c>
      <c r="I59" s="1">
        <f t="shared" si="3"/>
        <v>4.2020684212246183E-3</v>
      </c>
    </row>
    <row r="60" spans="1:9" x14ac:dyDescent="0.2">
      <c r="A60" s="1">
        <v>0.109090663</v>
      </c>
      <c r="B60" s="1">
        <v>1.0548604E-4</v>
      </c>
      <c r="C60" s="1"/>
      <c r="D60" s="1"/>
      <c r="H60" s="1">
        <f t="shared" si="2"/>
        <v>1.0501384124082142E-4</v>
      </c>
      <c r="I60" s="1">
        <f t="shared" si="3"/>
        <v>4.4764099512938525E-3</v>
      </c>
    </row>
    <row r="61" spans="1:9" x14ac:dyDescent="0.2">
      <c r="A61" s="1">
        <v>0.111110866</v>
      </c>
      <c r="B61" s="1">
        <v>1.0383578800000001E-4</v>
      </c>
      <c r="C61" s="1"/>
      <c r="D61" s="1"/>
      <c r="H61" s="1">
        <f t="shared" si="2"/>
        <v>1.0335131882382069E-4</v>
      </c>
      <c r="I61" s="1">
        <f t="shared" si="3"/>
        <v>4.6657244627383784E-3</v>
      </c>
    </row>
    <row r="62" spans="1:9" x14ac:dyDescent="0.2">
      <c r="A62" s="1">
        <v>0.113131069</v>
      </c>
      <c r="B62" s="1">
        <v>1.0211936E-4</v>
      </c>
      <c r="C62" s="1"/>
      <c r="D62" s="1"/>
      <c r="H62" s="1">
        <f t="shared" si="2"/>
        <v>1.0165829132550066E-4</v>
      </c>
      <c r="I62" s="1">
        <f t="shared" si="3"/>
        <v>4.5149976899516043E-3</v>
      </c>
    </row>
    <row r="63" spans="1:9" x14ac:dyDescent="0.2">
      <c r="A63" s="1">
        <v>0.115151271</v>
      </c>
      <c r="B63" s="1">
        <v>1.00402911E-4</v>
      </c>
      <c r="C63" s="1"/>
      <c r="D63" s="1"/>
      <c r="H63" s="1">
        <f t="shared" si="2"/>
        <v>9.9934759606559506E-5</v>
      </c>
      <c r="I63" s="1">
        <f t="shared" si="3"/>
        <v>4.6627272932404443E-3</v>
      </c>
    </row>
    <row r="64" spans="1:9" x14ac:dyDescent="0.2">
      <c r="A64" s="1">
        <v>0.117171474</v>
      </c>
      <c r="B64" s="1">
        <v>9.8686476099999997E-5</v>
      </c>
      <c r="C64" s="1"/>
      <c r="D64" s="1"/>
      <c r="H64" s="1">
        <f t="shared" si="2"/>
        <v>9.8180721960700829E-5</v>
      </c>
      <c r="I64" s="1">
        <f t="shared" si="3"/>
        <v>5.124857622706906E-3</v>
      </c>
    </row>
    <row r="65" spans="1:9" x14ac:dyDescent="0.2">
      <c r="A65" s="1">
        <v>0.119191676</v>
      </c>
      <c r="B65" s="1">
        <v>9.6866984699999997E-5</v>
      </c>
      <c r="C65" s="1"/>
      <c r="D65" s="1"/>
      <c r="H65" s="1">
        <f t="shared" si="2"/>
        <v>9.6396180124421065E-5</v>
      </c>
      <c r="I65" s="1">
        <f t="shared" si="3"/>
        <v>4.8603203355304997E-3</v>
      </c>
    </row>
    <row r="66" spans="1:9" x14ac:dyDescent="0.2">
      <c r="A66" s="1">
        <v>0.12121187899999999</v>
      </c>
      <c r="B66" s="1">
        <v>9.5043789799999996E-5</v>
      </c>
      <c r="C66" s="1"/>
      <c r="D66" s="1"/>
      <c r="H66" s="1">
        <f t="shared" si="2"/>
        <v>9.4581132331023738E-5</v>
      </c>
      <c r="I66" s="1">
        <f t="shared" si="3"/>
        <v>4.8678348154027225E-3</v>
      </c>
    </row>
    <row r="67" spans="1:9" x14ac:dyDescent="0.2">
      <c r="A67" s="1">
        <v>0.12323208200000001</v>
      </c>
      <c r="B67" s="1">
        <v>9.3220580300000007E-5</v>
      </c>
      <c r="C67" s="1"/>
      <c r="D67" s="1"/>
      <c r="H67" s="1">
        <f t="shared" si="2"/>
        <v>9.2735579456307073E-5</v>
      </c>
      <c r="I67" s="1">
        <f t="shared" si="3"/>
        <v>5.2027228551047031E-3</v>
      </c>
    </row>
    <row r="68" spans="1:9" x14ac:dyDescent="0.2">
      <c r="A68" s="1">
        <v>0.125252277</v>
      </c>
      <c r="B68" s="1">
        <v>9.1338471999999996E-5</v>
      </c>
      <c r="C68" s="1"/>
      <c r="D68" s="1"/>
      <c r="H68" s="1">
        <f t="shared" si="2"/>
        <v>9.085952898985682E-5</v>
      </c>
      <c r="I68" s="1">
        <f t="shared" si="3"/>
        <v>5.2436065510618165E-3</v>
      </c>
    </row>
    <row r="69" spans="1:9" x14ac:dyDescent="0.2">
      <c r="A69" s="1">
        <v>0.12727248699999999</v>
      </c>
      <c r="B69" s="1">
        <v>8.9408429600000005E-5</v>
      </c>
      <c r="C69" s="1"/>
      <c r="D69" s="1"/>
      <c r="H69" s="1">
        <f t="shared" si="2"/>
        <v>8.8952959414214115E-5</v>
      </c>
      <c r="I69" s="1">
        <f t="shared" si="3"/>
        <v>5.0942644650352935E-3</v>
      </c>
    </row>
    <row r="70" spans="1:9" x14ac:dyDescent="0.2">
      <c r="A70" s="1">
        <v>0.12929269700000001</v>
      </c>
      <c r="B70" s="1">
        <v>8.7478394600000006E-5</v>
      </c>
      <c r="C70" s="1"/>
      <c r="D70" s="1"/>
      <c r="H70" s="1">
        <f t="shared" ref="H70:H105" si="4">$C$3*(1-(A70/0.2)^2)</f>
        <v>8.7015884545851529E-5</v>
      </c>
      <c r="I70" s="1">
        <f t="shared" ref="I70:I101" si="5">ABS(H70-B70)/B70</f>
        <v>5.2871346835219228E-3</v>
      </c>
    </row>
    <row r="71" spans="1:9" x14ac:dyDescent="0.2">
      <c r="A71" s="1">
        <v>0.13131289199999999</v>
      </c>
      <c r="B71" s="1">
        <v>8.5533633000000001E-5</v>
      </c>
      <c r="C71" s="1"/>
      <c r="D71" s="1"/>
      <c r="H71" s="1">
        <f t="shared" si="4"/>
        <v>8.5048319107243847E-5</v>
      </c>
      <c r="I71" s="1">
        <f t="shared" si="5"/>
        <v>5.6739539258919844E-3</v>
      </c>
    </row>
    <row r="72" spans="1:9" x14ac:dyDescent="0.2">
      <c r="A72" s="1">
        <v>0.13333308699999999</v>
      </c>
      <c r="B72" s="1">
        <v>8.3496757699999993E-5</v>
      </c>
      <c r="C72" s="1"/>
      <c r="D72" s="1"/>
      <c r="H72" s="1">
        <f t="shared" si="4"/>
        <v>8.3050248828916455E-5</v>
      </c>
      <c r="I72" s="1">
        <f t="shared" si="5"/>
        <v>5.3476192774793005E-3</v>
      </c>
    </row>
    <row r="73" spans="1:9" x14ac:dyDescent="0.2">
      <c r="A73" s="1">
        <v>0.13535329700000001</v>
      </c>
      <c r="B73" s="1">
        <v>8.1459882500000005E-5</v>
      </c>
      <c r="C73" s="1"/>
      <c r="D73" s="1"/>
      <c r="H73" s="1">
        <f t="shared" si="4"/>
        <v>8.1021658535396281E-5</v>
      </c>
      <c r="I73" s="1">
        <f t="shared" si="5"/>
        <v>5.379629225511392E-3</v>
      </c>
    </row>
    <row r="74" spans="1:9" x14ac:dyDescent="0.2">
      <c r="A74" s="1">
        <v>0.13737350700000001</v>
      </c>
      <c r="B74" s="1">
        <v>7.9422992700000001E-5</v>
      </c>
      <c r="C74" s="1"/>
      <c r="D74" s="1"/>
      <c r="H74" s="1">
        <f t="shared" si="4"/>
        <v>7.8962562949156374E-5</v>
      </c>
      <c r="I74" s="1">
        <f t="shared" si="5"/>
        <v>5.7971846085274423E-3</v>
      </c>
    </row>
    <row r="75" spans="1:9" x14ac:dyDescent="0.2">
      <c r="A75" s="1">
        <v>0.13939370200000001</v>
      </c>
      <c r="B75" s="1">
        <v>7.7308766800000001E-5</v>
      </c>
      <c r="C75" s="1"/>
      <c r="D75" s="1"/>
      <c r="H75" s="1">
        <f t="shared" si="4"/>
        <v>7.6872977698671472E-5</v>
      </c>
      <c r="I75" s="1">
        <f t="shared" si="5"/>
        <v>5.6369946044531761E-3</v>
      </c>
    </row>
    <row r="76" spans="1:9" x14ac:dyDescent="0.2">
      <c r="A76" s="1">
        <v>0.14141389700000001</v>
      </c>
      <c r="B76" s="1">
        <v>7.5165058699999996E-5</v>
      </c>
      <c r="C76" s="1"/>
      <c r="D76" s="1"/>
      <c r="H76" s="1">
        <f t="shared" si="4"/>
        <v>7.4752887608466929E-5</v>
      </c>
      <c r="I76" s="1">
        <f t="shared" si="5"/>
        <v>5.4835464597736954E-3</v>
      </c>
    </row>
    <row r="77" spans="1:9" x14ac:dyDescent="0.2">
      <c r="A77" s="1">
        <v>0.14343410700000001</v>
      </c>
      <c r="B77" s="1">
        <v>7.3021343300000004E-5</v>
      </c>
      <c r="C77" s="1"/>
      <c r="D77" s="1"/>
      <c r="H77" s="1">
        <f t="shared" si="4"/>
        <v>7.2602276597069447E-5</v>
      </c>
      <c r="I77" s="1">
        <f t="shared" si="5"/>
        <v>5.7389618430993281E-3</v>
      </c>
    </row>
    <row r="78" spans="1:9" x14ac:dyDescent="0.2">
      <c r="A78" s="1">
        <v>0.145454317</v>
      </c>
      <c r="B78" s="1">
        <v>7.08445295E-5</v>
      </c>
      <c r="C78" s="1"/>
      <c r="D78" s="1"/>
      <c r="H78" s="1">
        <f t="shared" si="4"/>
        <v>7.0421160292952111E-5</v>
      </c>
      <c r="I78" s="1">
        <f t="shared" si="5"/>
        <v>5.9760324478954803E-3</v>
      </c>
    </row>
    <row r="79" spans="1:9" x14ac:dyDescent="0.2">
      <c r="A79" s="1">
        <v>0.147474512</v>
      </c>
      <c r="B79" s="1">
        <v>6.8594105000000001E-5</v>
      </c>
      <c r="C79" s="1"/>
      <c r="D79" s="1"/>
      <c r="H79" s="1">
        <f t="shared" si="4"/>
        <v>6.8209555230590099E-5</v>
      </c>
      <c r="I79" s="1">
        <f t="shared" si="5"/>
        <v>5.6061635239632156E-3</v>
      </c>
    </row>
    <row r="80" spans="1:9" x14ac:dyDescent="0.2">
      <c r="A80" s="1">
        <v>0.149494708</v>
      </c>
      <c r="B80" s="1">
        <v>6.6343673099999997E-5</v>
      </c>
      <c r="C80" s="1"/>
      <c r="D80" s="1"/>
      <c r="H80" s="1">
        <f t="shared" si="4"/>
        <v>6.596744421111017E-5</v>
      </c>
      <c r="I80" s="1">
        <f t="shared" si="5"/>
        <v>5.6709083369975068E-3</v>
      </c>
    </row>
    <row r="81" spans="1:9" x14ac:dyDescent="0.2">
      <c r="A81" s="1">
        <v>0.151514918</v>
      </c>
      <c r="B81" s="1">
        <v>6.4093233999999998E-5</v>
      </c>
      <c r="C81" s="1"/>
      <c r="D81" s="1"/>
      <c r="H81" s="1">
        <f t="shared" si="4"/>
        <v>6.369481246673521E-5</v>
      </c>
      <c r="I81" s="1">
        <f t="shared" si="5"/>
        <v>6.2162806960994969E-3</v>
      </c>
    </row>
    <row r="82" spans="1:9" x14ac:dyDescent="0.2">
      <c r="A82" s="1">
        <v>0.15353512799999999</v>
      </c>
      <c r="B82" s="1">
        <v>6.1747283299999999E-5</v>
      </c>
      <c r="C82" s="1"/>
      <c r="D82" s="1"/>
      <c r="H82" s="1">
        <f t="shared" si="4"/>
        <v>6.1391675429640449E-5</v>
      </c>
      <c r="I82" s="1">
        <f t="shared" si="5"/>
        <v>5.759085280429654E-3</v>
      </c>
    </row>
    <row r="83" spans="1:9" x14ac:dyDescent="0.2">
      <c r="A83" s="1">
        <v>0.155555323</v>
      </c>
      <c r="B83" s="1">
        <v>5.9390295099999997E-5</v>
      </c>
      <c r="C83" s="1"/>
      <c r="D83" s="1"/>
      <c r="H83" s="1">
        <f t="shared" si="4"/>
        <v>5.9058050540301351E-5</v>
      </c>
      <c r="I83" s="1">
        <f t="shared" si="5"/>
        <v>5.5942567575934929E-3</v>
      </c>
    </row>
    <row r="84" spans="1:9" x14ac:dyDescent="0.2">
      <c r="A84" s="1">
        <v>0.157575518</v>
      </c>
      <c r="B84" s="1">
        <v>5.7033292300000001E-5</v>
      </c>
      <c r="C84" s="1"/>
      <c r="D84" s="1"/>
      <c r="H84" s="1">
        <f t="shared" si="4"/>
        <v>5.6693920811242577E-5</v>
      </c>
      <c r="I84" s="1">
        <f t="shared" si="5"/>
        <v>5.9504102791804649E-3</v>
      </c>
    </row>
    <row r="85" spans="1:9" x14ac:dyDescent="0.2">
      <c r="A85" s="1">
        <v>0.15959572799999999</v>
      </c>
      <c r="B85" s="1">
        <v>5.4625001199999999E-5</v>
      </c>
      <c r="C85" s="1"/>
      <c r="D85" s="1"/>
      <c r="H85" s="1">
        <f t="shared" si="4"/>
        <v>5.4299268348990208E-5</v>
      </c>
      <c r="I85" s="1">
        <f t="shared" si="5"/>
        <v>5.9630726563680301E-3</v>
      </c>
    </row>
    <row r="86" spans="1:9" x14ac:dyDescent="0.2">
      <c r="A86" s="1">
        <v>0.16161593799999999</v>
      </c>
      <c r="B86" s="1">
        <v>5.2161736699999999E-5</v>
      </c>
      <c r="C86" s="1"/>
      <c r="D86" s="1"/>
      <c r="H86" s="1">
        <f t="shared" si="4"/>
        <v>5.1874110594018046E-5</v>
      </c>
      <c r="I86" s="1">
        <f t="shared" si="5"/>
        <v>5.5141205829895837E-3</v>
      </c>
    </row>
    <row r="87" spans="1:9" x14ac:dyDescent="0.2">
      <c r="A87" s="1">
        <v>0.16363613299999999</v>
      </c>
      <c r="B87" s="1">
        <v>4.96984721E-5</v>
      </c>
      <c r="C87" s="1"/>
      <c r="D87" s="1"/>
      <c r="H87" s="1">
        <f t="shared" si="4"/>
        <v>4.9418465892801829E-5</v>
      </c>
      <c r="I87" s="1">
        <f t="shared" si="5"/>
        <v>5.6341009163171241E-3</v>
      </c>
    </row>
    <row r="88" spans="1:9" x14ac:dyDescent="0.2">
      <c r="A88" s="1">
        <v>0.16565632799999999</v>
      </c>
      <c r="B88" s="1">
        <v>4.7227935299999999E-5</v>
      </c>
      <c r="C88" s="1"/>
      <c r="D88" s="1"/>
      <c r="H88" s="1">
        <f t="shared" si="4"/>
        <v>4.6932316351865877E-5</v>
      </c>
      <c r="I88" s="1">
        <f t="shared" si="5"/>
        <v>6.2594086795516226E-3</v>
      </c>
    </row>
    <row r="89" spans="1:9" x14ac:dyDescent="0.2">
      <c r="A89" s="1">
        <v>0.16767653800000001</v>
      </c>
      <c r="B89" s="1">
        <v>4.4658874699999997E-5</v>
      </c>
      <c r="C89" s="1"/>
      <c r="D89" s="1"/>
      <c r="H89" s="1">
        <f t="shared" si="4"/>
        <v>4.441564317173612E-5</v>
      </c>
      <c r="I89" s="1">
        <f t="shared" si="5"/>
        <v>5.4464320898770322E-3</v>
      </c>
    </row>
    <row r="90" spans="1:9" x14ac:dyDescent="0.2">
      <c r="A90" s="1">
        <v>0.16969674800000001</v>
      </c>
      <c r="B90" s="1">
        <v>4.2089821400000002E-5</v>
      </c>
      <c r="C90" s="1"/>
      <c r="D90" s="1"/>
      <c r="H90" s="1">
        <f t="shared" si="4"/>
        <v>4.1868464698886548E-5</v>
      </c>
      <c r="I90" s="1">
        <f t="shared" si="5"/>
        <v>5.259150401466274E-3</v>
      </c>
    </row>
    <row r="91" spans="1:9" x14ac:dyDescent="0.2">
      <c r="A91" s="1">
        <v>0.17171694300000001</v>
      </c>
      <c r="B91" s="1">
        <v>3.9520757099999997E-5</v>
      </c>
      <c r="C91" s="1"/>
      <c r="D91" s="1"/>
      <c r="H91" s="1">
        <f t="shared" si="4"/>
        <v>3.929080018579318E-5</v>
      </c>
      <c r="I91" s="1">
        <f t="shared" si="5"/>
        <v>5.8186363592416185E-3</v>
      </c>
    </row>
    <row r="92" spans="1:9" x14ac:dyDescent="0.2">
      <c r="A92" s="1">
        <v>0.17373713900000001</v>
      </c>
      <c r="B92" s="1">
        <v>3.6882789599999998E-5</v>
      </c>
      <c r="C92" s="1"/>
      <c r="D92" s="1"/>
      <c r="H92" s="1">
        <f t="shared" si="4"/>
        <v>3.6682629534381817E-5</v>
      </c>
      <c r="I92" s="1">
        <f t="shared" si="5"/>
        <v>5.4269231744385532E-3</v>
      </c>
    </row>
    <row r="93" spans="1:9" x14ac:dyDescent="0.2">
      <c r="A93" s="1">
        <v>0.17575734900000001</v>
      </c>
      <c r="B93" s="1">
        <v>3.4208525900000002E-5</v>
      </c>
      <c r="C93" s="1"/>
      <c r="D93" s="1"/>
      <c r="H93" s="1">
        <f t="shared" si="4"/>
        <v>3.4043935621274615E-5</v>
      </c>
      <c r="I93" s="1">
        <f t="shared" si="5"/>
        <v>4.8113817943084107E-3</v>
      </c>
    </row>
    <row r="94" spans="1:9" x14ac:dyDescent="0.2">
      <c r="A94" s="1">
        <v>0.177777559</v>
      </c>
      <c r="B94" s="1">
        <v>3.1534265900000003E-5</v>
      </c>
      <c r="C94" s="1"/>
      <c r="D94" s="1"/>
      <c r="H94" s="1">
        <f t="shared" si="4"/>
        <v>3.1374736415447632E-5</v>
      </c>
      <c r="I94" s="1">
        <f t="shared" si="5"/>
        <v>5.0589249503464806E-3</v>
      </c>
    </row>
    <row r="95" spans="1:9" x14ac:dyDescent="0.2">
      <c r="A95" s="1">
        <v>0.179797754</v>
      </c>
      <c r="B95" s="1">
        <v>2.8835780499999999E-5</v>
      </c>
      <c r="C95" s="1"/>
      <c r="D95" s="1"/>
      <c r="H95" s="1">
        <f t="shared" si="4"/>
        <v>2.8675052075377141E-5</v>
      </c>
      <c r="I95" s="1">
        <f t="shared" si="5"/>
        <v>5.5739231550489101E-3</v>
      </c>
    </row>
    <row r="96" spans="1:9" x14ac:dyDescent="0.2">
      <c r="A96" s="1">
        <v>0.18181794900000001</v>
      </c>
      <c r="B96" s="1">
        <v>2.6061134100000002E-5</v>
      </c>
      <c r="C96" s="1"/>
      <c r="D96" s="1"/>
      <c r="H96" s="1">
        <f t="shared" si="4"/>
        <v>2.5944862895587002E-5</v>
      </c>
      <c r="I96" s="1">
        <f t="shared" si="5"/>
        <v>4.461479073276365E-3</v>
      </c>
    </row>
    <row r="97" spans="1:10" x14ac:dyDescent="0.2">
      <c r="A97" s="1">
        <v>0.183838159</v>
      </c>
      <c r="B97" s="1">
        <v>2.32864804E-5</v>
      </c>
      <c r="C97" s="1"/>
      <c r="D97" s="1"/>
      <c r="H97" s="1">
        <f t="shared" si="4"/>
        <v>2.3184148264602391E-5</v>
      </c>
      <c r="I97" s="1">
        <f t="shared" si="5"/>
        <v>4.3944870001740724E-3</v>
      </c>
    </row>
    <row r="98" spans="1:10" x14ac:dyDescent="0.2">
      <c r="A98" s="1">
        <v>0.185858369</v>
      </c>
      <c r="B98" s="1">
        <v>2.0511830400000001E-5</v>
      </c>
      <c r="C98" s="1"/>
      <c r="D98" s="1"/>
      <c r="H98" s="1">
        <f t="shared" si="4"/>
        <v>2.0392928340898007E-5</v>
      </c>
      <c r="I98" s="1">
        <f t="shared" si="5"/>
        <v>5.7967551790011661E-3</v>
      </c>
    </row>
    <row r="99" spans="1:10" x14ac:dyDescent="0.2">
      <c r="A99" s="1">
        <v>0.187878564</v>
      </c>
      <c r="B99" s="1">
        <v>1.7653586800000001E-5</v>
      </c>
      <c r="C99" s="1"/>
      <c r="D99" s="1"/>
      <c r="H99" s="1">
        <f t="shared" si="4"/>
        <v>1.7571224188950399E-5</v>
      </c>
      <c r="I99" s="1">
        <f t="shared" si="5"/>
        <v>4.6654887747572356E-3</v>
      </c>
    </row>
    <row r="100" spans="1:10" x14ac:dyDescent="0.2">
      <c r="A100" s="1">
        <v>0.189898759</v>
      </c>
      <c r="B100" s="1">
        <v>1.47779128E-5</v>
      </c>
      <c r="C100" s="1"/>
      <c r="D100" s="1"/>
      <c r="H100" s="1">
        <f t="shared" si="4"/>
        <v>1.4719015197283084E-5</v>
      </c>
      <c r="I100" s="1">
        <f t="shared" si="5"/>
        <v>3.9855156485235138E-3</v>
      </c>
    </row>
    <row r="101" spans="1:10" x14ac:dyDescent="0.2">
      <c r="A101" s="1">
        <v>0.19191896899999999</v>
      </c>
      <c r="B101" s="1">
        <v>1.1902237000000001E-5</v>
      </c>
      <c r="C101" s="1"/>
      <c r="D101" s="1"/>
      <c r="H101" s="1">
        <f t="shared" si="4"/>
        <v>1.1836279848421114E-5</v>
      </c>
      <c r="I101" s="1">
        <f t="shared" si="5"/>
        <v>5.5415760565754868E-3</v>
      </c>
    </row>
    <row r="102" spans="1:10" x14ac:dyDescent="0.2">
      <c r="A102" s="1">
        <v>0.193939164</v>
      </c>
      <c r="B102" s="1">
        <v>8.9781879100000003E-6</v>
      </c>
      <c r="C102" s="1"/>
      <c r="D102" s="1"/>
      <c r="H102" s="1">
        <f t="shared" si="4"/>
        <v>8.9230609508152423E-6</v>
      </c>
      <c r="I102" s="1">
        <f t="shared" ref="I102:I133" si="6">ABS(H102-B102)/B102</f>
        <v>6.1400986187153629E-3</v>
      </c>
    </row>
    <row r="103" spans="1:10" x14ac:dyDescent="0.2">
      <c r="A103" s="1">
        <v>0.19595937399999999</v>
      </c>
      <c r="B103" s="1">
        <v>5.9855701699999999E-6</v>
      </c>
      <c r="C103" s="1"/>
      <c r="D103" s="1"/>
      <c r="H103" s="1">
        <f t="shared" si="4"/>
        <v>5.979315243014569E-6</v>
      </c>
      <c r="I103" s="1">
        <f t="shared" si="6"/>
        <v>1.0450010287709906E-3</v>
      </c>
    </row>
    <row r="104" spans="1:10" x14ac:dyDescent="0.2">
      <c r="A104" s="1">
        <v>0.19797956899999999</v>
      </c>
      <c r="B104" s="1">
        <v>2.9929521999999998E-6</v>
      </c>
      <c r="C104" s="1"/>
      <c r="D104" s="1"/>
      <c r="H104" s="1">
        <f t="shared" si="4"/>
        <v>3.00508643947014E-6</v>
      </c>
      <c r="I104" s="1">
        <f t="shared" si="6"/>
        <v>4.0542710538912716E-3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3.3037273077938429E-10</v>
      </c>
      <c r="I105" s="1" t="e">
        <f t="shared" si="6"/>
        <v>#DIV/0!</v>
      </c>
      <c r="J105" s="2">
        <f>AVERAGE(I60:I104)</f>
        <v>5.2151638930249536E-3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9831-A99B-459B-A092-214409044E68}">
  <sheetPr codeName="Sheet14"/>
  <dimension ref="A1:J1048576"/>
  <sheetViews>
    <sheetView zoomScale="70" zoomScaleNormal="70" workbookViewId="0">
      <selection activeCell="I40" sqref="I40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1.4798106E-4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1.4798106E-4</v>
      </c>
      <c r="C6" s="1"/>
      <c r="D6" s="1"/>
      <c r="H6" s="1">
        <f t="shared" ref="H6:H37" si="0">$C$3*(1-(A6/0.2)^2)</f>
        <v>1.4798106E-4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1.4777531000000001E-4</v>
      </c>
      <c r="C7" s="1"/>
      <c r="D7" s="1"/>
      <c r="H7" s="1">
        <f t="shared" si="0"/>
        <v>1.4796596153549856E-4</v>
      </c>
      <c r="I7" s="1">
        <f t="shared" si="1"/>
        <v>1.2901447169933178E-3</v>
      </c>
    </row>
    <row r="8" spans="1:9" x14ac:dyDescent="0.2">
      <c r="A8" s="1">
        <v>4.0403902500000003E-3</v>
      </c>
      <c r="B8" s="1">
        <v>1.47569546E-4</v>
      </c>
      <c r="C8" s="1"/>
      <c r="D8" s="1"/>
      <c r="H8" s="1">
        <f t="shared" si="0"/>
        <v>1.4792066614229322E-4</v>
      </c>
      <c r="I8" s="1">
        <f t="shared" si="1"/>
        <v>2.3793536797437828E-3</v>
      </c>
    </row>
    <row r="9" spans="1:9" x14ac:dyDescent="0.2">
      <c r="A9" s="1">
        <v>6.0605853799999996E-3</v>
      </c>
      <c r="B9" s="1">
        <v>1.4736373899999999E-4</v>
      </c>
      <c r="C9" s="1"/>
      <c r="D9" s="1"/>
      <c r="H9" s="1">
        <f t="shared" si="0"/>
        <v>1.4784517381993557E-4</v>
      </c>
      <c r="I9" s="1">
        <f t="shared" si="1"/>
        <v>3.2669829308251699E-3</v>
      </c>
    </row>
    <row r="10" spans="1:9" x14ac:dyDescent="0.2">
      <c r="A10" s="1">
        <v>8.0807805099999998E-3</v>
      </c>
      <c r="B10" s="1">
        <v>1.4715795999999999E-4</v>
      </c>
      <c r="C10" s="1"/>
      <c r="D10" s="1"/>
      <c r="H10" s="1">
        <f t="shared" si="0"/>
        <v>1.4773948456857502E-4</v>
      </c>
      <c r="I10" s="1">
        <f t="shared" si="1"/>
        <v>3.9517031125943401E-3</v>
      </c>
    </row>
    <row r="11" spans="1:9" x14ac:dyDescent="0.2">
      <c r="A11" s="1">
        <v>1.0100975599999999E-2</v>
      </c>
      <c r="B11" s="1">
        <v>1.4695218100000001E-4</v>
      </c>
      <c r="C11" s="1"/>
      <c r="D11" s="1"/>
      <c r="H11" s="1">
        <f t="shared" si="0"/>
        <v>1.4760359839120112E-4</v>
      </c>
      <c r="I11" s="1">
        <f t="shared" si="1"/>
        <v>4.4328528285069464E-3</v>
      </c>
    </row>
    <row r="12" spans="1:9" x14ac:dyDescent="0.2">
      <c r="A12" s="1">
        <v>1.2121170800000001E-2</v>
      </c>
      <c r="B12" s="1">
        <v>1.4674641699999999E-4</v>
      </c>
      <c r="C12" s="1"/>
      <c r="D12" s="1"/>
      <c r="H12" s="1">
        <f t="shared" si="0"/>
        <v>1.474375152761548E-4</v>
      </c>
      <c r="I12" s="1">
        <f t="shared" si="1"/>
        <v>4.709472914454893E-3</v>
      </c>
    </row>
    <row r="13" spans="1:9" x14ac:dyDescent="0.2">
      <c r="A13" s="1">
        <v>1.4141365899999999E-2</v>
      </c>
      <c r="B13" s="1">
        <v>1.4654063900000001E-4</v>
      </c>
      <c r="C13" s="1"/>
      <c r="D13" s="1"/>
      <c r="H13" s="1">
        <f t="shared" si="0"/>
        <v>1.4724123524047626E-4</v>
      </c>
      <c r="I13" s="1">
        <f t="shared" si="1"/>
        <v>4.7809006788639176E-3</v>
      </c>
    </row>
    <row r="14" spans="1:9" x14ac:dyDescent="0.2">
      <c r="A14" s="1">
        <v>1.6161561000000001E-2</v>
      </c>
      <c r="B14" s="1">
        <v>1.4633486E-4</v>
      </c>
      <c r="C14" s="1"/>
      <c r="D14" s="1"/>
      <c r="H14" s="1">
        <f t="shared" si="0"/>
        <v>1.4701475827669168E-4</v>
      </c>
      <c r="I14" s="1">
        <f t="shared" si="1"/>
        <v>4.6461812085765164E-3</v>
      </c>
    </row>
    <row r="15" spans="1:9" x14ac:dyDescent="0.2">
      <c r="A15" s="1">
        <v>1.8181756100000002E-2</v>
      </c>
      <c r="B15" s="1">
        <v>1.46129081E-4</v>
      </c>
      <c r="C15" s="1"/>
      <c r="D15" s="1"/>
      <c r="H15" s="1">
        <f t="shared" si="0"/>
        <v>1.467580843848011E-4</v>
      </c>
      <c r="I15" s="1">
        <f t="shared" si="1"/>
        <v>4.3044367383731326E-3</v>
      </c>
    </row>
    <row r="16" spans="1:9" x14ac:dyDescent="0.2">
      <c r="A16" s="1">
        <v>2.02019513E-2</v>
      </c>
      <c r="B16" s="1">
        <v>1.4592331700000001E-4</v>
      </c>
      <c r="C16" s="1"/>
      <c r="D16" s="1"/>
      <c r="H16" s="1">
        <f t="shared" si="0"/>
        <v>1.4647121354985698E-4</v>
      </c>
      <c r="I16" s="1">
        <f t="shared" si="1"/>
        <v>3.7546881548544534E-3</v>
      </c>
    </row>
    <row r="17" spans="1:9" x14ac:dyDescent="0.2">
      <c r="A17" s="1">
        <v>2.22221464E-2</v>
      </c>
      <c r="B17" s="1">
        <v>1.4571752400000001E-4</v>
      </c>
      <c r="C17" s="1"/>
      <c r="D17" s="1"/>
      <c r="H17" s="1">
        <f t="shared" si="0"/>
        <v>1.4615414580025963E-4</v>
      </c>
      <c r="I17" s="1">
        <f t="shared" si="1"/>
        <v>2.9963575297890579E-3</v>
      </c>
    </row>
    <row r="18" spans="1:9" x14ac:dyDescent="0.2">
      <c r="A18" s="1">
        <v>2.42423415E-2</v>
      </c>
      <c r="B18" s="1">
        <v>1.45511745E-4</v>
      </c>
      <c r="C18" s="1"/>
      <c r="D18" s="1"/>
      <c r="H18" s="1">
        <f t="shared" si="0"/>
        <v>1.4580688112255627E-4</v>
      </c>
      <c r="I18" s="1">
        <f t="shared" si="1"/>
        <v>2.0282632343957565E-3</v>
      </c>
    </row>
    <row r="19" spans="1:9" x14ac:dyDescent="0.2">
      <c r="A19" s="1">
        <v>2.6262536600000001E-2</v>
      </c>
      <c r="B19" s="1">
        <v>1.4530596699999999E-4</v>
      </c>
      <c r="C19" s="1"/>
      <c r="D19" s="1"/>
      <c r="H19" s="1">
        <f t="shared" si="0"/>
        <v>1.4542941951674692E-4</v>
      </c>
      <c r="I19" s="1">
        <f t="shared" si="1"/>
        <v>8.4960390337536636E-4</v>
      </c>
    </row>
    <row r="20" spans="1:9" x14ac:dyDescent="0.2">
      <c r="A20" s="1">
        <v>2.8282731799999999E-2</v>
      </c>
      <c r="B20" s="1">
        <v>1.4510017400000001E-4</v>
      </c>
      <c r="C20" s="1"/>
      <c r="D20" s="1"/>
      <c r="H20" s="1">
        <f t="shared" si="0"/>
        <v>1.4502176096190499E-4</v>
      </c>
      <c r="I20" s="1">
        <f t="shared" si="1"/>
        <v>5.4040623062951636E-4</v>
      </c>
    </row>
    <row r="21" spans="1:9" x14ac:dyDescent="0.2">
      <c r="A21" s="1">
        <v>3.0302926899999999E-2</v>
      </c>
      <c r="B21" s="1">
        <v>1.4453366700000001E-4</v>
      </c>
      <c r="C21" s="1"/>
      <c r="D21" s="1"/>
      <c r="H21" s="1">
        <f t="shared" si="0"/>
        <v>1.4458390549838886E-4</v>
      </c>
      <c r="I21" s="1">
        <f t="shared" si="1"/>
        <v>3.4759028419894275E-4</v>
      </c>
    </row>
    <row r="22" spans="1:9" x14ac:dyDescent="0.2">
      <c r="A22" s="1">
        <v>3.2323122000000003E-2</v>
      </c>
      <c r="B22" s="1">
        <v>1.4390701800000001E-4</v>
      </c>
      <c r="C22" s="1"/>
      <c r="D22" s="1"/>
      <c r="H22" s="1">
        <f t="shared" si="0"/>
        <v>1.4411585310676673E-4</v>
      </c>
      <c r="I22" s="1">
        <f t="shared" si="1"/>
        <v>1.4511808365504477E-3</v>
      </c>
    </row>
    <row r="23" spans="1:9" x14ac:dyDescent="0.2">
      <c r="A23" s="1">
        <v>3.4343317200000001E-2</v>
      </c>
      <c r="B23" s="1">
        <v>1.43280326E-4</v>
      </c>
      <c r="C23" s="1"/>
      <c r="D23" s="1"/>
      <c r="H23" s="1">
        <f t="shared" si="0"/>
        <v>1.4361760376162776E-4</v>
      </c>
      <c r="I23" s="1">
        <f t="shared" si="1"/>
        <v>2.3539712048656642E-3</v>
      </c>
    </row>
    <row r="24" spans="1:9" x14ac:dyDescent="0.2">
      <c r="A24" s="1">
        <v>3.6363512299999998E-2</v>
      </c>
      <c r="B24" s="1">
        <v>1.4265369099999999E-4</v>
      </c>
      <c r="C24" s="1"/>
      <c r="D24" s="1"/>
      <c r="H24" s="1">
        <f t="shared" si="0"/>
        <v>1.4308915751229886E-4</v>
      </c>
      <c r="I24" s="1">
        <f t="shared" si="1"/>
        <v>3.0526130045864849E-3</v>
      </c>
    </row>
    <row r="25" spans="1:9" x14ac:dyDescent="0.2">
      <c r="A25" s="1">
        <v>3.8383707400000001E-2</v>
      </c>
      <c r="B25" s="1">
        <v>1.4202698400000001E-4</v>
      </c>
      <c r="C25" s="1"/>
      <c r="D25" s="1"/>
      <c r="H25" s="1">
        <f t="shared" si="0"/>
        <v>1.4253051433486393E-4</v>
      </c>
      <c r="I25" s="1">
        <f t="shared" si="1"/>
        <v>3.5453145640543899E-3</v>
      </c>
    </row>
    <row r="26" spans="1:9" x14ac:dyDescent="0.2">
      <c r="A26" s="1">
        <v>4.0403902499999998E-2</v>
      </c>
      <c r="B26" s="1">
        <v>1.41400305E-4</v>
      </c>
      <c r="C26" s="1"/>
      <c r="D26" s="1"/>
      <c r="H26" s="1">
        <f t="shared" si="0"/>
        <v>1.4194167422932301E-4</v>
      </c>
      <c r="I26" s="1">
        <f t="shared" si="1"/>
        <v>3.8286284412400182E-3</v>
      </c>
    </row>
    <row r="27" spans="1:9" x14ac:dyDescent="0.2">
      <c r="A27" s="1">
        <v>4.2424097700000003E-2</v>
      </c>
      <c r="B27" s="1">
        <v>1.40773642E-4</v>
      </c>
      <c r="C27" s="1"/>
      <c r="D27" s="1"/>
      <c r="H27" s="1">
        <f t="shared" si="0"/>
        <v>1.4132263716428624E-4</v>
      </c>
      <c r="I27" s="1">
        <f t="shared" si="1"/>
        <v>3.89984344005425E-3</v>
      </c>
    </row>
    <row r="28" spans="1:9" x14ac:dyDescent="0.2">
      <c r="A28" s="1">
        <v>4.44442928E-2</v>
      </c>
      <c r="B28" s="1">
        <v>1.40146978E-4</v>
      </c>
      <c r="C28" s="1"/>
      <c r="D28" s="1"/>
      <c r="H28" s="1">
        <f t="shared" si="0"/>
        <v>1.4067340320103854E-4</v>
      </c>
      <c r="I28" s="1">
        <f t="shared" si="1"/>
        <v>3.7562365493070955E-3</v>
      </c>
    </row>
    <row r="29" spans="1:9" x14ac:dyDescent="0.2">
      <c r="A29" s="1">
        <v>4.6464487899999997E-2</v>
      </c>
      <c r="B29" s="1">
        <v>1.3952030000000001E-4</v>
      </c>
      <c r="C29" s="1"/>
      <c r="D29" s="1"/>
      <c r="H29" s="1">
        <f t="shared" si="0"/>
        <v>1.3999397230968485E-4</v>
      </c>
      <c r="I29" s="1">
        <f t="shared" si="1"/>
        <v>3.3950063874922322E-3</v>
      </c>
    </row>
    <row r="30" spans="1:9" x14ac:dyDescent="0.2">
      <c r="A30" s="1">
        <v>4.8484683000000001E-2</v>
      </c>
      <c r="B30" s="1">
        <v>1.3889363599999999E-4</v>
      </c>
      <c r="C30" s="1"/>
      <c r="D30" s="1"/>
      <c r="H30" s="1">
        <f t="shared" si="0"/>
        <v>1.3928434449022513E-4</v>
      </c>
      <c r="I30" s="1">
        <f t="shared" si="1"/>
        <v>2.8130049833610389E-3</v>
      </c>
    </row>
    <row r="31" spans="1:9" x14ac:dyDescent="0.2">
      <c r="A31" s="1">
        <v>5.0504878199999999E-2</v>
      </c>
      <c r="B31" s="1">
        <v>1.38266958E-4</v>
      </c>
      <c r="C31" s="1"/>
      <c r="D31" s="1"/>
      <c r="H31" s="1">
        <f t="shared" si="0"/>
        <v>1.3854451970529057E-4</v>
      </c>
      <c r="I31" s="1">
        <f t="shared" si="1"/>
        <v>2.0074333687920428E-3</v>
      </c>
    </row>
    <row r="32" spans="1:9" x14ac:dyDescent="0.2">
      <c r="A32" s="1">
        <v>5.2525073300000003E-2</v>
      </c>
      <c r="B32" s="1">
        <v>1.3764029400000001E-4</v>
      </c>
      <c r="C32" s="1"/>
      <c r="D32" s="1"/>
      <c r="H32" s="1">
        <f t="shared" si="0"/>
        <v>1.377744980281241E-4</v>
      </c>
      <c r="I32" s="1">
        <f t="shared" si="1"/>
        <v>9.7503444829963532E-4</v>
      </c>
    </row>
    <row r="33" spans="1:9" x14ac:dyDescent="0.2">
      <c r="A33" s="1">
        <v>5.4545268399999999E-2</v>
      </c>
      <c r="B33" s="1">
        <v>1.3701363100000001E-4</v>
      </c>
      <c r="C33" s="1"/>
      <c r="D33" s="1"/>
      <c r="H33" s="1">
        <f t="shared" si="0"/>
        <v>1.3697427942285158E-4</v>
      </c>
      <c r="I33" s="1">
        <f t="shared" si="1"/>
        <v>2.8720921313612981E-4</v>
      </c>
    </row>
    <row r="34" spans="1:9" x14ac:dyDescent="0.2">
      <c r="A34" s="1">
        <v>5.6565463500000003E-2</v>
      </c>
      <c r="B34" s="1">
        <v>1.36386952E-4</v>
      </c>
      <c r="C34" s="1"/>
      <c r="D34" s="1"/>
      <c r="H34" s="1">
        <f t="shared" si="0"/>
        <v>1.3614386388947309E-4</v>
      </c>
      <c r="I34" s="1">
        <f t="shared" si="1"/>
        <v>1.7823413967555225E-3</v>
      </c>
    </row>
    <row r="35" spans="1:9" x14ac:dyDescent="0.2">
      <c r="A35" s="1">
        <v>5.8585658700000001E-2</v>
      </c>
      <c r="B35" s="1">
        <v>1.35454466E-4</v>
      </c>
      <c r="C35" s="1"/>
      <c r="D35" s="1"/>
      <c r="H35" s="1">
        <f t="shared" si="0"/>
        <v>1.3528325138464074E-4</v>
      </c>
      <c r="I35" s="1">
        <f t="shared" si="1"/>
        <v>1.2640012575094125E-3</v>
      </c>
    </row>
    <row r="36" spans="1:9" x14ac:dyDescent="0.2">
      <c r="A36" s="1">
        <v>6.0605853799999998E-2</v>
      </c>
      <c r="B36" s="1">
        <v>1.3439956800000001E-4</v>
      </c>
      <c r="C36" s="1"/>
      <c r="D36" s="1"/>
      <c r="H36" s="1">
        <f t="shared" si="0"/>
        <v>1.3439244199355547E-4</v>
      </c>
      <c r="I36" s="1">
        <f t="shared" si="1"/>
        <v>5.3021051708574982E-5</v>
      </c>
    </row>
    <row r="37" spans="1:9" x14ac:dyDescent="0.2">
      <c r="A37" s="1">
        <v>6.2626048899999995E-2</v>
      </c>
      <c r="B37" s="1">
        <v>1.33344671E-4</v>
      </c>
      <c r="C37" s="1"/>
      <c r="D37" s="1"/>
      <c r="H37" s="1">
        <f t="shared" si="0"/>
        <v>1.334714356743642E-4</v>
      </c>
      <c r="I37" s="1">
        <f t="shared" si="1"/>
        <v>9.5065422122642238E-4</v>
      </c>
    </row>
    <row r="38" spans="1:9" x14ac:dyDescent="0.2">
      <c r="A38" s="1">
        <v>6.4646244000000005E-2</v>
      </c>
      <c r="B38" s="1">
        <v>1.3228977300000001E-4</v>
      </c>
      <c r="C38" s="1"/>
      <c r="D38" s="1"/>
      <c r="H38" s="1">
        <f t="shared" ref="H38:H69" si="2">$C$3*(1-(A38/0.2)^2)</f>
        <v>1.3252023242706689E-4</v>
      </c>
      <c r="I38" s="1">
        <f t="shared" ref="I38:I69" si="3">ABS(H38-B38)/B38</f>
        <v>1.7420804484023248E-3</v>
      </c>
    </row>
    <row r="39" spans="1:9" x14ac:dyDescent="0.2">
      <c r="A39" s="1">
        <v>6.6666439199999997E-2</v>
      </c>
      <c r="B39" s="1">
        <v>1.3123487600000001E-4</v>
      </c>
      <c r="C39" s="1"/>
      <c r="D39" s="1"/>
      <c r="H39" s="1">
        <f t="shared" si="2"/>
        <v>1.3153883220233675E-4</v>
      </c>
      <c r="I39" s="1">
        <f t="shared" si="3"/>
        <v>2.316123667741637E-3</v>
      </c>
    </row>
    <row r="40" spans="1:9" x14ac:dyDescent="0.2">
      <c r="A40" s="1">
        <v>6.8686634299999993E-2</v>
      </c>
      <c r="B40" s="1">
        <v>1.30179993E-4</v>
      </c>
      <c r="C40" s="1"/>
      <c r="D40" s="1"/>
      <c r="H40" s="1">
        <f t="shared" si="2"/>
        <v>1.3052723509733268E-4</v>
      </c>
      <c r="I40" s="1">
        <f t="shared" si="3"/>
        <v>2.6673998771276253E-3</v>
      </c>
    </row>
    <row r="41" spans="1:9" x14ac:dyDescent="0.2">
      <c r="A41" s="1">
        <v>7.0706829400000004E-2</v>
      </c>
      <c r="B41" s="1">
        <v>1.29125096E-4</v>
      </c>
      <c r="C41" s="1"/>
      <c r="D41" s="1"/>
      <c r="H41" s="1">
        <f t="shared" si="2"/>
        <v>1.2948544106422262E-4</v>
      </c>
      <c r="I41" s="1">
        <f t="shared" si="3"/>
        <v>2.7906663800088436E-3</v>
      </c>
    </row>
    <row r="42" spans="1:9" x14ac:dyDescent="0.2">
      <c r="A42" s="1">
        <v>7.2727024599999995E-2</v>
      </c>
      <c r="B42" s="1">
        <v>1.2807019800000001E-4</v>
      </c>
      <c r="C42" s="1"/>
      <c r="D42" s="1"/>
      <c r="H42" s="1">
        <f t="shared" si="2"/>
        <v>1.2841345004919544E-4</v>
      </c>
      <c r="I42" s="1">
        <f t="shared" si="3"/>
        <v>2.6801867612903374E-3</v>
      </c>
    </row>
    <row r="43" spans="1:9" x14ac:dyDescent="0.2">
      <c r="A43" s="1">
        <v>7.4747219700000006E-2</v>
      </c>
      <c r="B43" s="1">
        <v>1.2701528600000001E-4</v>
      </c>
      <c r="C43" s="1"/>
      <c r="D43" s="1"/>
      <c r="H43" s="1">
        <f t="shared" si="2"/>
        <v>1.2731126215837857E-4</v>
      </c>
      <c r="I43" s="1">
        <f t="shared" si="3"/>
        <v>2.3302404592354248E-3</v>
      </c>
    </row>
    <row r="44" spans="1:9" x14ac:dyDescent="0.2">
      <c r="A44" s="1">
        <v>7.6767422299999999E-2</v>
      </c>
      <c r="B44" s="1">
        <v>1.2596038900000001E-4</v>
      </c>
      <c r="C44" s="1"/>
      <c r="D44" s="1"/>
      <c r="H44" s="1">
        <f t="shared" si="2"/>
        <v>1.2617887307940924E-4</v>
      </c>
      <c r="I44" s="1">
        <f t="shared" si="3"/>
        <v>1.734545924665448E-3</v>
      </c>
    </row>
    <row r="45" spans="1:9" x14ac:dyDescent="0.2">
      <c r="A45" s="1">
        <v>7.8787624799999997E-2</v>
      </c>
      <c r="B45" s="1">
        <v>1.2490550600000001E-4</v>
      </c>
      <c r="C45" s="1"/>
      <c r="D45" s="1"/>
      <c r="H45" s="1">
        <f t="shared" si="2"/>
        <v>1.2501628690641593E-4</v>
      </c>
      <c r="I45" s="1">
        <f t="shared" si="3"/>
        <v>8.8691771855051421E-4</v>
      </c>
    </row>
    <row r="46" spans="1:9" x14ac:dyDescent="0.2">
      <c r="A46" s="1">
        <v>8.0807827400000004E-2</v>
      </c>
      <c r="B46" s="1">
        <v>1.2385060800000001E-4</v>
      </c>
      <c r="C46" s="1"/>
      <c r="D46" s="1"/>
      <c r="H46" s="1">
        <f t="shared" si="2"/>
        <v>1.2382350352430256E-4</v>
      </c>
      <c r="I46" s="1">
        <f t="shared" si="3"/>
        <v>2.1884814402730449E-4</v>
      </c>
    </row>
    <row r="47" spans="1:9" x14ac:dyDescent="0.2">
      <c r="A47" s="1">
        <v>8.2828029999999997E-2</v>
      </c>
      <c r="B47" s="1">
        <v>1.2279569599999999E-4</v>
      </c>
      <c r="C47" s="1"/>
      <c r="D47" s="1"/>
      <c r="H47" s="1">
        <f t="shared" si="2"/>
        <v>1.2260052298986983E-4</v>
      </c>
      <c r="I47" s="1">
        <f t="shared" si="3"/>
        <v>1.5894124671124916E-3</v>
      </c>
    </row>
    <row r="48" spans="1:9" x14ac:dyDescent="0.2">
      <c r="A48" s="1">
        <v>8.4848232600000004E-2</v>
      </c>
      <c r="B48" s="1">
        <v>1.21740813E-4</v>
      </c>
      <c r="C48" s="1"/>
      <c r="D48" s="1"/>
      <c r="H48" s="1">
        <f t="shared" si="2"/>
        <v>1.2134734530311773E-4</v>
      </c>
      <c r="I48" s="1">
        <f t="shared" si="3"/>
        <v>3.2320114116723936E-3</v>
      </c>
    </row>
    <row r="49" spans="1:9" x14ac:dyDescent="0.2">
      <c r="A49" s="1">
        <v>8.6868435100000002E-2</v>
      </c>
      <c r="B49" s="1">
        <v>1.2043801E-4</v>
      </c>
      <c r="C49" s="1"/>
      <c r="D49" s="1"/>
      <c r="H49" s="1">
        <f t="shared" si="2"/>
        <v>1.2006397052832064E-4</v>
      </c>
      <c r="I49" s="1">
        <f t="shared" si="3"/>
        <v>3.1056596806885426E-3</v>
      </c>
    </row>
    <row r="50" spans="1:9" x14ac:dyDescent="0.2">
      <c r="A50" s="1">
        <v>8.8888637699999995E-2</v>
      </c>
      <c r="B50" s="1">
        <v>1.1894916E-4</v>
      </c>
      <c r="C50" s="1"/>
      <c r="D50" s="1"/>
      <c r="H50" s="1">
        <f t="shared" si="2"/>
        <v>1.1875039853842452E-4</v>
      </c>
      <c r="I50" s="1">
        <f t="shared" si="3"/>
        <v>1.6709782698379326E-3</v>
      </c>
    </row>
    <row r="51" spans="1:9" x14ac:dyDescent="0.2">
      <c r="A51" s="1">
        <v>9.0908840300000002E-2</v>
      </c>
      <c r="B51" s="1">
        <v>1.17460324E-4</v>
      </c>
      <c r="C51" s="1"/>
      <c r="D51" s="1"/>
      <c r="H51" s="1">
        <f t="shared" si="2"/>
        <v>1.1740662939620903E-4</v>
      </c>
      <c r="I51" s="1">
        <f t="shared" si="3"/>
        <v>4.5712970952616777E-4</v>
      </c>
    </row>
    <row r="52" spans="1:9" x14ac:dyDescent="0.2">
      <c r="A52" s="1">
        <v>9.2929042899999995E-2</v>
      </c>
      <c r="B52" s="1">
        <v>1.1597148800000001E-4</v>
      </c>
      <c r="C52" s="1"/>
      <c r="D52" s="1"/>
      <c r="H52" s="1">
        <f t="shared" si="2"/>
        <v>1.1603266310167413E-4</v>
      </c>
      <c r="I52" s="1">
        <f t="shared" si="3"/>
        <v>5.2750122231875899E-4</v>
      </c>
    </row>
    <row r="53" spans="1:9" x14ac:dyDescent="0.2">
      <c r="A53" s="1">
        <v>9.4949245500000001E-2</v>
      </c>
      <c r="B53" s="1">
        <v>1.14482646E-4</v>
      </c>
      <c r="C53" s="1"/>
      <c r="D53" s="1"/>
      <c r="H53" s="1">
        <f t="shared" si="2"/>
        <v>1.1462849965481984E-4</v>
      </c>
      <c r="I53" s="1">
        <f t="shared" si="3"/>
        <v>1.2740241417886109E-3</v>
      </c>
    </row>
    <row r="54" spans="1:9" x14ac:dyDescent="0.2">
      <c r="A54" s="1">
        <v>9.6969448E-2</v>
      </c>
      <c r="B54" s="1">
        <v>1.12993817E-4</v>
      </c>
      <c r="C54" s="1"/>
      <c r="D54" s="1"/>
      <c r="H54" s="1">
        <f t="shared" si="2"/>
        <v>1.1319413912739441E-4</v>
      </c>
      <c r="I54" s="1">
        <f t="shared" si="3"/>
        <v>1.7728591945381533E-3</v>
      </c>
    </row>
    <row r="55" spans="1:9" x14ac:dyDescent="0.2">
      <c r="A55" s="1">
        <v>9.8989650600000006E-2</v>
      </c>
      <c r="B55" s="1">
        <v>1.1150497400000001E-4</v>
      </c>
      <c r="C55" s="1"/>
      <c r="D55" s="1"/>
      <c r="H55" s="1">
        <f t="shared" si="2"/>
        <v>1.1172958137739611E-4</v>
      </c>
      <c r="I55" s="1">
        <f t="shared" si="3"/>
        <v>2.01432608195669E-3</v>
      </c>
    </row>
    <row r="56" spans="1:9" x14ac:dyDescent="0.2">
      <c r="A56" s="1">
        <v>0.101009853</v>
      </c>
      <c r="B56" s="1">
        <v>1.10016146E-4</v>
      </c>
      <c r="C56" s="1"/>
      <c r="D56" s="1"/>
      <c r="H56" s="1">
        <f t="shared" si="2"/>
        <v>1.102348266245539E-4</v>
      </c>
      <c r="I56" s="1">
        <f t="shared" si="3"/>
        <v>1.9877139174998872E-3</v>
      </c>
    </row>
    <row r="57" spans="1:9" x14ac:dyDescent="0.2">
      <c r="A57" s="1">
        <v>0.10303005599999999</v>
      </c>
      <c r="B57" s="1">
        <v>1.08527325E-4</v>
      </c>
      <c r="C57" s="1"/>
      <c r="D57" s="1"/>
      <c r="H57" s="1">
        <f t="shared" si="2"/>
        <v>1.0870987426797643E-4</v>
      </c>
      <c r="I57" s="1">
        <f t="shared" si="3"/>
        <v>1.6820581174043611E-3</v>
      </c>
    </row>
    <row r="58" spans="1:9" x14ac:dyDescent="0.2">
      <c r="A58" s="1">
        <v>0.10505025799999999</v>
      </c>
      <c r="B58" s="1">
        <v>1.07038468E-4</v>
      </c>
      <c r="C58" s="1"/>
      <c r="D58" s="1"/>
      <c r="H58" s="1">
        <f t="shared" si="2"/>
        <v>1.0715472552439395E-4</v>
      </c>
      <c r="I58" s="1">
        <f t="shared" si="3"/>
        <v>1.086128441168931E-3</v>
      </c>
    </row>
    <row r="59" spans="1:9" x14ac:dyDescent="0.2">
      <c r="A59" s="1">
        <v>0.10707046100000001</v>
      </c>
      <c r="B59" s="1">
        <v>1.05549625E-4</v>
      </c>
      <c r="C59" s="1"/>
      <c r="D59" s="1"/>
      <c r="H59" s="1">
        <f t="shared" si="2"/>
        <v>1.0556937885420915E-4</v>
      </c>
      <c r="I59" s="1">
        <f t="shared" si="3"/>
        <v>1.871522917219908E-4</v>
      </c>
    </row>
    <row r="60" spans="1:9" x14ac:dyDescent="0.2">
      <c r="A60" s="1">
        <v>0.109090663</v>
      </c>
      <c r="B60" s="1">
        <v>1.0406078899999999E-4</v>
      </c>
      <c r="C60" s="1"/>
      <c r="D60" s="1"/>
      <c r="H60" s="1">
        <f t="shared" si="2"/>
        <v>1.0395383582691452E-4</v>
      </c>
      <c r="I60" s="1">
        <f t="shared" si="3"/>
        <v>1.0277951389113479E-3</v>
      </c>
    </row>
    <row r="61" spans="1:9" x14ac:dyDescent="0.2">
      <c r="A61" s="1">
        <v>0.111110866</v>
      </c>
      <c r="B61" s="1">
        <v>1.02571968E-4</v>
      </c>
      <c r="C61" s="1"/>
      <c r="D61" s="1"/>
      <c r="H61" s="1">
        <f t="shared" si="2"/>
        <v>1.0230809484312241E-4</v>
      </c>
      <c r="I61" s="1">
        <f t="shared" si="3"/>
        <v>2.5725659946155264E-3</v>
      </c>
    </row>
    <row r="62" spans="1:9" x14ac:dyDescent="0.2">
      <c r="A62" s="1">
        <v>0.113131069</v>
      </c>
      <c r="B62" s="1">
        <v>1.0108312600000001E-4</v>
      </c>
      <c r="C62" s="1"/>
      <c r="D62" s="1"/>
      <c r="H62" s="1">
        <f t="shared" si="2"/>
        <v>1.0063215669505286E-4</v>
      </c>
      <c r="I62" s="1">
        <f t="shared" si="3"/>
        <v>4.4613707825690877E-3</v>
      </c>
    </row>
    <row r="63" spans="1:9" x14ac:dyDescent="0.2">
      <c r="A63" s="1">
        <v>0.115151271</v>
      </c>
      <c r="B63" s="1">
        <v>9.9406788600000002E-5</v>
      </c>
      <c r="C63" s="1"/>
      <c r="D63" s="1"/>
      <c r="H63" s="1">
        <f t="shared" si="2"/>
        <v>9.8926022234716192E-5</v>
      </c>
      <c r="I63" s="1">
        <f t="shared" si="3"/>
        <v>4.8363534528647854E-3</v>
      </c>
    </row>
    <row r="64" spans="1:9" x14ac:dyDescent="0.2">
      <c r="A64" s="1">
        <v>0.117171474</v>
      </c>
      <c r="B64" s="1">
        <v>9.7480318799999998E-5</v>
      </c>
      <c r="C64" s="1"/>
      <c r="D64" s="1"/>
      <c r="H64" s="1">
        <f t="shared" si="2"/>
        <v>9.7189689773039312E-5</v>
      </c>
      <c r="I64" s="1">
        <f t="shared" si="3"/>
        <v>2.9814123562415511E-3</v>
      </c>
    </row>
    <row r="65" spans="1:9" x14ac:dyDescent="0.2">
      <c r="A65" s="1">
        <v>0.119191676</v>
      </c>
      <c r="B65" s="1">
        <v>9.5553870800000004E-5</v>
      </c>
      <c r="C65" s="1"/>
      <c r="D65" s="1"/>
      <c r="H65" s="1">
        <f t="shared" si="2"/>
        <v>9.5423161028990527E-5</v>
      </c>
      <c r="I65" s="1">
        <f t="shared" si="3"/>
        <v>1.3679170703933101E-3</v>
      </c>
    </row>
    <row r="66" spans="1:9" x14ac:dyDescent="0.2">
      <c r="A66" s="1">
        <v>0.12121187899999999</v>
      </c>
      <c r="B66" s="1">
        <v>9.3627408199999996E-5</v>
      </c>
      <c r="C66" s="1"/>
      <c r="D66" s="1"/>
      <c r="H66" s="1">
        <f t="shared" si="2"/>
        <v>9.3626434253706305E-5</v>
      </c>
      <c r="I66" s="1">
        <f t="shared" si="3"/>
        <v>1.0402363073110078E-5</v>
      </c>
    </row>
    <row r="67" spans="1:9" x14ac:dyDescent="0.2">
      <c r="A67" s="1">
        <v>0.12323208200000001</v>
      </c>
      <c r="B67" s="1">
        <v>9.1700945600000001E-5</v>
      </c>
      <c r="C67" s="1"/>
      <c r="D67" s="1"/>
      <c r="H67" s="1">
        <f t="shared" si="2"/>
        <v>9.179951031414464E-5</v>
      </c>
      <c r="I67" s="1">
        <f t="shared" si="3"/>
        <v>1.0748494849178441E-3</v>
      </c>
    </row>
    <row r="68" spans="1:9" x14ac:dyDescent="0.2">
      <c r="A68" s="1">
        <v>0.125252277</v>
      </c>
      <c r="B68" s="1">
        <v>8.9774490300000007E-5</v>
      </c>
      <c r="C68" s="1"/>
      <c r="D68" s="1"/>
      <c r="H68" s="1">
        <f t="shared" si="2"/>
        <v>8.9942396624291665E-5</v>
      </c>
      <c r="I68" s="1">
        <f t="shared" si="3"/>
        <v>1.8703121981596836E-3</v>
      </c>
    </row>
    <row r="69" spans="1:9" x14ac:dyDescent="0.2">
      <c r="A69" s="1">
        <v>0.12727248699999999</v>
      </c>
      <c r="B69" s="1">
        <v>8.7848027800000003E-5</v>
      </c>
      <c r="C69" s="1"/>
      <c r="D69" s="1"/>
      <c r="H69" s="1">
        <f t="shared" si="2"/>
        <v>8.8055071883884881E-5</v>
      </c>
      <c r="I69" s="1">
        <f t="shared" si="3"/>
        <v>2.3568438480627814E-3</v>
      </c>
    </row>
    <row r="70" spans="1:9" x14ac:dyDescent="0.2">
      <c r="A70" s="1">
        <v>0.12929269700000001</v>
      </c>
      <c r="B70" s="1">
        <v>8.5921565199999995E-5</v>
      </c>
      <c r="C70" s="1"/>
      <c r="D70" s="1"/>
      <c r="H70" s="1">
        <f t="shared" ref="H70:H105" si="4">$C$3*(1-(A70/0.2)^2)</f>
        <v>8.6137549769933969E-5</v>
      </c>
      <c r="I70" s="1">
        <f t="shared" ref="I70:I101" si="5">ABS(H70-B70)/B70</f>
        <v>2.5137411013315025E-3</v>
      </c>
    </row>
    <row r="71" spans="1:9" x14ac:dyDescent="0.2">
      <c r="A71" s="1">
        <v>0.13131289199999999</v>
      </c>
      <c r="B71" s="1">
        <v>8.39951026E-5</v>
      </c>
      <c r="C71" s="1"/>
      <c r="D71" s="1"/>
      <c r="H71" s="1">
        <f t="shared" si="4"/>
        <v>8.4189844856305619E-5</v>
      </c>
      <c r="I71" s="1">
        <f t="shared" si="5"/>
        <v>2.318495367914686E-3</v>
      </c>
    </row>
    <row r="72" spans="1:9" x14ac:dyDescent="0.2">
      <c r="A72" s="1">
        <v>0.13333308699999999</v>
      </c>
      <c r="B72" s="1">
        <v>8.2068647300000006E-5</v>
      </c>
      <c r="C72" s="1"/>
      <c r="D72" s="1"/>
      <c r="H72" s="1">
        <f t="shared" si="4"/>
        <v>8.2211943017560744E-5</v>
      </c>
      <c r="I72" s="1">
        <f t="shared" si="5"/>
        <v>1.7460470261794836E-3</v>
      </c>
    </row>
    <row r="73" spans="1:9" x14ac:dyDescent="0.2">
      <c r="A73" s="1">
        <v>0.13535329700000001</v>
      </c>
      <c r="B73" s="1">
        <v>8.0142191999999998E-5</v>
      </c>
      <c r="C73" s="1"/>
      <c r="D73" s="1"/>
      <c r="H73" s="1">
        <f t="shared" si="4"/>
        <v>8.0203829231406866E-5</v>
      </c>
      <c r="I73" s="1">
        <f t="shared" si="5"/>
        <v>7.6909839709484926E-4</v>
      </c>
    </row>
    <row r="74" spans="1:9" x14ac:dyDescent="0.2">
      <c r="A74" s="1">
        <v>0.13737350700000001</v>
      </c>
      <c r="B74" s="1">
        <v>7.8215729400000003E-5</v>
      </c>
      <c r="C74" s="1"/>
      <c r="D74" s="1"/>
      <c r="H74" s="1">
        <f t="shared" si="4"/>
        <v>7.8165518071708994E-5</v>
      </c>
      <c r="I74" s="1">
        <f t="shared" si="5"/>
        <v>6.4195947127495211E-4</v>
      </c>
    </row>
    <row r="75" spans="1:9" x14ac:dyDescent="0.2">
      <c r="A75" s="1">
        <v>0.13939370200000001</v>
      </c>
      <c r="B75" s="1">
        <v>7.6289274099999995E-5</v>
      </c>
      <c r="C75" s="1"/>
      <c r="D75" s="1"/>
      <c r="H75" s="1">
        <f t="shared" si="4"/>
        <v>7.6097025009188676E-5</v>
      </c>
      <c r="I75" s="1">
        <f t="shared" si="5"/>
        <v>2.520001574000022E-3</v>
      </c>
    </row>
    <row r="76" spans="1:9" x14ac:dyDescent="0.2">
      <c r="A76" s="1">
        <v>0.14141389700000001</v>
      </c>
      <c r="B76" s="1">
        <v>7.4362811600000005E-5</v>
      </c>
      <c r="C76" s="1"/>
      <c r="D76" s="1"/>
      <c r="H76" s="1">
        <f t="shared" si="4"/>
        <v>7.3998335021551888E-5</v>
      </c>
      <c r="I76" s="1">
        <f t="shared" si="5"/>
        <v>4.9013286427179378E-3</v>
      </c>
    </row>
    <row r="77" spans="1:9" x14ac:dyDescent="0.2">
      <c r="A77" s="1">
        <v>0.14343410700000001</v>
      </c>
      <c r="B77" s="1">
        <v>7.2311588199999998E-5</v>
      </c>
      <c r="C77" s="1"/>
      <c r="D77" s="1"/>
      <c r="H77" s="1">
        <f t="shared" si="4"/>
        <v>7.1869432189651051E-5</v>
      </c>
      <c r="I77" s="1">
        <f t="shared" si="5"/>
        <v>6.1145940969520455E-3</v>
      </c>
    </row>
    <row r="78" spans="1:9" x14ac:dyDescent="0.2">
      <c r="A78" s="1">
        <v>0.145454317</v>
      </c>
      <c r="B78" s="1">
        <v>6.9948218900000003E-5</v>
      </c>
      <c r="C78" s="1"/>
      <c r="D78" s="1"/>
      <c r="H78" s="1">
        <f t="shared" si="4"/>
        <v>6.9710331984206112E-5</v>
      </c>
      <c r="I78" s="1">
        <f t="shared" si="5"/>
        <v>3.4009002592901029E-3</v>
      </c>
    </row>
    <row r="79" spans="1:9" x14ac:dyDescent="0.2">
      <c r="A79" s="1">
        <v>0.147474512</v>
      </c>
      <c r="B79" s="1">
        <v>6.7584856899999995E-5</v>
      </c>
      <c r="C79" s="1"/>
      <c r="D79" s="1"/>
      <c r="H79" s="1">
        <f t="shared" si="4"/>
        <v>6.7521050772793907E-5</v>
      </c>
      <c r="I79" s="1">
        <f t="shared" si="5"/>
        <v>9.4408910712789234E-4</v>
      </c>
    </row>
    <row r="80" spans="1:9" x14ac:dyDescent="0.2">
      <c r="A80" s="1">
        <v>0.149494708</v>
      </c>
      <c r="B80" s="1">
        <v>6.5221480299999999E-5</v>
      </c>
      <c r="C80" s="1"/>
      <c r="D80" s="1"/>
      <c r="H80" s="1">
        <f t="shared" si="4"/>
        <v>6.530157153014594E-5</v>
      </c>
      <c r="I80" s="1">
        <f t="shared" si="5"/>
        <v>1.2279885365610334E-3</v>
      </c>
    </row>
    <row r="81" spans="1:9" x14ac:dyDescent="0.2">
      <c r="A81" s="1">
        <v>0.151514918</v>
      </c>
      <c r="B81" s="1">
        <v>6.2858111099999995E-5</v>
      </c>
      <c r="C81" s="1"/>
      <c r="D81" s="1"/>
      <c r="H81" s="1">
        <f t="shared" si="4"/>
        <v>6.3051879637550425E-5</v>
      </c>
      <c r="I81" s="1">
        <f t="shared" si="5"/>
        <v>3.0826337947407619E-3</v>
      </c>
    </row>
    <row r="82" spans="1:9" x14ac:dyDescent="0.2">
      <c r="A82" s="1">
        <v>0.15353512799999999</v>
      </c>
      <c r="B82" s="1">
        <v>6.0494745399999998E-5</v>
      </c>
      <c r="C82" s="1"/>
      <c r="D82" s="1"/>
      <c r="H82" s="1">
        <f t="shared" si="4"/>
        <v>6.0771990371410842E-5</v>
      </c>
      <c r="I82" s="1">
        <f t="shared" si="5"/>
        <v>4.5829595542168106E-3</v>
      </c>
    </row>
    <row r="83" spans="1:9" x14ac:dyDescent="0.2">
      <c r="A83" s="1">
        <v>0.155555323</v>
      </c>
      <c r="B83" s="1">
        <v>5.8131379799999999E-5</v>
      </c>
      <c r="C83" s="1"/>
      <c r="D83" s="1"/>
      <c r="H83" s="1">
        <f t="shared" si="4"/>
        <v>5.8461920996159201E-5</v>
      </c>
      <c r="I83" s="1">
        <f t="shared" si="5"/>
        <v>5.6861061494914312E-3</v>
      </c>
    </row>
    <row r="84" spans="1:9" x14ac:dyDescent="0.2">
      <c r="A84" s="1">
        <v>0.157575518</v>
      </c>
      <c r="B84" s="1">
        <v>5.5768010499999997E-5</v>
      </c>
      <c r="C84" s="1"/>
      <c r="D84" s="1"/>
      <c r="H84" s="1">
        <f t="shared" si="4"/>
        <v>5.6121654695791077E-5</v>
      </c>
      <c r="I84" s="1">
        <f t="shared" si="5"/>
        <v>6.3413450223597173E-3</v>
      </c>
    </row>
    <row r="85" spans="1:9" x14ac:dyDescent="0.2">
      <c r="A85" s="1">
        <v>0.15959572799999999</v>
      </c>
      <c r="B85" s="1">
        <v>5.3404641200000002E-5</v>
      </c>
      <c r="C85" s="1"/>
      <c r="D85" s="1"/>
      <c r="H85" s="1">
        <f t="shared" si="4"/>
        <v>5.3751173757448507E-5</v>
      </c>
      <c r="I85" s="1">
        <f t="shared" si="5"/>
        <v>6.4888097675020991E-3</v>
      </c>
    </row>
    <row r="86" spans="1:9" x14ac:dyDescent="0.2">
      <c r="A86" s="1">
        <v>0.16161593799999999</v>
      </c>
      <c r="B86" s="1">
        <v>5.1041279200000001E-5</v>
      </c>
      <c r="C86" s="1"/>
      <c r="D86" s="1"/>
      <c r="H86" s="1">
        <f t="shared" si="4"/>
        <v>5.1350495445561891E-5</v>
      </c>
      <c r="I86" s="1">
        <f t="shared" si="5"/>
        <v>6.0581601873702521E-3</v>
      </c>
    </row>
    <row r="87" spans="1:9" x14ac:dyDescent="0.2">
      <c r="A87" s="1">
        <v>0.16363613299999999</v>
      </c>
      <c r="B87" s="1">
        <v>4.8677909899999999E-5</v>
      </c>
      <c r="C87" s="1"/>
      <c r="D87" s="1"/>
      <c r="H87" s="1">
        <f t="shared" si="4"/>
        <v>4.8919637921418371E-5</v>
      </c>
      <c r="I87" s="1">
        <f t="shared" si="5"/>
        <v>4.9658668976329907E-3</v>
      </c>
    </row>
    <row r="88" spans="1:9" x14ac:dyDescent="0.2">
      <c r="A88" s="1">
        <v>0.16565632799999999</v>
      </c>
      <c r="B88" s="1">
        <v>4.63145443E-5</v>
      </c>
      <c r="C88" s="1"/>
      <c r="D88" s="1"/>
      <c r="H88" s="1">
        <f t="shared" si="4"/>
        <v>4.6458583472158299E-5</v>
      </c>
      <c r="I88" s="1">
        <f t="shared" si="5"/>
        <v>3.1100202827278735E-3</v>
      </c>
    </row>
    <row r="89" spans="1:9" x14ac:dyDescent="0.2">
      <c r="A89" s="1">
        <v>0.16767653800000001</v>
      </c>
      <c r="B89" s="1">
        <v>4.3951178700000001E-5</v>
      </c>
      <c r="C89" s="1"/>
      <c r="D89" s="1"/>
      <c r="H89" s="1">
        <f t="shared" si="4"/>
        <v>4.3967313488068709E-5</v>
      </c>
      <c r="I89" s="1">
        <f t="shared" si="5"/>
        <v>3.6710706165220687E-4</v>
      </c>
    </row>
    <row r="90" spans="1:9" x14ac:dyDescent="0.2">
      <c r="A90" s="1">
        <v>0.16969674800000001</v>
      </c>
      <c r="B90" s="1">
        <v>4.15878094E-5</v>
      </c>
      <c r="C90" s="1"/>
      <c r="D90" s="1"/>
      <c r="H90" s="1">
        <f t="shared" si="4"/>
        <v>4.1445846130435045E-5</v>
      </c>
      <c r="I90" s="1">
        <f t="shared" si="5"/>
        <v>3.4135789216383728E-3</v>
      </c>
    </row>
    <row r="91" spans="1:9" x14ac:dyDescent="0.2">
      <c r="A91" s="1">
        <v>0.17171694300000001</v>
      </c>
      <c r="B91" s="1">
        <v>3.9162507199999999E-5</v>
      </c>
      <c r="C91" s="1"/>
      <c r="D91" s="1"/>
      <c r="H91" s="1">
        <f t="shared" si="4"/>
        <v>3.8894200457399612E-5</v>
      </c>
      <c r="I91" s="1">
        <f t="shared" si="5"/>
        <v>6.851112499773427E-3</v>
      </c>
    </row>
    <row r="92" spans="1:9" x14ac:dyDescent="0.2">
      <c r="A92" s="1">
        <v>0.17373713900000001</v>
      </c>
      <c r="B92" s="1">
        <v>3.6365207099999999E-5</v>
      </c>
      <c r="C92" s="1"/>
      <c r="D92" s="1"/>
      <c r="H92" s="1">
        <f t="shared" si="4"/>
        <v>3.6312356573757358E-5</v>
      </c>
      <c r="I92" s="1">
        <f t="shared" si="5"/>
        <v>1.4533266948627201E-3</v>
      </c>
    </row>
    <row r="93" spans="1:9" x14ac:dyDescent="0.2">
      <c r="A93" s="1">
        <v>0.17575734900000001</v>
      </c>
      <c r="B93" s="1">
        <v>3.3567906900000002E-5</v>
      </c>
      <c r="C93" s="1"/>
      <c r="D93" s="1"/>
      <c r="H93" s="1">
        <f t="shared" si="4"/>
        <v>3.3700297528973111E-5</v>
      </c>
      <c r="I93" s="1">
        <f t="shared" si="5"/>
        <v>3.9439643754823686E-3</v>
      </c>
    </row>
    <row r="94" spans="1:9" x14ac:dyDescent="0.2">
      <c r="A94" s="1">
        <v>0.177777559</v>
      </c>
      <c r="B94" s="1">
        <v>3.0770606800000002E-5</v>
      </c>
      <c r="C94" s="1"/>
      <c r="D94" s="1"/>
      <c r="H94" s="1">
        <f t="shared" si="4"/>
        <v>3.1058041110644823E-5</v>
      </c>
      <c r="I94" s="1">
        <f t="shared" si="5"/>
        <v>9.3411973482700403E-3</v>
      </c>
    </row>
    <row r="95" spans="1:9" x14ac:dyDescent="0.2">
      <c r="A95" s="1">
        <v>0.179797754</v>
      </c>
      <c r="B95" s="1">
        <v>2.79733067E-5</v>
      </c>
      <c r="C95" s="1"/>
      <c r="D95" s="1"/>
      <c r="H95" s="1">
        <f t="shared" si="4"/>
        <v>2.8385607273769919E-5</v>
      </c>
      <c r="I95" s="1">
        <f t="shared" si="5"/>
        <v>1.4739071722611886E-2</v>
      </c>
    </row>
    <row r="96" spans="1:9" x14ac:dyDescent="0.2">
      <c r="A96" s="1">
        <v>0.18181794900000001</v>
      </c>
      <c r="B96" s="1">
        <v>2.51760066E-5</v>
      </c>
      <c r="C96" s="1"/>
      <c r="D96" s="1"/>
      <c r="H96" s="1">
        <f t="shared" si="4"/>
        <v>2.5682976511778542E-5</v>
      </c>
      <c r="I96" s="1">
        <f t="shared" si="5"/>
        <v>2.0137026488487735E-2</v>
      </c>
    </row>
    <row r="97" spans="1:10" x14ac:dyDescent="0.2">
      <c r="A97" s="1">
        <v>0.183838159</v>
      </c>
      <c r="B97" s="1">
        <v>2.23787083E-5</v>
      </c>
      <c r="C97" s="1"/>
      <c r="D97" s="1"/>
      <c r="H97" s="1">
        <f t="shared" si="4"/>
        <v>2.2950128421247251E-5</v>
      </c>
      <c r="I97" s="1">
        <f t="shared" si="5"/>
        <v>2.5534097571094004E-2</v>
      </c>
    </row>
    <row r="98" spans="1:10" x14ac:dyDescent="0.2">
      <c r="A98" s="1">
        <v>0.185858369</v>
      </c>
      <c r="B98" s="1">
        <v>1.9581406400000001E-5</v>
      </c>
      <c r="C98" s="1"/>
      <c r="D98" s="1"/>
      <c r="H98" s="1">
        <f t="shared" si="4"/>
        <v>2.0187082957171919E-5</v>
      </c>
      <c r="I98" s="1">
        <f t="shared" si="5"/>
        <v>3.0931208147128672E-2</v>
      </c>
    </row>
    <row r="99" spans="1:10" x14ac:dyDescent="0.2">
      <c r="A99" s="1">
        <v>0.187878564</v>
      </c>
      <c r="B99" s="1">
        <v>1.6784108100000001E-5</v>
      </c>
      <c r="C99" s="1"/>
      <c r="D99" s="1"/>
      <c r="H99" s="1">
        <f t="shared" si="4"/>
        <v>1.739386097140514E-5</v>
      </c>
      <c r="I99" s="1">
        <f t="shared" si="5"/>
        <v>3.6329179231462332E-2</v>
      </c>
    </row>
    <row r="100" spans="1:10" x14ac:dyDescent="0.2">
      <c r="A100" s="1">
        <v>0.189898759</v>
      </c>
      <c r="B100" s="1">
        <v>1.3986806199999999E-5</v>
      </c>
      <c r="C100" s="1"/>
      <c r="D100" s="1"/>
      <c r="H100" s="1">
        <f t="shared" si="4"/>
        <v>1.4570442060521822E-5</v>
      </c>
      <c r="I100" s="1">
        <f t="shared" si="5"/>
        <v>4.1727600438320439E-2</v>
      </c>
    </row>
    <row r="101" spans="1:10" x14ac:dyDescent="0.2">
      <c r="A101" s="1">
        <v>0.19191896899999999</v>
      </c>
      <c r="B101" s="1">
        <v>1.11895079E-5</v>
      </c>
      <c r="C101" s="1"/>
      <c r="D101" s="1"/>
      <c r="H101" s="1">
        <f t="shared" si="4"/>
        <v>1.1716804924243536E-5</v>
      </c>
      <c r="I101" s="1">
        <f t="shared" si="5"/>
        <v>4.7124237183257693E-2</v>
      </c>
    </row>
    <row r="102" spans="1:10" x14ac:dyDescent="0.2">
      <c r="A102" s="1">
        <v>0.193939164</v>
      </c>
      <c r="B102" s="1">
        <v>8.3922095700000005E-6</v>
      </c>
      <c r="C102" s="1"/>
      <c r="D102" s="1"/>
      <c r="H102" s="1">
        <f t="shared" si="4"/>
        <v>8.832991938914279E-6</v>
      </c>
      <c r="I102" s="1">
        <f t="shared" ref="I102:I133" si="6">ABS(H102-B102)/B102</f>
        <v>5.2522802873031509E-2</v>
      </c>
    </row>
    <row r="103" spans="1:10" x14ac:dyDescent="0.2">
      <c r="A103" s="1">
        <v>0.19595937399999999</v>
      </c>
      <c r="B103" s="1">
        <v>5.5949103599999999E-6</v>
      </c>
      <c r="C103" s="1"/>
      <c r="D103" s="1"/>
      <c r="H103" s="1">
        <f t="shared" si="4"/>
        <v>5.9189602797624703E-6</v>
      </c>
      <c r="I103" s="1">
        <f t="shared" si="6"/>
        <v>5.7918697335924856E-2</v>
      </c>
    </row>
    <row r="104" spans="1:10" x14ac:dyDescent="0.2">
      <c r="A104" s="1">
        <v>0.19797956899999999</v>
      </c>
      <c r="B104" s="1">
        <v>2.7976113900000001E-6</v>
      </c>
      <c r="C104" s="1"/>
      <c r="D104" s="1"/>
      <c r="H104" s="1">
        <f t="shared" si="4"/>
        <v>2.974753219987275E-6</v>
      </c>
      <c r="I104" s="1">
        <f t="shared" si="6"/>
        <v>6.33189550987905E-2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3.2703796196133612E-10</v>
      </c>
      <c r="I105" s="1" t="e">
        <f t="shared" si="6"/>
        <v>#DIV/0!</v>
      </c>
      <c r="J105" s="2">
        <f>AVERAGE(I60:I104)</f>
        <v>1.1236158464846317E-2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D6D8-5645-4316-B4CA-A29B4DD58094}">
  <sheetPr codeName="Sheet13"/>
  <dimension ref="A1:J1048576"/>
  <sheetViews>
    <sheetView zoomScale="70" zoomScaleNormal="70" workbookViewId="0">
      <selection activeCell="D41" sqref="D41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1.48338964E-4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1.48338964E-4</v>
      </c>
      <c r="C6" s="1"/>
      <c r="D6" s="1"/>
      <c r="H6" s="1">
        <f t="shared" ref="H6:H37" si="0">$C$3*(1-(A6/0.2)^2)</f>
        <v>1.48338964E-4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1.4815764699999999E-4</v>
      </c>
      <c r="C7" s="1"/>
      <c r="D7" s="1"/>
      <c r="H7" s="1">
        <f t="shared" si="0"/>
        <v>1.4832382901865758E-4</v>
      </c>
      <c r="I7" s="1">
        <f t="shared" si="1"/>
        <v>1.1216567083951504E-3</v>
      </c>
    </row>
    <row r="8" spans="1:9" x14ac:dyDescent="0.2">
      <c r="A8" s="1">
        <v>4.0403902500000003E-3</v>
      </c>
      <c r="B8" s="1">
        <v>1.4797633E-4</v>
      </c>
      <c r="C8" s="1"/>
      <c r="D8" s="1"/>
      <c r="H8" s="1">
        <f t="shared" si="0"/>
        <v>1.4827842407492996E-4</v>
      </c>
      <c r="I8" s="1">
        <f t="shared" si="1"/>
        <v>2.0415026844493272E-3</v>
      </c>
    </row>
    <row r="9" spans="1:9" x14ac:dyDescent="0.2">
      <c r="A9" s="1">
        <v>6.0605853799999996E-3</v>
      </c>
      <c r="B9" s="1">
        <v>1.4779501399999999E-4</v>
      </c>
      <c r="C9" s="1"/>
      <c r="D9" s="1"/>
      <c r="H9" s="1">
        <f t="shared" si="0"/>
        <v>1.4820274916836764E-4</v>
      </c>
      <c r="I9" s="1">
        <f t="shared" si="1"/>
        <v>2.7587883875950965E-3</v>
      </c>
    </row>
    <row r="10" spans="1:9" x14ac:dyDescent="0.2">
      <c r="A10" s="1">
        <v>8.0807805099999998E-3</v>
      </c>
      <c r="B10" s="1">
        <v>1.47613697E-4</v>
      </c>
      <c r="C10" s="1"/>
      <c r="D10" s="1"/>
      <c r="H10" s="1">
        <f t="shared" si="0"/>
        <v>1.4809680429912048E-4</v>
      </c>
      <c r="I10" s="1">
        <f t="shared" si="1"/>
        <v>3.2727809745221521E-3</v>
      </c>
    </row>
    <row r="11" spans="1:9" x14ac:dyDescent="0.2">
      <c r="A11" s="1">
        <v>1.0100975599999999E-2</v>
      </c>
      <c r="B11" s="1">
        <v>1.4743237999999999E-4</v>
      </c>
      <c r="C11" s="1"/>
      <c r="D11" s="1"/>
      <c r="H11" s="1">
        <f t="shared" si="0"/>
        <v>1.4796058947018519E-4</v>
      </c>
      <c r="I11" s="1">
        <f t="shared" si="1"/>
        <v>3.5827236200432671E-3</v>
      </c>
    </row>
    <row r="12" spans="1:9" x14ac:dyDescent="0.2">
      <c r="A12" s="1">
        <v>1.2121170800000001E-2</v>
      </c>
      <c r="B12" s="1">
        <v>1.4725104799999999E-4</v>
      </c>
      <c r="C12" s="1"/>
      <c r="D12" s="1"/>
      <c r="H12" s="1">
        <f t="shared" si="0"/>
        <v>1.4779410466987449E-4</v>
      </c>
      <c r="I12" s="1">
        <f t="shared" si="1"/>
        <v>3.6879647191000414E-3</v>
      </c>
    </row>
    <row r="13" spans="1:9" x14ac:dyDescent="0.2">
      <c r="A13" s="1">
        <v>1.4141365899999999E-2</v>
      </c>
      <c r="B13" s="1">
        <v>1.4706971700000001E-4</v>
      </c>
      <c r="C13" s="1"/>
      <c r="D13" s="1"/>
      <c r="H13" s="1">
        <f t="shared" si="0"/>
        <v>1.4759734991526982E-4</v>
      </c>
      <c r="I13" s="1">
        <f t="shared" si="1"/>
        <v>3.5876380673922972E-3</v>
      </c>
    </row>
    <row r="14" spans="1:9" x14ac:dyDescent="0.2">
      <c r="A14" s="1">
        <v>1.6161561000000001E-2</v>
      </c>
      <c r="B14" s="1">
        <v>1.4688841499999999E-4</v>
      </c>
      <c r="C14" s="1"/>
      <c r="D14" s="1"/>
      <c r="H14" s="1">
        <f t="shared" si="0"/>
        <v>1.4737032519887929E-4</v>
      </c>
      <c r="I14" s="1">
        <f t="shared" si="1"/>
        <v>3.2807910608832185E-3</v>
      </c>
    </row>
    <row r="15" spans="1:9" x14ac:dyDescent="0.2">
      <c r="A15" s="1">
        <v>1.8181756100000002E-2</v>
      </c>
      <c r="B15" s="1">
        <v>1.4670708300000001E-4</v>
      </c>
      <c r="C15" s="1"/>
      <c r="D15" s="1"/>
      <c r="H15" s="1">
        <f t="shared" si="0"/>
        <v>1.4711303052070292E-4</v>
      </c>
      <c r="I15" s="1">
        <f t="shared" si="1"/>
        <v>2.7670614969756467E-3</v>
      </c>
    </row>
    <row r="16" spans="1:9" x14ac:dyDescent="0.2">
      <c r="A16" s="1">
        <v>2.02019513E-2</v>
      </c>
      <c r="B16" s="1">
        <v>1.46525766E-4</v>
      </c>
      <c r="C16" s="1"/>
      <c r="D16" s="1"/>
      <c r="H16" s="1">
        <f t="shared" si="0"/>
        <v>1.4682546586575705E-4</v>
      </c>
      <c r="I16" s="1">
        <f t="shared" si="1"/>
        <v>2.0453731376982179E-3</v>
      </c>
    </row>
    <row r="17" spans="1:9" x14ac:dyDescent="0.2">
      <c r="A17" s="1">
        <v>2.22221464E-2</v>
      </c>
      <c r="B17" s="1">
        <v>1.4634446400000001E-4</v>
      </c>
      <c r="C17" s="1"/>
      <c r="D17" s="1"/>
      <c r="H17" s="1">
        <f t="shared" si="0"/>
        <v>1.4650763126251065E-4</v>
      </c>
      <c r="I17" s="1">
        <f t="shared" si="1"/>
        <v>1.1149534328174981E-3</v>
      </c>
    </row>
    <row r="18" spans="1:9" x14ac:dyDescent="0.2">
      <c r="A18" s="1">
        <v>2.42423415E-2</v>
      </c>
      <c r="B18" s="1">
        <v>1.46163133E-4</v>
      </c>
      <c r="C18" s="1"/>
      <c r="D18" s="1"/>
      <c r="H18" s="1">
        <f t="shared" si="0"/>
        <v>1.4615952669747842E-4</v>
      </c>
      <c r="I18" s="1">
        <f t="shared" si="1"/>
        <v>2.467313369358459E-5</v>
      </c>
    </row>
    <row r="19" spans="1:9" x14ac:dyDescent="0.2">
      <c r="A19" s="1">
        <v>2.6262536600000001E-2</v>
      </c>
      <c r="B19" s="1">
        <v>1.4575179400000001E-4</v>
      </c>
      <c r="C19" s="1"/>
      <c r="D19" s="1"/>
      <c r="H19" s="1">
        <f t="shared" si="0"/>
        <v>1.4578115217066034E-4</v>
      </c>
      <c r="I19" s="1">
        <f t="shared" si="1"/>
        <v>2.0142579281278439E-4</v>
      </c>
    </row>
    <row r="20" spans="1:9" x14ac:dyDescent="0.2">
      <c r="A20" s="1">
        <v>2.8282731799999999E-2</v>
      </c>
      <c r="B20" s="1">
        <v>1.4520243E-4</v>
      </c>
      <c r="C20" s="1"/>
      <c r="D20" s="1"/>
      <c r="H20" s="1">
        <f t="shared" si="0"/>
        <v>1.4537250766107927E-4</v>
      </c>
      <c r="I20" s="1">
        <f t="shared" si="1"/>
        <v>1.1713141514179558E-3</v>
      </c>
    </row>
    <row r="21" spans="1:9" x14ac:dyDescent="0.2">
      <c r="A21" s="1">
        <v>3.0302926899999999E-2</v>
      </c>
      <c r="B21" s="1">
        <v>1.44653051E-4</v>
      </c>
      <c r="C21" s="1"/>
      <c r="D21" s="1"/>
      <c r="H21" s="1">
        <f t="shared" si="0"/>
        <v>1.4493359320919114E-4</v>
      </c>
      <c r="I21" s="1">
        <f t="shared" si="1"/>
        <v>1.9394143936247667E-3</v>
      </c>
    </row>
    <row r="22" spans="1:9" x14ac:dyDescent="0.2">
      <c r="A22" s="1">
        <v>3.2323122000000003E-2</v>
      </c>
      <c r="B22" s="1">
        <v>1.4410368699999999E-4</v>
      </c>
      <c r="C22" s="1"/>
      <c r="D22" s="1"/>
      <c r="H22" s="1">
        <f t="shared" si="0"/>
        <v>1.444644087955172E-4</v>
      </c>
      <c r="I22" s="1">
        <f t="shared" si="1"/>
        <v>2.5032100359598159E-3</v>
      </c>
    </row>
    <row r="23" spans="1:9" x14ac:dyDescent="0.2">
      <c r="A23" s="1">
        <v>3.4343317200000001E-2</v>
      </c>
      <c r="B23" s="1">
        <v>1.4355432400000001E-4</v>
      </c>
      <c r="C23" s="1"/>
      <c r="D23" s="1"/>
      <c r="H23" s="1">
        <f t="shared" si="0"/>
        <v>1.4396495439458512E-4</v>
      </c>
      <c r="I23" s="1">
        <f t="shared" si="1"/>
        <v>2.860452984927962E-3</v>
      </c>
    </row>
    <row r="24" spans="1:9" x14ac:dyDescent="0.2">
      <c r="A24" s="1">
        <v>3.6363512299999998E-2</v>
      </c>
      <c r="B24" s="1">
        <v>1.4300494500000001E-4</v>
      </c>
      <c r="C24" s="1"/>
      <c r="D24" s="1"/>
      <c r="H24" s="1">
        <f t="shared" si="0"/>
        <v>1.4343523005584113E-4</v>
      </c>
      <c r="I24" s="1">
        <f t="shared" si="1"/>
        <v>3.0088823560690293E-3</v>
      </c>
    </row>
    <row r="25" spans="1:9" x14ac:dyDescent="0.2">
      <c r="A25" s="1">
        <v>3.8383707400000001E-2</v>
      </c>
      <c r="B25" s="1">
        <v>1.42455581E-4</v>
      </c>
      <c r="C25" s="1"/>
      <c r="D25" s="1"/>
      <c r="H25" s="1">
        <f t="shared" si="0"/>
        <v>1.4287523575531129E-4</v>
      </c>
      <c r="I25" s="1">
        <f t="shared" si="1"/>
        <v>2.9458639132663124E-3</v>
      </c>
    </row>
    <row r="26" spans="1:9" x14ac:dyDescent="0.2">
      <c r="A26" s="1">
        <v>4.0403902499999998E-2</v>
      </c>
      <c r="B26" s="1">
        <v>1.4190621699999999E-4</v>
      </c>
      <c r="C26" s="1"/>
      <c r="D26" s="1"/>
      <c r="H26" s="1">
        <f t="shared" si="0"/>
        <v>1.4228497149299562E-4</v>
      </c>
      <c r="I26" s="1">
        <f t="shared" si="1"/>
        <v>2.6690479177218134E-3</v>
      </c>
    </row>
    <row r="27" spans="1:9" x14ac:dyDescent="0.2">
      <c r="A27" s="1">
        <v>4.2424097700000003E-2</v>
      </c>
      <c r="B27" s="1">
        <v>1.4135685300000001E-4</v>
      </c>
      <c r="C27" s="1"/>
      <c r="D27" s="1"/>
      <c r="H27" s="1">
        <f t="shared" si="0"/>
        <v>1.4166443723742834E-4</v>
      </c>
      <c r="I27" s="1">
        <f t="shared" si="1"/>
        <v>2.17594146233808E-3</v>
      </c>
    </row>
    <row r="28" spans="1:9" x14ac:dyDescent="0.2">
      <c r="A28" s="1">
        <v>4.44442928E-2</v>
      </c>
      <c r="B28" s="1">
        <v>1.4080747500000001E-4</v>
      </c>
      <c r="C28" s="1"/>
      <c r="D28" s="1"/>
      <c r="H28" s="1">
        <f t="shared" si="0"/>
        <v>1.4101363305004264E-4</v>
      </c>
      <c r="I28" s="1">
        <f t="shared" si="1"/>
        <v>1.464112967316794E-3</v>
      </c>
    </row>
    <row r="29" spans="1:9" x14ac:dyDescent="0.2">
      <c r="A29" s="1">
        <v>4.6464487899999997E-2</v>
      </c>
      <c r="B29" s="1">
        <v>1.40258097E-4</v>
      </c>
      <c r="C29" s="1"/>
      <c r="D29" s="1"/>
      <c r="H29" s="1">
        <f t="shared" si="0"/>
        <v>1.4033255890087107E-4</v>
      </c>
      <c r="I29" s="1">
        <f t="shared" si="1"/>
        <v>5.3089199457102875E-4</v>
      </c>
    </row>
    <row r="30" spans="1:9" x14ac:dyDescent="0.2">
      <c r="A30" s="1">
        <v>4.8484683000000001E-2</v>
      </c>
      <c r="B30" s="1">
        <v>1.3970876199999999E-4</v>
      </c>
      <c r="C30" s="1"/>
      <c r="D30" s="1"/>
      <c r="H30" s="1">
        <f t="shared" si="0"/>
        <v>1.3962121478991368E-4</v>
      </c>
      <c r="I30" s="1">
        <f t="shared" si="1"/>
        <v>6.2664079784998056E-4</v>
      </c>
    </row>
    <row r="31" spans="1:9" x14ac:dyDescent="0.2">
      <c r="A31" s="1">
        <v>5.0504878199999999E-2</v>
      </c>
      <c r="B31" s="1">
        <v>1.3906620700000001E-4</v>
      </c>
      <c r="C31" s="1"/>
      <c r="D31" s="1"/>
      <c r="H31" s="1">
        <f t="shared" si="0"/>
        <v>1.3887960067971125E-4</v>
      </c>
      <c r="I31" s="1">
        <f t="shared" si="1"/>
        <v>1.3418523760324015E-3</v>
      </c>
    </row>
    <row r="32" spans="1:9" x14ac:dyDescent="0.2">
      <c r="A32" s="1">
        <v>5.2525073300000003E-2</v>
      </c>
      <c r="B32" s="1">
        <v>1.38144023E-4</v>
      </c>
      <c r="C32" s="1"/>
      <c r="D32" s="1"/>
      <c r="H32" s="1">
        <f t="shared" si="0"/>
        <v>1.3810771664368379E-4</v>
      </c>
      <c r="I32" s="1">
        <f t="shared" si="1"/>
        <v>2.6281525271786927E-4</v>
      </c>
    </row>
    <row r="33" spans="1:9" x14ac:dyDescent="0.2">
      <c r="A33" s="1">
        <v>5.4545268399999999E-2</v>
      </c>
      <c r="B33" s="1">
        <v>1.3722182499999999E-4</v>
      </c>
      <c r="C33" s="1"/>
      <c r="D33" s="1"/>
      <c r="H33" s="1">
        <f t="shared" si="0"/>
        <v>1.3730556264587051E-4</v>
      </c>
      <c r="I33" s="1">
        <f t="shared" si="1"/>
        <v>6.1023562301787794E-4</v>
      </c>
    </row>
    <row r="34" spans="1:9" x14ac:dyDescent="0.2">
      <c r="A34" s="1">
        <v>5.6565463500000003E-2</v>
      </c>
      <c r="B34" s="1">
        <v>1.3629962600000001E-4</v>
      </c>
      <c r="C34" s="1"/>
      <c r="D34" s="1"/>
      <c r="H34" s="1">
        <f t="shared" si="0"/>
        <v>1.3647313868627139E-4</v>
      </c>
      <c r="I34" s="1">
        <f t="shared" si="1"/>
        <v>1.2730239353069082E-3</v>
      </c>
    </row>
    <row r="35" spans="1:9" x14ac:dyDescent="0.2">
      <c r="A35" s="1">
        <v>5.8585658700000001E-2</v>
      </c>
      <c r="B35" s="1">
        <v>1.3537745699999999E-4</v>
      </c>
      <c r="C35" s="1"/>
      <c r="D35" s="1"/>
      <c r="H35" s="1">
        <f t="shared" si="0"/>
        <v>1.3561044472143376E-4</v>
      </c>
      <c r="I35" s="1">
        <f t="shared" si="1"/>
        <v>1.721023031432557E-3</v>
      </c>
    </row>
    <row r="36" spans="1:9" x14ac:dyDescent="0.2">
      <c r="A36" s="1">
        <v>6.0605853799999998E-2</v>
      </c>
      <c r="B36" s="1">
        <v>1.3445527300000001E-4</v>
      </c>
      <c r="C36" s="1"/>
      <c r="D36" s="1"/>
      <c r="H36" s="1">
        <f t="shared" si="0"/>
        <v>1.347174808367646E-4</v>
      </c>
      <c r="I36" s="1">
        <f t="shared" si="1"/>
        <v>1.9501491530540069E-3</v>
      </c>
    </row>
    <row r="37" spans="1:9" x14ac:dyDescent="0.2">
      <c r="A37" s="1">
        <v>6.2626048899999995E-2</v>
      </c>
      <c r="B37" s="1">
        <v>1.3353308899999999E-4</v>
      </c>
      <c r="C37" s="1"/>
      <c r="D37" s="1"/>
      <c r="H37" s="1">
        <f t="shared" si="0"/>
        <v>1.3379424699030962E-4</v>
      </c>
      <c r="I37" s="1">
        <f t="shared" si="1"/>
        <v>1.955754878924628E-3</v>
      </c>
    </row>
    <row r="38" spans="1:9" x14ac:dyDescent="0.2">
      <c r="A38" s="1">
        <v>6.4646244000000005E-2</v>
      </c>
      <c r="B38" s="1">
        <v>1.3261090500000001E-4</v>
      </c>
      <c r="C38" s="1"/>
      <c r="D38" s="1"/>
      <c r="H38" s="1">
        <f t="shared" ref="H38:H69" si="2">$C$3*(1-(A38/0.2)^2)</f>
        <v>1.3284074318206876E-4</v>
      </c>
      <c r="I38" s="1">
        <f t="shared" ref="I38:I69" si="3">ABS(H38-B38)/B38</f>
        <v>1.7331770872746543E-3</v>
      </c>
    </row>
    <row r="39" spans="1:9" x14ac:dyDescent="0.2">
      <c r="A39" s="1">
        <v>6.6666439199999997E-2</v>
      </c>
      <c r="B39" s="1">
        <v>1.31688706E-4</v>
      </c>
      <c r="C39" s="1"/>
      <c r="D39" s="1"/>
      <c r="H39" s="1">
        <f t="shared" si="2"/>
        <v>1.3185696936259594E-4</v>
      </c>
      <c r="I39" s="1">
        <f t="shared" si="3"/>
        <v>1.2777357125518015E-3</v>
      </c>
    </row>
    <row r="40" spans="1:9" x14ac:dyDescent="0.2">
      <c r="A40" s="1">
        <v>6.8686634299999993E-2</v>
      </c>
      <c r="B40" s="1">
        <v>1.30766552E-4</v>
      </c>
      <c r="C40" s="1"/>
      <c r="D40" s="1"/>
      <c r="H40" s="1">
        <f t="shared" si="2"/>
        <v>1.3084292562928504E-4</v>
      </c>
      <c r="I40" s="1">
        <f t="shared" si="3"/>
        <v>5.8404559971146055E-4</v>
      </c>
    </row>
    <row r="41" spans="1:9" x14ac:dyDescent="0.2">
      <c r="A41" s="1">
        <v>7.0706829400000004E-2</v>
      </c>
      <c r="B41" s="1">
        <v>1.29844339E-4</v>
      </c>
      <c r="C41" s="1"/>
      <c r="D41" s="1"/>
      <c r="H41" s="1">
        <f t="shared" si="2"/>
        <v>1.2979861193418833E-4</v>
      </c>
      <c r="I41" s="1">
        <f t="shared" si="3"/>
        <v>3.5216834375557395E-4</v>
      </c>
    </row>
    <row r="42" spans="1:9" x14ac:dyDescent="0.2">
      <c r="A42" s="1">
        <v>7.2727024599999995E-2</v>
      </c>
      <c r="B42" s="1">
        <v>1.2892216900000001E-4</v>
      </c>
      <c r="C42" s="1"/>
      <c r="D42" s="1"/>
      <c r="H42" s="1">
        <f t="shared" si="2"/>
        <v>1.2872402822336452E-4</v>
      </c>
      <c r="I42" s="1">
        <f t="shared" si="3"/>
        <v>1.53690228897323E-3</v>
      </c>
    </row>
    <row r="43" spans="1:9" x14ac:dyDescent="0.2">
      <c r="A43" s="1">
        <v>7.4747219700000006E-2</v>
      </c>
      <c r="B43" s="1">
        <v>1.27999985E-4</v>
      </c>
      <c r="C43" s="1"/>
      <c r="D43" s="1"/>
      <c r="H43" s="1">
        <f t="shared" si="2"/>
        <v>1.2761917460319774E-4</v>
      </c>
      <c r="I43" s="1">
        <f t="shared" si="3"/>
        <v>2.9750815736599976E-3</v>
      </c>
    </row>
    <row r="44" spans="1:9" x14ac:dyDescent="0.2">
      <c r="A44" s="1">
        <v>7.6767422299999999E-2</v>
      </c>
      <c r="B44" s="1">
        <v>1.26746905E-4</v>
      </c>
      <c r="C44" s="1"/>
      <c r="D44" s="1"/>
      <c r="H44" s="1">
        <f t="shared" si="2"/>
        <v>1.264840467508954E-4</v>
      </c>
      <c r="I44" s="1">
        <f t="shared" si="3"/>
        <v>2.073882980453075E-3</v>
      </c>
    </row>
    <row r="45" spans="1:9" x14ac:dyDescent="0.2">
      <c r="A45" s="1">
        <v>7.8787624799999997E-2</v>
      </c>
      <c r="B45" s="1">
        <v>1.2544647300000001E-4</v>
      </c>
      <c r="C45" s="1"/>
      <c r="D45" s="1"/>
      <c r="H45" s="1">
        <f t="shared" si="2"/>
        <v>1.2531864877048793E-4</v>
      </c>
      <c r="I45" s="1">
        <f t="shared" si="3"/>
        <v>1.0189543512481424E-3</v>
      </c>
    </row>
    <row r="46" spans="1:9" x14ac:dyDescent="0.2">
      <c r="A46" s="1">
        <v>8.0807827400000004E-2</v>
      </c>
      <c r="B46" s="1">
        <v>1.24146041E-4</v>
      </c>
      <c r="C46" s="1"/>
      <c r="D46" s="1"/>
      <c r="H46" s="1">
        <f t="shared" si="2"/>
        <v>1.2412298054660098E-4</v>
      </c>
      <c r="I46" s="1">
        <f t="shared" si="3"/>
        <v>1.8575262822133757E-4</v>
      </c>
    </row>
    <row r="47" spans="1:9" x14ac:dyDescent="0.2">
      <c r="A47" s="1">
        <v>8.2828029999999997E-2</v>
      </c>
      <c r="B47" s="1">
        <v>1.2284559499999999E-4</v>
      </c>
      <c r="C47" s="1"/>
      <c r="D47" s="1"/>
      <c r="H47" s="1">
        <f t="shared" si="2"/>
        <v>1.2289704213617252E-4</v>
      </c>
      <c r="I47" s="1">
        <f t="shared" si="3"/>
        <v>4.1879512385065924E-4</v>
      </c>
    </row>
    <row r="48" spans="1:9" x14ac:dyDescent="0.2">
      <c r="A48" s="1">
        <v>8.4848232600000004E-2</v>
      </c>
      <c r="B48" s="1">
        <v>1.2154519899999999E-4</v>
      </c>
      <c r="C48" s="1"/>
      <c r="D48" s="1"/>
      <c r="H48" s="1">
        <f t="shared" si="2"/>
        <v>1.2164083353920258E-4</v>
      </c>
      <c r="I48" s="1">
        <f t="shared" si="3"/>
        <v>7.8682284441844691E-4</v>
      </c>
    </row>
    <row r="49" spans="1:9" x14ac:dyDescent="0.2">
      <c r="A49" s="1">
        <v>8.6868435100000002E-2</v>
      </c>
      <c r="B49" s="1">
        <v>1.2024476699999999E-4</v>
      </c>
      <c r="C49" s="1"/>
      <c r="D49" s="1"/>
      <c r="H49" s="1">
        <f t="shared" si="2"/>
        <v>1.2035435482012102E-4</v>
      </c>
      <c r="I49" s="1">
        <f t="shared" si="3"/>
        <v>9.1137288428546855E-4</v>
      </c>
    </row>
    <row r="50" spans="1:9" x14ac:dyDescent="0.2">
      <c r="A50" s="1">
        <v>8.8888637699999995E-2</v>
      </c>
      <c r="B50" s="1">
        <v>1.18944336E-4</v>
      </c>
      <c r="C50" s="1"/>
      <c r="D50" s="1"/>
      <c r="H50" s="1">
        <f t="shared" si="2"/>
        <v>1.1903760585156646E-4</v>
      </c>
      <c r="I50" s="1">
        <f t="shared" si="3"/>
        <v>7.8414706158394737E-4</v>
      </c>
    </row>
    <row r="51" spans="1:9" x14ac:dyDescent="0.2">
      <c r="A51" s="1">
        <v>9.0908840300000002E-2</v>
      </c>
      <c r="B51" s="1">
        <v>1.17643896E-4</v>
      </c>
      <c r="C51" s="1"/>
      <c r="D51" s="1"/>
      <c r="H51" s="1">
        <f t="shared" si="2"/>
        <v>1.1769058669647044E-4</v>
      </c>
      <c r="I51" s="1">
        <f t="shared" si="3"/>
        <v>3.9688158976341738E-4</v>
      </c>
    </row>
    <row r="52" spans="1:9" x14ac:dyDescent="0.2">
      <c r="A52" s="1">
        <v>9.2929042899999995E-2</v>
      </c>
      <c r="B52" s="1">
        <v>1.16343457E-4</v>
      </c>
      <c r="C52" s="1"/>
      <c r="D52" s="1"/>
      <c r="H52" s="1">
        <f t="shared" si="2"/>
        <v>1.1631329735483289E-4</v>
      </c>
      <c r="I52" s="1">
        <f t="shared" si="3"/>
        <v>2.5922940528667844E-4</v>
      </c>
    </row>
    <row r="53" spans="1:9" x14ac:dyDescent="0.2">
      <c r="A53" s="1">
        <v>9.4949245500000001E-2</v>
      </c>
      <c r="B53" s="1">
        <v>1.1504304000000001E-4</v>
      </c>
      <c r="C53" s="1"/>
      <c r="D53" s="1"/>
      <c r="H53" s="1">
        <f t="shared" si="2"/>
        <v>1.1490573782665386E-4</v>
      </c>
      <c r="I53" s="1">
        <f t="shared" si="3"/>
        <v>1.1934852673064632E-3</v>
      </c>
    </row>
    <row r="54" spans="1:9" x14ac:dyDescent="0.2">
      <c r="A54" s="1">
        <v>9.6969448E-2</v>
      </c>
      <c r="B54" s="1">
        <v>1.13742622E-4</v>
      </c>
      <c r="C54" s="1"/>
      <c r="D54" s="1"/>
      <c r="H54" s="1">
        <f t="shared" si="2"/>
        <v>1.1346790818385509E-4</v>
      </c>
      <c r="I54" s="1">
        <f t="shared" si="3"/>
        <v>2.4152231706502229E-3</v>
      </c>
    </row>
    <row r="55" spans="1:9" x14ac:dyDescent="0.2">
      <c r="A55" s="1">
        <v>9.8989650600000006E-2</v>
      </c>
      <c r="B55" s="1">
        <v>1.12442198E-4</v>
      </c>
      <c r="C55" s="1"/>
      <c r="D55" s="1"/>
      <c r="H55" s="1">
        <f t="shared" si="2"/>
        <v>1.1199980828409144E-4</v>
      </c>
      <c r="I55" s="1">
        <f t="shared" si="3"/>
        <v>3.9343744944274244E-3</v>
      </c>
    </row>
    <row r="56" spans="1:9" x14ac:dyDescent="0.2">
      <c r="A56" s="1">
        <v>0.101009853</v>
      </c>
      <c r="B56" s="1">
        <v>1.10950583E-4</v>
      </c>
      <c r="C56" s="1"/>
      <c r="D56" s="1"/>
      <c r="H56" s="1">
        <f t="shared" si="2"/>
        <v>1.1050143834762329E-4</v>
      </c>
      <c r="I56" s="1">
        <f t="shared" si="3"/>
        <v>4.0481504488959269E-3</v>
      </c>
    </row>
    <row r="57" spans="1:9" x14ac:dyDescent="0.2">
      <c r="A57" s="1">
        <v>0.10303005599999999</v>
      </c>
      <c r="B57" s="1">
        <v>1.09267698E-4</v>
      </c>
      <c r="C57" s="1"/>
      <c r="D57" s="1"/>
      <c r="H57" s="1">
        <f t="shared" si="2"/>
        <v>1.08972797772106E-4</v>
      </c>
      <c r="I57" s="1">
        <f t="shared" si="3"/>
        <v>2.6988783811845336E-3</v>
      </c>
    </row>
    <row r="58" spans="1:9" x14ac:dyDescent="0.2">
      <c r="A58" s="1">
        <v>0.10505025799999999</v>
      </c>
      <c r="B58" s="1">
        <v>1.07584805E-4</v>
      </c>
      <c r="C58" s="1"/>
      <c r="D58" s="1"/>
      <c r="H58" s="1">
        <f t="shared" si="2"/>
        <v>1.0741388777721254E-4</v>
      </c>
      <c r="I58" s="1">
        <f t="shared" si="3"/>
        <v>1.5886743744849606E-3</v>
      </c>
    </row>
    <row r="59" spans="1:9" x14ac:dyDescent="0.2">
      <c r="A59" s="1">
        <v>0.10707046100000001</v>
      </c>
      <c r="B59" s="1">
        <v>1.05901905E-4</v>
      </c>
      <c r="C59" s="1"/>
      <c r="D59" s="1"/>
      <c r="H59" s="1">
        <f t="shared" si="2"/>
        <v>1.0582470681962201E-4</v>
      </c>
      <c r="I59" s="1">
        <f t="shared" si="3"/>
        <v>7.2895931737959043E-4</v>
      </c>
    </row>
    <row r="60" spans="1:9" x14ac:dyDescent="0.2">
      <c r="A60" s="1">
        <v>0.109090663</v>
      </c>
      <c r="B60" s="1">
        <v>1.0421902E-4</v>
      </c>
      <c r="C60" s="1"/>
      <c r="D60" s="1"/>
      <c r="H60" s="1">
        <f t="shared" si="2"/>
        <v>1.0420525647262281E-4</v>
      </c>
      <c r="I60" s="1">
        <f t="shared" si="3"/>
        <v>1.3206348876806731E-4</v>
      </c>
    </row>
    <row r="61" spans="1:9" x14ac:dyDescent="0.2">
      <c r="A61" s="1">
        <v>0.111110866</v>
      </c>
      <c r="B61" s="1">
        <v>1.0253612E-4</v>
      </c>
      <c r="C61" s="1"/>
      <c r="D61" s="1"/>
      <c r="H61" s="1">
        <f t="shared" si="2"/>
        <v>1.0255553513295905E-4</v>
      </c>
      <c r="I61" s="1">
        <f t="shared" si="3"/>
        <v>1.893492064946722E-4</v>
      </c>
    </row>
    <row r="62" spans="1:9" x14ac:dyDescent="0.2">
      <c r="A62" s="1">
        <v>0.113131069</v>
      </c>
      <c r="B62" s="1">
        <v>1.0085322700000001E-4</v>
      </c>
      <c r="C62" s="1"/>
      <c r="D62" s="1"/>
      <c r="H62" s="1">
        <f t="shared" si="2"/>
        <v>1.0087554359476683E-4</v>
      </c>
      <c r="I62" s="1">
        <f t="shared" si="3"/>
        <v>2.2127794450069432E-4</v>
      </c>
    </row>
    <row r="63" spans="1:9" x14ac:dyDescent="0.2">
      <c r="A63" s="1">
        <v>0.115151271</v>
      </c>
      <c r="B63" s="1">
        <v>9.9170334599999997E-5</v>
      </c>
      <c r="C63" s="1"/>
      <c r="D63" s="1"/>
      <c r="H63" s="1">
        <f t="shared" si="2"/>
        <v>9.9165282712117107E-5</v>
      </c>
      <c r="I63" s="1">
        <f t="shared" si="3"/>
        <v>5.0941523019628955E-5</v>
      </c>
    </row>
    <row r="64" spans="1:9" x14ac:dyDescent="0.2">
      <c r="A64" s="1">
        <v>0.117171474</v>
      </c>
      <c r="B64" s="1">
        <v>9.7487434700000005E-5</v>
      </c>
      <c r="C64" s="1"/>
      <c r="D64" s="1"/>
      <c r="H64" s="1">
        <f t="shared" si="2"/>
        <v>9.7424750791851657E-5</v>
      </c>
      <c r="I64" s="1">
        <f t="shared" si="3"/>
        <v>6.4299474430983678E-4</v>
      </c>
    </row>
    <row r="65" spans="1:9" x14ac:dyDescent="0.2">
      <c r="A65" s="1">
        <v>0.119191676</v>
      </c>
      <c r="B65" s="1">
        <v>9.5804549299999996E-5</v>
      </c>
      <c r="C65" s="1"/>
      <c r="D65" s="1"/>
      <c r="H65" s="1">
        <f t="shared" si="2"/>
        <v>9.5653949557096215E-5</v>
      </c>
      <c r="I65" s="1">
        <f t="shared" si="3"/>
        <v>1.5719477206890924E-3</v>
      </c>
    </row>
    <row r="66" spans="1:9" x14ac:dyDescent="0.2">
      <c r="A66" s="1">
        <v>0.12121187899999999</v>
      </c>
      <c r="B66" s="1">
        <v>9.4121664000000005E-5</v>
      </c>
      <c r="C66" s="1"/>
      <c r="D66" s="1"/>
      <c r="H66" s="1">
        <f t="shared" si="2"/>
        <v>9.385287725475752E-5</v>
      </c>
      <c r="I66" s="1">
        <f t="shared" si="3"/>
        <v>2.8557372853340712E-3</v>
      </c>
    </row>
    <row r="67" spans="1:9" x14ac:dyDescent="0.2">
      <c r="A67" s="1">
        <v>0.12323208200000001</v>
      </c>
      <c r="B67" s="1">
        <v>9.24387641E-5</v>
      </c>
      <c r="C67" s="1"/>
      <c r="D67" s="1"/>
      <c r="H67" s="1">
        <f t="shared" si="2"/>
        <v>9.2021534753890331E-5</v>
      </c>
      <c r="I67" s="1">
        <f t="shared" si="3"/>
        <v>4.5135755564441726E-3</v>
      </c>
    </row>
    <row r="68" spans="1:9" x14ac:dyDescent="0.2">
      <c r="A68" s="1">
        <v>0.125252277</v>
      </c>
      <c r="B68" s="1">
        <v>9.0707886599999997E-5</v>
      </c>
      <c r="C68" s="1"/>
      <c r="D68" s="1"/>
      <c r="H68" s="1">
        <f t="shared" si="2"/>
        <v>9.0159929486412129E-5</v>
      </c>
      <c r="I68" s="1">
        <f t="shared" si="3"/>
        <v>6.0408982518160475E-3</v>
      </c>
    </row>
    <row r="69" spans="1:9" x14ac:dyDescent="0.2">
      <c r="A69" s="1">
        <v>0.12727248699999999</v>
      </c>
      <c r="B69" s="1">
        <v>8.8640626900000002E-5</v>
      </c>
      <c r="C69" s="1"/>
      <c r="D69" s="1"/>
      <c r="H69" s="1">
        <f t="shared" si="2"/>
        <v>8.8268040100544036E-5</v>
      </c>
      <c r="I69" s="1">
        <f t="shared" si="3"/>
        <v>4.2033412046634114E-3</v>
      </c>
    </row>
    <row r="70" spans="1:9" x14ac:dyDescent="0.2">
      <c r="A70" s="1">
        <v>0.12929269700000001</v>
      </c>
      <c r="B70" s="1">
        <v>8.6573374599999999E-5</v>
      </c>
      <c r="C70" s="1"/>
      <c r="D70" s="1"/>
      <c r="H70" s="1">
        <f t="shared" ref="H70:H105" si="4">$C$3*(1-(A70/0.2)^2)</f>
        <v>8.6345880306374631E-5</v>
      </c>
      <c r="I70" s="1">
        <f t="shared" ref="I70:I101" si="5">ABS(H70-B70)/B70</f>
        <v>2.6277628044011595E-3</v>
      </c>
    </row>
    <row r="71" spans="1:9" x14ac:dyDescent="0.2">
      <c r="A71" s="1">
        <v>0.13131289199999999</v>
      </c>
      <c r="B71" s="1">
        <v>8.4506122200000004E-5</v>
      </c>
      <c r="C71" s="1"/>
      <c r="D71" s="1"/>
      <c r="H71" s="1">
        <f t="shared" si="4"/>
        <v>8.4393464713018721E-5</v>
      </c>
      <c r="I71" s="1">
        <f t="shared" si="5"/>
        <v>1.3331281101108597E-3</v>
      </c>
    </row>
    <row r="72" spans="1:9" x14ac:dyDescent="0.2">
      <c r="A72" s="1">
        <v>0.13333308699999999</v>
      </c>
      <c r="B72" s="1">
        <v>8.24388626E-5</v>
      </c>
      <c r="C72" s="1"/>
      <c r="D72" s="1"/>
      <c r="H72" s="1">
        <f t="shared" si="4"/>
        <v>8.2410779160873657E-5</v>
      </c>
      <c r="I72" s="1">
        <f t="shared" si="5"/>
        <v>3.4065777038441291E-4</v>
      </c>
    </row>
    <row r="73" spans="1:9" x14ac:dyDescent="0.2">
      <c r="A73" s="1">
        <v>0.13535329700000001</v>
      </c>
      <c r="B73" s="1">
        <v>8.0371617500000006E-5</v>
      </c>
      <c r="C73" s="1"/>
      <c r="D73" s="1"/>
      <c r="H73" s="1">
        <f t="shared" si="4"/>
        <v>8.0397808591314398E-5</v>
      </c>
      <c r="I73" s="1">
        <f t="shared" si="5"/>
        <v>3.2587488132103593E-4</v>
      </c>
    </row>
    <row r="74" spans="1:9" x14ac:dyDescent="0.2">
      <c r="A74" s="1">
        <v>0.13737350700000001</v>
      </c>
      <c r="B74" s="1">
        <v>7.8304357900000002E-5</v>
      </c>
      <c r="C74" s="1"/>
      <c r="D74" s="1"/>
      <c r="H74" s="1">
        <f t="shared" si="4"/>
        <v>7.8354567613453976E-5</v>
      </c>
      <c r="I74" s="1">
        <f t="shared" si="5"/>
        <v>6.4121224923516067E-4</v>
      </c>
    </row>
    <row r="75" spans="1:9" x14ac:dyDescent="0.2">
      <c r="A75" s="1">
        <v>0.13939370200000001</v>
      </c>
      <c r="B75" s="1">
        <v>7.6237112799999995E-5</v>
      </c>
      <c r="C75" s="1"/>
      <c r="D75" s="1"/>
      <c r="H75" s="1">
        <f t="shared" si="4"/>
        <v>7.6281071735431137E-5</v>
      </c>
      <c r="I75" s="1">
        <f t="shared" si="5"/>
        <v>5.7660808255506277E-4</v>
      </c>
    </row>
    <row r="76" spans="1:9" x14ac:dyDescent="0.2">
      <c r="A76" s="1">
        <v>0.14141389700000001</v>
      </c>
      <c r="B76" s="1">
        <v>7.4169853200000004E-5</v>
      </c>
      <c r="C76" s="1"/>
      <c r="D76" s="1"/>
      <c r="H76" s="1">
        <f t="shared" si="4"/>
        <v>7.4177305898619211E-5</v>
      </c>
      <c r="I76" s="1">
        <f t="shared" si="5"/>
        <v>1.0048150694205493E-4</v>
      </c>
    </row>
    <row r="77" spans="1:9" x14ac:dyDescent="0.2">
      <c r="A77" s="1">
        <v>0.14343410700000001</v>
      </c>
      <c r="B77" s="1">
        <v>7.2102600799999996E-5</v>
      </c>
      <c r="C77" s="1"/>
      <c r="D77" s="1"/>
      <c r="H77" s="1">
        <f t="shared" si="4"/>
        <v>7.2043254145368922E-5</v>
      </c>
      <c r="I77" s="1">
        <f t="shared" si="5"/>
        <v>8.2308618513902347E-4</v>
      </c>
    </row>
    <row r="78" spans="1:9" x14ac:dyDescent="0.2">
      <c r="A78" s="1">
        <v>0.145454317</v>
      </c>
      <c r="B78" s="1">
        <v>7.0035341200000006E-5</v>
      </c>
      <c r="C78" s="1"/>
      <c r="D78" s="1"/>
      <c r="H78" s="1">
        <f t="shared" si="4"/>
        <v>6.9878931983817375E-5</v>
      </c>
      <c r="I78" s="1">
        <f t="shared" si="5"/>
        <v>2.2332898434230908E-3</v>
      </c>
    </row>
    <row r="79" spans="1:9" x14ac:dyDescent="0.2">
      <c r="A79" s="1">
        <v>0.147474512</v>
      </c>
      <c r="B79" s="1">
        <v>6.7968088799999997E-5</v>
      </c>
      <c r="C79" s="1"/>
      <c r="D79" s="1"/>
      <c r="H79" s="1">
        <f t="shared" si="4"/>
        <v>6.76843558211277E-5</v>
      </c>
      <c r="I79" s="1">
        <f t="shared" si="5"/>
        <v>4.1745028274547706E-3</v>
      </c>
    </row>
    <row r="80" spans="1:9" x14ac:dyDescent="0.2">
      <c r="A80" s="1">
        <v>0.149494708</v>
      </c>
      <c r="B80" s="1">
        <v>6.5900836499999994E-5</v>
      </c>
      <c r="C80" s="1"/>
      <c r="D80" s="1"/>
      <c r="H80" s="1">
        <f t="shared" si="4"/>
        <v>6.545950859085442E-5</v>
      </c>
      <c r="I80" s="1">
        <f t="shared" si="5"/>
        <v>6.6968483646724928E-3</v>
      </c>
    </row>
    <row r="81" spans="1:9" x14ac:dyDescent="0.2">
      <c r="A81" s="1">
        <v>0.151514918</v>
      </c>
      <c r="B81" s="1">
        <v>6.3545914599999999E-5</v>
      </c>
      <c r="C81" s="1"/>
      <c r="D81" s="1"/>
      <c r="H81" s="1">
        <f t="shared" si="4"/>
        <v>6.3204375638929237E-5</v>
      </c>
      <c r="I81" s="1">
        <f t="shared" si="5"/>
        <v>5.3746800753539268E-3</v>
      </c>
    </row>
    <row r="82" spans="1:9" x14ac:dyDescent="0.2">
      <c r="A82" s="1">
        <v>0.15353512799999999</v>
      </c>
      <c r="B82" s="1">
        <v>6.1095044700000005E-5</v>
      </c>
      <c r="C82" s="1"/>
      <c r="D82" s="1"/>
      <c r="H82" s="1">
        <f t="shared" si="4"/>
        <v>6.0918972278702829E-5</v>
      </c>
      <c r="I82" s="1">
        <f t="shared" si="5"/>
        <v>2.8819427526693684E-3</v>
      </c>
    </row>
    <row r="83" spans="1:9" x14ac:dyDescent="0.2">
      <c r="A83" s="1">
        <v>0.155555323</v>
      </c>
      <c r="B83" s="1">
        <v>5.86441747E-5</v>
      </c>
      <c r="C83" s="1"/>
      <c r="D83" s="1"/>
      <c r="H83" s="1">
        <f t="shared" si="4"/>
        <v>5.8603315816362612E-5</v>
      </c>
      <c r="I83" s="1">
        <f t="shared" si="5"/>
        <v>6.9672535842486643E-4</v>
      </c>
    </row>
    <row r="84" spans="1:9" x14ac:dyDescent="0.2">
      <c r="A84" s="1">
        <v>0.157575518</v>
      </c>
      <c r="B84" s="1">
        <v>5.6193301099999997E-5</v>
      </c>
      <c r="C84" s="1"/>
      <c r="D84" s="1"/>
      <c r="H84" s="1">
        <f t="shared" si="4"/>
        <v>5.6257389395233303E-5</v>
      </c>
      <c r="I84" s="1">
        <f t="shared" si="5"/>
        <v>1.1404970695573788E-3</v>
      </c>
    </row>
    <row r="85" spans="1:9" x14ac:dyDescent="0.2">
      <c r="A85" s="1">
        <v>0.15959572799999999</v>
      </c>
      <c r="B85" s="1">
        <v>5.3742431199999997E-5</v>
      </c>
      <c r="C85" s="1"/>
      <c r="D85" s="1"/>
      <c r="H85" s="1">
        <f t="shared" si="4"/>
        <v>5.3881175259617001E-5</v>
      </c>
      <c r="I85" s="1">
        <f t="shared" si="5"/>
        <v>2.5816483645980663E-3</v>
      </c>
    </row>
    <row r="86" spans="1:9" x14ac:dyDescent="0.2">
      <c r="A86" s="1">
        <v>0.16161593799999999</v>
      </c>
      <c r="B86" s="1">
        <v>5.1291557600000001E-5</v>
      </c>
      <c r="C86" s="1"/>
      <c r="D86" s="1"/>
      <c r="H86" s="1">
        <f t="shared" si="4"/>
        <v>5.1474690715699489E-5</v>
      </c>
      <c r="I86" s="1">
        <f t="shared" si="5"/>
        <v>3.5704338933838153E-3</v>
      </c>
    </row>
    <row r="87" spans="1:9" x14ac:dyDescent="0.2">
      <c r="A87" s="1">
        <v>0.16363613299999999</v>
      </c>
      <c r="B87" s="1">
        <v>4.8840683999999998E-5</v>
      </c>
      <c r="C87" s="1"/>
      <c r="D87" s="1"/>
      <c r="H87" s="1">
        <f t="shared" si="4"/>
        <v>4.9037953968692444E-5</v>
      </c>
      <c r="I87" s="1">
        <f t="shared" si="5"/>
        <v>4.0390500815354301E-3</v>
      </c>
    </row>
    <row r="88" spans="1:9" x14ac:dyDescent="0.2">
      <c r="A88" s="1">
        <v>0.16565632799999999</v>
      </c>
      <c r="B88" s="1">
        <v>4.6389814099999997E-5</v>
      </c>
      <c r="C88" s="1"/>
      <c r="D88" s="1"/>
      <c r="H88" s="1">
        <f t="shared" si="4"/>
        <v>4.6570947262896245E-5</v>
      </c>
      <c r="I88" s="1">
        <f t="shared" si="5"/>
        <v>3.9045891088459387E-3</v>
      </c>
    </row>
    <row r="89" spans="1:9" x14ac:dyDescent="0.2">
      <c r="A89" s="1">
        <v>0.16767653800000001</v>
      </c>
      <c r="B89" s="1">
        <v>4.3938936899999997E-5</v>
      </c>
      <c r="C89" s="1"/>
      <c r="D89" s="1"/>
      <c r="H89" s="1">
        <f t="shared" si="4"/>
        <v>4.4073651943588852E-5</v>
      </c>
      <c r="I89" s="1">
        <f t="shared" si="5"/>
        <v>3.0659604690812586E-3</v>
      </c>
    </row>
    <row r="90" spans="1:9" x14ac:dyDescent="0.2">
      <c r="A90" s="1">
        <v>0.16969674800000001</v>
      </c>
      <c r="B90" s="1">
        <v>4.1488066899999998E-5</v>
      </c>
      <c r="C90" s="1"/>
      <c r="D90" s="1"/>
      <c r="H90" s="1">
        <f t="shared" si="4"/>
        <v>4.1546086215980229E-5</v>
      </c>
      <c r="I90" s="1">
        <f t="shared" si="5"/>
        <v>1.3984579257470915E-3</v>
      </c>
    </row>
    <row r="91" spans="1:9" x14ac:dyDescent="0.2">
      <c r="A91" s="1">
        <v>0.17171694300000001</v>
      </c>
      <c r="B91" s="1">
        <v>3.9037193300000002E-5</v>
      </c>
      <c r="C91" s="1"/>
      <c r="D91" s="1"/>
      <c r="H91" s="1">
        <f t="shared" si="4"/>
        <v>3.8988269184306322E-5</v>
      </c>
      <c r="I91" s="1">
        <f t="shared" si="5"/>
        <v>1.253269294175413E-3</v>
      </c>
    </row>
    <row r="92" spans="1:9" x14ac:dyDescent="0.2">
      <c r="A92" s="1">
        <v>0.17373713900000001</v>
      </c>
      <c r="B92" s="1">
        <v>3.6586330700000002E-5</v>
      </c>
      <c r="C92" s="1"/>
      <c r="D92" s="1"/>
      <c r="H92" s="1">
        <f t="shared" si="4"/>
        <v>3.6400180905243927E-5</v>
      </c>
      <c r="I92" s="1">
        <f t="shared" si="5"/>
        <v>5.0879602079383964E-3</v>
      </c>
    </row>
    <row r="93" spans="1:9" x14ac:dyDescent="0.2">
      <c r="A93" s="1">
        <v>0.17575734900000001</v>
      </c>
      <c r="B93" s="1">
        <v>3.3992320799999997E-5</v>
      </c>
      <c r="C93" s="1"/>
      <c r="D93" s="1"/>
      <c r="H93" s="1">
        <f t="shared" si="4"/>
        <v>3.3781804387261661E-5</v>
      </c>
      <c r="I93" s="1">
        <f t="shared" si="5"/>
        <v>6.193057954970123E-3</v>
      </c>
    </row>
    <row r="94" spans="1:9" x14ac:dyDescent="0.2">
      <c r="A94" s="1">
        <v>0.177777559</v>
      </c>
      <c r="B94" s="1">
        <v>3.1159655900000001E-5</v>
      </c>
      <c r="C94" s="1"/>
      <c r="D94" s="1"/>
      <c r="H94" s="1">
        <f t="shared" si="4"/>
        <v>3.1133157460978197E-5</v>
      </c>
      <c r="I94" s="1">
        <f t="shared" si="5"/>
        <v>8.5040858945438752E-4</v>
      </c>
    </row>
    <row r="95" spans="1:9" x14ac:dyDescent="0.2">
      <c r="A95" s="1">
        <v>0.179797754</v>
      </c>
      <c r="B95" s="1">
        <v>2.8326987399999999E-5</v>
      </c>
      <c r="C95" s="1"/>
      <c r="D95" s="1"/>
      <c r="H95" s="1">
        <f t="shared" si="4"/>
        <v>2.8454260129653714E-5</v>
      </c>
      <c r="I95" s="1">
        <f t="shared" si="5"/>
        <v>4.4929850060128427E-3</v>
      </c>
    </row>
    <row r="96" spans="1:9" x14ac:dyDescent="0.2">
      <c r="A96" s="1">
        <v>0.18181794900000001</v>
      </c>
      <c r="B96" s="1">
        <v>2.54943207E-5</v>
      </c>
      <c r="C96" s="1"/>
      <c r="D96" s="1"/>
      <c r="H96" s="1">
        <f t="shared" si="4"/>
        <v>2.5745092839540162E-5</v>
      </c>
      <c r="I96" s="1">
        <f t="shared" si="5"/>
        <v>9.8363922887406609E-3</v>
      </c>
    </row>
    <row r="97" spans="1:10" x14ac:dyDescent="0.2">
      <c r="A97" s="1">
        <v>0.183838159</v>
      </c>
      <c r="B97" s="1">
        <v>2.2661653899999999E-5</v>
      </c>
      <c r="C97" s="1"/>
      <c r="D97" s="1"/>
      <c r="H97" s="1">
        <f t="shared" si="4"/>
        <v>2.3005635137866784E-5</v>
      </c>
      <c r="I97" s="1">
        <f t="shared" si="5"/>
        <v>1.5178999705170861E-2</v>
      </c>
    </row>
    <row r="98" spans="1:10" x14ac:dyDescent="0.2">
      <c r="A98" s="1">
        <v>0.185858369</v>
      </c>
      <c r="B98" s="1">
        <v>1.9828985400000001E-5</v>
      </c>
      <c r="C98" s="1"/>
      <c r="D98" s="1"/>
      <c r="H98" s="1">
        <f t="shared" si="4"/>
        <v>2.0235907027892212E-5</v>
      </c>
      <c r="I98" s="1">
        <f t="shared" si="5"/>
        <v>2.0521555676379203E-2</v>
      </c>
    </row>
    <row r="99" spans="1:10" x14ac:dyDescent="0.2">
      <c r="A99" s="1">
        <v>0.187878564</v>
      </c>
      <c r="B99" s="1">
        <v>1.6996318699999999E-5</v>
      </c>
      <c r="C99" s="1"/>
      <c r="D99" s="1"/>
      <c r="H99" s="1">
        <f t="shared" si="4"/>
        <v>1.7435929411900904E-5</v>
      </c>
      <c r="I99" s="1">
        <f t="shared" si="5"/>
        <v>2.5865054642738881E-2</v>
      </c>
    </row>
    <row r="100" spans="1:10" x14ac:dyDescent="0.2">
      <c r="A100" s="1">
        <v>0.189898759</v>
      </c>
      <c r="B100" s="1">
        <v>1.41636519E-5</v>
      </c>
      <c r="C100" s="1"/>
      <c r="D100" s="1"/>
      <c r="H100" s="1">
        <f t="shared" si="4"/>
        <v>1.4605681837120457E-5</v>
      </c>
      <c r="I100" s="1">
        <f t="shared" si="5"/>
        <v>3.1208754651789856E-2</v>
      </c>
    </row>
    <row r="101" spans="1:10" x14ac:dyDescent="0.2">
      <c r="A101" s="1">
        <v>0.19191896899999999</v>
      </c>
      <c r="B101" s="1">
        <v>1.13309834E-5</v>
      </c>
      <c r="C101" s="1"/>
      <c r="D101" s="1"/>
      <c r="H101" s="1">
        <f t="shared" si="4"/>
        <v>1.1745142951756018E-5</v>
      </c>
      <c r="I101" s="1">
        <f t="shared" si="5"/>
        <v>3.6551068617399797E-2</v>
      </c>
    </row>
    <row r="102" spans="1:10" x14ac:dyDescent="0.2">
      <c r="A102" s="1">
        <v>0.193939164</v>
      </c>
      <c r="B102" s="1">
        <v>8.4983175799999994E-6</v>
      </c>
      <c r="C102" s="1"/>
      <c r="D102" s="1"/>
      <c r="H102" s="1">
        <f t="shared" si="4"/>
        <v>8.8543552346421597E-6</v>
      </c>
      <c r="I102" s="1">
        <f t="shared" ref="I102:I133" si="6">ABS(H102-B102)/B102</f>
        <v>4.1895075265257424E-2</v>
      </c>
    </row>
    <row r="103" spans="1:10" x14ac:dyDescent="0.2">
      <c r="A103" s="1">
        <v>0.19595937399999999</v>
      </c>
      <c r="B103" s="1">
        <v>5.6656495E-6</v>
      </c>
      <c r="C103" s="1"/>
      <c r="D103" s="1"/>
      <c r="H103" s="1">
        <f t="shared" si="4"/>
        <v>5.9332757574321677E-6</v>
      </c>
      <c r="I103" s="1">
        <f t="shared" si="6"/>
        <v>4.7236642053513495E-2</v>
      </c>
    </row>
    <row r="104" spans="1:10" x14ac:dyDescent="0.2">
      <c r="A104" s="1">
        <v>0.19797956899999999</v>
      </c>
      <c r="B104" s="1">
        <v>2.832983E-6</v>
      </c>
      <c r="C104" s="1"/>
      <c r="D104" s="1"/>
      <c r="H104" s="1">
        <f t="shared" si="4"/>
        <v>2.9819478979848941E-6</v>
      </c>
      <c r="I104" s="1">
        <f t="shared" si="6"/>
        <v>5.2582348000285967E-2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3.2782892936444708E-10</v>
      </c>
      <c r="I105" s="1" t="e">
        <f t="shared" si="6"/>
        <v>#DIV/0!</v>
      </c>
      <c r="J105" s="2">
        <f>AVERAGE(I60:I104)</f>
        <v>8.1711808134378484E-3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FF9A-2142-4197-8422-BFB17071AB59}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97B5-1B05-4297-B3B3-950B0F3217CA}">
  <sheetPr codeName="Sheet12"/>
  <dimension ref="A1:J1048576"/>
  <sheetViews>
    <sheetView zoomScale="130" zoomScaleNormal="130" workbookViewId="0">
      <selection activeCell="D30" sqref="D30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1.4905084400000001E-4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1.4905084400000001E-4</v>
      </c>
      <c r="C6" s="1"/>
      <c r="D6" s="1"/>
      <c r="H6" s="1">
        <f t="shared" ref="H6:H37" si="0">$C$3*(1-(A6/0.2)^2)</f>
        <v>1.4905084400000001E-4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1.48939056E-4</v>
      </c>
      <c r="C7" s="1"/>
      <c r="D7" s="1"/>
      <c r="H7" s="1">
        <f t="shared" si="0"/>
        <v>1.4903563638574827E-4</v>
      </c>
      <c r="I7" s="1">
        <f t="shared" si="1"/>
        <v>6.484557398314044E-4</v>
      </c>
    </row>
    <row r="8" spans="1:9" x14ac:dyDescent="0.2">
      <c r="A8" s="1">
        <v>4.0403902500000003E-3</v>
      </c>
      <c r="B8" s="1">
        <v>1.4882725399999999E-4</v>
      </c>
      <c r="C8" s="1"/>
      <c r="D8" s="1"/>
      <c r="H8" s="1">
        <f t="shared" si="0"/>
        <v>1.4899001354329419E-4</v>
      </c>
      <c r="I8" s="1">
        <f t="shared" si="1"/>
        <v>1.0936138302612393E-3</v>
      </c>
    </row>
    <row r="9" spans="1:9" x14ac:dyDescent="0.2">
      <c r="A9" s="1">
        <v>6.0605853799999996E-3</v>
      </c>
      <c r="B9" s="1">
        <v>1.4871546600000001E-4</v>
      </c>
      <c r="C9" s="1"/>
      <c r="D9" s="1"/>
      <c r="H9" s="1">
        <f t="shared" si="0"/>
        <v>1.489139754721861E-4</v>
      </c>
      <c r="I9" s="1">
        <f t="shared" si="1"/>
        <v>1.3348273553881193E-3</v>
      </c>
    </row>
    <row r="10" spans="1:9" x14ac:dyDescent="0.2">
      <c r="A10" s="1">
        <v>8.0807805099999998E-3</v>
      </c>
      <c r="B10" s="1">
        <v>1.4860364900000001E-4</v>
      </c>
      <c r="C10" s="1"/>
      <c r="D10" s="1"/>
      <c r="H10" s="1">
        <f t="shared" si="0"/>
        <v>1.4880752217257453E-4</v>
      </c>
      <c r="I10" s="1">
        <f t="shared" si="1"/>
        <v>1.371925749781056E-3</v>
      </c>
    </row>
    <row r="11" spans="1:9" x14ac:dyDescent="0.2">
      <c r="A11" s="1">
        <v>1.0100975599999999E-2</v>
      </c>
      <c r="B11" s="1">
        <v>1.48491847E-4</v>
      </c>
      <c r="C11" s="1"/>
      <c r="D11" s="1"/>
      <c r="H11" s="1">
        <f t="shared" si="0"/>
        <v>1.4867065364747065E-4</v>
      </c>
      <c r="I11" s="1">
        <f t="shared" si="1"/>
        <v>1.2041512788957722E-3</v>
      </c>
    </row>
    <row r="12" spans="1:9" x14ac:dyDescent="0.2">
      <c r="A12" s="1">
        <v>1.2121170800000001E-2</v>
      </c>
      <c r="B12" s="1">
        <v>1.4838005899999999E-4</v>
      </c>
      <c r="C12" s="1"/>
      <c r="D12" s="1"/>
      <c r="H12" s="1">
        <f t="shared" si="0"/>
        <v>1.4850336988513104E-4</v>
      </c>
      <c r="I12" s="1">
        <f t="shared" si="1"/>
        <v>8.3104755424747399E-4</v>
      </c>
    </row>
    <row r="13" spans="1:9" x14ac:dyDescent="0.2">
      <c r="A13" s="1">
        <v>1.4141365899999999E-2</v>
      </c>
      <c r="B13" s="1">
        <v>1.4826824199999999E-4</v>
      </c>
      <c r="C13" s="1"/>
      <c r="D13" s="1"/>
      <c r="H13" s="1">
        <f t="shared" si="0"/>
        <v>1.4830567090271909E-4</v>
      </c>
      <c r="I13" s="1">
        <f t="shared" si="1"/>
        <v>2.5244045666299533E-4</v>
      </c>
    </row>
    <row r="14" spans="1:9" x14ac:dyDescent="0.2">
      <c r="A14" s="1">
        <v>1.6161561000000001E-2</v>
      </c>
      <c r="B14" s="1">
        <v>1.4806950600000001E-4</v>
      </c>
      <c r="C14" s="1"/>
      <c r="D14" s="1"/>
      <c r="H14" s="1">
        <f t="shared" si="0"/>
        <v>1.4807755669270703E-4</v>
      </c>
      <c r="I14" s="1">
        <f t="shared" si="1"/>
        <v>5.4371037795055509E-5</v>
      </c>
    </row>
    <row r="15" spans="1:9" x14ac:dyDescent="0.2">
      <c r="A15" s="1">
        <v>1.8181756100000002E-2</v>
      </c>
      <c r="B15" s="1">
        <v>1.47731669E-4</v>
      </c>
      <c r="C15" s="1"/>
      <c r="D15" s="1"/>
      <c r="H15" s="1">
        <f t="shared" si="0"/>
        <v>1.4781902725509484E-4</v>
      </c>
      <c r="I15" s="1">
        <f t="shared" si="1"/>
        <v>5.9133059069987426E-4</v>
      </c>
    </row>
    <row r="16" spans="1:9" x14ac:dyDescent="0.2">
      <c r="A16" s="1">
        <v>2.02019513E-2</v>
      </c>
      <c r="B16" s="1">
        <v>1.4739383200000001E-4</v>
      </c>
      <c r="C16" s="1"/>
      <c r="D16" s="1"/>
      <c r="H16" s="1">
        <f t="shared" si="0"/>
        <v>1.4753008257482693E-4</v>
      </c>
      <c r="I16" s="1">
        <f t="shared" si="1"/>
        <v>9.243980767588677E-4</v>
      </c>
    </row>
    <row r="17" spans="1:9" x14ac:dyDescent="0.2">
      <c r="A17" s="1">
        <v>2.22221464E-2</v>
      </c>
      <c r="B17" s="1">
        <v>1.4705598000000001E-4</v>
      </c>
      <c r="C17" s="1"/>
      <c r="D17" s="1"/>
      <c r="H17" s="1">
        <f t="shared" si="0"/>
        <v>1.4721072268050894E-4</v>
      </c>
      <c r="I17" s="1">
        <f t="shared" si="1"/>
        <v>1.0522705741645331E-3</v>
      </c>
    </row>
    <row r="18" spans="1:9" x14ac:dyDescent="0.2">
      <c r="A18" s="1">
        <v>2.42423415E-2</v>
      </c>
      <c r="B18" s="1">
        <v>1.46718143E-4</v>
      </c>
      <c r="C18" s="1"/>
      <c r="D18" s="1"/>
      <c r="H18" s="1">
        <f t="shared" si="0"/>
        <v>1.4686094755859082E-4</v>
      </c>
      <c r="I18" s="1">
        <f t="shared" si="1"/>
        <v>9.7332583190358729E-4</v>
      </c>
    </row>
    <row r="19" spans="1:9" x14ac:dyDescent="0.2">
      <c r="A19" s="1">
        <v>2.6262536600000001E-2</v>
      </c>
      <c r="B19" s="1">
        <v>1.4638032000000001E-4</v>
      </c>
      <c r="C19" s="1"/>
      <c r="D19" s="1"/>
      <c r="H19" s="1">
        <f t="shared" si="0"/>
        <v>1.4648075720907256E-4</v>
      </c>
      <c r="I19" s="1">
        <f t="shared" si="1"/>
        <v>6.8613874510282935E-4</v>
      </c>
    </row>
    <row r="20" spans="1:9" x14ac:dyDescent="0.2">
      <c r="A20" s="1">
        <v>2.8282731799999999E-2</v>
      </c>
      <c r="B20" s="1">
        <v>1.4604246800000001E-4</v>
      </c>
      <c r="C20" s="1"/>
      <c r="D20" s="1"/>
      <c r="H20" s="1">
        <f t="shared" si="0"/>
        <v>1.4607015161087638E-4</v>
      </c>
      <c r="I20" s="1">
        <f t="shared" si="1"/>
        <v>1.8955863493327687E-4</v>
      </c>
    </row>
    <row r="21" spans="1:9" x14ac:dyDescent="0.2">
      <c r="A21" s="1">
        <v>3.0302926899999999E-2</v>
      </c>
      <c r="B21" s="1">
        <v>1.45704631E-4</v>
      </c>
      <c r="C21" s="1"/>
      <c r="D21" s="1"/>
      <c r="H21" s="1">
        <f t="shared" si="0"/>
        <v>1.456291308046523E-4</v>
      </c>
      <c r="I21" s="1">
        <f t="shared" si="1"/>
        <v>5.181729285440122E-4</v>
      </c>
    </row>
    <row r="22" spans="1:9" x14ac:dyDescent="0.2">
      <c r="A22" s="1">
        <v>3.2323122000000003E-2</v>
      </c>
      <c r="B22" s="1">
        <v>1.4519138500000001E-4</v>
      </c>
      <c r="C22" s="1"/>
      <c r="D22" s="1"/>
      <c r="H22" s="1">
        <f t="shared" si="0"/>
        <v>1.4515769477082814E-4</v>
      </c>
      <c r="I22" s="1">
        <f t="shared" si="1"/>
        <v>2.320401391023583E-4</v>
      </c>
    </row>
    <row r="23" spans="1:9" x14ac:dyDescent="0.2">
      <c r="A23" s="1">
        <v>3.4343317200000001E-2</v>
      </c>
      <c r="B23" s="1">
        <v>1.4462549E-4</v>
      </c>
      <c r="C23" s="1"/>
      <c r="D23" s="1"/>
      <c r="H23" s="1">
        <f t="shared" si="0"/>
        <v>1.4465584348380932E-4</v>
      </c>
      <c r="I23" s="1">
        <f t="shared" si="1"/>
        <v>2.0987644577259043E-4</v>
      </c>
    </row>
    <row r="24" spans="1:9" x14ac:dyDescent="0.2">
      <c r="A24" s="1">
        <v>3.6363512299999998E-2</v>
      </c>
      <c r="B24" s="1">
        <v>1.4405958099999999E-4</v>
      </c>
      <c r="C24" s="1"/>
      <c r="D24" s="1"/>
      <c r="H24" s="1">
        <f t="shared" si="0"/>
        <v>1.4412357699327932E-4</v>
      </c>
      <c r="I24" s="1">
        <f t="shared" si="1"/>
        <v>4.4423281558289817E-4</v>
      </c>
    </row>
    <row r="25" spans="1:9" x14ac:dyDescent="0.2">
      <c r="A25" s="1">
        <v>3.8383707400000001E-2</v>
      </c>
      <c r="B25" s="1">
        <v>1.4349367099999999E-4</v>
      </c>
      <c r="C25" s="1"/>
      <c r="D25" s="1"/>
      <c r="H25" s="1">
        <f t="shared" si="0"/>
        <v>1.435608952751492E-4</v>
      </c>
      <c r="I25" s="1">
        <f t="shared" si="1"/>
        <v>4.6848250993037906E-4</v>
      </c>
    </row>
    <row r="26" spans="1:9" x14ac:dyDescent="0.2">
      <c r="A26" s="1">
        <v>4.0403902499999998E-2</v>
      </c>
      <c r="B26" s="1">
        <v>1.4292779100000001E-4</v>
      </c>
      <c r="C26" s="1"/>
      <c r="D26" s="1"/>
      <c r="H26" s="1">
        <f t="shared" si="0"/>
        <v>1.4296779832941896E-4</v>
      </c>
      <c r="I26" s="1">
        <f t="shared" si="1"/>
        <v>2.7991287865739191E-4</v>
      </c>
    </row>
    <row r="27" spans="1:9" x14ac:dyDescent="0.2">
      <c r="A27" s="1">
        <v>4.2424097700000003E-2</v>
      </c>
      <c r="B27" s="1">
        <v>1.42361896E-4</v>
      </c>
      <c r="C27" s="1"/>
      <c r="D27" s="1"/>
      <c r="H27" s="1">
        <f t="shared" si="0"/>
        <v>1.4234428612447183E-4</v>
      </c>
      <c r="I27" s="1">
        <f t="shared" si="1"/>
        <v>1.2369795586431514E-4</v>
      </c>
    </row>
    <row r="28" spans="1:9" x14ac:dyDescent="0.2">
      <c r="A28" s="1">
        <v>4.44442928E-2</v>
      </c>
      <c r="B28" s="1">
        <v>1.4179598699999999E-4</v>
      </c>
      <c r="C28" s="1"/>
      <c r="D28" s="1"/>
      <c r="H28" s="1">
        <f t="shared" si="0"/>
        <v>1.4169035872203578E-4</v>
      </c>
      <c r="I28" s="1">
        <f t="shared" si="1"/>
        <v>7.4493136370787046E-4</v>
      </c>
    </row>
    <row r="29" spans="1:9" x14ac:dyDescent="0.2">
      <c r="A29" s="1">
        <v>4.6464487899999997E-2</v>
      </c>
      <c r="B29" s="1">
        <v>1.4119473100000001E-4</v>
      </c>
      <c r="C29" s="1"/>
      <c r="D29" s="1"/>
      <c r="H29" s="1">
        <f t="shared" si="0"/>
        <v>1.4100601609199958E-4</v>
      </c>
      <c r="I29" s="1">
        <f t="shared" si="1"/>
        <v>1.3365577218347185E-3</v>
      </c>
    </row>
    <row r="30" spans="1:9" x14ac:dyDescent="0.2">
      <c r="A30" s="1">
        <v>4.8484683000000001E-2</v>
      </c>
      <c r="B30" s="1">
        <v>1.40398697E-4</v>
      </c>
      <c r="C30" s="1"/>
      <c r="D30" s="1"/>
      <c r="H30" s="1">
        <f t="shared" si="0"/>
        <v>1.4029125823436327E-4</v>
      </c>
      <c r="I30" s="1">
        <f t="shared" si="1"/>
        <v>7.652404753922253E-4</v>
      </c>
    </row>
    <row r="31" spans="1:9" x14ac:dyDescent="0.2">
      <c r="A31" s="1">
        <v>5.0504878199999999E-2</v>
      </c>
      <c r="B31" s="1">
        <v>1.3960266400000001E-4</v>
      </c>
      <c r="C31" s="1"/>
      <c r="D31" s="1"/>
      <c r="H31" s="1">
        <f t="shared" si="0"/>
        <v>1.3954608511148787E-4</v>
      </c>
      <c r="I31" s="1">
        <f t="shared" si="1"/>
        <v>4.0528516355637636E-4</v>
      </c>
    </row>
    <row r="32" spans="1:9" x14ac:dyDescent="0.2">
      <c r="A32" s="1">
        <v>5.2525073300000003E-2</v>
      </c>
      <c r="B32" s="1">
        <v>1.3880665899999999E-4</v>
      </c>
      <c r="C32" s="1"/>
      <c r="D32" s="1"/>
      <c r="H32" s="1">
        <f t="shared" si="0"/>
        <v>1.3877049679714574E-4</v>
      </c>
      <c r="I32" s="1">
        <f t="shared" si="1"/>
        <v>2.6052210401702992E-4</v>
      </c>
    </row>
    <row r="33" spans="1:9" x14ac:dyDescent="0.2">
      <c r="A33" s="1">
        <v>5.4545268399999999E-2</v>
      </c>
      <c r="B33" s="1">
        <v>1.3801062600000001E-4</v>
      </c>
      <c r="C33" s="1"/>
      <c r="D33" s="1"/>
      <c r="H33" s="1">
        <f t="shared" si="0"/>
        <v>1.379644932552035E-4</v>
      </c>
      <c r="I33" s="1">
        <f t="shared" si="1"/>
        <v>3.3426951339610112E-4</v>
      </c>
    </row>
    <row r="34" spans="1:9" x14ac:dyDescent="0.2">
      <c r="A34" s="1">
        <v>5.6565463500000003E-2</v>
      </c>
      <c r="B34" s="1">
        <v>1.3721460699999999E-4</v>
      </c>
      <c r="C34" s="1"/>
      <c r="D34" s="1"/>
      <c r="H34" s="1">
        <f t="shared" si="0"/>
        <v>1.3712807448566113E-4</v>
      </c>
      <c r="I34" s="1">
        <f t="shared" si="1"/>
        <v>6.3063631657566278E-4</v>
      </c>
    </row>
    <row r="35" spans="1:9" x14ac:dyDescent="0.2">
      <c r="A35" s="1">
        <v>5.8585658700000001E-2</v>
      </c>
      <c r="B35" s="1">
        <v>1.36418588E-4</v>
      </c>
      <c r="C35" s="1"/>
      <c r="D35" s="1"/>
      <c r="H35" s="1">
        <f t="shared" si="0"/>
        <v>1.3626124044485743E-4</v>
      </c>
      <c r="I35" s="1">
        <f t="shared" si="1"/>
        <v>1.1534172684925896E-3</v>
      </c>
    </row>
    <row r="36" spans="1:9" x14ac:dyDescent="0.2">
      <c r="A36" s="1">
        <v>6.0605853799999998E-2</v>
      </c>
      <c r="B36" s="1">
        <v>1.3562256900000001E-4</v>
      </c>
      <c r="C36" s="1"/>
      <c r="D36" s="1"/>
      <c r="H36" s="1">
        <f t="shared" si="0"/>
        <v>1.3536399121860925E-4</v>
      </c>
      <c r="I36" s="1">
        <f t="shared" si="1"/>
        <v>1.9065984614313109E-3</v>
      </c>
    </row>
    <row r="37" spans="1:9" x14ac:dyDescent="0.2">
      <c r="A37" s="1">
        <v>6.2626048899999995E-2</v>
      </c>
      <c r="B37" s="1">
        <v>1.3470175300000001E-4</v>
      </c>
      <c r="C37" s="1"/>
      <c r="D37" s="1"/>
      <c r="H37" s="1">
        <f t="shared" si="0"/>
        <v>1.3443632676476093E-4</v>
      </c>
      <c r="I37" s="1">
        <f t="shared" si="1"/>
        <v>1.970473504075912E-3</v>
      </c>
    </row>
    <row r="38" spans="1:9" x14ac:dyDescent="0.2">
      <c r="A38" s="1">
        <v>6.4646244000000005E-2</v>
      </c>
      <c r="B38" s="1">
        <v>1.3367390800000001E-4</v>
      </c>
      <c r="C38" s="1"/>
      <c r="D38" s="1"/>
      <c r="H38" s="1">
        <f t="shared" ref="H38:H69" si="2">$C$3*(1-(A38/0.2)^2)</f>
        <v>1.3347824708331249E-4</v>
      </c>
      <c r="I38" s="1">
        <f t="shared" ref="I38:I69" si="3">ABS(H38-B38)/B38</f>
        <v>1.4637180854136114E-3</v>
      </c>
    </row>
    <row r="39" spans="1:9" x14ac:dyDescent="0.2">
      <c r="A39" s="1">
        <v>6.6666439199999997E-2</v>
      </c>
      <c r="B39" s="1">
        <v>1.3264606200000001E-4</v>
      </c>
      <c r="C39" s="1"/>
      <c r="D39" s="1"/>
      <c r="H39" s="1">
        <f t="shared" si="2"/>
        <v>1.3248975212458048E-4</v>
      </c>
      <c r="I39" s="1">
        <f t="shared" si="3"/>
        <v>1.1783981602072012E-3</v>
      </c>
    </row>
    <row r="40" spans="1:9" x14ac:dyDescent="0.2">
      <c r="A40" s="1">
        <v>6.8686634299999993E-2</v>
      </c>
      <c r="B40" s="1">
        <v>1.3161820199999999E-4</v>
      </c>
      <c r="C40" s="1"/>
      <c r="D40" s="1"/>
      <c r="H40" s="1">
        <f t="shared" si="2"/>
        <v>1.3147084198642623E-4</v>
      </c>
      <c r="I40" s="1">
        <f t="shared" si="3"/>
        <v>1.1196020864481884E-3</v>
      </c>
    </row>
    <row r="41" spans="1:9" x14ac:dyDescent="0.2">
      <c r="A41" s="1">
        <v>7.0706829400000004E-2</v>
      </c>
      <c r="B41" s="1">
        <v>1.3059037200000001E-4</v>
      </c>
      <c r="C41" s="1"/>
      <c r="D41" s="1"/>
      <c r="H41" s="1">
        <f t="shared" si="2"/>
        <v>1.3042151662067186E-4</v>
      </c>
      <c r="I41" s="1">
        <f t="shared" si="3"/>
        <v>1.2930155320190709E-3</v>
      </c>
    </row>
    <row r="42" spans="1:9" x14ac:dyDescent="0.2">
      <c r="A42" s="1">
        <v>7.2727024599999995E-2</v>
      </c>
      <c r="B42" s="1">
        <v>1.2956252599999999E-4</v>
      </c>
      <c r="C42" s="1"/>
      <c r="D42" s="1"/>
      <c r="H42" s="1">
        <f t="shared" si="2"/>
        <v>1.2934177597311724E-4</v>
      </c>
      <c r="I42" s="1">
        <f t="shared" si="3"/>
        <v>1.703810767650092E-3</v>
      </c>
    </row>
    <row r="43" spans="1:9" x14ac:dyDescent="0.2">
      <c r="A43" s="1">
        <v>7.4747219700000006E-2</v>
      </c>
      <c r="B43" s="1">
        <v>1.2853468099999999E-4</v>
      </c>
      <c r="C43" s="1"/>
      <c r="D43" s="1"/>
      <c r="H43" s="1">
        <f t="shared" si="2"/>
        <v>1.2823162015065706E-4</v>
      </c>
      <c r="I43" s="1">
        <f t="shared" si="3"/>
        <v>2.3578138365856747E-3</v>
      </c>
    </row>
    <row r="44" spans="1:9" x14ac:dyDescent="0.2">
      <c r="A44" s="1">
        <v>7.6767422299999999E-2</v>
      </c>
      <c r="B44" s="1">
        <v>1.2750682099999999E-4</v>
      </c>
      <c r="C44" s="1"/>
      <c r="D44" s="1"/>
      <c r="H44" s="1">
        <f t="shared" si="2"/>
        <v>1.2709104480975356E-4</v>
      </c>
      <c r="I44" s="1">
        <f t="shared" si="3"/>
        <v>3.2608152801993015E-3</v>
      </c>
    </row>
    <row r="45" spans="1:9" x14ac:dyDescent="0.2">
      <c r="A45" s="1">
        <v>7.8787624799999997E-2</v>
      </c>
      <c r="B45" s="1">
        <v>1.2626333E-4</v>
      </c>
      <c r="C45" s="1"/>
      <c r="D45" s="1"/>
      <c r="H45" s="1">
        <f t="shared" si="2"/>
        <v>1.2592005407413247E-4</v>
      </c>
      <c r="I45" s="1">
        <f t="shared" si="3"/>
        <v>2.7187301797562996E-3</v>
      </c>
    </row>
    <row r="46" spans="1:9" x14ac:dyDescent="0.2">
      <c r="A46" s="1">
        <v>8.0807827400000004E-2</v>
      </c>
      <c r="B46" s="1">
        <v>1.2500181000000001E-4</v>
      </c>
      <c r="C46" s="1"/>
      <c r="D46" s="1"/>
      <c r="H46" s="1">
        <f t="shared" si="2"/>
        <v>1.2471864782786577E-4</v>
      </c>
      <c r="I46" s="1">
        <f t="shared" si="3"/>
        <v>2.2652645760428518E-3</v>
      </c>
    </row>
    <row r="47" spans="1:9" x14ac:dyDescent="0.2">
      <c r="A47" s="1">
        <v>8.2828029999999997E-2</v>
      </c>
      <c r="B47" s="1">
        <v>1.2374030500000001E-4</v>
      </c>
      <c r="C47" s="1"/>
      <c r="D47" s="1"/>
      <c r="H47" s="1">
        <f t="shared" si="2"/>
        <v>1.2348682612816467E-4</v>
      </c>
      <c r="I47" s="1">
        <f t="shared" si="3"/>
        <v>2.048474600376428E-3</v>
      </c>
    </row>
    <row r="48" spans="1:9" x14ac:dyDescent="0.2">
      <c r="A48" s="1">
        <v>8.4848232600000004E-2</v>
      </c>
      <c r="B48" s="1">
        <v>1.2247879900000001E-4</v>
      </c>
      <c r="C48" s="1"/>
      <c r="D48" s="1"/>
      <c r="H48" s="1">
        <f t="shared" si="2"/>
        <v>1.2222458897502919E-4</v>
      </c>
      <c r="I48" s="1">
        <f t="shared" si="3"/>
        <v>2.0755430902846973E-3</v>
      </c>
    </row>
    <row r="49" spans="1:9" x14ac:dyDescent="0.2">
      <c r="A49" s="1">
        <v>8.6868435100000002E-2</v>
      </c>
      <c r="B49" s="1">
        <v>1.2121728699999999E-4</v>
      </c>
      <c r="C49" s="1"/>
      <c r="D49" s="1"/>
      <c r="H49" s="1">
        <f t="shared" si="2"/>
        <v>1.2093193643319841E-4</v>
      </c>
      <c r="I49" s="1">
        <f t="shared" si="3"/>
        <v>2.3540418521459097E-3</v>
      </c>
    </row>
    <row r="50" spans="1:9" x14ac:dyDescent="0.2">
      <c r="A50" s="1">
        <v>8.8888637699999995E-2</v>
      </c>
      <c r="B50" s="1">
        <v>1.19955766E-4</v>
      </c>
      <c r="C50" s="1"/>
      <c r="D50" s="1"/>
      <c r="H50" s="1">
        <f t="shared" si="2"/>
        <v>1.1960886837469973E-4</v>
      </c>
      <c r="I50" s="1">
        <f t="shared" si="3"/>
        <v>2.8918795391650802E-3</v>
      </c>
    </row>
    <row r="51" spans="1:9" x14ac:dyDescent="0.2">
      <c r="A51" s="1">
        <v>9.0908840300000002E-2</v>
      </c>
      <c r="B51" s="1">
        <v>1.18694268E-4</v>
      </c>
      <c r="C51" s="1"/>
      <c r="D51" s="1"/>
      <c r="H51" s="1">
        <f t="shared" si="2"/>
        <v>1.1825538486276668E-4</v>
      </c>
      <c r="I51" s="1">
        <f t="shared" si="3"/>
        <v>3.6975933600543981E-3</v>
      </c>
    </row>
    <row r="52" spans="1:9" x14ac:dyDescent="0.2">
      <c r="A52" s="1">
        <v>9.2929042899999995E-2</v>
      </c>
      <c r="B52" s="1">
        <v>1.1736008299999999E-4</v>
      </c>
      <c r="C52" s="1"/>
      <c r="D52" s="1"/>
      <c r="H52" s="1">
        <f t="shared" si="2"/>
        <v>1.1687148589739922E-4</v>
      </c>
      <c r="I52" s="1">
        <f t="shared" si="3"/>
        <v>4.1632307178989881E-3</v>
      </c>
    </row>
    <row r="53" spans="1:9" x14ac:dyDescent="0.2">
      <c r="A53" s="1">
        <v>9.4949245500000001E-2</v>
      </c>
      <c r="B53" s="1">
        <v>1.15862284E-4</v>
      </c>
      <c r="C53" s="1"/>
      <c r="D53" s="1"/>
      <c r="H53" s="1">
        <f t="shared" si="2"/>
        <v>1.1545717147859738E-4</v>
      </c>
      <c r="I53" s="1">
        <f t="shared" si="3"/>
        <v>3.4965003918153081E-3</v>
      </c>
    </row>
    <row r="54" spans="1:9" x14ac:dyDescent="0.2">
      <c r="A54" s="1">
        <v>9.6969448E-2</v>
      </c>
      <c r="B54" s="1">
        <v>1.14364462E-4</v>
      </c>
      <c r="C54" s="1"/>
      <c r="D54" s="1"/>
      <c r="H54" s="1">
        <f t="shared" si="2"/>
        <v>1.1401244167862807E-4</v>
      </c>
      <c r="I54" s="1">
        <f t="shared" si="3"/>
        <v>3.0780568999828899E-3</v>
      </c>
    </row>
    <row r="55" spans="1:9" x14ac:dyDescent="0.2">
      <c r="A55" s="1">
        <v>9.8989650600000006E-2</v>
      </c>
      <c r="B55" s="1">
        <v>1.12866648E-4</v>
      </c>
      <c r="C55" s="1"/>
      <c r="D55" s="1"/>
      <c r="H55" s="1">
        <f t="shared" si="2"/>
        <v>1.1253729635446302E-4</v>
      </c>
      <c r="I55" s="1">
        <f t="shared" si="3"/>
        <v>2.9180599528124433E-3</v>
      </c>
    </row>
    <row r="56" spans="1:9" x14ac:dyDescent="0.2">
      <c r="A56" s="1">
        <v>0.101009853</v>
      </c>
      <c r="B56" s="1">
        <v>1.11368849E-4</v>
      </c>
      <c r="C56" s="1"/>
      <c r="D56" s="1"/>
      <c r="H56" s="1">
        <f t="shared" si="2"/>
        <v>1.1103173572741965E-4</v>
      </c>
      <c r="I56" s="1">
        <f t="shared" si="3"/>
        <v>3.0269979047763632E-3</v>
      </c>
    </row>
    <row r="57" spans="1:9" x14ac:dyDescent="0.2">
      <c r="A57" s="1">
        <v>0.10303005599999999</v>
      </c>
      <c r="B57" s="1">
        <v>1.09871035E-4</v>
      </c>
      <c r="C57" s="1"/>
      <c r="D57" s="1"/>
      <c r="H57" s="1">
        <f t="shared" si="2"/>
        <v>1.0949575919226265E-4</v>
      </c>
      <c r="I57" s="1">
        <f t="shared" si="3"/>
        <v>3.4156027358561662E-3</v>
      </c>
    </row>
    <row r="58" spans="1:9" x14ac:dyDescent="0.2">
      <c r="A58" s="1">
        <v>0.10505025799999999</v>
      </c>
      <c r="B58" s="1">
        <v>1.08373228E-4</v>
      </c>
      <c r="C58" s="1"/>
      <c r="D58" s="1"/>
      <c r="H58" s="1">
        <f t="shared" si="2"/>
        <v>1.0792936797451824E-4</v>
      </c>
      <c r="I58" s="1">
        <f t="shared" si="3"/>
        <v>4.0956612040914872E-3</v>
      </c>
    </row>
    <row r="59" spans="1:9" x14ac:dyDescent="0.2">
      <c r="A59" s="1">
        <v>0.10707046100000001</v>
      </c>
      <c r="B59" s="1">
        <v>1.0687541399999999E-4</v>
      </c>
      <c r="C59" s="1"/>
      <c r="D59" s="1"/>
      <c r="H59" s="1">
        <f t="shared" si="2"/>
        <v>1.0633256052345907E-4</v>
      </c>
      <c r="I59" s="1">
        <f t="shared" si="3"/>
        <v>5.0793110990047579E-3</v>
      </c>
    </row>
    <row r="60" spans="1:9" x14ac:dyDescent="0.2">
      <c r="A60" s="1">
        <v>0.109090663</v>
      </c>
      <c r="B60" s="1">
        <v>1.05212719E-4</v>
      </c>
      <c r="C60" s="1"/>
      <c r="D60" s="1"/>
      <c r="H60" s="1">
        <f t="shared" si="2"/>
        <v>1.0470533841992379E-4</v>
      </c>
      <c r="I60" s="1">
        <f t="shared" si="3"/>
        <v>4.8224262703086534E-3</v>
      </c>
    </row>
    <row r="61" spans="1:9" x14ac:dyDescent="0.2">
      <c r="A61" s="1">
        <v>0.111110866</v>
      </c>
      <c r="B61" s="1">
        <v>1.03476712E-4</v>
      </c>
      <c r="C61" s="1"/>
      <c r="D61" s="1"/>
      <c r="H61" s="1">
        <f t="shared" si="2"/>
        <v>1.0304770005296248E-4</v>
      </c>
      <c r="I61" s="1">
        <f t="shared" si="3"/>
        <v>4.1459758311369783E-3</v>
      </c>
    </row>
    <row r="62" spans="1:9" x14ac:dyDescent="0.2">
      <c r="A62" s="1">
        <v>0.113131069</v>
      </c>
      <c r="B62" s="1">
        <v>1.0174068299999999E-4</v>
      </c>
      <c r="C62" s="1"/>
      <c r="D62" s="1"/>
      <c r="H62" s="1">
        <f t="shared" si="2"/>
        <v>1.0135964622052227E-4</v>
      </c>
      <c r="I62" s="1">
        <f t="shared" si="3"/>
        <v>3.7451761502104303E-3</v>
      </c>
    </row>
    <row r="63" spans="1:9" x14ac:dyDescent="0.2">
      <c r="A63" s="1">
        <v>0.115151271</v>
      </c>
      <c r="B63" s="1">
        <v>1.00004661E-4</v>
      </c>
      <c r="C63" s="1"/>
      <c r="D63" s="1"/>
      <c r="H63" s="1">
        <f t="shared" si="2"/>
        <v>9.9641177780772868E-5</v>
      </c>
      <c r="I63" s="1">
        <f t="shared" si="3"/>
        <v>3.6346627806391322E-3</v>
      </c>
    </row>
    <row r="64" spans="1:9" x14ac:dyDescent="0.2">
      <c r="A64" s="1">
        <v>0.117171474</v>
      </c>
      <c r="B64" s="1">
        <v>9.8268639700000004E-5</v>
      </c>
      <c r="C64" s="1"/>
      <c r="D64" s="1"/>
      <c r="H64" s="1">
        <f t="shared" si="2"/>
        <v>9.7892293032430491E-5</v>
      </c>
      <c r="I64" s="1">
        <f t="shared" si="3"/>
        <v>3.8297738598849543E-3</v>
      </c>
    </row>
    <row r="65" spans="1:9" x14ac:dyDescent="0.2">
      <c r="A65" s="1">
        <v>0.119191676</v>
      </c>
      <c r="B65" s="1">
        <v>9.6532618000000001E-5</v>
      </c>
      <c r="C65" s="1"/>
      <c r="D65" s="1"/>
      <c r="H65" s="1">
        <f t="shared" si="2"/>
        <v>9.6112993706890242E-5</v>
      </c>
      <c r="I65" s="1">
        <f t="shared" si="3"/>
        <v>4.3469689500160317E-3</v>
      </c>
    </row>
    <row r="66" spans="1:9" x14ac:dyDescent="0.2">
      <c r="A66" s="1">
        <v>0.12121187899999999</v>
      </c>
      <c r="B66" s="1">
        <v>9.4796589100000001E-5</v>
      </c>
      <c r="C66" s="1"/>
      <c r="D66" s="1"/>
      <c r="H66" s="1">
        <f t="shared" si="2"/>
        <v>9.4303278042645705E-5</v>
      </c>
      <c r="I66" s="1">
        <f t="shared" si="3"/>
        <v>5.2038903724047165E-3</v>
      </c>
    </row>
    <row r="67" spans="1:9" x14ac:dyDescent="0.2">
      <c r="A67" s="1">
        <v>0.12323208200000001</v>
      </c>
      <c r="B67" s="1">
        <v>9.3042399400000006E-5</v>
      </c>
      <c r="C67" s="1"/>
      <c r="D67" s="1"/>
      <c r="H67" s="1">
        <f t="shared" si="2"/>
        <v>9.2463146912922256E-5</v>
      </c>
      <c r="I67" s="1">
        <f t="shared" si="3"/>
        <v>6.2256830306737527E-3</v>
      </c>
    </row>
    <row r="68" spans="1:9" x14ac:dyDescent="0.2">
      <c r="A68" s="1">
        <v>0.125252277</v>
      </c>
      <c r="B68" s="1">
        <v>9.1069843600000001E-5</v>
      </c>
      <c r="C68" s="1"/>
      <c r="D68" s="1"/>
      <c r="H68" s="1">
        <f t="shared" si="2"/>
        <v>9.0592607785303236E-5</v>
      </c>
      <c r="I68" s="1">
        <f t="shared" si="3"/>
        <v>5.2403275972768334E-3</v>
      </c>
    </row>
    <row r="69" spans="1:9" x14ac:dyDescent="0.2">
      <c r="A69" s="1">
        <v>0.12727248699999999</v>
      </c>
      <c r="B69" s="1">
        <v>8.9097273299999999E-5</v>
      </c>
      <c r="C69" s="1"/>
      <c r="D69" s="1"/>
      <c r="H69" s="1">
        <f t="shared" si="2"/>
        <v>8.8691639205542333E-5</v>
      </c>
      <c r="I69" s="1">
        <f t="shared" si="3"/>
        <v>4.5527105312398661E-3</v>
      </c>
    </row>
    <row r="70" spans="1:9" x14ac:dyDescent="0.2">
      <c r="A70" s="1">
        <v>0.12929269700000001</v>
      </c>
      <c r="B70" s="1">
        <v>8.7124710299999998E-5</v>
      </c>
      <c r="C70" s="1"/>
      <c r="D70" s="1"/>
      <c r="H70" s="1">
        <f t="shared" ref="H70:H105" si="4">$C$3*(1-(A70/0.2)^2)</f>
        <v>8.676025494952303E-5</v>
      </c>
      <c r="I70" s="1">
        <f t="shared" ref="I70:I101" si="5">ABS(H70-B70)/B70</f>
        <v>4.1831456222009176E-3</v>
      </c>
    </row>
    <row r="71" spans="1:9" x14ac:dyDescent="0.2">
      <c r="A71" s="1">
        <v>0.13131289199999999</v>
      </c>
      <c r="B71" s="1">
        <v>8.5152132699999996E-5</v>
      </c>
      <c r="C71" s="1"/>
      <c r="D71" s="1"/>
      <c r="H71" s="1">
        <f t="shared" si="4"/>
        <v>8.4798469696469351E-5</v>
      </c>
      <c r="I71" s="1">
        <f t="shared" si="5"/>
        <v>4.1533076426475135E-3</v>
      </c>
    </row>
    <row r="72" spans="1:9" x14ac:dyDescent="0.2">
      <c r="A72" s="1">
        <v>0.13333308699999999</v>
      </c>
      <c r="B72" s="1">
        <v>8.3179569600000004E-5</v>
      </c>
      <c r="C72" s="1"/>
      <c r="D72" s="1"/>
      <c r="H72" s="1">
        <f t="shared" si="4"/>
        <v>8.2806269218826627E-5</v>
      </c>
      <c r="I72" s="1">
        <f t="shared" si="5"/>
        <v>4.4878854623621005E-3</v>
      </c>
    </row>
    <row r="73" spans="1:9" x14ac:dyDescent="0.2">
      <c r="A73" s="1">
        <v>0.13535329700000001</v>
      </c>
      <c r="B73" s="1">
        <v>8.1207006600000003E-5</v>
      </c>
      <c r="C73" s="1"/>
      <c r="D73" s="1"/>
      <c r="H73" s="1">
        <f t="shared" si="4"/>
        <v>8.0783638385703324E-5</v>
      </c>
      <c r="I73" s="1">
        <f t="shared" si="5"/>
        <v>5.2134444061219531E-3</v>
      </c>
    </row>
    <row r="74" spans="1:9" x14ac:dyDescent="0.2">
      <c r="A74" s="1">
        <v>0.13737350700000001</v>
      </c>
      <c r="B74" s="1">
        <v>7.9234443499999997E-5</v>
      </c>
      <c r="C74" s="1"/>
      <c r="D74" s="1"/>
      <c r="H74" s="1">
        <f t="shared" si="4"/>
        <v>7.8730591876321731E-5</v>
      </c>
      <c r="I74" s="1">
        <f t="shared" si="5"/>
        <v>6.3589974438107415E-3</v>
      </c>
    </row>
    <row r="75" spans="1:9" x14ac:dyDescent="0.2">
      <c r="A75" s="1">
        <v>0.13939370200000001</v>
      </c>
      <c r="B75" s="1">
        <v>7.7151948100000005E-5</v>
      </c>
      <c r="C75" s="1"/>
      <c r="D75" s="1"/>
      <c r="H75" s="1">
        <f t="shared" si="4"/>
        <v>7.6647145273244294E-5</v>
      </c>
      <c r="I75" s="1">
        <f t="shared" si="5"/>
        <v>6.5429692857711707E-3</v>
      </c>
    </row>
    <row r="76" spans="1:9" x14ac:dyDescent="0.2">
      <c r="A76" s="1">
        <v>0.14141389700000001</v>
      </c>
      <c r="B76" s="1">
        <v>7.4941162899999994E-5</v>
      </c>
      <c r="C76" s="1"/>
      <c r="D76" s="1"/>
      <c r="H76" s="1">
        <f t="shared" si="4"/>
        <v>7.4533283445577881E-5</v>
      </c>
      <c r="I76" s="1">
        <f t="shared" si="5"/>
        <v>5.4426624653046733E-3</v>
      </c>
    </row>
    <row r="77" spans="1:9" x14ac:dyDescent="0.2">
      <c r="A77" s="1">
        <v>0.14343410700000001</v>
      </c>
      <c r="B77" s="1">
        <v>7.2730370399999995E-5</v>
      </c>
      <c r="C77" s="1"/>
      <c r="D77" s="1"/>
      <c r="H77" s="1">
        <f t="shared" si="4"/>
        <v>7.2388990359092286E-5</v>
      </c>
      <c r="I77" s="1">
        <f t="shared" si="5"/>
        <v>4.6937756404951394E-3</v>
      </c>
    </row>
    <row r="78" spans="1:9" x14ac:dyDescent="0.2">
      <c r="A78" s="1">
        <v>0.145454317</v>
      </c>
      <c r="B78" s="1">
        <v>7.0519578000000001E-5</v>
      </c>
      <c r="C78" s="1"/>
      <c r="D78" s="1"/>
      <c r="H78" s="1">
        <f t="shared" si="4"/>
        <v>7.021428159634832E-5</v>
      </c>
      <c r="I78" s="1">
        <f t="shared" si="5"/>
        <v>4.3292432018195255E-3</v>
      </c>
    </row>
    <row r="79" spans="1:9" x14ac:dyDescent="0.2">
      <c r="A79" s="1">
        <v>0.147474512</v>
      </c>
      <c r="B79" s="1">
        <v>6.8308785599999994E-5</v>
      </c>
      <c r="C79" s="1"/>
      <c r="D79" s="1"/>
      <c r="H79" s="1">
        <f t="shared" si="4"/>
        <v>6.800917364324722E-5</v>
      </c>
      <c r="I79" s="1">
        <f t="shared" si="5"/>
        <v>4.3861408766250071E-3</v>
      </c>
    </row>
    <row r="80" spans="1:9" x14ac:dyDescent="0.2">
      <c r="A80" s="1">
        <v>0.149494708</v>
      </c>
      <c r="B80" s="1">
        <v>6.6098000399999996E-5</v>
      </c>
      <c r="C80" s="1"/>
      <c r="D80" s="1"/>
      <c r="H80" s="1">
        <f t="shared" si="4"/>
        <v>6.5773649351441495E-5</v>
      </c>
      <c r="I80" s="1">
        <f t="shared" si="5"/>
        <v>4.9071234620661928E-3</v>
      </c>
    </row>
    <row r="81" spans="1:9" x14ac:dyDescent="0.2">
      <c r="A81" s="1">
        <v>0.151514918</v>
      </c>
      <c r="B81" s="1">
        <v>6.3887200700000002E-5</v>
      </c>
      <c r="C81" s="1"/>
      <c r="D81" s="1"/>
      <c r="H81" s="1">
        <f t="shared" si="4"/>
        <v>6.3507693996537836E-5</v>
      </c>
      <c r="I81" s="1">
        <f t="shared" si="5"/>
        <v>5.9402618882026786E-3</v>
      </c>
    </row>
    <row r="82" spans="1:9" x14ac:dyDescent="0.2">
      <c r="A82" s="1">
        <v>0.15353512799999999</v>
      </c>
      <c r="B82" s="1">
        <v>6.1676415500000004E-5</v>
      </c>
      <c r="C82" s="1"/>
      <c r="D82" s="1"/>
      <c r="H82" s="1">
        <f t="shared" si="4"/>
        <v>6.1211322965375845E-5</v>
      </c>
      <c r="I82" s="1">
        <f t="shared" si="5"/>
        <v>7.5408489753130753E-3</v>
      </c>
    </row>
    <row r="83" spans="1:9" x14ac:dyDescent="0.2">
      <c r="A83" s="1">
        <v>0.155555323</v>
      </c>
      <c r="B83" s="1">
        <v>5.9263867999999999E-5</v>
      </c>
      <c r="C83" s="1"/>
      <c r="D83" s="1"/>
      <c r="H83" s="1">
        <f t="shared" si="4"/>
        <v>5.8884553647195466E-5</v>
      </c>
      <c r="I83" s="1">
        <f t="shared" si="5"/>
        <v>6.4004319259845371E-3</v>
      </c>
    </row>
    <row r="84" spans="1:9" x14ac:dyDescent="0.2">
      <c r="A84" s="1">
        <v>0.157575518</v>
      </c>
      <c r="B84" s="1">
        <v>5.6814602400000002E-5</v>
      </c>
      <c r="C84" s="1"/>
      <c r="D84" s="1"/>
      <c r="H84" s="1">
        <f t="shared" si="4"/>
        <v>5.652736910442609E-5</v>
      </c>
      <c r="I84" s="1">
        <f t="shared" si="5"/>
        <v>5.0556244951194445E-3</v>
      </c>
    </row>
    <row r="85" spans="1:9" x14ac:dyDescent="0.2">
      <c r="A85" s="1">
        <v>0.15959572799999999</v>
      </c>
      <c r="B85" s="1">
        <v>5.43653332E-5</v>
      </c>
      <c r="C85" s="1"/>
      <c r="D85" s="1"/>
      <c r="H85" s="1">
        <f t="shared" si="4"/>
        <v>5.4139751496160064E-5</v>
      </c>
      <c r="I85" s="1">
        <f t="shared" si="5"/>
        <v>4.1493667115045851E-3</v>
      </c>
    </row>
    <row r="86" spans="1:9" x14ac:dyDescent="0.2">
      <c r="A86" s="1">
        <v>0.16161593799999999</v>
      </c>
      <c r="B86" s="1">
        <v>5.1916067600000002E-5</v>
      </c>
      <c r="C86" s="1"/>
      <c r="D86" s="1"/>
      <c r="H86" s="1">
        <f t="shared" si="4"/>
        <v>5.1721718211635707E-5</v>
      </c>
      <c r="I86" s="1">
        <f t="shared" si="5"/>
        <v>3.7435306129444683E-3</v>
      </c>
    </row>
    <row r="87" spans="1:9" x14ac:dyDescent="0.2">
      <c r="A87" s="1">
        <v>0.16363613299999999</v>
      </c>
      <c r="B87" s="1">
        <v>4.9466801999999998E-5</v>
      </c>
      <c r="C87" s="1"/>
      <c r="D87" s="1"/>
      <c r="H87" s="1">
        <f t="shared" si="4"/>
        <v>4.9273287543431672E-5</v>
      </c>
      <c r="I87" s="1">
        <f t="shared" si="5"/>
        <v>3.9120066134116591E-3</v>
      </c>
    </row>
    <row r="88" spans="1:9" x14ac:dyDescent="0.2">
      <c r="A88" s="1">
        <v>0.16565632799999999</v>
      </c>
      <c r="B88" s="1">
        <v>4.7017540100000003E-5</v>
      </c>
      <c r="C88" s="1"/>
      <c r="D88" s="1"/>
      <c r="H88" s="1">
        <f t="shared" si="4"/>
        <v>4.6794441650638573E-5</v>
      </c>
      <c r="I88" s="1">
        <f t="shared" si="5"/>
        <v>4.7450047128567248E-3</v>
      </c>
    </row>
    <row r="89" spans="1:9" x14ac:dyDescent="0.2">
      <c r="A89" s="1">
        <v>0.16767653800000001</v>
      </c>
      <c r="B89" s="1">
        <v>4.4568270800000002E-5</v>
      </c>
      <c r="C89" s="1"/>
      <c r="D89" s="1"/>
      <c r="H89" s="1">
        <f t="shared" si="4"/>
        <v>4.4285161789010195E-5</v>
      </c>
      <c r="I89" s="1">
        <f t="shared" si="5"/>
        <v>6.3522547747086313E-3</v>
      </c>
    </row>
    <row r="90" spans="1:9" x14ac:dyDescent="0.2">
      <c r="A90" s="1">
        <v>0.16969674800000001</v>
      </c>
      <c r="B90" s="1">
        <v>4.2064744799999997E-5</v>
      </c>
      <c r="C90" s="1"/>
      <c r="D90" s="1"/>
      <c r="H90" s="1">
        <f t="shared" si="4"/>
        <v>4.1745466251123472E-5</v>
      </c>
      <c r="I90" s="1">
        <f t="shared" si="5"/>
        <v>7.5901696395534804E-3</v>
      </c>
    </row>
    <row r="91" spans="1:9" x14ac:dyDescent="0.2">
      <c r="A91" s="1">
        <v>0.17171694300000001</v>
      </c>
      <c r="B91" s="1">
        <v>3.9380222E-5</v>
      </c>
      <c r="C91" s="1"/>
      <c r="D91" s="1"/>
      <c r="H91" s="1">
        <f t="shared" si="4"/>
        <v>3.9175374232895741E-5</v>
      </c>
      <c r="I91" s="1">
        <f t="shared" si="5"/>
        <v>5.2017931007158633E-3</v>
      </c>
    </row>
    <row r="92" spans="1:9" x14ac:dyDescent="0.2">
      <c r="A92" s="1">
        <v>0.17373713900000001</v>
      </c>
      <c r="B92" s="1">
        <v>3.6695695599999998E-5</v>
      </c>
      <c r="C92" s="1"/>
      <c r="D92" s="1"/>
      <c r="H92" s="1">
        <f t="shared" si="4"/>
        <v>3.657486569529562E-5</v>
      </c>
      <c r="I92" s="1">
        <f t="shared" si="5"/>
        <v>3.2927541699026416E-3</v>
      </c>
    </row>
    <row r="93" spans="1:9" x14ac:dyDescent="0.2">
      <c r="A93" s="1">
        <v>0.17575734900000001</v>
      </c>
      <c r="B93" s="1">
        <v>3.40111728E-5</v>
      </c>
      <c r="C93" s="1"/>
      <c r="D93" s="1"/>
      <c r="H93" s="1">
        <f t="shared" si="4"/>
        <v>3.3943923565249204E-5</v>
      </c>
      <c r="I93" s="1">
        <f t="shared" si="5"/>
        <v>1.977268915313502E-3</v>
      </c>
    </row>
    <row r="94" spans="1:9" x14ac:dyDescent="0.2">
      <c r="A94" s="1">
        <v>0.177777559</v>
      </c>
      <c r="B94" s="1">
        <v>3.13266428E-5</v>
      </c>
      <c r="C94" s="1"/>
      <c r="D94" s="1"/>
      <c r="H94" s="1">
        <f t="shared" si="4"/>
        <v>3.1282565758944477E-5</v>
      </c>
      <c r="I94" s="1">
        <f t="shared" si="5"/>
        <v>1.4070145127559979E-3</v>
      </c>
    </row>
    <row r="95" spans="1:9" x14ac:dyDescent="0.2">
      <c r="A95" s="1">
        <v>0.179797754</v>
      </c>
      <c r="B95" s="1">
        <v>2.8642121799999998E-5</v>
      </c>
      <c r="C95" s="1"/>
      <c r="D95" s="1"/>
      <c r="H95" s="1">
        <f t="shared" si="4"/>
        <v>2.8590812375637435E-5</v>
      </c>
      <c r="I95" s="1">
        <f t="shared" si="5"/>
        <v>1.7913974642256871E-3</v>
      </c>
    </row>
    <row r="96" spans="1:9" x14ac:dyDescent="0.2">
      <c r="A96" s="1">
        <v>0.18181794900000001</v>
      </c>
      <c r="B96" s="1">
        <v>2.5957599099999999E-5</v>
      </c>
      <c r="C96" s="1"/>
      <c r="D96" s="1"/>
      <c r="H96" s="1">
        <f t="shared" si="4"/>
        <v>2.5868643767741413E-5</v>
      </c>
      <c r="I96" s="1">
        <f t="shared" si="5"/>
        <v>3.4269476123693627E-3</v>
      </c>
    </row>
    <row r="97" spans="1:10" x14ac:dyDescent="0.2">
      <c r="A97" s="1">
        <v>0.183838159</v>
      </c>
      <c r="B97" s="1">
        <v>2.3273074499999999E-5</v>
      </c>
      <c r="C97" s="1"/>
      <c r="D97" s="1"/>
      <c r="H97" s="1">
        <f t="shared" si="4"/>
        <v>2.3116039384332635E-5</v>
      </c>
      <c r="I97" s="1">
        <f t="shared" si="5"/>
        <v>6.7475019541300618E-3</v>
      </c>
    </row>
    <row r="98" spans="1:10" x14ac:dyDescent="0.2">
      <c r="A98" s="1">
        <v>0.185858369</v>
      </c>
      <c r="B98" s="1">
        <v>2.0443398199999999E-5</v>
      </c>
      <c r="C98" s="1"/>
      <c r="D98" s="1"/>
      <c r="H98" s="1">
        <f t="shared" si="4"/>
        <v>2.0333019324665539E-5</v>
      </c>
      <c r="I98" s="1">
        <f t="shared" si="5"/>
        <v>5.3992430345783052E-3</v>
      </c>
    </row>
    <row r="99" spans="1:10" x14ac:dyDescent="0.2">
      <c r="A99" s="1">
        <v>0.187878564</v>
      </c>
      <c r="B99" s="1">
        <v>1.7522957900000002E-5</v>
      </c>
      <c r="C99" s="1"/>
      <c r="D99" s="1"/>
      <c r="H99" s="1">
        <f t="shared" si="4"/>
        <v>1.7519604591334837E-5</v>
      </c>
      <c r="I99" s="1">
        <f t="shared" si="5"/>
        <v>1.913665880099072E-4</v>
      </c>
    </row>
    <row r="100" spans="1:10" x14ac:dyDescent="0.2">
      <c r="A100" s="1">
        <v>0.189898759</v>
      </c>
      <c r="B100" s="1">
        <v>1.46025186E-5</v>
      </c>
      <c r="C100" s="1"/>
      <c r="D100" s="1"/>
      <c r="H100" s="1">
        <f t="shared" si="4"/>
        <v>1.4675774633415094E-5</v>
      </c>
      <c r="I100" s="1">
        <f t="shared" si="5"/>
        <v>5.0166711251505231E-3</v>
      </c>
    </row>
    <row r="101" spans="1:10" x14ac:dyDescent="0.2">
      <c r="A101" s="1">
        <v>0.19191896899999999</v>
      </c>
      <c r="B101" s="1">
        <v>1.16820793E-5</v>
      </c>
      <c r="C101" s="1"/>
      <c r="D101" s="1"/>
      <c r="H101" s="1">
        <f t="shared" si="4"/>
        <v>1.1801507996643997E-5</v>
      </c>
      <c r="I101" s="1">
        <f t="shared" si="5"/>
        <v>1.0223239679942644E-2</v>
      </c>
    </row>
    <row r="102" spans="1:10" x14ac:dyDescent="0.2">
      <c r="A102" s="1">
        <v>0.193939164</v>
      </c>
      <c r="B102" s="1">
        <v>8.7616417699999998E-6</v>
      </c>
      <c r="C102" s="1"/>
      <c r="D102" s="1"/>
      <c r="H102" s="1">
        <f t="shared" si="4"/>
        <v>8.8968473637124234E-6</v>
      </c>
      <c r="I102" s="1">
        <f t="shared" ref="I102:I133" si="6">ABS(H102-B102)/B102</f>
        <v>1.5431536378874754E-2</v>
      </c>
    </row>
    <row r="103" spans="1:10" x14ac:dyDescent="0.2">
      <c r="A103" s="1">
        <v>0.19595937399999999</v>
      </c>
      <c r="B103" s="1">
        <v>5.8412033499999997E-6</v>
      </c>
      <c r="C103" s="1"/>
      <c r="D103" s="1"/>
      <c r="H103" s="1">
        <f t="shared" si="4"/>
        <v>5.9617496002601445E-6</v>
      </c>
      <c r="I103" s="1">
        <f t="shared" si="6"/>
        <v>2.0637228844317634E-2</v>
      </c>
    </row>
    <row r="104" spans="1:10" x14ac:dyDescent="0.2">
      <c r="A104" s="1">
        <v>0.19797956899999999</v>
      </c>
      <c r="B104" s="1">
        <v>2.9207646999999999E-6</v>
      </c>
      <c r="C104" s="1"/>
      <c r="D104" s="1"/>
      <c r="H104" s="1">
        <f t="shared" si="4"/>
        <v>2.9962582923167403E-6</v>
      </c>
      <c r="I104" s="1">
        <f t="shared" si="6"/>
        <v>2.5847201014426242E-2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3.2940218329546395E-10</v>
      </c>
      <c r="I105" s="1" t="e">
        <f t="shared" si="6"/>
        <v>#DIV/0!</v>
      </c>
      <c r="J105" s="2">
        <f>AVERAGE(I60:I104)</f>
        <v>5.8325990139406377E-3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9A68-4F3C-46F6-B551-205ECC619E6E}">
  <sheetPr codeName="Sheet11"/>
  <dimension ref="A1:J1048576"/>
  <sheetViews>
    <sheetView zoomScale="70" zoomScaleNormal="70" workbookViewId="0">
      <selection activeCell="F29" sqref="F29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1.4942162699999999E-4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1.4942162699999999E-4</v>
      </c>
      <c r="C6" s="1"/>
      <c r="D6" s="1"/>
      <c r="H6" s="1">
        <f t="shared" ref="H6:H37" si="0">$C$3*(1-(A6/0.2)^2)</f>
        <v>1.4942162699999999E-4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1.49363594E-4</v>
      </c>
      <c r="C7" s="1"/>
      <c r="D7" s="1"/>
      <c r="H7" s="1">
        <f t="shared" si="0"/>
        <v>1.4940638155486663E-4</v>
      </c>
      <c r="I7" s="1">
        <f t="shared" si="1"/>
        <v>2.8646575595006379E-4</v>
      </c>
    </row>
    <row r="8" spans="1:9" x14ac:dyDescent="0.2">
      <c r="A8" s="1">
        <v>4.0403902500000003E-3</v>
      </c>
      <c r="B8" s="1">
        <v>1.49305561E-4</v>
      </c>
      <c r="C8" s="1"/>
      <c r="D8" s="1"/>
      <c r="H8" s="1">
        <f t="shared" si="0"/>
        <v>1.4936064521976845E-4</v>
      </c>
      <c r="I8" s="1">
        <f t="shared" si="1"/>
        <v>3.6893615615861907E-4</v>
      </c>
    </row>
    <row r="9" spans="1:9" x14ac:dyDescent="0.2">
      <c r="A9" s="1">
        <v>6.0605853799999996E-3</v>
      </c>
      <c r="B9" s="1">
        <v>1.4924751300000001E-4</v>
      </c>
      <c r="C9" s="1"/>
      <c r="D9" s="1"/>
      <c r="H9" s="1">
        <f t="shared" si="0"/>
        <v>1.4928441799425262E-4</v>
      </c>
      <c r="I9" s="1">
        <f t="shared" si="1"/>
        <v>2.4727376363453083E-4</v>
      </c>
    </row>
    <row r="10" spans="1:9" x14ac:dyDescent="0.2">
      <c r="A10" s="1">
        <v>8.0807805099999998E-3</v>
      </c>
      <c r="B10" s="1">
        <v>1.4918475099999999E-4</v>
      </c>
      <c r="C10" s="1"/>
      <c r="D10" s="1"/>
      <c r="H10" s="1">
        <f t="shared" si="0"/>
        <v>1.4917769987847008E-4</v>
      </c>
      <c r="I10" s="1">
        <f t="shared" si="1"/>
        <v>4.7264358338587021E-5</v>
      </c>
    </row>
    <row r="11" spans="1:9" x14ac:dyDescent="0.2">
      <c r="A11" s="1">
        <v>1.0100975599999999E-2</v>
      </c>
      <c r="B11" s="1">
        <v>1.4900828E-4</v>
      </c>
      <c r="C11" s="1"/>
      <c r="D11" s="1"/>
      <c r="H11" s="1">
        <f t="shared" si="0"/>
        <v>1.4904049087543941E-4</v>
      </c>
      <c r="I11" s="1">
        <f t="shared" si="1"/>
        <v>2.1616835949930859E-4</v>
      </c>
    </row>
    <row r="12" spans="1:9" x14ac:dyDescent="0.2">
      <c r="A12" s="1">
        <v>1.2121170800000001E-2</v>
      </c>
      <c r="B12" s="1">
        <v>1.4883180800000001E-4</v>
      </c>
      <c r="C12" s="1"/>
      <c r="D12" s="1"/>
      <c r="H12" s="1">
        <f t="shared" si="0"/>
        <v>1.4887279097338811E-4</v>
      </c>
      <c r="I12" s="1">
        <f t="shared" si="1"/>
        <v>2.7536434542341779E-4</v>
      </c>
    </row>
    <row r="13" spans="1:9" x14ac:dyDescent="0.2">
      <c r="A13" s="1">
        <v>1.4141365899999999E-2</v>
      </c>
      <c r="B13" s="1">
        <v>1.4865532299999999E-4</v>
      </c>
      <c r="C13" s="1"/>
      <c r="D13" s="1"/>
      <c r="H13" s="1">
        <f t="shared" si="0"/>
        <v>1.4867460018952222E-4</v>
      </c>
      <c r="I13" s="1">
        <f t="shared" si="1"/>
        <v>1.2967708880651057E-4</v>
      </c>
    </row>
    <row r="14" spans="1:9" x14ac:dyDescent="0.2">
      <c r="A14" s="1">
        <v>1.6161561000000001E-2</v>
      </c>
      <c r="B14" s="1">
        <v>1.48469408E-4</v>
      </c>
      <c r="C14" s="1"/>
      <c r="D14" s="1"/>
      <c r="H14" s="1">
        <f t="shared" si="0"/>
        <v>1.4844591851629517E-4</v>
      </c>
      <c r="I14" s="1">
        <f t="shared" si="1"/>
        <v>1.5821093396443131E-4</v>
      </c>
    </row>
    <row r="15" spans="1:9" x14ac:dyDescent="0.2">
      <c r="A15" s="1">
        <v>1.8181756100000002E-2</v>
      </c>
      <c r="B15" s="1">
        <v>1.48174731E-4</v>
      </c>
      <c r="C15" s="1"/>
      <c r="D15" s="1"/>
      <c r="H15" s="1">
        <f t="shared" si="0"/>
        <v>1.48186745953707E-4</v>
      </c>
      <c r="I15" s="1">
        <f t="shared" si="1"/>
        <v>8.1086387847062601E-5</v>
      </c>
    </row>
    <row r="16" spans="1:9" x14ac:dyDescent="0.2">
      <c r="A16" s="1">
        <v>2.02019513E-2</v>
      </c>
      <c r="B16" s="1">
        <v>1.4787999700000001E-4</v>
      </c>
      <c r="C16" s="1"/>
      <c r="D16" s="1"/>
      <c r="H16" s="1">
        <f t="shared" si="0"/>
        <v>1.4789708248666469E-4</v>
      </c>
      <c r="I16" s="1">
        <f t="shared" si="1"/>
        <v>1.1553615777171666E-4</v>
      </c>
    </row>
    <row r="17" spans="1:9" x14ac:dyDescent="0.2">
      <c r="A17" s="1">
        <v>2.22221464E-2</v>
      </c>
      <c r="B17" s="1">
        <v>1.4758530599999999E-4</v>
      </c>
      <c r="C17" s="1"/>
      <c r="D17" s="1"/>
      <c r="H17" s="1">
        <f t="shared" si="0"/>
        <v>1.4757692814384497E-4</v>
      </c>
      <c r="I17" s="1">
        <f t="shared" si="1"/>
        <v>5.6766194291860336E-5</v>
      </c>
    </row>
    <row r="18" spans="1:9" x14ac:dyDescent="0.2">
      <c r="A18" s="1">
        <v>2.42423415E-2</v>
      </c>
      <c r="B18" s="1">
        <v>1.4727639800000001E-4</v>
      </c>
      <c r="C18" s="1"/>
      <c r="D18" s="1"/>
      <c r="H18" s="1">
        <f t="shared" si="0"/>
        <v>1.4722628291166412E-4</v>
      </c>
      <c r="I18" s="1">
        <f t="shared" si="1"/>
        <v>3.4027915549570596E-4</v>
      </c>
    </row>
    <row r="19" spans="1:9" x14ac:dyDescent="0.2">
      <c r="A19" s="1">
        <v>2.6262536600000001E-2</v>
      </c>
      <c r="B19" s="1">
        <v>1.4686325399999999E-4</v>
      </c>
      <c r="C19" s="1"/>
      <c r="D19" s="1"/>
      <c r="H19" s="1">
        <f t="shared" si="0"/>
        <v>1.4684514679012218E-4</v>
      </c>
      <c r="I19" s="1">
        <f t="shared" si="1"/>
        <v>1.2329299116452274E-4</v>
      </c>
    </row>
    <row r="20" spans="1:9" x14ac:dyDescent="0.2">
      <c r="A20" s="1">
        <v>2.8282731799999999E-2</v>
      </c>
      <c r="B20" s="1">
        <v>1.46450097E-4</v>
      </c>
      <c r="C20" s="1"/>
      <c r="D20" s="1"/>
      <c r="H20" s="1">
        <f t="shared" si="0"/>
        <v>1.4643351975808882E-4</v>
      </c>
      <c r="I20" s="1">
        <f t="shared" si="1"/>
        <v>1.1319379263490346E-4</v>
      </c>
    </row>
    <row r="21" spans="1:9" x14ac:dyDescent="0.2">
      <c r="A21" s="1">
        <v>3.0302926899999999E-2</v>
      </c>
      <c r="B21" s="1">
        <v>1.4603695300000001E-4</v>
      </c>
      <c r="C21" s="1"/>
      <c r="D21" s="1"/>
      <c r="H21" s="1">
        <f t="shared" si="0"/>
        <v>1.4599140185631531E-4</v>
      </c>
      <c r="I21" s="1">
        <f t="shared" si="1"/>
        <v>3.1191518823803238E-4</v>
      </c>
    </row>
    <row r="22" spans="1:9" x14ac:dyDescent="0.2">
      <c r="A22" s="1">
        <v>3.2323122000000003E-2</v>
      </c>
      <c r="B22" s="1">
        <v>1.4560480500000001E-4</v>
      </c>
      <c r="C22" s="1"/>
      <c r="D22" s="1"/>
      <c r="H22" s="1">
        <f t="shared" si="0"/>
        <v>1.4551879306518069E-4</v>
      </c>
      <c r="I22" s="1">
        <f t="shared" si="1"/>
        <v>5.9072181594086457E-4</v>
      </c>
    </row>
    <row r="23" spans="1:9" x14ac:dyDescent="0.2">
      <c r="A23" s="1">
        <v>3.4343317200000001E-2</v>
      </c>
      <c r="B23" s="1">
        <v>1.45072874E-4</v>
      </c>
      <c r="C23" s="1"/>
      <c r="D23" s="1"/>
      <c r="H23" s="1">
        <f t="shared" si="0"/>
        <v>1.4501569335902676E-4</v>
      </c>
      <c r="I23" s="1">
        <f t="shared" si="1"/>
        <v>3.9415115587520828E-4</v>
      </c>
    </row>
    <row r="24" spans="1:9" x14ac:dyDescent="0.2">
      <c r="A24" s="1">
        <v>3.6363512299999998E-2</v>
      </c>
      <c r="B24" s="1">
        <v>1.445409E-4</v>
      </c>
      <c r="C24" s="1"/>
      <c r="D24" s="1"/>
      <c r="H24" s="1">
        <f t="shared" si="0"/>
        <v>1.4448210278766058E-4</v>
      </c>
      <c r="I24" s="1">
        <f t="shared" si="1"/>
        <v>4.067859847242461E-4</v>
      </c>
    </row>
    <row r="25" spans="1:9" x14ac:dyDescent="0.2">
      <c r="A25" s="1">
        <v>3.8383707400000001E-2</v>
      </c>
      <c r="B25" s="1">
        <v>1.4400892500000001E-4</v>
      </c>
      <c r="C25" s="1"/>
      <c r="D25" s="1"/>
      <c r="H25" s="1">
        <f t="shared" si="0"/>
        <v>1.4391802132693326E-4</v>
      </c>
      <c r="I25" s="1">
        <f t="shared" si="1"/>
        <v>6.3123638390294163E-4</v>
      </c>
    </row>
    <row r="26" spans="1:9" x14ac:dyDescent="0.2">
      <c r="A26" s="1">
        <v>4.0403902499999998E-2</v>
      </c>
      <c r="B26" s="1">
        <v>1.43453144E-4</v>
      </c>
      <c r="C26" s="1"/>
      <c r="D26" s="1"/>
      <c r="H26" s="1">
        <f t="shared" si="0"/>
        <v>1.4332344897684485E-4</v>
      </c>
      <c r="I26" s="1">
        <f t="shared" si="1"/>
        <v>9.040932776987876E-4</v>
      </c>
    </row>
    <row r="27" spans="1:9" x14ac:dyDescent="0.2">
      <c r="A27" s="1">
        <v>4.2424097700000003E-2</v>
      </c>
      <c r="B27" s="1">
        <v>1.4280188799999999E-4</v>
      </c>
      <c r="C27" s="1"/>
      <c r="D27" s="1"/>
      <c r="H27" s="1">
        <f t="shared" si="0"/>
        <v>1.4269838570569988E-4</v>
      </c>
      <c r="I27" s="1">
        <f t="shared" si="1"/>
        <v>7.2479639975149101E-4</v>
      </c>
    </row>
    <row r="28" spans="1:9" x14ac:dyDescent="0.2">
      <c r="A28" s="1">
        <v>4.44442928E-2</v>
      </c>
      <c r="B28" s="1">
        <v>1.4215058799999999E-4</v>
      </c>
      <c r="C28" s="1"/>
      <c r="D28" s="1"/>
      <c r="H28" s="1">
        <f t="shared" si="0"/>
        <v>1.4204283157537992E-4</v>
      </c>
      <c r="I28" s="1">
        <f t="shared" si="1"/>
        <v>7.5804417087655719E-4</v>
      </c>
    </row>
    <row r="29" spans="1:9" x14ac:dyDescent="0.2">
      <c r="A29" s="1">
        <v>4.6464487899999997E-2</v>
      </c>
      <c r="B29" s="1">
        <v>1.4149931699999999E-4</v>
      </c>
      <c r="C29" s="1"/>
      <c r="D29" s="1"/>
      <c r="H29" s="1">
        <f t="shared" si="0"/>
        <v>1.4135678655569881E-4</v>
      </c>
      <c r="I29" s="1">
        <f t="shared" si="1"/>
        <v>1.0072871539102979E-3</v>
      </c>
    </row>
    <row r="30" spans="1:9" x14ac:dyDescent="0.2">
      <c r="A30" s="1">
        <v>4.8484683000000001E-2</v>
      </c>
      <c r="B30" s="1">
        <v>1.4081930600000001E-4</v>
      </c>
      <c r="C30" s="1"/>
      <c r="D30" s="1"/>
      <c r="H30" s="1">
        <f t="shared" si="0"/>
        <v>1.4064025064665654E-4</v>
      </c>
      <c r="I30" s="1">
        <f t="shared" si="1"/>
        <v>1.2715256056116569E-3</v>
      </c>
    </row>
    <row r="31" spans="1:9" x14ac:dyDescent="0.2">
      <c r="A31" s="1">
        <v>5.0504878199999999E-2</v>
      </c>
      <c r="B31" s="1">
        <v>1.4004817100000001E-4</v>
      </c>
      <c r="C31" s="1"/>
      <c r="D31" s="1"/>
      <c r="H31" s="1">
        <f t="shared" si="0"/>
        <v>1.3989322381052061E-4</v>
      </c>
      <c r="I31" s="1">
        <f t="shared" si="1"/>
        <v>1.106384955783507E-3</v>
      </c>
    </row>
    <row r="32" spans="1:9" x14ac:dyDescent="0.2">
      <c r="A32" s="1">
        <v>5.2525073300000003E-2</v>
      </c>
      <c r="B32" s="1">
        <v>1.3927702100000001E-4</v>
      </c>
      <c r="C32" s="1"/>
      <c r="D32" s="1"/>
      <c r="H32" s="1">
        <f t="shared" si="0"/>
        <v>1.3911570612124683E-4</v>
      </c>
      <c r="I32" s="1">
        <f t="shared" si="1"/>
        <v>1.1582303928886124E-3</v>
      </c>
    </row>
    <row r="33" spans="1:9" x14ac:dyDescent="0.2">
      <c r="A33" s="1">
        <v>5.4545268399999999E-2</v>
      </c>
      <c r="B33" s="1">
        <v>1.3850587099999999E-4</v>
      </c>
      <c r="C33" s="1"/>
      <c r="D33" s="1"/>
      <c r="H33" s="1">
        <f t="shared" si="0"/>
        <v>1.3830769754261192E-4</v>
      </c>
      <c r="I33" s="1">
        <f t="shared" si="1"/>
        <v>1.4307946367708468E-3</v>
      </c>
    </row>
    <row r="34" spans="1:9" x14ac:dyDescent="0.2">
      <c r="A34" s="1">
        <v>5.6565463500000003E-2</v>
      </c>
      <c r="B34" s="1">
        <v>1.3770101900000001E-4</v>
      </c>
      <c r="C34" s="1"/>
      <c r="D34" s="1"/>
      <c r="H34" s="1">
        <f t="shared" si="0"/>
        <v>1.3746919807461588E-4</v>
      </c>
      <c r="I34" s="1">
        <f t="shared" si="1"/>
        <v>1.6835091495156366E-3</v>
      </c>
    </row>
    <row r="35" spans="1:9" x14ac:dyDescent="0.2">
      <c r="A35" s="1">
        <v>5.8585658700000001E-2</v>
      </c>
      <c r="B35" s="1">
        <v>1.3680942400000001E-4</v>
      </c>
      <c r="C35" s="1"/>
      <c r="D35" s="1"/>
      <c r="H35" s="1">
        <f t="shared" si="0"/>
        <v>1.3660020767348891E-4</v>
      </c>
      <c r="I35" s="1">
        <f t="shared" si="1"/>
        <v>1.5292537633306935E-3</v>
      </c>
    </row>
    <row r="36" spans="1:9" x14ac:dyDescent="0.2">
      <c r="A36" s="1">
        <v>6.0605853799999998E-2</v>
      </c>
      <c r="B36" s="1">
        <v>1.3591784199999999E-4</v>
      </c>
      <c r="C36" s="1"/>
      <c r="D36" s="1"/>
      <c r="H36" s="1">
        <f t="shared" si="0"/>
        <v>1.3570072642526133E-4</v>
      </c>
      <c r="I36" s="1">
        <f t="shared" si="1"/>
        <v>1.5974030454269895E-3</v>
      </c>
    </row>
    <row r="37" spans="1:9" x14ac:dyDescent="0.2">
      <c r="A37" s="1">
        <v>6.2626048899999995E-2</v>
      </c>
      <c r="B37" s="1">
        <v>1.3502626099999999E-4</v>
      </c>
      <c r="C37" s="1"/>
      <c r="D37" s="1"/>
      <c r="H37" s="1">
        <f t="shared" si="0"/>
        <v>1.3477075428767262E-4</v>
      </c>
      <c r="I37" s="1">
        <f t="shared" si="1"/>
        <v>1.8922742171419095E-3</v>
      </c>
    </row>
    <row r="38" spans="1:9" x14ac:dyDescent="0.2">
      <c r="A38" s="1">
        <v>6.4646244000000005E-2</v>
      </c>
      <c r="B38" s="1">
        <v>1.3409592799999999E-4</v>
      </c>
      <c r="C38" s="1"/>
      <c r="D38" s="1"/>
      <c r="H38" s="1">
        <f t="shared" ref="H38:H69" si="2">$C$3*(1-(A38/0.2)^2)</f>
        <v>1.3381029126072278E-4</v>
      </c>
      <c r="I38" s="1">
        <f t="shared" ref="I38:I69" si="3">ABS(H38-B38)/B38</f>
        <v>2.1300925653551907E-3</v>
      </c>
    </row>
    <row r="39" spans="1:9" x14ac:dyDescent="0.2">
      <c r="A39" s="1">
        <v>6.6666439199999997E-2</v>
      </c>
      <c r="B39" s="1">
        <v>1.3308330399999999E-4</v>
      </c>
      <c r="C39" s="1"/>
      <c r="D39" s="1"/>
      <c r="H39" s="1">
        <f t="shared" si="2"/>
        <v>1.3281933729460477E-4</v>
      </c>
      <c r="I39" s="1">
        <f t="shared" si="3"/>
        <v>1.9834697325761081E-3</v>
      </c>
    </row>
    <row r="40" spans="1:9" x14ac:dyDescent="0.2">
      <c r="A40" s="1">
        <v>6.8686634299999993E-2</v>
      </c>
      <c r="B40" s="1">
        <v>1.3207060699999999E-4</v>
      </c>
      <c r="C40" s="1"/>
      <c r="D40" s="1"/>
      <c r="H40" s="1">
        <f t="shared" si="2"/>
        <v>1.3179789248742341E-4</v>
      </c>
      <c r="I40" s="1">
        <f t="shared" si="3"/>
        <v>2.0649145087716127E-3</v>
      </c>
    </row>
    <row r="41" spans="1:9" x14ac:dyDescent="0.2">
      <c r="A41" s="1">
        <v>7.0706829400000004E-2</v>
      </c>
      <c r="B41" s="1">
        <v>1.31057968E-4</v>
      </c>
      <c r="C41" s="1"/>
      <c r="D41" s="1"/>
      <c r="H41" s="1">
        <f t="shared" si="2"/>
        <v>1.3074595679088091E-4</v>
      </c>
      <c r="I41" s="1">
        <f t="shared" si="3"/>
        <v>2.3807114811904349E-3</v>
      </c>
    </row>
    <row r="42" spans="1:9" x14ac:dyDescent="0.2">
      <c r="A42" s="1">
        <v>7.2727024599999995E-2</v>
      </c>
      <c r="B42" s="1">
        <v>1.30001572E-4</v>
      </c>
      <c r="C42" s="1"/>
      <c r="D42" s="1"/>
      <c r="H42" s="1">
        <f t="shared" si="2"/>
        <v>1.2966353015064232E-4</v>
      </c>
      <c r="I42" s="1">
        <f t="shared" si="3"/>
        <v>2.6002904746234498E-3</v>
      </c>
    </row>
    <row r="43" spans="1:9" x14ac:dyDescent="0.2">
      <c r="A43" s="1">
        <v>7.4747219700000006E-2</v>
      </c>
      <c r="B43" s="1">
        <v>1.2886732299999999E-4</v>
      </c>
      <c r="C43" s="1"/>
      <c r="D43" s="1"/>
      <c r="H43" s="1">
        <f t="shared" si="2"/>
        <v>1.2855061267386824E-4</v>
      </c>
      <c r="I43" s="1">
        <f t="shared" si="3"/>
        <v>2.4576465061802453E-3</v>
      </c>
    </row>
    <row r="44" spans="1:9" x14ac:dyDescent="0.2">
      <c r="A44" s="1">
        <v>7.6767422299999999E-2</v>
      </c>
      <c r="B44" s="1">
        <v>1.27733059E-4</v>
      </c>
      <c r="C44" s="1"/>
      <c r="D44" s="1"/>
      <c r="H44" s="1">
        <f t="shared" si="2"/>
        <v>1.2740720000621586E-4</v>
      </c>
      <c r="I44" s="1">
        <f t="shared" si="3"/>
        <v>2.5510936349229505E-3</v>
      </c>
    </row>
    <row r="45" spans="1:9" x14ac:dyDescent="0.2">
      <c r="A45" s="1">
        <v>7.8787624799999997E-2</v>
      </c>
      <c r="B45" s="1">
        <v>1.2659878100000001E-4</v>
      </c>
      <c r="C45" s="1"/>
      <c r="D45" s="1"/>
      <c r="H45" s="1">
        <f t="shared" si="2"/>
        <v>1.2623329628166916E-4</v>
      </c>
      <c r="I45" s="1">
        <f t="shared" si="3"/>
        <v>2.886952903052434E-3</v>
      </c>
    </row>
    <row r="46" spans="1:9" x14ac:dyDescent="0.2">
      <c r="A46" s="1">
        <v>8.0807827400000004E-2</v>
      </c>
      <c r="B46" s="1">
        <v>1.25415667E-4</v>
      </c>
      <c r="C46" s="1"/>
      <c r="D46" s="1"/>
      <c r="H46" s="1">
        <f t="shared" si="2"/>
        <v>1.2502890138401174E-4</v>
      </c>
      <c r="I46" s="1">
        <f t="shared" si="3"/>
        <v>3.0838700238962711E-3</v>
      </c>
    </row>
    <row r="47" spans="1:9" x14ac:dyDescent="0.2">
      <c r="A47" s="1">
        <v>8.2828029999999997E-2</v>
      </c>
      <c r="B47" s="1">
        <v>1.2415924E-4</v>
      </c>
      <c r="C47" s="1"/>
      <c r="D47" s="1"/>
      <c r="H47" s="1">
        <f t="shared" si="2"/>
        <v>1.2379401537059712E-4</v>
      </c>
      <c r="I47" s="1">
        <f t="shared" si="3"/>
        <v>2.9415823534590614E-3</v>
      </c>
    </row>
    <row r="48" spans="1:9" x14ac:dyDescent="0.2">
      <c r="A48" s="1">
        <v>8.4848232600000004E-2</v>
      </c>
      <c r="B48" s="1">
        <v>1.2290279799999999E-4</v>
      </c>
      <c r="C48" s="1"/>
      <c r="D48" s="1"/>
      <c r="H48" s="1">
        <f t="shared" si="2"/>
        <v>1.2252863824142534E-4</v>
      </c>
      <c r="I48" s="1">
        <f t="shared" si="3"/>
        <v>3.044355089252312E-3</v>
      </c>
    </row>
    <row r="49" spans="1:9" x14ac:dyDescent="0.2">
      <c r="A49" s="1">
        <v>8.6868435100000002E-2</v>
      </c>
      <c r="B49" s="1">
        <v>1.21646393E-4</v>
      </c>
      <c r="C49" s="1"/>
      <c r="D49" s="1"/>
      <c r="H49" s="1">
        <f t="shared" si="2"/>
        <v>1.2123277006139651E-4</v>
      </c>
      <c r="I49" s="1">
        <f t="shared" si="3"/>
        <v>3.4002071775649733E-3</v>
      </c>
    </row>
    <row r="50" spans="1:9" x14ac:dyDescent="0.2">
      <c r="A50" s="1">
        <v>8.8888637699999995E-2</v>
      </c>
      <c r="B50" s="1">
        <v>1.20336023E-4</v>
      </c>
      <c r="C50" s="1"/>
      <c r="D50" s="1"/>
      <c r="H50" s="1">
        <f t="shared" si="2"/>
        <v>1.1990641070221968E-4</v>
      </c>
      <c r="I50" s="1">
        <f t="shared" si="3"/>
        <v>3.570105501827279E-3</v>
      </c>
    </row>
    <row r="51" spans="1:9" x14ac:dyDescent="0.2">
      <c r="A51" s="1">
        <v>9.0908840300000002E-2</v>
      </c>
      <c r="B51" s="1">
        <v>1.18956967E-4</v>
      </c>
      <c r="C51" s="1"/>
      <c r="D51" s="1"/>
      <c r="H51" s="1">
        <f t="shared" si="2"/>
        <v>1.1854956022728571E-4</v>
      </c>
      <c r="I51" s="1">
        <f t="shared" si="3"/>
        <v>3.4248248168120493E-3</v>
      </c>
    </row>
    <row r="52" spans="1:9" x14ac:dyDescent="0.2">
      <c r="A52" s="1">
        <v>9.2929042899999995E-2</v>
      </c>
      <c r="B52" s="1">
        <v>1.1757791799999999E-4</v>
      </c>
      <c r="C52" s="1"/>
      <c r="D52" s="1"/>
      <c r="H52" s="1">
        <f t="shared" si="2"/>
        <v>1.1716221863659455E-4</v>
      </c>
      <c r="I52" s="1">
        <f t="shared" si="3"/>
        <v>3.5355224048570612E-3</v>
      </c>
    </row>
    <row r="53" spans="1:9" x14ac:dyDescent="0.2">
      <c r="A53" s="1">
        <v>9.4949245500000001E-2</v>
      </c>
      <c r="B53" s="1">
        <v>1.16198869E-4</v>
      </c>
      <c r="C53" s="1"/>
      <c r="D53" s="1"/>
      <c r="H53" s="1">
        <f t="shared" si="2"/>
        <v>1.1574438593014619E-4</v>
      </c>
      <c r="I53" s="1">
        <f t="shared" si="3"/>
        <v>3.9112520953521928E-3</v>
      </c>
    </row>
    <row r="54" spans="1:9" x14ac:dyDescent="0.2">
      <c r="A54" s="1">
        <v>9.6969448E-2</v>
      </c>
      <c r="B54" s="1">
        <v>1.14760813E-4</v>
      </c>
      <c r="C54" s="1"/>
      <c r="D54" s="1"/>
      <c r="H54" s="1">
        <f t="shared" si="2"/>
        <v>1.1429606218038736E-4</v>
      </c>
      <c r="I54" s="1">
        <f t="shared" si="3"/>
        <v>4.0497344647831427E-3</v>
      </c>
    </row>
    <row r="55" spans="1:9" x14ac:dyDescent="0.2">
      <c r="A55" s="1">
        <v>9.8989650600000006E-2</v>
      </c>
      <c r="B55" s="1">
        <v>1.13258742E-4</v>
      </c>
      <c r="C55" s="1"/>
      <c r="D55" s="1"/>
      <c r="H55" s="1">
        <f t="shared" si="2"/>
        <v>1.1281724724393397E-4</v>
      </c>
      <c r="I55" s="1">
        <f t="shared" si="3"/>
        <v>3.8981075391604013E-3</v>
      </c>
    </row>
    <row r="56" spans="1:9" x14ac:dyDescent="0.2">
      <c r="A56" s="1">
        <v>0.101009853</v>
      </c>
      <c r="B56" s="1">
        <v>1.11756592E-4</v>
      </c>
      <c r="C56" s="1"/>
      <c r="D56" s="1"/>
      <c r="H56" s="1">
        <f t="shared" si="2"/>
        <v>1.11307941342654E-4</v>
      </c>
      <c r="I56" s="1">
        <f t="shared" si="3"/>
        <v>4.0145341703512367E-3</v>
      </c>
    </row>
    <row r="57" spans="1:9" x14ac:dyDescent="0.2">
      <c r="A57" s="1">
        <v>0.10303005599999999</v>
      </c>
      <c r="B57" s="1">
        <v>1.10254528E-4</v>
      </c>
      <c r="C57" s="1"/>
      <c r="D57" s="1"/>
      <c r="H57" s="1">
        <f t="shared" si="2"/>
        <v>1.0976814386980654E-4</v>
      </c>
      <c r="I57" s="1">
        <f t="shared" si="3"/>
        <v>4.4114662591767254E-3</v>
      </c>
    </row>
    <row r="58" spans="1:9" x14ac:dyDescent="0.2">
      <c r="A58" s="1">
        <v>0.10505025799999999</v>
      </c>
      <c r="B58" s="1">
        <v>1.08688364E-4</v>
      </c>
      <c r="C58" s="1"/>
      <c r="D58" s="1"/>
      <c r="H58" s="1">
        <f t="shared" si="2"/>
        <v>1.0819785605396645E-4</v>
      </c>
      <c r="I58" s="1">
        <f t="shared" si="3"/>
        <v>4.512975703945139E-3</v>
      </c>
    </row>
    <row r="59" spans="1:9" x14ac:dyDescent="0.2">
      <c r="A59" s="1">
        <v>0.10707046100000001</v>
      </c>
      <c r="B59" s="1">
        <v>1.07062959E-4</v>
      </c>
      <c r="C59" s="1"/>
      <c r="D59" s="1"/>
      <c r="H59" s="1">
        <f t="shared" si="2"/>
        <v>1.0659707634054876E-4</v>
      </c>
      <c r="I59" s="1">
        <f t="shared" si="3"/>
        <v>4.3514831254686534E-3</v>
      </c>
    </row>
    <row r="60" spans="1:9" x14ac:dyDescent="0.2">
      <c r="A60" s="1">
        <v>0.109090663</v>
      </c>
      <c r="B60" s="1">
        <v>1.05437546E-4</v>
      </c>
      <c r="C60" s="1"/>
      <c r="D60" s="1"/>
      <c r="H60" s="1">
        <f t="shared" si="2"/>
        <v>1.0496580631432467E-4</v>
      </c>
      <c r="I60" s="1">
        <f t="shared" si="3"/>
        <v>4.4741148060798951E-3</v>
      </c>
    </row>
    <row r="61" spans="1:9" x14ac:dyDescent="0.2">
      <c r="A61" s="1">
        <v>0.111110866</v>
      </c>
      <c r="B61" s="1">
        <v>1.0381214099999999E-4</v>
      </c>
      <c r="C61" s="1"/>
      <c r="D61" s="1"/>
      <c r="H61" s="1">
        <f t="shared" si="2"/>
        <v>1.0330404436033679E-4</v>
      </c>
      <c r="I61" s="1">
        <f t="shared" si="3"/>
        <v>4.8943855195434892E-3</v>
      </c>
    </row>
    <row r="62" spans="1:9" x14ac:dyDescent="0.2">
      <c r="A62" s="1">
        <v>0.113131069</v>
      </c>
      <c r="B62" s="1">
        <v>1.02117607E-4</v>
      </c>
      <c r="C62" s="1"/>
      <c r="D62" s="1"/>
      <c r="H62" s="1">
        <f t="shared" si="2"/>
        <v>1.0161179127851726E-4</v>
      </c>
      <c r="I62" s="1">
        <f t="shared" si="3"/>
        <v>4.9532664967632299E-3</v>
      </c>
    </row>
    <row r="63" spans="1:9" x14ac:dyDescent="0.2">
      <c r="A63" s="1">
        <v>0.115151271</v>
      </c>
      <c r="B63" s="1">
        <v>1.00368627E-4</v>
      </c>
      <c r="C63" s="1"/>
      <c r="D63" s="1"/>
      <c r="H63" s="1">
        <f t="shared" si="2"/>
        <v>9.9889047929170593E-5</v>
      </c>
      <c r="I63" s="1">
        <f t="shared" si="3"/>
        <v>4.7781770575521286E-3</v>
      </c>
    </row>
    <row r="64" spans="1:9" x14ac:dyDescent="0.2">
      <c r="A64" s="1">
        <v>0.117171474</v>
      </c>
      <c r="B64" s="1">
        <v>9.8619580999999995E-5</v>
      </c>
      <c r="C64" s="1"/>
      <c r="D64" s="1"/>
      <c r="H64" s="1">
        <f t="shared" si="2"/>
        <v>9.8135812606780864E-5</v>
      </c>
      <c r="I64" s="1">
        <f t="shared" si="3"/>
        <v>4.9053989919013267E-3</v>
      </c>
    </row>
    <row r="65" spans="1:9" x14ac:dyDescent="0.2">
      <c r="A65" s="1">
        <v>0.119191676</v>
      </c>
      <c r="B65" s="1">
        <v>9.6870615400000001E-5</v>
      </c>
      <c r="C65" s="1"/>
      <c r="D65" s="1"/>
      <c r="H65" s="1">
        <f t="shared" si="2"/>
        <v>9.6352087047050193E-5</v>
      </c>
      <c r="I65" s="1">
        <f t="shared" si="3"/>
        <v>5.3527930096107165E-3</v>
      </c>
    </row>
    <row r="66" spans="1:9" x14ac:dyDescent="0.2">
      <c r="A66" s="1">
        <v>0.12121187899999999</v>
      </c>
      <c r="B66" s="1">
        <v>9.5047471399999995E-5</v>
      </c>
      <c r="C66" s="1"/>
      <c r="D66" s="1"/>
      <c r="H66" s="1">
        <f t="shared" si="2"/>
        <v>9.4537869484090243E-5</v>
      </c>
      <c r="I66" s="1">
        <f t="shared" si="3"/>
        <v>5.3615515321299963E-3</v>
      </c>
    </row>
    <row r="67" spans="1:9" x14ac:dyDescent="0.2">
      <c r="A67" s="1">
        <v>0.12323208200000001</v>
      </c>
      <c r="B67" s="1">
        <v>9.31747927E-5</v>
      </c>
      <c r="C67" s="1"/>
      <c r="D67" s="1"/>
      <c r="H67" s="1">
        <f t="shared" si="2"/>
        <v>9.2693160793298627E-5</v>
      </c>
      <c r="I67" s="1">
        <f t="shared" si="3"/>
        <v>5.1691223854085791E-3</v>
      </c>
    </row>
    <row r="68" spans="1:9" x14ac:dyDescent="0.2">
      <c r="A68" s="1">
        <v>0.125252277</v>
      </c>
      <c r="B68" s="1">
        <v>9.1302128599999994E-5</v>
      </c>
      <c r="C68" s="1"/>
      <c r="D68" s="1"/>
      <c r="H68" s="1">
        <f t="shared" si="2"/>
        <v>9.0817968460835244E-5</v>
      </c>
      <c r="I68" s="1">
        <f t="shared" si="3"/>
        <v>5.3028351757918417E-3</v>
      </c>
    </row>
    <row r="69" spans="1:9" x14ac:dyDescent="0.2">
      <c r="A69" s="1">
        <v>0.12727248699999999</v>
      </c>
      <c r="B69" s="1">
        <v>8.9429442599999999E-5</v>
      </c>
      <c r="C69" s="1"/>
      <c r="D69" s="1"/>
      <c r="H69" s="1">
        <f t="shared" si="2"/>
        <v>8.8912270979083632E-5</v>
      </c>
      <c r="I69" s="1">
        <f t="shared" si="3"/>
        <v>5.7830129080595066E-3</v>
      </c>
    </row>
    <row r="70" spans="1:9" x14ac:dyDescent="0.2">
      <c r="A70" s="1">
        <v>0.12929269700000001</v>
      </c>
      <c r="B70" s="1">
        <v>8.7477579700000001E-5</v>
      </c>
      <c r="C70" s="1"/>
      <c r="D70" s="1"/>
      <c r="H70" s="1">
        <f t="shared" ref="H70:H105" si="4">$C$3*(1-(A70/0.2)^2)</f>
        <v>8.6976082158196521E-5</v>
      </c>
      <c r="I70" s="1">
        <f t="shared" ref="I70:I101" si="5">ABS(H70-B70)/B70</f>
        <v>5.7328694223518833E-3</v>
      </c>
    </row>
    <row r="71" spans="1:9" x14ac:dyDescent="0.2">
      <c r="A71" s="1">
        <v>0.13131289199999999</v>
      </c>
      <c r="B71" s="1">
        <v>8.5481129600000006E-5</v>
      </c>
      <c r="C71" s="1"/>
      <c r="D71" s="1"/>
      <c r="H71" s="1">
        <f t="shared" si="4"/>
        <v>8.5009416713914391E-5</v>
      </c>
      <c r="I71" s="1">
        <f t="shared" si="5"/>
        <v>5.5183277092025595E-3</v>
      </c>
    </row>
    <row r="72" spans="1:9" x14ac:dyDescent="0.2">
      <c r="A72" s="1">
        <v>0.13333308699999999</v>
      </c>
      <c r="B72" s="1">
        <v>8.3484679600000003E-5</v>
      </c>
      <c r="C72" s="1"/>
      <c r="D72" s="1"/>
      <c r="H72" s="1">
        <f t="shared" si="4"/>
        <v>8.3012260383289702E-5</v>
      </c>
      <c r="I72" s="1">
        <f t="shared" si="5"/>
        <v>5.6587534260633468E-3</v>
      </c>
    </row>
    <row r="73" spans="1:9" x14ac:dyDescent="0.2">
      <c r="A73" s="1">
        <v>0.13535329700000001</v>
      </c>
      <c r="B73" s="1">
        <v>8.14882369E-5</v>
      </c>
      <c r="C73" s="1"/>
      <c r="D73" s="1"/>
      <c r="H73" s="1">
        <f t="shared" si="4"/>
        <v>8.0984597997790889E-5</v>
      </c>
      <c r="I73" s="1">
        <f t="shared" si="5"/>
        <v>6.1805104806373695E-3</v>
      </c>
    </row>
    <row r="74" spans="1:9" x14ac:dyDescent="0.2">
      <c r="A74" s="1">
        <v>0.13737350700000001</v>
      </c>
      <c r="B74" s="1">
        <v>7.9407640400000004E-5</v>
      </c>
      <c r="C74" s="1"/>
      <c r="D74" s="1"/>
      <c r="H74" s="1">
        <f t="shared" si="4"/>
        <v>7.8926444273156712E-5</v>
      </c>
      <c r="I74" s="1">
        <f t="shared" si="5"/>
        <v>6.0598215035651999E-3</v>
      </c>
    </row>
    <row r="75" spans="1:9" x14ac:dyDescent="0.2">
      <c r="A75" s="1">
        <v>0.13939370200000001</v>
      </c>
      <c r="B75" s="1">
        <v>7.7287426400000006E-5</v>
      </c>
      <c r="C75" s="1"/>
      <c r="D75" s="1"/>
      <c r="H75" s="1">
        <f t="shared" si="4"/>
        <v>7.6837814830713207E-5</v>
      </c>
      <c r="I75" s="1">
        <f t="shared" si="5"/>
        <v>5.8173960530117788E-3</v>
      </c>
    </row>
    <row r="76" spans="1:9" x14ac:dyDescent="0.2">
      <c r="A76" s="1">
        <v>0.14141389700000001</v>
      </c>
      <c r="B76" s="1">
        <v>7.5167212300000002E-5</v>
      </c>
      <c r="C76" s="1"/>
      <c r="D76" s="1"/>
      <c r="H76" s="1">
        <f t="shared" si="4"/>
        <v>7.4718694501927225E-5</v>
      </c>
      <c r="I76" s="1">
        <f t="shared" si="5"/>
        <v>5.9669340440975304E-3</v>
      </c>
    </row>
    <row r="77" spans="1:9" x14ac:dyDescent="0.2">
      <c r="A77" s="1">
        <v>0.14343410700000001</v>
      </c>
      <c r="B77" s="1">
        <v>7.3046998300000003E-5</v>
      </c>
      <c r="C77" s="1"/>
      <c r="D77" s="1"/>
      <c r="H77" s="1">
        <f t="shared" si="4"/>
        <v>7.2569067212681346E-5</v>
      </c>
      <c r="I77" s="1">
        <f t="shared" si="5"/>
        <v>6.5427888680082433E-3</v>
      </c>
    </row>
    <row r="78" spans="1:9" x14ac:dyDescent="0.2">
      <c r="A78" s="1">
        <v>0.145454317</v>
      </c>
      <c r="B78" s="1">
        <v>7.0837719199999996E-5</v>
      </c>
      <c r="C78" s="1"/>
      <c r="D78" s="1"/>
      <c r="H78" s="1">
        <f t="shared" si="4"/>
        <v>7.0388948584300008E-5</v>
      </c>
      <c r="I78" s="1">
        <f t="shared" si="5"/>
        <v>6.3351928996040934E-3</v>
      </c>
    </row>
    <row r="79" spans="1:9" x14ac:dyDescent="0.2">
      <c r="A79" s="1">
        <v>0.147474512</v>
      </c>
      <c r="B79" s="1">
        <v>6.8593792099999997E-5</v>
      </c>
      <c r="C79" s="1"/>
      <c r="D79" s="1"/>
      <c r="H79" s="1">
        <f t="shared" si="4"/>
        <v>6.8178355143695238E-5</v>
      </c>
      <c r="I79" s="1">
        <f t="shared" si="5"/>
        <v>6.0564803838095314E-3</v>
      </c>
    </row>
    <row r="80" spans="1:9" x14ac:dyDescent="0.2">
      <c r="A80" s="1">
        <v>0.149494708</v>
      </c>
      <c r="B80" s="1">
        <v>6.6349872200000007E-5</v>
      </c>
      <c r="C80" s="1"/>
      <c r="D80" s="1"/>
      <c r="H80" s="1">
        <f t="shared" si="4"/>
        <v>6.5937269699860822E-5</v>
      </c>
      <c r="I80" s="1">
        <f t="shared" si="5"/>
        <v>6.218587714765556E-3</v>
      </c>
    </row>
    <row r="81" spans="1:9" x14ac:dyDescent="0.2">
      <c r="A81" s="1">
        <v>0.151514918</v>
      </c>
      <c r="B81" s="1">
        <v>6.4105945099999994E-5</v>
      </c>
      <c r="C81" s="1"/>
      <c r="D81" s="1"/>
      <c r="H81" s="1">
        <f t="shared" si="4"/>
        <v>6.3665677491774644E-5</v>
      </c>
      <c r="I81" s="1">
        <f t="shared" si="5"/>
        <v>6.8678124554371455E-3</v>
      </c>
    </row>
    <row r="82" spans="1:9" x14ac:dyDescent="0.2">
      <c r="A82" s="1">
        <v>0.15353512799999999</v>
      </c>
      <c r="B82" s="1">
        <v>6.1768085299999996E-5</v>
      </c>
      <c r="C82" s="1"/>
      <c r="D82" s="1"/>
      <c r="H82" s="1">
        <f t="shared" si="4"/>
        <v>6.1363593944553061E-5</v>
      </c>
      <c r="I82" s="1">
        <f t="shared" si="5"/>
        <v>6.5485493597926929E-3</v>
      </c>
    </row>
    <row r="83" spans="1:9" x14ac:dyDescent="0.2">
      <c r="A83" s="1">
        <v>0.155555323</v>
      </c>
      <c r="B83" s="1">
        <v>5.9400543300000001E-5</v>
      </c>
      <c r="C83" s="1"/>
      <c r="D83" s="1"/>
      <c r="H83" s="1">
        <f t="shared" si="4"/>
        <v>5.9031036490693935E-5</v>
      </c>
      <c r="I83" s="1">
        <f t="shared" si="5"/>
        <v>6.220596458855387E-3</v>
      </c>
    </row>
    <row r="84" spans="1:9" x14ac:dyDescent="0.2">
      <c r="A84" s="1">
        <v>0.157575518</v>
      </c>
      <c r="B84" s="1">
        <v>5.7033019399999999E-5</v>
      </c>
      <c r="C84" s="1"/>
      <c r="D84" s="1"/>
      <c r="H84" s="1">
        <f t="shared" si="4"/>
        <v>5.6667988150492317E-5</v>
      </c>
      <c r="I84" s="1">
        <f t="shared" si="5"/>
        <v>6.4003493651202687E-3</v>
      </c>
    </row>
    <row r="85" spans="1:9" x14ac:dyDescent="0.2">
      <c r="A85" s="1">
        <v>0.15959572799999999</v>
      </c>
      <c r="B85" s="1">
        <v>5.4665481000000002E-5</v>
      </c>
      <c r="C85" s="1"/>
      <c r="D85" s="1"/>
      <c r="H85" s="1">
        <f t="shared" si="4"/>
        <v>5.4274431038658999E-5</v>
      </c>
      <c r="I85" s="1">
        <f t="shared" si="5"/>
        <v>7.1535081039715573E-3</v>
      </c>
    </row>
    <row r="86" spans="1:9" x14ac:dyDescent="0.2">
      <c r="A86" s="1">
        <v>0.16161593799999999</v>
      </c>
      <c r="B86" s="1">
        <v>5.2199178799999999E-5</v>
      </c>
      <c r="C86" s="1"/>
      <c r="D86" s="1"/>
      <c r="H86" s="1">
        <f t="shared" si="4"/>
        <v>5.1850382587690254E-5</v>
      </c>
      <c r="I86" s="1">
        <f t="shared" si="5"/>
        <v>6.682024896333137E-3</v>
      </c>
    </row>
    <row r="87" spans="1:9" x14ac:dyDescent="0.2">
      <c r="A87" s="1">
        <v>0.16363613299999999</v>
      </c>
      <c r="B87" s="1">
        <v>4.9708174599999998E-5</v>
      </c>
      <c r="C87" s="1"/>
      <c r="D87" s="1"/>
      <c r="H87" s="1">
        <f t="shared" si="4"/>
        <v>4.9395861135669869E-5</v>
      </c>
      <c r="I87" s="1">
        <f t="shared" si="5"/>
        <v>6.2829397145098276E-3</v>
      </c>
    </row>
    <row r="88" spans="1:9" x14ac:dyDescent="0.2">
      <c r="A88" s="1">
        <v>0.16565632799999999</v>
      </c>
      <c r="B88" s="1">
        <v>4.7217170500000002E-5</v>
      </c>
      <c r="C88" s="1"/>
      <c r="D88" s="1"/>
      <c r="H88" s="1">
        <f t="shared" si="4"/>
        <v>4.6910848797306912E-5</v>
      </c>
      <c r="I88" s="1">
        <f t="shared" si="5"/>
        <v>6.4875065458039225E-3</v>
      </c>
    </row>
    <row r="89" spans="1:9" x14ac:dyDescent="0.2">
      <c r="A89" s="1">
        <v>0.16767653800000001</v>
      </c>
      <c r="B89" s="1">
        <v>4.4726166399999999E-5</v>
      </c>
      <c r="C89" s="1"/>
      <c r="D89" s="1"/>
      <c r="H89" s="1">
        <f t="shared" si="4"/>
        <v>4.4395326781726466E-5</v>
      </c>
      <c r="I89" s="1">
        <f t="shared" si="5"/>
        <v>7.3970036983436391E-3</v>
      </c>
    </row>
    <row r="90" spans="1:9" x14ac:dyDescent="0.2">
      <c r="A90" s="1">
        <v>0.16969674800000001</v>
      </c>
      <c r="B90" s="1">
        <v>4.2131607199999997E-5</v>
      </c>
      <c r="C90" s="1"/>
      <c r="D90" s="1"/>
      <c r="H90" s="1">
        <f t="shared" si="4"/>
        <v>4.1849313427010581E-5</v>
      </c>
      <c r="I90" s="1">
        <f t="shared" si="5"/>
        <v>6.7002849345233701E-3</v>
      </c>
    </row>
    <row r="91" spans="1:9" x14ac:dyDescent="0.2">
      <c r="A91" s="1">
        <v>0.17171694300000001</v>
      </c>
      <c r="B91" s="1">
        <v>3.9517319199999997E-5</v>
      </c>
      <c r="C91" s="1"/>
      <c r="D91" s="1"/>
      <c r="H91" s="1">
        <f t="shared" si="4"/>
        <v>3.927282797682889E-5</v>
      </c>
      <c r="I91" s="1">
        <f t="shared" si="5"/>
        <v>6.1869384897725406E-3</v>
      </c>
    </row>
    <row r="92" spans="1:9" x14ac:dyDescent="0.2">
      <c r="A92" s="1">
        <v>0.17373713900000001</v>
      </c>
      <c r="B92" s="1">
        <v>3.6903020399999997E-5</v>
      </c>
      <c r="C92" s="1"/>
      <c r="D92" s="1"/>
      <c r="H92" s="1">
        <f t="shared" si="4"/>
        <v>3.666585034230036E-5</v>
      </c>
      <c r="I92" s="1">
        <f t="shared" si="5"/>
        <v>6.42684677646702E-3</v>
      </c>
    </row>
    <row r="93" spans="1:9" x14ac:dyDescent="0.2">
      <c r="A93" s="1">
        <v>0.17575734900000001</v>
      </c>
      <c r="B93" s="1">
        <v>3.4288728799999999E-5</v>
      </c>
      <c r="C93" s="1"/>
      <c r="D93" s="1"/>
      <c r="H93" s="1">
        <f t="shared" si="4"/>
        <v>3.4028363407879642E-5</v>
      </c>
      <c r="I93" s="1">
        <f t="shared" si="5"/>
        <v>7.593322973243514E-3</v>
      </c>
    </row>
    <row r="94" spans="1:9" x14ac:dyDescent="0.2">
      <c r="A94" s="1">
        <v>0.177777559</v>
      </c>
      <c r="B94" s="1">
        <v>3.1566178199999999E-5</v>
      </c>
      <c r="C94" s="1"/>
      <c r="D94" s="1"/>
      <c r="H94" s="1">
        <f t="shared" si="4"/>
        <v>3.1360385134323512E-5</v>
      </c>
      <c r="I94" s="1">
        <f t="shared" si="5"/>
        <v>6.519416584820731E-3</v>
      </c>
    </row>
    <row r="95" spans="1:9" x14ac:dyDescent="0.2">
      <c r="A95" s="1">
        <v>0.179797754</v>
      </c>
      <c r="B95" s="1">
        <v>2.8828850200000001E-5</v>
      </c>
      <c r="C95" s="1"/>
      <c r="D95" s="1"/>
      <c r="H95" s="1">
        <f t="shared" si="4"/>
        <v>2.8661935670887445E-5</v>
      </c>
      <c r="I95" s="1">
        <f t="shared" si="5"/>
        <v>5.7898434365084728E-3</v>
      </c>
    </row>
    <row r="96" spans="1:9" x14ac:dyDescent="0.2">
      <c r="A96" s="1">
        <v>0.18181794900000001</v>
      </c>
      <c r="B96" s="1">
        <v>2.6091522199999999E-5</v>
      </c>
      <c r="C96" s="1"/>
      <c r="D96" s="1"/>
      <c r="H96" s="1">
        <f t="shared" si="4"/>
        <v>2.5932995321108896E-5</v>
      </c>
      <c r="I96" s="1">
        <f t="shared" si="5"/>
        <v>6.0758003184307489E-3</v>
      </c>
    </row>
    <row r="97" spans="1:10" x14ac:dyDescent="0.2">
      <c r="A97" s="1">
        <v>0.183838159</v>
      </c>
      <c r="B97" s="1">
        <v>2.3354195900000002E-5</v>
      </c>
      <c r="C97" s="1"/>
      <c r="D97" s="1"/>
      <c r="H97" s="1">
        <f t="shared" si="4"/>
        <v>2.3173543482941031E-5</v>
      </c>
      <c r="I97" s="1">
        <f t="shared" si="5"/>
        <v>7.735330209291031E-3</v>
      </c>
    </row>
    <row r="98" spans="1:10" x14ac:dyDescent="0.2">
      <c r="A98" s="1">
        <v>0.185858369</v>
      </c>
      <c r="B98" s="1">
        <v>2.0504161500000001E-5</v>
      </c>
      <c r="C98" s="1"/>
      <c r="D98" s="1"/>
      <c r="H98" s="1">
        <f t="shared" si="4"/>
        <v>2.0383600305637757E-5</v>
      </c>
      <c r="I98" s="1">
        <f t="shared" si="5"/>
        <v>5.8798402637554132E-3</v>
      </c>
    </row>
    <row r="99" spans="1:10" x14ac:dyDescent="0.2">
      <c r="A99" s="1">
        <v>0.187878564</v>
      </c>
      <c r="B99" s="1">
        <v>1.7644311799999999E-5</v>
      </c>
      <c r="C99" s="1"/>
      <c r="D99" s="1"/>
      <c r="H99" s="1">
        <f t="shared" si="4"/>
        <v>1.7563186844040424E-5</v>
      </c>
      <c r="I99" s="1">
        <f t="shared" si="5"/>
        <v>4.5977965521769816E-3</v>
      </c>
    </row>
    <row r="100" spans="1:10" x14ac:dyDescent="0.2">
      <c r="A100" s="1">
        <v>0.189898759</v>
      </c>
      <c r="B100" s="1">
        <v>1.47844621E-5</v>
      </c>
      <c r="C100" s="1"/>
      <c r="D100" s="1"/>
      <c r="H100" s="1">
        <f t="shared" si="4"/>
        <v>1.4712282496100535E-5</v>
      </c>
      <c r="I100" s="1">
        <f t="shared" si="5"/>
        <v>4.8821258028362673E-3</v>
      </c>
    </row>
    <row r="101" spans="1:10" x14ac:dyDescent="0.2">
      <c r="A101" s="1">
        <v>0.19191896899999999</v>
      </c>
      <c r="B101" s="1">
        <v>1.1924611500000001E-5</v>
      </c>
      <c r="C101" s="1"/>
      <c r="D101" s="1"/>
      <c r="H101" s="1">
        <f t="shared" si="4"/>
        <v>1.1830865754185574E-5</v>
      </c>
      <c r="I101" s="1">
        <f t="shared" si="5"/>
        <v>7.861534592923743E-3</v>
      </c>
    </row>
    <row r="102" spans="1:10" x14ac:dyDescent="0.2">
      <c r="A102" s="1">
        <v>0.193939164</v>
      </c>
      <c r="B102" s="1">
        <v>8.9472268900000004E-6</v>
      </c>
      <c r="C102" s="1"/>
      <c r="D102" s="1"/>
      <c r="H102" s="1">
        <f t="shared" si="4"/>
        <v>8.9189794071650529E-6</v>
      </c>
      <c r="I102" s="1">
        <f t="shared" ref="I102:I133" si="6">ABS(H102-B102)/B102</f>
        <v>3.1571215508705581E-3</v>
      </c>
    </row>
    <row r="103" spans="1:10" x14ac:dyDescent="0.2">
      <c r="A103" s="1">
        <v>0.19595937399999999</v>
      </c>
      <c r="B103" s="1">
        <v>5.9649291899999996E-6</v>
      </c>
      <c r="C103" s="1"/>
      <c r="D103" s="1"/>
      <c r="H103" s="1">
        <f t="shared" si="4"/>
        <v>5.9765802133765195E-6</v>
      </c>
      <c r="I103" s="1">
        <f t="shared" si="6"/>
        <v>1.9532542642840389E-3</v>
      </c>
    </row>
    <row r="104" spans="1:10" x14ac:dyDescent="0.2">
      <c r="A104" s="1">
        <v>0.19797956899999999</v>
      </c>
      <c r="B104" s="1">
        <v>2.9826308E-6</v>
      </c>
      <c r="C104" s="1"/>
      <c r="D104" s="1"/>
      <c r="H104" s="1">
        <f t="shared" si="4"/>
        <v>3.0037118672753633E-6</v>
      </c>
      <c r="I104" s="1">
        <f t="shared" si="6"/>
        <v>7.0679439357239091E-3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3.3022161327285363E-10</v>
      </c>
      <c r="I105" s="1" t="e">
        <f t="shared" si="6"/>
        <v>#DIV/0!</v>
      </c>
      <c r="J105" s="2">
        <f>AVERAGE(I60:I104)</f>
        <v>5.9006669260389718E-3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EE92-9D31-4561-B497-E4674EA3D619}">
  <sheetPr codeName="Sheet9"/>
  <dimension ref="A1:J1048576"/>
  <sheetViews>
    <sheetView topLeftCell="A2" zoomScale="115" zoomScaleNormal="115" workbookViewId="0">
      <selection activeCell="B90" sqref="B90"/>
    </sheetView>
  </sheetViews>
  <sheetFormatPr defaultRowHeight="14.25" x14ac:dyDescent="0.2"/>
  <cols>
    <col min="1" max="1" width="24" customWidth="1"/>
    <col min="2" max="2" width="29.875" customWidth="1"/>
    <col min="3" max="3" width="28" customWidth="1"/>
    <col min="5" max="5" width="8.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B3" t="s">
        <v>8</v>
      </c>
      <c r="C3" s="1">
        <f>B6</f>
        <v>1.49421612E-4</v>
      </c>
    </row>
    <row r="4" spans="1:9" x14ac:dyDescent="0.2">
      <c r="A4" t="s">
        <v>4</v>
      </c>
    </row>
    <row r="5" spans="1:9" x14ac:dyDescent="0.2">
      <c r="A5" t="s">
        <v>5</v>
      </c>
      <c r="B5" t="s">
        <v>2</v>
      </c>
      <c r="H5" t="s">
        <v>6</v>
      </c>
      <c r="I5" t="s">
        <v>7</v>
      </c>
    </row>
    <row r="6" spans="1:9" x14ac:dyDescent="0.2">
      <c r="A6" s="1">
        <v>0</v>
      </c>
      <c r="B6" s="1">
        <v>1.49421612E-4</v>
      </c>
      <c r="C6" s="1"/>
      <c r="D6" s="1"/>
      <c r="H6" s="1">
        <f t="shared" ref="H6:H37" si="0">$C$3*(1-(A6/0.2)^2)</f>
        <v>1.49421612E-4</v>
      </c>
      <c r="I6" s="1">
        <f t="shared" ref="I6:I37" si="1">ABS(H6-B6)/B6</f>
        <v>0</v>
      </c>
    </row>
    <row r="7" spans="1:9" x14ac:dyDescent="0.2">
      <c r="A7" s="1">
        <v>2.0201951300000002E-3</v>
      </c>
      <c r="B7" s="1">
        <v>1.49363579E-4</v>
      </c>
      <c r="C7" s="1"/>
      <c r="D7" s="1"/>
      <c r="H7" s="1">
        <f t="shared" si="0"/>
        <v>1.4940636655639709E-4</v>
      </c>
      <c r="I7" s="1">
        <f t="shared" si="1"/>
        <v>2.8646579496523851E-4</v>
      </c>
    </row>
    <row r="8" spans="1:9" x14ac:dyDescent="0.2">
      <c r="A8" s="1">
        <v>4.0403902500000003E-3</v>
      </c>
      <c r="B8" s="1">
        <v>1.4930554600000001E-4</v>
      </c>
      <c r="C8" s="1"/>
      <c r="D8" s="1"/>
      <c r="H8" s="1">
        <f t="shared" si="0"/>
        <v>1.4936063022589024E-4</v>
      </c>
      <c r="I8" s="1">
        <f t="shared" si="1"/>
        <v>3.6893623422556027E-4</v>
      </c>
    </row>
    <row r="9" spans="1:9" x14ac:dyDescent="0.2">
      <c r="A9" s="1">
        <v>6.0605853799999996E-3</v>
      </c>
      <c r="B9" s="1">
        <v>1.4924749799999999E-4</v>
      </c>
      <c r="C9" s="1"/>
      <c r="D9" s="1"/>
      <c r="H9" s="1">
        <f t="shared" si="0"/>
        <v>1.4928440300802662E-4</v>
      </c>
      <c r="I9" s="1">
        <f t="shared" si="1"/>
        <v>2.4727388077643508E-4</v>
      </c>
    </row>
    <row r="10" spans="1:9" x14ac:dyDescent="0.2">
      <c r="A10" s="1">
        <v>8.0807805099999998E-3</v>
      </c>
      <c r="B10" s="1">
        <v>1.4918475099999999E-4</v>
      </c>
      <c r="C10" s="1"/>
      <c r="D10" s="1"/>
      <c r="H10" s="1">
        <f t="shared" si="0"/>
        <v>1.491776849029572E-4</v>
      </c>
      <c r="I10" s="1">
        <f t="shared" si="1"/>
        <v>4.7364740668424687E-5</v>
      </c>
    </row>
    <row r="11" spans="1:9" x14ac:dyDescent="0.2">
      <c r="A11" s="1">
        <v>1.0100975599999999E-2</v>
      </c>
      <c r="B11" s="1">
        <v>1.4900828E-4</v>
      </c>
      <c r="C11" s="1"/>
      <c r="D11" s="1"/>
      <c r="H11" s="1">
        <f t="shared" si="0"/>
        <v>1.4904047591370056E-4</v>
      </c>
      <c r="I11" s="1">
        <f t="shared" si="1"/>
        <v>2.1606795072436018E-4</v>
      </c>
    </row>
    <row r="12" spans="1:9" x14ac:dyDescent="0.2">
      <c r="A12" s="1">
        <v>1.2121170800000001E-2</v>
      </c>
      <c r="B12" s="1">
        <v>1.4883180800000001E-4</v>
      </c>
      <c r="C12" s="1"/>
      <c r="D12" s="1"/>
      <c r="H12" s="1">
        <f t="shared" si="0"/>
        <v>1.4887277602848416E-4</v>
      </c>
      <c r="I12" s="1">
        <f t="shared" si="1"/>
        <v>2.7526393070590697E-4</v>
      </c>
    </row>
    <row r="13" spans="1:9" x14ac:dyDescent="0.2">
      <c r="A13" s="1">
        <v>1.4141365899999999E-2</v>
      </c>
      <c r="B13" s="1">
        <v>1.4865532299999999E-4</v>
      </c>
      <c r="C13" s="1"/>
      <c r="D13" s="1"/>
      <c r="H13" s="1">
        <f t="shared" si="0"/>
        <v>1.4867458526451405E-4</v>
      </c>
      <c r="I13" s="1">
        <f t="shared" si="1"/>
        <v>1.2957668871408027E-4</v>
      </c>
    </row>
    <row r="14" spans="1:9" x14ac:dyDescent="0.2">
      <c r="A14" s="1">
        <v>1.6161561000000001E-2</v>
      </c>
      <c r="B14" s="1">
        <v>1.48469408E-4</v>
      </c>
      <c r="C14" s="1"/>
      <c r="D14" s="1"/>
      <c r="H14" s="1">
        <f t="shared" si="0"/>
        <v>1.4844590361424368E-4</v>
      </c>
      <c r="I14" s="1">
        <f t="shared" si="1"/>
        <v>1.5831130515665362E-4</v>
      </c>
    </row>
    <row r="15" spans="1:9" x14ac:dyDescent="0.2">
      <c r="A15" s="1">
        <v>1.8181756100000002E-2</v>
      </c>
      <c r="B15" s="1">
        <v>1.48174731E-4</v>
      </c>
      <c r="C15" s="1"/>
      <c r="D15" s="1"/>
      <c r="H15" s="1">
        <f t="shared" si="0"/>
        <v>1.4818673107767311E-4</v>
      </c>
      <c r="I15" s="1">
        <f t="shared" si="1"/>
        <v>8.0985992632645349E-5</v>
      </c>
    </row>
    <row r="16" spans="1:9" x14ac:dyDescent="0.2">
      <c r="A16" s="1">
        <v>2.02019513E-2</v>
      </c>
      <c r="B16" s="1">
        <v>1.4787999700000001E-4</v>
      </c>
      <c r="C16" s="1"/>
      <c r="D16" s="1"/>
      <c r="H16" s="1">
        <f t="shared" si="0"/>
        <v>1.4789706763970923E-4</v>
      </c>
      <c r="I16" s="1">
        <f t="shared" si="1"/>
        <v>1.1543575909878341E-4</v>
      </c>
    </row>
    <row r="17" spans="1:9" x14ac:dyDescent="0.2">
      <c r="A17" s="1">
        <v>2.22221464E-2</v>
      </c>
      <c r="B17" s="1">
        <v>1.4758530599999999E-4</v>
      </c>
      <c r="C17" s="1"/>
      <c r="D17" s="1"/>
      <c r="H17" s="1">
        <f t="shared" si="0"/>
        <v>1.475769133290289E-4</v>
      </c>
      <c r="I17" s="1">
        <f t="shared" si="1"/>
        <v>5.6866575667684448E-5</v>
      </c>
    </row>
    <row r="18" spans="1:9" x14ac:dyDescent="0.2">
      <c r="A18" s="1">
        <v>2.42423415E-2</v>
      </c>
      <c r="B18" s="1">
        <v>1.4727639800000001E-4</v>
      </c>
      <c r="C18" s="1"/>
      <c r="D18" s="1"/>
      <c r="H18" s="1">
        <f t="shared" si="0"/>
        <v>1.4722626813204831E-4</v>
      </c>
      <c r="I18" s="1">
        <f t="shared" si="1"/>
        <v>3.4037950841048778E-4</v>
      </c>
    </row>
    <row r="19" spans="1:9" x14ac:dyDescent="0.2">
      <c r="A19" s="1">
        <v>2.6262536600000001E-2</v>
      </c>
      <c r="B19" s="1">
        <v>1.4686325399999999E-4</v>
      </c>
      <c r="C19" s="1"/>
      <c r="D19" s="1"/>
      <c r="H19" s="1">
        <f t="shared" si="0"/>
        <v>1.4684513204876748E-4</v>
      </c>
      <c r="I19" s="1">
        <f t="shared" si="1"/>
        <v>1.2339336586208102E-4</v>
      </c>
    </row>
    <row r="20" spans="1:9" x14ac:dyDescent="0.2">
      <c r="A20" s="1">
        <v>2.8282731799999999E-2</v>
      </c>
      <c r="B20" s="1">
        <v>1.46450097E-4</v>
      </c>
      <c r="C20" s="1"/>
      <c r="D20" s="1"/>
      <c r="H20" s="1">
        <f t="shared" si="0"/>
        <v>1.4643350505805618E-4</v>
      </c>
      <c r="I20" s="1">
        <f t="shared" si="1"/>
        <v>1.1329416834609741E-4</v>
      </c>
    </row>
    <row r="21" spans="1:9" x14ac:dyDescent="0.2">
      <c r="A21" s="1">
        <v>3.0302926899999999E-2</v>
      </c>
      <c r="B21" s="1">
        <v>1.4603695300000001E-4</v>
      </c>
      <c r="C21" s="1"/>
      <c r="D21" s="1"/>
      <c r="H21" s="1">
        <f t="shared" si="0"/>
        <v>1.4599138720066559E-4</v>
      </c>
      <c r="I21" s="1">
        <f t="shared" si="1"/>
        <v>3.120155440001357E-4</v>
      </c>
    </row>
    <row r="22" spans="1:9" x14ac:dyDescent="0.2">
      <c r="A22" s="1">
        <v>3.2323122000000003E-2</v>
      </c>
      <c r="B22" s="1">
        <v>1.4560480500000001E-4</v>
      </c>
      <c r="C22" s="1"/>
      <c r="D22" s="1"/>
      <c r="H22" s="1">
        <f t="shared" si="0"/>
        <v>1.455187784569748E-4</v>
      </c>
      <c r="I22" s="1">
        <f t="shared" si="1"/>
        <v>5.9082214371434605E-4</v>
      </c>
    </row>
    <row r="23" spans="1:9" x14ac:dyDescent="0.2">
      <c r="A23" s="1">
        <v>3.4343317200000001E-2</v>
      </c>
      <c r="B23" s="1">
        <v>1.45072874E-4</v>
      </c>
      <c r="C23" s="1"/>
      <c r="D23" s="1"/>
      <c r="H23" s="1">
        <f t="shared" si="0"/>
        <v>1.4501567880132555E-4</v>
      </c>
      <c r="I23" s="1">
        <f t="shared" si="1"/>
        <v>3.942515033819985E-4</v>
      </c>
    </row>
    <row r="24" spans="1:9" x14ac:dyDescent="0.2">
      <c r="A24" s="1">
        <v>3.6363512299999998E-2</v>
      </c>
      <c r="B24" s="1">
        <v>1.445409E-4</v>
      </c>
      <c r="C24" s="1"/>
      <c r="D24" s="1"/>
      <c r="H24" s="1">
        <f t="shared" si="0"/>
        <v>1.4448208828352497E-4</v>
      </c>
      <c r="I24" s="1">
        <f t="shared" si="1"/>
        <v>4.0688633096260592E-4</v>
      </c>
    </row>
    <row r="25" spans="1:9" x14ac:dyDescent="0.2">
      <c r="A25" s="1">
        <v>3.8383707400000001E-2</v>
      </c>
      <c r="B25" s="1">
        <v>1.4400892500000001E-4</v>
      </c>
      <c r="C25" s="1"/>
      <c r="D25" s="1"/>
      <c r="H25" s="1">
        <f t="shared" si="0"/>
        <v>1.4391800687942413E-4</v>
      </c>
      <c r="I25" s="1">
        <f t="shared" si="1"/>
        <v>6.3133670760950455E-4</v>
      </c>
    </row>
    <row r="26" spans="1:9" x14ac:dyDescent="0.2">
      <c r="A26" s="1">
        <v>4.0403902499999998E-2</v>
      </c>
      <c r="B26" s="1">
        <v>1.43453144E-4</v>
      </c>
      <c r="C26" s="1"/>
      <c r="D26" s="1"/>
      <c r="H26" s="1">
        <f t="shared" si="0"/>
        <v>1.433234345890231E-4</v>
      </c>
      <c r="I26" s="1">
        <f t="shared" si="1"/>
        <v>9.0419357401397011E-4</v>
      </c>
    </row>
    <row r="27" spans="1:9" x14ac:dyDescent="0.2">
      <c r="A27" s="1">
        <v>4.2424097700000003E-2</v>
      </c>
      <c r="B27" s="1">
        <v>1.4280188799999999E-4</v>
      </c>
      <c r="C27" s="1"/>
      <c r="D27" s="1"/>
      <c r="H27" s="1">
        <f t="shared" si="0"/>
        <v>1.4269837138062641E-4</v>
      </c>
      <c r="I27" s="1">
        <f t="shared" si="1"/>
        <v>7.2489671406570028E-4</v>
      </c>
    </row>
    <row r="28" spans="1:9" x14ac:dyDescent="0.2">
      <c r="A28" s="1">
        <v>4.44442928E-2</v>
      </c>
      <c r="B28" s="1">
        <v>1.4215058799999999E-4</v>
      </c>
      <c r="C28" s="1"/>
      <c r="D28" s="1"/>
      <c r="H28" s="1">
        <f t="shared" si="0"/>
        <v>1.420428173161156E-4</v>
      </c>
      <c r="I28" s="1">
        <f t="shared" si="1"/>
        <v>7.5814448185321736E-4</v>
      </c>
    </row>
    <row r="29" spans="1:9" x14ac:dyDescent="0.2">
      <c r="A29" s="1">
        <v>4.6464487899999997E-2</v>
      </c>
      <c r="B29" s="1">
        <v>1.4149931699999999E-4</v>
      </c>
      <c r="C29" s="1"/>
      <c r="D29" s="1"/>
      <c r="H29" s="1">
        <f t="shared" si="0"/>
        <v>1.4135677236530453E-4</v>
      </c>
      <c r="I29" s="1">
        <f t="shared" si="1"/>
        <v>1.0073874398662732E-3</v>
      </c>
    </row>
    <row r="30" spans="1:9" x14ac:dyDescent="0.2">
      <c r="A30" s="1">
        <v>4.8484683000000001E-2</v>
      </c>
      <c r="B30" s="1">
        <v>1.4081930600000001E-4</v>
      </c>
      <c r="C30" s="1"/>
      <c r="D30" s="1"/>
      <c r="H30" s="1">
        <f t="shared" si="0"/>
        <v>1.4064023652819325E-4</v>
      </c>
      <c r="I30" s="1">
        <f t="shared" si="1"/>
        <v>1.2716258650412031E-3</v>
      </c>
    </row>
    <row r="31" spans="1:9" x14ac:dyDescent="0.2">
      <c r="A31" s="1">
        <v>5.0504878199999999E-2</v>
      </c>
      <c r="B31" s="1">
        <v>1.4004817100000001E-4</v>
      </c>
      <c r="C31" s="1"/>
      <c r="D31" s="1"/>
      <c r="H31" s="1">
        <f t="shared" si="0"/>
        <v>1.3989320976704915E-4</v>
      </c>
      <c r="I31" s="1">
        <f t="shared" si="1"/>
        <v>1.1064852317911376E-3</v>
      </c>
    </row>
    <row r="32" spans="1:9" x14ac:dyDescent="0.2">
      <c r="A32" s="1">
        <v>5.2525073300000003E-2</v>
      </c>
      <c r="B32" s="1">
        <v>1.3927702100000001E-4</v>
      </c>
      <c r="C32" s="1"/>
      <c r="D32" s="1"/>
      <c r="H32" s="1">
        <f t="shared" si="0"/>
        <v>1.3911569215582808E-4</v>
      </c>
      <c r="I32" s="1">
        <f t="shared" si="1"/>
        <v>1.1583306636916944E-3</v>
      </c>
    </row>
    <row r="33" spans="1:9" x14ac:dyDescent="0.2">
      <c r="A33" s="1">
        <v>5.4545268399999999E-2</v>
      </c>
      <c r="B33" s="1">
        <v>1.3850587099999999E-4</v>
      </c>
      <c r="C33" s="1"/>
      <c r="D33" s="1"/>
      <c r="H33" s="1">
        <f t="shared" si="0"/>
        <v>1.3830768365830678E-4</v>
      </c>
      <c r="I33" s="1">
        <f t="shared" si="1"/>
        <v>1.4308948802120565E-3</v>
      </c>
    </row>
    <row r="34" spans="1:9" x14ac:dyDescent="0.2">
      <c r="A34" s="1">
        <v>5.6565463500000003E-2</v>
      </c>
      <c r="B34" s="1">
        <v>1.3770101900000001E-4</v>
      </c>
      <c r="C34" s="1"/>
      <c r="D34" s="1"/>
      <c r="H34" s="1">
        <f t="shared" si="0"/>
        <v>1.3746918427448525E-4</v>
      </c>
      <c r="I34" s="1">
        <f t="shared" si="1"/>
        <v>1.6836093675876218E-3</v>
      </c>
    </row>
    <row r="35" spans="1:9" x14ac:dyDescent="0.2">
      <c r="A35" s="1">
        <v>5.8585658700000001E-2</v>
      </c>
      <c r="B35" s="1">
        <v>1.3680942400000001E-4</v>
      </c>
      <c r="C35" s="1"/>
      <c r="D35" s="1"/>
      <c r="H35" s="1">
        <f t="shared" si="0"/>
        <v>1.3660019396059367E-4</v>
      </c>
      <c r="I35" s="1">
        <f t="shared" si="1"/>
        <v>1.5293539968879951E-3</v>
      </c>
    </row>
    <row r="36" spans="1:9" x14ac:dyDescent="0.2">
      <c r="A36" s="1">
        <v>6.0605853799999998E-2</v>
      </c>
      <c r="B36" s="1">
        <v>1.3591784199999999E-4</v>
      </c>
      <c r="C36" s="1"/>
      <c r="D36" s="1"/>
      <c r="H36" s="1">
        <f t="shared" si="0"/>
        <v>1.357007128026624E-4</v>
      </c>
      <c r="I36" s="1">
        <f t="shared" si="1"/>
        <v>1.597503272142814E-3</v>
      </c>
    </row>
    <row r="37" spans="1:9" x14ac:dyDescent="0.2">
      <c r="A37" s="1">
        <v>6.2626048899999995E-2</v>
      </c>
      <c r="B37" s="1">
        <v>1.3502626099999999E-4</v>
      </c>
      <c r="C37" s="1"/>
      <c r="D37" s="1"/>
      <c r="H37" s="1">
        <f t="shared" si="0"/>
        <v>1.3477074075843087E-4</v>
      </c>
      <c r="I37" s="1">
        <f t="shared" si="1"/>
        <v>1.8923744142564989E-3</v>
      </c>
    </row>
    <row r="38" spans="1:9" x14ac:dyDescent="0.2">
      <c r="A38" s="1">
        <v>6.4646244000000005E-2</v>
      </c>
      <c r="B38" s="1">
        <v>1.3409592799999999E-4</v>
      </c>
      <c r="C38" s="1"/>
      <c r="D38" s="1"/>
      <c r="H38" s="1">
        <f t="shared" ref="H38:H69" si="2">$C$3*(1-(A38/0.2)^2)</f>
        <v>1.3381027782789911E-4</v>
      </c>
      <c r="I38" s="1">
        <f t="shared" ref="I38:I69" si="3">ABS(H38-B38)/B38</f>
        <v>2.1301927385959018E-3</v>
      </c>
    </row>
    <row r="39" spans="1:9" x14ac:dyDescent="0.2">
      <c r="A39" s="1">
        <v>6.6666439199999997E-2</v>
      </c>
      <c r="B39" s="1">
        <v>1.3308330399999999E-4</v>
      </c>
      <c r="C39" s="1"/>
      <c r="D39" s="1"/>
      <c r="H39" s="1">
        <f t="shared" si="2"/>
        <v>1.3281932396126008E-4</v>
      </c>
      <c r="I39" s="1">
        <f t="shared" si="3"/>
        <v>1.9835699205356908E-3</v>
      </c>
    </row>
    <row r="40" spans="1:9" x14ac:dyDescent="0.2">
      <c r="A40" s="1">
        <v>6.8686634299999993E-2</v>
      </c>
      <c r="B40" s="1">
        <v>1.3207060699999999E-4</v>
      </c>
      <c r="C40" s="1"/>
      <c r="D40" s="1"/>
      <c r="H40" s="1">
        <f t="shared" si="2"/>
        <v>1.3179787925661856E-4</v>
      </c>
      <c r="I40" s="1">
        <f t="shared" si="3"/>
        <v>2.0650146885553881E-3</v>
      </c>
    </row>
    <row r="41" spans="1:9" x14ac:dyDescent="0.2">
      <c r="A41" s="1">
        <v>7.0706829400000004E-2</v>
      </c>
      <c r="B41" s="1">
        <v>1.31057968E-4</v>
      </c>
      <c r="C41" s="1"/>
      <c r="D41" s="1"/>
      <c r="H41" s="1">
        <f t="shared" si="2"/>
        <v>1.3074594366567681E-4</v>
      </c>
      <c r="I41" s="1">
        <f t="shared" si="3"/>
        <v>2.380811629272258E-3</v>
      </c>
    </row>
    <row r="42" spans="1:9" x14ac:dyDescent="0.2">
      <c r="A42" s="1">
        <v>7.2727024599999995E-2</v>
      </c>
      <c r="B42" s="1">
        <v>1.30001572E-4</v>
      </c>
      <c r="C42" s="1"/>
      <c r="D42" s="1"/>
      <c r="H42" s="1">
        <f t="shared" si="2"/>
        <v>1.2966351713409986E-4</v>
      </c>
      <c r="I42" s="1">
        <f t="shared" si="3"/>
        <v>2.6003906006623937E-3</v>
      </c>
    </row>
    <row r="43" spans="1:9" x14ac:dyDescent="0.2">
      <c r="A43" s="1">
        <v>7.4747219700000006E-2</v>
      </c>
      <c r="B43" s="1">
        <v>1.2886732299999999E-4</v>
      </c>
      <c r="C43" s="1"/>
      <c r="D43" s="1"/>
      <c r="H43" s="1">
        <f t="shared" si="2"/>
        <v>1.2855059976904832E-4</v>
      </c>
      <c r="I43" s="1">
        <f t="shared" si="3"/>
        <v>2.4577466465387629E-3</v>
      </c>
    </row>
    <row r="44" spans="1:9" x14ac:dyDescent="0.2">
      <c r="A44" s="1">
        <v>7.6767422299999999E-2</v>
      </c>
      <c r="B44" s="1">
        <v>1.27733059E-4</v>
      </c>
      <c r="C44" s="1"/>
      <c r="D44" s="1"/>
      <c r="H44" s="1">
        <f t="shared" si="2"/>
        <v>1.274071872161798E-4</v>
      </c>
      <c r="I44" s="1">
        <f t="shared" si="3"/>
        <v>2.551193765900522E-3</v>
      </c>
    </row>
    <row r="45" spans="1:9" x14ac:dyDescent="0.2">
      <c r="A45" s="1">
        <v>7.8787624799999997E-2</v>
      </c>
      <c r="B45" s="1">
        <v>1.2659878100000001E-4</v>
      </c>
      <c r="C45" s="1"/>
      <c r="D45" s="1"/>
      <c r="H45" s="1">
        <f t="shared" si="2"/>
        <v>1.2623328360947784E-4</v>
      </c>
      <c r="I45" s="1">
        <f t="shared" si="3"/>
        <v>2.8870530003141351E-3</v>
      </c>
    </row>
    <row r="46" spans="1:9" x14ac:dyDescent="0.2">
      <c r="A46" s="1">
        <v>8.0807827400000004E-2</v>
      </c>
      <c r="B46" s="1">
        <v>1.25415667E-4</v>
      </c>
      <c r="C46" s="1"/>
      <c r="D46" s="1"/>
      <c r="H46" s="1">
        <f t="shared" si="2"/>
        <v>1.250288888327261E-4</v>
      </c>
      <c r="I46" s="1">
        <f t="shared" si="3"/>
        <v>3.0839701013900996E-3</v>
      </c>
    </row>
    <row r="47" spans="1:9" x14ac:dyDescent="0.2">
      <c r="A47" s="1">
        <v>8.2828029999999997E-2</v>
      </c>
      <c r="B47" s="1">
        <v>1.2415924E-4</v>
      </c>
      <c r="C47" s="1"/>
      <c r="D47" s="1"/>
      <c r="H47" s="1">
        <f t="shared" si="2"/>
        <v>1.237940029432781E-4</v>
      </c>
      <c r="I47" s="1">
        <f t="shared" si="3"/>
        <v>2.941682445236531E-3</v>
      </c>
    </row>
    <row r="48" spans="1:9" x14ac:dyDescent="0.2">
      <c r="A48" s="1">
        <v>8.4848232600000004E-2</v>
      </c>
      <c r="B48" s="1">
        <v>1.2290279799999999E-4</v>
      </c>
      <c r="C48" s="1"/>
      <c r="D48" s="1"/>
      <c r="H48" s="1">
        <f t="shared" si="2"/>
        <v>1.2252862594113381E-4</v>
      </c>
      <c r="I48" s="1">
        <f t="shared" si="3"/>
        <v>3.0444551707129162E-3</v>
      </c>
    </row>
    <row r="49" spans="1:9" x14ac:dyDescent="0.2">
      <c r="A49" s="1">
        <v>8.6868435100000002E-2</v>
      </c>
      <c r="B49" s="1">
        <v>1.21646393E-4</v>
      </c>
      <c r="C49" s="1"/>
      <c r="D49" s="1"/>
      <c r="H49" s="1">
        <f t="shared" si="2"/>
        <v>1.2123275789119339E-4</v>
      </c>
      <c r="I49" s="1">
        <f t="shared" si="3"/>
        <v>3.400307223302609E-3</v>
      </c>
    </row>
    <row r="50" spans="1:9" x14ac:dyDescent="0.2">
      <c r="A50" s="1">
        <v>8.8888637699999995E-2</v>
      </c>
      <c r="B50" s="1">
        <v>1.20336023E-4</v>
      </c>
      <c r="C50" s="1"/>
      <c r="D50" s="1"/>
      <c r="H50" s="1">
        <f t="shared" si="2"/>
        <v>1.199063986651659E-4</v>
      </c>
      <c r="I50" s="1">
        <f t="shared" si="3"/>
        <v>3.5702055305093057E-3</v>
      </c>
    </row>
    <row r="51" spans="1:9" x14ac:dyDescent="0.2">
      <c r="A51" s="1">
        <v>9.0908840300000002E-2</v>
      </c>
      <c r="B51" s="1">
        <v>1.18956967E-4</v>
      </c>
      <c r="C51" s="1"/>
      <c r="D51" s="1"/>
      <c r="H51" s="1">
        <f t="shared" si="2"/>
        <v>1.1854954832644217E-4</v>
      </c>
      <c r="I51" s="1">
        <f t="shared" si="3"/>
        <v>3.4249248600784318E-3</v>
      </c>
    </row>
    <row r="52" spans="1:9" x14ac:dyDescent="0.2">
      <c r="A52" s="1">
        <v>9.2929042899999995E-2</v>
      </c>
      <c r="B52" s="1">
        <v>1.1757791799999999E-4</v>
      </c>
      <c r="C52" s="1"/>
      <c r="D52" s="1"/>
      <c r="H52" s="1">
        <f t="shared" si="2"/>
        <v>1.1716220687502217E-4</v>
      </c>
      <c r="I52" s="1">
        <f t="shared" si="3"/>
        <v>3.5356224370108424E-3</v>
      </c>
    </row>
    <row r="53" spans="1:9" x14ac:dyDescent="0.2">
      <c r="A53" s="1">
        <v>9.4949245500000001E-2</v>
      </c>
      <c r="B53" s="1">
        <v>1.16198869E-4</v>
      </c>
      <c r="C53" s="1"/>
      <c r="D53" s="1"/>
      <c r="H53" s="1">
        <f t="shared" si="2"/>
        <v>1.157443743109059E-4</v>
      </c>
      <c r="I53" s="1">
        <f t="shared" si="3"/>
        <v>3.9113520897875271E-3</v>
      </c>
    </row>
    <row r="54" spans="1:9" x14ac:dyDescent="0.2">
      <c r="A54" s="1">
        <v>9.6969448E-2</v>
      </c>
      <c r="B54" s="1">
        <v>1.14760813E-4</v>
      </c>
      <c r="C54" s="1"/>
      <c r="D54" s="1"/>
      <c r="H54" s="1">
        <f t="shared" si="2"/>
        <v>1.1429605070654006E-4</v>
      </c>
      <c r="I54" s="1">
        <f t="shared" si="3"/>
        <v>4.0498344453165983E-3</v>
      </c>
    </row>
    <row r="55" spans="1:9" x14ac:dyDescent="0.2">
      <c r="A55" s="1">
        <v>9.8989650600000006E-2</v>
      </c>
      <c r="B55" s="1">
        <v>1.13258742E-4</v>
      </c>
      <c r="C55" s="1"/>
      <c r="D55" s="1"/>
      <c r="H55" s="1">
        <f t="shared" si="2"/>
        <v>1.1281723591854058E-4</v>
      </c>
      <c r="I55" s="1">
        <f t="shared" si="3"/>
        <v>3.8982075349152144E-3</v>
      </c>
    </row>
    <row r="56" spans="1:9" x14ac:dyDescent="0.2">
      <c r="A56" s="1">
        <v>0.101009853</v>
      </c>
      <c r="B56" s="1">
        <v>1.11756592E-4</v>
      </c>
      <c r="C56" s="1"/>
      <c r="D56" s="1"/>
      <c r="H56" s="1">
        <f t="shared" si="2"/>
        <v>1.113079301687754E-4</v>
      </c>
      <c r="I56" s="1">
        <f t="shared" si="3"/>
        <v>4.0146341544183492E-3</v>
      </c>
    </row>
    <row r="57" spans="1:9" x14ac:dyDescent="0.2">
      <c r="A57" s="1">
        <v>0.10303005599999999</v>
      </c>
      <c r="B57" s="1">
        <v>1.10254528E-4</v>
      </c>
      <c r="C57" s="1"/>
      <c r="D57" s="1"/>
      <c r="H57" s="1">
        <f t="shared" si="2"/>
        <v>1.0976813285050371E-4</v>
      </c>
      <c r="I57" s="1">
        <f t="shared" si="3"/>
        <v>4.4115662033970115E-3</v>
      </c>
    </row>
    <row r="58" spans="1:9" x14ac:dyDescent="0.2">
      <c r="A58" s="1">
        <v>0.10505025799999999</v>
      </c>
      <c r="B58" s="1">
        <v>1.08688364E-4</v>
      </c>
      <c r="C58" s="1"/>
      <c r="D58" s="1"/>
      <c r="H58" s="1">
        <f t="shared" si="2"/>
        <v>1.0819784519230022E-4</v>
      </c>
      <c r="I58" s="1">
        <f t="shared" si="3"/>
        <v>4.513075637975197E-3</v>
      </c>
    </row>
    <row r="59" spans="1:9" x14ac:dyDescent="0.2">
      <c r="A59" s="1">
        <v>0.10707046100000001</v>
      </c>
      <c r="B59" s="1">
        <v>1.07062959E-4</v>
      </c>
      <c r="C59" s="1"/>
      <c r="D59" s="1"/>
      <c r="H59" s="1">
        <f t="shared" si="2"/>
        <v>1.0659706563958013E-4</v>
      </c>
      <c r="I59" s="1">
        <f t="shared" si="3"/>
        <v>4.3515830757104076E-3</v>
      </c>
    </row>
    <row r="60" spans="1:9" x14ac:dyDescent="0.2">
      <c r="A60" s="1">
        <v>0.109090663</v>
      </c>
      <c r="B60" s="1">
        <v>1.05437546E-4</v>
      </c>
      <c r="C60" s="1"/>
      <c r="D60" s="1"/>
      <c r="H60" s="1">
        <f t="shared" si="2"/>
        <v>1.0496579577711446E-4</v>
      </c>
      <c r="I60" s="1">
        <f t="shared" si="3"/>
        <v>4.474214744011021E-3</v>
      </c>
    </row>
    <row r="61" spans="1:9" x14ac:dyDescent="0.2">
      <c r="A61" s="1">
        <v>0.111110866</v>
      </c>
      <c r="B61" s="1">
        <v>1.0381214099999999E-4</v>
      </c>
      <c r="C61" s="1"/>
      <c r="D61" s="1"/>
      <c r="H61" s="1">
        <f t="shared" si="2"/>
        <v>1.0330403398994599E-4</v>
      </c>
      <c r="I61" s="1">
        <f t="shared" si="3"/>
        <v>4.8944854152849545E-3</v>
      </c>
    </row>
    <row r="62" spans="1:9" x14ac:dyDescent="0.2">
      <c r="A62" s="1">
        <v>0.113131069</v>
      </c>
      <c r="B62" s="1">
        <v>1.02117607E-4</v>
      </c>
      <c r="C62" s="1"/>
      <c r="D62" s="1"/>
      <c r="H62" s="1">
        <f t="shared" si="2"/>
        <v>1.0161178107800681E-4</v>
      </c>
      <c r="I62" s="1">
        <f t="shared" si="3"/>
        <v>4.9533663865937187E-3</v>
      </c>
    </row>
    <row r="63" spans="1:9" x14ac:dyDescent="0.2">
      <c r="A63" s="1">
        <v>0.115151271</v>
      </c>
      <c r="B63" s="1">
        <v>1.00368627E-4</v>
      </c>
      <c r="C63" s="1"/>
      <c r="D63" s="1"/>
      <c r="H63" s="1">
        <f t="shared" si="2"/>
        <v>9.9889037901601296E-5</v>
      </c>
      <c r="I63" s="1">
        <f t="shared" si="3"/>
        <v>4.7782769649594194E-3</v>
      </c>
    </row>
    <row r="64" spans="1:9" x14ac:dyDescent="0.2">
      <c r="A64" s="1">
        <v>0.117171474</v>
      </c>
      <c r="B64" s="1">
        <v>9.8619580999999995E-5</v>
      </c>
      <c r="C64" s="1"/>
      <c r="D64" s="1"/>
      <c r="H64" s="1">
        <f t="shared" si="2"/>
        <v>9.8135802755213738E-5</v>
      </c>
      <c r="I64" s="1">
        <f t="shared" si="3"/>
        <v>4.9054988865371201E-3</v>
      </c>
    </row>
    <row r="65" spans="1:9" x14ac:dyDescent="0.2">
      <c r="A65" s="1">
        <v>0.119191676</v>
      </c>
      <c r="B65" s="1">
        <v>9.6870615400000001E-5</v>
      </c>
      <c r="C65" s="1"/>
      <c r="D65" s="1"/>
      <c r="H65" s="1">
        <f t="shared" si="2"/>
        <v>9.6352077374546062E-5</v>
      </c>
      <c r="I65" s="1">
        <f t="shared" si="3"/>
        <v>5.3528928593338833E-3</v>
      </c>
    </row>
    <row r="66" spans="1:9" x14ac:dyDescent="0.2">
      <c r="A66" s="1">
        <v>0.12121187899999999</v>
      </c>
      <c r="B66" s="1">
        <v>9.5047471399999995E-5</v>
      </c>
      <c r="C66" s="1"/>
      <c r="D66" s="1"/>
      <c r="H66" s="1">
        <f t="shared" si="2"/>
        <v>9.4537859993710095E-5</v>
      </c>
      <c r="I66" s="1">
        <f t="shared" si="3"/>
        <v>5.3616513809740321E-3</v>
      </c>
    </row>
    <row r="67" spans="1:9" x14ac:dyDescent="0.2">
      <c r="A67" s="1">
        <v>0.12323208200000001</v>
      </c>
      <c r="B67" s="1">
        <v>9.31747927E-5</v>
      </c>
      <c r="C67" s="1"/>
      <c r="D67" s="1"/>
      <c r="H67" s="1">
        <f t="shared" si="2"/>
        <v>9.2693151488103395E-5</v>
      </c>
      <c r="I67" s="1">
        <f t="shared" si="3"/>
        <v>5.1692222535699378E-3</v>
      </c>
    </row>
    <row r="68" spans="1:9" x14ac:dyDescent="0.2">
      <c r="A68" s="1">
        <v>0.125252277</v>
      </c>
      <c r="B68" s="1">
        <v>9.1302128599999994E-5</v>
      </c>
      <c r="C68" s="1"/>
      <c r="D68" s="1"/>
      <c r="H68" s="1">
        <f t="shared" si="2"/>
        <v>9.0817959343885088E-5</v>
      </c>
      <c r="I68" s="1">
        <f t="shared" si="3"/>
        <v>5.3029350305301183E-3</v>
      </c>
    </row>
    <row r="69" spans="1:9" x14ac:dyDescent="0.2">
      <c r="A69" s="1">
        <v>0.12727248699999999</v>
      </c>
      <c r="B69" s="1">
        <v>8.9429442599999999E-5</v>
      </c>
      <c r="C69" s="1"/>
      <c r="D69" s="1"/>
      <c r="H69" s="1">
        <f t="shared" si="2"/>
        <v>8.8912262053440869E-5</v>
      </c>
      <c r="I69" s="1">
        <f t="shared" si="3"/>
        <v>5.7831127145941763E-3</v>
      </c>
    </row>
    <row r="70" spans="1:9" x14ac:dyDescent="0.2">
      <c r="A70" s="1">
        <v>0.12929269700000001</v>
      </c>
      <c r="B70" s="1">
        <v>8.7477579700000001E-5</v>
      </c>
      <c r="C70" s="1"/>
      <c r="D70" s="1"/>
      <c r="H70" s="1">
        <f t="shared" ref="H70:H105" si="4">$C$3*(1-(A70/0.2)^2)</f>
        <v>8.6976073426922083E-5</v>
      </c>
      <c r="I70" s="1">
        <f t="shared" ref="I70:I101" si="5">ABS(H70-B70)/B70</f>
        <v>5.7329692339203814E-3</v>
      </c>
    </row>
    <row r="71" spans="1:9" x14ac:dyDescent="0.2">
      <c r="A71" s="1">
        <v>0.13131289199999999</v>
      </c>
      <c r="B71" s="1">
        <v>8.5481129600000006E-5</v>
      </c>
      <c r="C71" s="1"/>
      <c r="D71" s="1"/>
      <c r="H71" s="1">
        <f t="shared" si="4"/>
        <v>8.5009408180067734E-5</v>
      </c>
      <c r="I71" s="1">
        <f t="shared" si="5"/>
        <v>5.5184275423083825E-3</v>
      </c>
    </row>
    <row r="72" spans="1:9" x14ac:dyDescent="0.2">
      <c r="A72" s="1">
        <v>0.13333308699999999</v>
      </c>
      <c r="B72" s="1">
        <v>8.3484679600000003E-5</v>
      </c>
      <c r="C72" s="1"/>
      <c r="D72" s="1"/>
      <c r="H72" s="1">
        <f t="shared" si="4"/>
        <v>8.3012252049931732E-5</v>
      </c>
      <c r="I72" s="1">
        <f t="shared" si="5"/>
        <v>5.6588532450721771E-3</v>
      </c>
    </row>
    <row r="73" spans="1:9" x14ac:dyDescent="0.2">
      <c r="A73" s="1">
        <v>0.13535329700000001</v>
      </c>
      <c r="B73" s="1">
        <v>8.14882369E-5</v>
      </c>
      <c r="C73" s="1"/>
      <c r="D73" s="1"/>
      <c r="H73" s="1">
        <f t="shared" si="4"/>
        <v>8.098458986798403E-5</v>
      </c>
      <c r="I73" s="1">
        <f t="shared" si="5"/>
        <v>6.1806102472683399E-3</v>
      </c>
    </row>
    <row r="74" spans="1:9" x14ac:dyDescent="0.2">
      <c r="A74" s="1">
        <v>0.13737350700000001</v>
      </c>
      <c r="B74" s="1">
        <v>7.9407640400000004E-5</v>
      </c>
      <c r="C74" s="1"/>
      <c r="D74" s="1"/>
      <c r="H74" s="1">
        <f t="shared" si="4"/>
        <v>7.8926436349961883E-5</v>
      </c>
      <c r="I74" s="1">
        <f t="shared" si="5"/>
        <v>6.0599212823117879E-3</v>
      </c>
    </row>
    <row r="75" spans="1:9" x14ac:dyDescent="0.2">
      <c r="A75" s="1">
        <v>0.13939370200000001</v>
      </c>
      <c r="B75" s="1">
        <v>7.7287426400000006E-5</v>
      </c>
      <c r="C75" s="1"/>
      <c r="D75" s="1"/>
      <c r="H75" s="1">
        <f t="shared" si="4"/>
        <v>7.683780711718977E-5</v>
      </c>
      <c r="I75" s="1">
        <f t="shared" si="5"/>
        <v>5.8174958560948467E-3</v>
      </c>
    </row>
    <row r="76" spans="1:9" x14ac:dyDescent="0.2">
      <c r="A76" s="1">
        <v>0.14141389700000001</v>
      </c>
      <c r="B76" s="1">
        <v>7.5167212300000002E-5</v>
      </c>
      <c r="C76" s="1"/>
      <c r="D76" s="1"/>
      <c r="H76" s="1">
        <f t="shared" si="4"/>
        <v>7.4718687001136072E-5</v>
      </c>
      <c r="I76" s="1">
        <f t="shared" si="5"/>
        <v>5.9670338321689978E-3</v>
      </c>
    </row>
    <row r="77" spans="1:9" x14ac:dyDescent="0.2">
      <c r="A77" s="1">
        <v>0.14343410700000001</v>
      </c>
      <c r="B77" s="1">
        <v>7.3046998300000003E-5</v>
      </c>
      <c r="C77" s="1"/>
      <c r="D77" s="1"/>
      <c r="H77" s="1">
        <f t="shared" si="4"/>
        <v>7.2569059927684996E-5</v>
      </c>
      <c r="I77" s="1">
        <f t="shared" si="5"/>
        <v>6.5428885982712209E-3</v>
      </c>
    </row>
    <row r="78" spans="1:9" x14ac:dyDescent="0.2">
      <c r="A78" s="1">
        <v>0.145454317</v>
      </c>
      <c r="B78" s="1">
        <v>7.0837719199999996E-5</v>
      </c>
      <c r="C78" s="1"/>
      <c r="D78" s="1"/>
      <c r="H78" s="1">
        <f t="shared" si="4"/>
        <v>7.0388941518159393E-5</v>
      </c>
      <c r="I78" s="1">
        <f t="shared" si="5"/>
        <v>6.3352926507069529E-3</v>
      </c>
    </row>
    <row r="79" spans="1:9" x14ac:dyDescent="0.2">
      <c r="A79" s="1">
        <v>0.147474512</v>
      </c>
      <c r="B79" s="1">
        <v>6.8593792099999997E-5</v>
      </c>
      <c r="C79" s="1"/>
      <c r="D79" s="1"/>
      <c r="H79" s="1">
        <f t="shared" si="4"/>
        <v>6.8178348299469625E-5</v>
      </c>
      <c r="I79" s="1">
        <f t="shared" si="5"/>
        <v>6.0565801628916114E-3</v>
      </c>
    </row>
    <row r="80" spans="1:9" x14ac:dyDescent="0.2">
      <c r="A80" s="1">
        <v>0.149494708</v>
      </c>
      <c r="B80" s="1">
        <v>6.6349872200000007E-5</v>
      </c>
      <c r="C80" s="1"/>
      <c r="D80" s="1"/>
      <c r="H80" s="1">
        <f t="shared" si="4"/>
        <v>6.5937263080611213E-5</v>
      </c>
      <c r="I80" s="1">
        <f t="shared" si="5"/>
        <v>6.2186874775742793E-3</v>
      </c>
    </row>
    <row r="81" spans="1:9" x14ac:dyDescent="0.2">
      <c r="A81" s="1">
        <v>0.151514918</v>
      </c>
      <c r="B81" s="1">
        <v>6.4105945099999994E-5</v>
      </c>
      <c r="C81" s="1"/>
      <c r="D81" s="1"/>
      <c r="H81" s="1">
        <f t="shared" si="4"/>
        <v>6.3665671100563543E-5</v>
      </c>
      <c r="I81" s="1">
        <f t="shared" si="5"/>
        <v>6.8679121530719122E-3</v>
      </c>
    </row>
    <row r="82" spans="1:9" x14ac:dyDescent="0.2">
      <c r="A82" s="1">
        <v>0.15353512799999999</v>
      </c>
      <c r="B82" s="1">
        <v>6.1768085299999996E-5</v>
      </c>
      <c r="C82" s="1"/>
      <c r="D82" s="1"/>
      <c r="H82" s="1">
        <f t="shared" si="4"/>
        <v>6.1363587784441374E-5</v>
      </c>
      <c r="I82" s="1">
        <f t="shared" si="5"/>
        <v>6.548649089477639E-3</v>
      </c>
    </row>
    <row r="83" spans="1:9" x14ac:dyDescent="0.2">
      <c r="A83" s="1">
        <v>0.155555323</v>
      </c>
      <c r="B83" s="1">
        <v>5.9400543300000001E-5</v>
      </c>
      <c r="C83" s="1"/>
      <c r="D83" s="1"/>
      <c r="H83" s="1">
        <f t="shared" si="4"/>
        <v>5.9031030564740881E-5</v>
      </c>
      <c r="I83" s="1">
        <f t="shared" si="5"/>
        <v>6.220696221462335E-3</v>
      </c>
    </row>
    <row r="84" spans="1:9" x14ac:dyDescent="0.2">
      <c r="A84" s="1">
        <v>0.157575518</v>
      </c>
      <c r="B84" s="1">
        <v>5.7033019399999999E-5</v>
      </c>
      <c r="C84" s="1"/>
      <c r="D84" s="1"/>
      <c r="H84" s="1">
        <f t="shared" si="4"/>
        <v>5.6667982461758769E-5</v>
      </c>
      <c r="I84" s="1">
        <f t="shared" si="5"/>
        <v>6.4004491096824271E-3</v>
      </c>
    </row>
    <row r="85" spans="1:9" x14ac:dyDescent="0.2">
      <c r="A85" s="1">
        <v>0.15959572799999999</v>
      </c>
      <c r="B85" s="1">
        <v>5.4665481000000002E-5</v>
      </c>
      <c r="C85" s="1"/>
      <c r="D85" s="1"/>
      <c r="H85" s="1">
        <f t="shared" si="4"/>
        <v>5.427442559020765E-5</v>
      </c>
      <c r="I85" s="1">
        <f t="shared" si="5"/>
        <v>7.1536077729262414E-3</v>
      </c>
    </row>
    <row r="86" spans="1:9" x14ac:dyDescent="0.2">
      <c r="A86" s="1">
        <v>0.16161593799999999</v>
      </c>
      <c r="B86" s="1">
        <v>5.2199178799999999E-5</v>
      </c>
      <c r="C86" s="1"/>
      <c r="D86" s="1"/>
      <c r="H86" s="1">
        <f t="shared" si="4"/>
        <v>5.1850377382582039E-5</v>
      </c>
      <c r="I86" s="1">
        <f t="shared" si="5"/>
        <v>6.6821246126186236E-3</v>
      </c>
    </row>
    <row r="87" spans="1:9" x14ac:dyDescent="0.2">
      <c r="A87" s="1">
        <v>0.16363613299999999</v>
      </c>
      <c r="B87" s="1">
        <v>4.9708174599999998E-5</v>
      </c>
      <c r="C87" s="1"/>
      <c r="D87" s="1"/>
      <c r="H87" s="1">
        <f t="shared" si="4"/>
        <v>4.9395856176963877E-5</v>
      </c>
      <c r="I87" s="1">
        <f t="shared" si="5"/>
        <v>6.2830394708583981E-3</v>
      </c>
    </row>
    <row r="88" spans="1:9" x14ac:dyDescent="0.2">
      <c r="A88" s="1">
        <v>0.16565632799999999</v>
      </c>
      <c r="B88" s="1">
        <v>4.7217170500000002E-5</v>
      </c>
      <c r="C88" s="1"/>
      <c r="D88" s="1"/>
      <c r="H88" s="1">
        <f t="shared" si="4"/>
        <v>4.6910844088064042E-5</v>
      </c>
      <c r="I88" s="1">
        <f t="shared" si="5"/>
        <v>6.4876062816165503E-3</v>
      </c>
    </row>
    <row r="89" spans="1:9" x14ac:dyDescent="0.2">
      <c r="A89" s="1">
        <v>0.16767653800000001</v>
      </c>
      <c r="B89" s="1">
        <v>4.4726166399999999E-5</v>
      </c>
      <c r="C89" s="1"/>
      <c r="D89" s="1"/>
      <c r="H89" s="1">
        <f t="shared" si="4"/>
        <v>4.4395322325009495E-5</v>
      </c>
      <c r="I89" s="1">
        <f t="shared" si="5"/>
        <v>7.397103342854444E-3</v>
      </c>
    </row>
    <row r="90" spans="1:9" x14ac:dyDescent="0.2">
      <c r="A90" s="1">
        <v>0.16969674800000001</v>
      </c>
      <c r="B90" s="1">
        <v>4.2131607199999997E-5</v>
      </c>
      <c r="C90" s="1"/>
      <c r="D90" s="1"/>
      <c r="H90" s="1">
        <f t="shared" si="4"/>
        <v>4.1849309225880435E-5</v>
      </c>
      <c r="I90" s="1">
        <f t="shared" si="5"/>
        <v>6.7003846489758975E-3</v>
      </c>
    </row>
    <row r="91" spans="1:9" x14ac:dyDescent="0.2">
      <c r="A91" s="1">
        <v>0.17171694300000001</v>
      </c>
      <c r="B91" s="1">
        <v>3.9517319199999997E-5</v>
      </c>
      <c r="C91" s="1"/>
      <c r="D91" s="1"/>
      <c r="H91" s="1">
        <f t="shared" si="4"/>
        <v>3.9272824034344584E-5</v>
      </c>
      <c r="I91" s="1">
        <f t="shared" si="5"/>
        <v>6.1870382557583266E-3</v>
      </c>
    </row>
    <row r="92" spans="1:9" x14ac:dyDescent="0.2">
      <c r="A92" s="1">
        <v>0.17373713900000001</v>
      </c>
      <c r="B92" s="1">
        <v>3.6903020399999997E-5</v>
      </c>
      <c r="C92" s="1"/>
      <c r="D92" s="1"/>
      <c r="H92" s="1">
        <f t="shared" si="4"/>
        <v>3.6665846661522909E-5</v>
      </c>
      <c r="I92" s="1">
        <f t="shared" si="5"/>
        <v>6.426946518369195E-3</v>
      </c>
    </row>
    <row r="93" spans="1:9" x14ac:dyDescent="0.2">
      <c r="A93" s="1">
        <v>0.17575734900000001</v>
      </c>
      <c r="B93" s="1">
        <v>3.4288728799999999E-5</v>
      </c>
      <c r="C93" s="1"/>
      <c r="D93" s="1"/>
      <c r="H93" s="1">
        <f t="shared" si="4"/>
        <v>3.4028359991871789E-5</v>
      </c>
      <c r="I93" s="1">
        <f t="shared" si="5"/>
        <v>7.59342259804656E-3</v>
      </c>
    </row>
    <row r="94" spans="1:9" x14ac:dyDescent="0.2">
      <c r="A94" s="1">
        <v>0.177777559</v>
      </c>
      <c r="B94" s="1">
        <v>3.1566178199999999E-5</v>
      </c>
      <c r="C94" s="1"/>
      <c r="D94" s="1"/>
      <c r="H94" s="1">
        <f t="shared" si="4"/>
        <v>3.1360381986146196E-5</v>
      </c>
      <c r="I94" s="1">
        <f t="shared" si="5"/>
        <v>6.5195163174299889E-3</v>
      </c>
    </row>
    <row r="95" spans="1:9" x14ac:dyDescent="0.2">
      <c r="A95" s="1">
        <v>0.179797754</v>
      </c>
      <c r="B95" s="1">
        <v>2.8828850200000001E-5</v>
      </c>
      <c r="C95" s="1"/>
      <c r="D95" s="1"/>
      <c r="H95" s="1">
        <f t="shared" si="4"/>
        <v>2.8661932793599576E-5</v>
      </c>
      <c r="I95" s="1">
        <f t="shared" si="5"/>
        <v>5.7899432423574263E-3</v>
      </c>
    </row>
    <row r="96" spans="1:9" x14ac:dyDescent="0.2">
      <c r="A96" s="1">
        <v>0.18181794900000001</v>
      </c>
      <c r="B96" s="1">
        <v>2.6091522199999999E-5</v>
      </c>
      <c r="C96" s="1"/>
      <c r="D96" s="1"/>
      <c r="H96" s="1">
        <f t="shared" si="4"/>
        <v>2.5932992717771364E-5</v>
      </c>
      <c r="I96" s="1">
        <f t="shared" si="5"/>
        <v>6.0759000955733734E-3</v>
      </c>
    </row>
    <row r="97" spans="1:10" x14ac:dyDescent="0.2">
      <c r="A97" s="1">
        <v>0.183838159</v>
      </c>
      <c r="B97" s="1">
        <v>2.3354195900000002E-5</v>
      </c>
      <c r="C97" s="1"/>
      <c r="D97" s="1"/>
      <c r="H97" s="1">
        <f t="shared" si="4"/>
        <v>2.3173541156616795E-5</v>
      </c>
      <c r="I97" s="1">
        <f t="shared" si="5"/>
        <v>7.7354298198383555E-3</v>
      </c>
    </row>
    <row r="98" spans="1:10" x14ac:dyDescent="0.2">
      <c r="A98" s="1">
        <v>0.185858369</v>
      </c>
      <c r="B98" s="1">
        <v>2.0504161500000001E-5</v>
      </c>
      <c r="C98" s="1"/>
      <c r="D98" s="1"/>
      <c r="H98" s="1">
        <f t="shared" si="4"/>
        <v>2.0383598259387757E-5</v>
      </c>
      <c r="I98" s="1">
        <f t="shared" si="5"/>
        <v>5.8799400605698349E-3</v>
      </c>
    </row>
    <row r="99" spans="1:10" x14ac:dyDescent="0.2">
      <c r="A99" s="1">
        <v>0.187878564</v>
      </c>
      <c r="B99" s="1">
        <v>1.7644311799999999E-5</v>
      </c>
      <c r="C99" s="1"/>
      <c r="D99" s="1"/>
      <c r="H99" s="1">
        <f t="shared" si="4"/>
        <v>1.7563185080923478E-5</v>
      </c>
      <c r="I99" s="1">
        <f t="shared" si="5"/>
        <v>4.5978964776920888E-3</v>
      </c>
    </row>
    <row r="100" spans="1:10" x14ac:dyDescent="0.2">
      <c r="A100" s="1">
        <v>0.189898759</v>
      </c>
      <c r="B100" s="1">
        <v>1.47844621E-5</v>
      </c>
      <c r="C100" s="1"/>
      <c r="D100" s="1"/>
      <c r="H100" s="1">
        <f t="shared" si="4"/>
        <v>1.4712281019177537E-5</v>
      </c>
      <c r="I100" s="1">
        <f t="shared" si="5"/>
        <v>4.8822256998083792E-3</v>
      </c>
    </row>
    <row r="101" spans="1:10" x14ac:dyDescent="0.2">
      <c r="A101" s="1">
        <v>0.19191896899999999</v>
      </c>
      <c r="B101" s="1">
        <v>1.19246124E-5</v>
      </c>
      <c r="C101" s="1"/>
      <c r="D101" s="1"/>
      <c r="H101" s="1">
        <f t="shared" si="4"/>
        <v>1.1830864566519574E-5</v>
      </c>
      <c r="I101" s="1">
        <f t="shared" si="5"/>
        <v>7.861709071602687E-3</v>
      </c>
    </row>
    <row r="102" spans="1:10" x14ac:dyDescent="0.2">
      <c r="A102" s="1">
        <v>0.193939164</v>
      </c>
      <c r="B102" s="1">
        <v>8.9472268900000004E-6</v>
      </c>
      <c r="C102" s="1"/>
      <c r="D102" s="1"/>
      <c r="H102" s="1">
        <f t="shared" si="4"/>
        <v>8.9189785118148035E-6</v>
      </c>
      <c r="I102" s="1">
        <f t="shared" ref="I102:I133" si="6">ABS(H102-B102)/B102</f>
        <v>3.1572216210107667E-3</v>
      </c>
    </row>
    <row r="103" spans="1:10" x14ac:dyDescent="0.2">
      <c r="A103" s="1">
        <v>0.19595937399999999</v>
      </c>
      <c r="B103" s="1">
        <v>5.9649291899999996E-6</v>
      </c>
      <c r="C103" s="1"/>
      <c r="D103" s="1"/>
      <c r="H103" s="1">
        <f t="shared" si="4"/>
        <v>5.9765796134051165E-6</v>
      </c>
      <c r="I103" s="1">
        <f t="shared" si="6"/>
        <v>1.9531536811280875E-3</v>
      </c>
    </row>
    <row r="104" spans="1:10" x14ac:dyDescent="0.2">
      <c r="A104" s="1">
        <v>0.19797956899999999</v>
      </c>
      <c r="B104" s="1">
        <v>2.9826310300000002E-6</v>
      </c>
      <c r="C104" s="1"/>
      <c r="D104" s="1"/>
      <c r="H104" s="1">
        <f t="shared" si="4"/>
        <v>3.0037115657415164E-6</v>
      </c>
      <c r="I104" s="1">
        <f t="shared" si="6"/>
        <v>7.0677651809705278E-3</v>
      </c>
    </row>
    <row r="105" spans="1:10" x14ac:dyDescent="0.2">
      <c r="A105" s="1">
        <v>0.19999977899999999</v>
      </c>
      <c r="B105" s="1">
        <v>0</v>
      </c>
      <c r="C105" s="1"/>
      <c r="D105" s="1"/>
      <c r="E105" s="2"/>
      <c r="H105" s="1">
        <f t="shared" si="4"/>
        <v>3.3022158012287197E-10</v>
      </c>
      <c r="I105" s="1" t="e">
        <f t="shared" si="6"/>
        <v>#DIV/0!</v>
      </c>
      <c r="J105" s="2">
        <f>AVERAGE(I60:I104)</f>
        <v>5.900757735748388E-3</v>
      </c>
    </row>
    <row r="1048576" spans="4:4" x14ac:dyDescent="0.2">
      <c r="D1048576" t="e">
        <f>AVERAGE(D1:D1048575)</f>
        <v>#DIV/0!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laminar9946</vt:lpstr>
      <vt:lpstr>laminar19200</vt:lpstr>
      <vt:lpstr>laminar5874</vt:lpstr>
      <vt:lpstr>laminar560</vt:lpstr>
      <vt:lpstr>laminar763</vt:lpstr>
      <vt:lpstr>Sheet1</vt:lpstr>
      <vt:lpstr>laminar2080</vt:lpstr>
      <vt:lpstr>laminar7500 (2)</vt:lpstr>
      <vt:lpstr>laminar7500</vt:lpstr>
      <vt:lpstr>laminar (5)</vt:lpstr>
      <vt:lpstr>laminar (4)</vt:lpstr>
      <vt:lpstr>laminar (3)</vt:lpstr>
      <vt:lpstr>laminar (2)</vt:lpstr>
      <vt:lpstr>scratch</vt:lpstr>
      <vt:lpstr>kep7500 (2)</vt:lpstr>
      <vt:lpstr>sst7500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cmx</dc:creator>
  <cp:lastModifiedBy>Mingxi CHEN (999019482)</cp:lastModifiedBy>
  <dcterms:created xsi:type="dcterms:W3CDTF">2024-04-23T08:49:09Z</dcterms:created>
  <dcterms:modified xsi:type="dcterms:W3CDTF">2024-05-11T18:56:32Z</dcterms:modified>
</cp:coreProperties>
</file>