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E:\++DATA ANALYST\Projects\"/>
    </mc:Choice>
  </mc:AlternateContent>
  <xr:revisionPtr revIDLastSave="0" documentId="13_ncr:1_{2638A266-B822-4B8A-B33C-BEE567A229CF}" xr6:coauthVersionLast="47" xr6:coauthVersionMax="47" xr10:uidLastSave="{00000000-0000-0000-0000-000000000000}"/>
  <bookViews>
    <workbookView xWindow="-108" yWindow="-108" windowWidth="23256" windowHeight="12456" activeTab="1" xr2:uid="{5236B55E-348B-42A9-92B8-2ACBE3A300FF}"/>
  </bookViews>
  <sheets>
    <sheet name="Pivot Report" sheetId="1" r:id="rId1"/>
    <sheet name="Dashboard" sheetId="2" r:id="rId2"/>
    <sheet name="No.of Patient Graph" sheetId="3" r:id="rId3"/>
    <sheet name="Average Wait Time Graph" sheetId="4" r:id="rId4"/>
    <sheet name="Satisfaction Score Graph" sheetId="5" r:id="rId5"/>
  </sheets>
  <definedNames>
    <definedName name="Slicer_Date__Month">#N/A</definedName>
    <definedName name="Slicer_Date__Year">#N/A</definedName>
  </definedNames>
  <calcPr calcId="191029"/>
  <pivotCaches>
    <pivotCache cacheId="123" r:id="rId6"/>
    <pivotCache cacheId="126" r:id="rId7"/>
    <pivotCache cacheId="129" r:id="rId8"/>
    <pivotCache cacheId="132" r:id="rId9"/>
    <pivotCache cacheId="135" r:id="rId10"/>
    <pivotCache cacheId="138" r:id="rId11"/>
    <pivotCache cacheId="141" r:id="rId12"/>
    <pivotCache cacheId="144" r:id="rId13"/>
    <pivotCache cacheId="147" r:id="rId14"/>
    <pivotCache cacheId="150" r:id="rId15"/>
    <pivotCache cacheId="153" r:id="rId16"/>
    <pivotCache cacheId="156"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6d8637b6-16b0-4ef1-92df-279bb87cf3cd" name="Hospital Emergency Room Data" connection="Query - Hospital Emergency Room Data"/>
          <x15:modelTable id="Calender_Table_d49c8bd3-7c3e-4c7c-9b39-a789104575c0"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C47" i="1" l="1"/>
  <c r="B47" i="1"/>
  <c r="A47" i="1"/>
  <c r="C46" i="1"/>
  <c r="B46" i="1"/>
  <c r="A4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00A0AF-7C1A-4819-8163-14B2A123E95D}" name="Query - Calender_Table" description="Connection to the 'Calender_Table' query in the workbook." type="100" refreshedVersion="8" minRefreshableVersion="5">
    <extLst>
      <ext xmlns:x15="http://schemas.microsoft.com/office/spreadsheetml/2010/11/main" uri="{DE250136-89BD-433C-8126-D09CA5730AF9}">
        <x15:connection id="a2f1c3ed-aa7c-42dc-9d9a-f08f7d8fa48f"/>
      </ext>
    </extLst>
  </connection>
  <connection id="2" xr16:uid="{ED63BE63-78E8-4BDB-99B0-DDD7871B0D75}"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cbe52148-d1f4-40c5-8d25-88b25e2bfffe"/>
      </ext>
    </extLst>
  </connection>
  <connection id="3" xr16:uid="{1A80906C-0BEE-4F67-9E02-EA24F47F312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<sst xmlns="http://schemas.openxmlformats.org/spreadsheetml/2006/main" count="152" uniqueCount="75">
  <si>
    <t>Count of Patient Id</t>
  </si>
  <si>
    <t>No.of patients</t>
  </si>
  <si>
    <t>Average of Patient Waittime</t>
  </si>
  <si>
    <t>Sum of Patient Satisfaction Score</t>
  </si>
  <si>
    <t>Average of Patient Satisfaction Score</t>
  </si>
  <si>
    <t>Row Labels</t>
  </si>
  <si>
    <t>Grand Total</t>
  </si>
  <si>
    <t>Avg Wait Time Pivot</t>
  </si>
  <si>
    <t>Satification Score Pivot</t>
  </si>
  <si>
    <t>No.of Patients Pivot</t>
  </si>
  <si>
    <t>Admitted</t>
  </si>
  <si>
    <t>Not Admitted</t>
  </si>
  <si>
    <t>Count of Patient Admission Flag</t>
  </si>
  <si>
    <t>Count of Patient Admission Flag2</t>
  </si>
  <si>
    <t>No.of Patient</t>
  </si>
  <si>
    <t xml:space="preserve"> </t>
  </si>
  <si>
    <t>Admission Status</t>
  </si>
  <si>
    <t>0-9</t>
  </si>
  <si>
    <t>10-19</t>
  </si>
  <si>
    <t>20-29</t>
  </si>
  <si>
    <t>30-39</t>
  </si>
  <si>
    <t>40-49</t>
  </si>
  <si>
    <t>50-59</t>
  </si>
  <si>
    <t>60-69</t>
  </si>
  <si>
    <t>70-79</t>
  </si>
  <si>
    <t>Count of Age Group</t>
  </si>
  <si>
    <t>Delay</t>
  </si>
  <si>
    <t>Ontime</t>
  </si>
  <si>
    <t>Count of 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</si>
  <si>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</si>
  <si>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</si>
  <si>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</si>
  <si>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</si>
  <si>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</si>
  <si>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</si>
  <si>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</si>
  <si>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</si>
  <si>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</si>
  <si>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</si>
  <si>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</si>
  <si>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</si>
  <si>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2024</t>
  </si>
  <si>
    <t>Stats in Bars</t>
  </si>
  <si>
    <t>Percentage in Total</t>
  </si>
  <si>
    <t>* Click on home icon to return dashboard</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</si>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</sst>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0"/>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1" fontId="0" fillId="0" borderId="0" xfId="0" applyNumberFormat="1"/>
    <xf numFmtId="10" fontId="0" fillId="0" borderId="0" xfId="0" applyNumberFormat="1"/>
    <xf numFmtId="0" fontId="0" fillId="3" borderId="0" xfId="0" applyFill="1"/>
    <xf numFmtId="0" fontId="0" fillId="3" borderId="0" xfId="0" applyFill="1" applyAlignment="1">
      <alignment horizontal="center"/>
    </xf>
    <xf numFmtId="9" fontId="0" fillId="3" borderId="0" xfId="1" applyFont="1" applyFill="1" applyAlignment="1">
      <alignment horizontal="center"/>
    </xf>
    <xf numFmtId="0" fontId="0" fillId="4" borderId="0" xfId="0" applyFill="1" applyAlignment="1">
      <alignment horizontal="center"/>
    </xf>
    <xf numFmtId="0" fontId="2" fillId="0" borderId="0" xfId="0" applyFont="1"/>
    <xf numFmtId="0" fontId="0" fillId="0" borderId="0" xfId="0" applyNumberFormat="1"/>
  </cellXfs>
  <cellStyles count="2">
    <cellStyle name="Normal" xfId="0" builtinId="0"/>
    <cellStyle name="Percent" xfId="1" builtinId="5"/>
  </cellStyles>
  <dxfs count="84">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4"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4" formatCode="0.00%"/>
    </dxf>
    <dxf>
      <numFmt numFmtId="1" formatCode="0"/>
    </dxf>
    <dxf>
      <numFmt numFmtId="1" formatCode="0"/>
    </dxf>
    <dxf>
      <numFmt numFmtId="1" formatCode="0"/>
    </dxf>
    <dxf>
      <numFmt numFmtId="1" formatCode="0"/>
    </dxf>
    <dxf>
      <numFmt numFmtId="2" formatCode="0.00"/>
    </dxf>
    <dxf>
      <numFmt numFmtId="2" formatCode="0.00"/>
    </dxf>
    <dxf>
      <font>
        <b/>
        <color theme="1"/>
      </font>
      <border>
        <bottom style="thin">
          <color theme="5"/>
        </bottom>
        <vertical/>
        <horizontal/>
      </border>
    </dxf>
    <dxf>
      <font>
        <color theme="1"/>
      </font>
      <border diagonalUp="0" diagonalDown="0">
        <left/>
        <right/>
        <top/>
        <bottom/>
        <vertical/>
        <horizontal/>
      </border>
    </dxf>
    <dxf>
      <font>
        <b/>
        <color theme="1"/>
      </font>
      <border>
        <bottom style="thin">
          <color theme="4"/>
        </bottom>
        <vertical/>
        <horizontal/>
      </border>
    </dxf>
    <dxf>
      <font>
        <color theme="1"/>
      </font>
      <border diagonalUp="0" diagonalDown="0">
        <left/>
        <right/>
        <top/>
        <bottom/>
        <vertical/>
        <horizontal/>
      </border>
    </dxf>
  </dxfs>
  <tableStyles count="2" defaultTableStyle="TableStyleMedium2" defaultPivotStyle="PivotStyleLight16">
    <tableStyle name="SlicerStyle mY" pivot="0" table="0" count="10" xr9:uid="{3CA598F8-C222-40EA-8B4A-07B4A92DF23B}">
      <tableStyleElement type="wholeTable" dxfId="83"/>
      <tableStyleElement type="headerRow" dxfId="82"/>
    </tableStyle>
    <tableStyle name="SlicerStyleDark2 2 fj" pivot="0" table="0" count="10" xr9:uid="{2B25501E-65BA-4805-9743-58BE833D8196}">
      <tableStyleElement type="wholeTable" dxfId="81"/>
      <tableStyleElement type="headerRow" dxfId="8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 mY">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2 2 fj">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Interactive Dashboard.xlsx]Pivot Report!PivotTable1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44EFDB9-B523-4F0E-A7CD-DA47E23FA0AE}"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854C2894-4B85-4312-9D64-863997CFDD28}"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3139C4B-9992-425D-9FC3-8F3452911C2E}" type="CELLRANGE">
                  <a:rPr lang="en-US"/>
                  <a:pPr>
                    <a:defRPr sz="900" b="0" i="0" u="none" strike="noStrike" kern="1200" baseline="0">
                      <a:solidFill>
                        <a:schemeClr val="tx1">
                          <a:lumMod val="75000"/>
                          <a:lumOff val="25000"/>
                        </a:schemeClr>
                      </a:solidFill>
                      <a:latin typeface="+mn-lt"/>
                      <a:ea typeface="+mn-ea"/>
                      <a:cs typeface="+mn-cs"/>
                    </a:defRPr>
                  </a:pPr>
                  <a:t>[CELLRANGE]</a:t>
                </a:fld>
                <a:r>
                  <a:rPr lang="en-US" baseline="0"/>
                  <a:t>, </a:t>
                </a:r>
                <a:fld id="{F13C9F6B-E4CD-4B07-8B57-C2FDA2B21907}" type="VALUE">
                  <a:rPr lang="en-US" baseline="0"/>
                  <a:pPr>
                    <a:defRPr sz="900" b="0" i="0" u="none" strike="noStrike" kern="1200" baseline="0">
                      <a:solidFill>
                        <a:schemeClr val="tx1">
                          <a:lumMod val="75000"/>
                          <a:lumOff val="25000"/>
                        </a:schemeClr>
                      </a:solidFill>
                      <a:latin typeface="+mn-lt"/>
                      <a:ea typeface="+mn-ea"/>
                      <a:cs typeface="+mn-cs"/>
                    </a:defRPr>
                  </a:pPr>
                  <a:t>[VALUE]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pivotFmt>
      <c:pivotFmt>
        <c:idx val="5"/>
        <c:spPr>
          <a:solidFill>
            <a:schemeClr val="accent1"/>
          </a:solidFill>
          <a:ln>
            <a:noFill/>
          </a:ln>
          <a:effectLst/>
        </c:spPr>
      </c:pivotFmt>
    </c:pivotFmts>
    <c:plotArea>
      <c:layout>
        <c:manualLayout>
          <c:layoutTarget val="inner"/>
          <c:xMode val="edge"/>
          <c:yMode val="edge"/>
          <c:x val="0"/>
          <c:y val="0"/>
          <c:w val="1"/>
          <c:h val="1"/>
        </c:manualLayout>
      </c:layout>
      <c:barChart>
        <c:barDir val="bar"/>
        <c:grouping val="clustered"/>
        <c:varyColors val="0"/>
        <c:ser>
          <c:idx val="0"/>
          <c:order val="0"/>
          <c:tx>
            <c:strRef>
              <c:f>'Pivot Report'!$B$39</c:f>
              <c:strCache>
                <c:ptCount val="1"/>
                <c:pt idx="0">
                  <c:v>Count of Patient Admission Flag</c:v>
                </c:pt>
              </c:strCache>
            </c:strRef>
          </c:tx>
          <c:spPr>
            <a:solidFill>
              <a:schemeClr val="accent1"/>
            </a:solidFill>
            <a:ln>
              <a:noFill/>
            </a:ln>
            <a:effectLst/>
          </c:spPr>
          <c:invertIfNegative val="0"/>
          <c:cat>
            <c:strRef>
              <c:f>'Pivot Report'!$A$40:$A$42</c:f>
              <c:strCache>
                <c:ptCount val="2"/>
                <c:pt idx="0">
                  <c:v>Admitted</c:v>
                </c:pt>
                <c:pt idx="1">
                  <c:v>Not Admitted</c:v>
                </c:pt>
              </c:strCache>
            </c:strRef>
          </c:cat>
          <c:val>
            <c:numRef>
              <c:f>'Pivot Report'!$B$40:$B$42</c:f>
              <c:numCache>
                <c:formatCode>0</c:formatCode>
                <c:ptCount val="2"/>
                <c:pt idx="0">
                  <c:v>217</c:v>
                </c:pt>
                <c:pt idx="1">
                  <c:v>252</c:v>
                </c:pt>
              </c:numCache>
            </c:numRef>
          </c:val>
          <c:extLst>
            <c:ext xmlns:c16="http://schemas.microsoft.com/office/drawing/2014/chart" uri="{C3380CC4-5D6E-409C-BE32-E72D297353CC}">
              <c16:uniqueId val="{00000000-FBCC-4D79-A1D1-F7A80C884AE3}"/>
            </c:ext>
          </c:extLst>
        </c:ser>
        <c:ser>
          <c:idx val="1"/>
          <c:order val="1"/>
          <c:tx>
            <c:strRef>
              <c:f>'Pivot Report'!$C$39</c:f>
              <c:strCache>
                <c:ptCount val="1"/>
                <c:pt idx="0">
                  <c:v>Count of Patient Admission Flag2</c:v>
                </c:pt>
              </c:strCache>
            </c:strRef>
          </c:tx>
          <c:spPr>
            <a:solidFill>
              <a:schemeClr val="accent2"/>
            </a:solidFill>
            <a:ln>
              <a:noFill/>
            </a:ln>
            <a:effectLst/>
          </c:spPr>
          <c:invertIfNegative val="0"/>
          <c:cat>
            <c:strRef>
              <c:f>'Pivot Report'!$A$40:$A$42</c:f>
              <c:strCache>
                <c:ptCount val="2"/>
                <c:pt idx="0">
                  <c:v>Admitted</c:v>
                </c:pt>
                <c:pt idx="1">
                  <c:v>Not Admitted</c:v>
                </c:pt>
              </c:strCache>
            </c:strRef>
          </c:cat>
          <c:val>
            <c:numRef>
              <c:f>'Pivot Report'!$C$40:$C$42</c:f>
              <c:numCache>
                <c:formatCode>0.00%</c:formatCode>
                <c:ptCount val="2"/>
                <c:pt idx="0">
                  <c:v>0.46268656716417911</c:v>
                </c:pt>
                <c:pt idx="1">
                  <c:v>0.53731343283582089</c:v>
                </c:pt>
              </c:numCache>
            </c:numRef>
          </c:val>
          <c:extLst>
            <c:ext xmlns:c16="http://schemas.microsoft.com/office/drawing/2014/chart" uri="{C3380CC4-5D6E-409C-BE32-E72D297353CC}">
              <c16:uniqueId val="{00000001-FBCC-4D79-A1D1-F7A80C884AE3}"/>
            </c:ext>
          </c:extLst>
        </c:ser>
        <c:dLbls>
          <c:showLegendKey val="0"/>
          <c:showVal val="0"/>
          <c:showCatName val="0"/>
          <c:showSerName val="0"/>
          <c:showPercent val="0"/>
          <c:showBubbleSize val="0"/>
        </c:dLbls>
        <c:gapWidth val="72"/>
        <c:axId val="2056157919"/>
        <c:axId val="2056141599"/>
      </c:barChart>
      <c:catAx>
        <c:axId val="2056157919"/>
        <c:scaling>
          <c:orientation val="minMax"/>
        </c:scaling>
        <c:delete val="1"/>
        <c:axPos val="l"/>
        <c:numFmt formatCode="General" sourceLinked="1"/>
        <c:majorTickMark val="none"/>
        <c:minorTickMark val="none"/>
        <c:tickLblPos val="nextTo"/>
        <c:crossAx val="2056141599"/>
        <c:crosses val="autoZero"/>
        <c:auto val="1"/>
        <c:lblAlgn val="ctr"/>
        <c:lblOffset val="100"/>
        <c:noMultiLvlLbl val="0"/>
      </c:catAx>
      <c:valAx>
        <c:axId val="2056141599"/>
        <c:scaling>
          <c:orientation val="minMax"/>
        </c:scaling>
        <c:delete val="1"/>
        <c:axPos val="b"/>
        <c:numFmt formatCode="0" sourceLinked="1"/>
        <c:majorTickMark val="none"/>
        <c:minorTickMark val="none"/>
        <c:tickLblPos val="nextTo"/>
        <c:crossAx val="2056157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Interactive Dashboard.xlsx]Pivot Report!PivotTable8</c:name>
    <c:fmtId val="22"/>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4000"/>
            </a:schemeClr>
          </a:solidFill>
          <a:ln w="25400">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219816272965874E-2"/>
          <c:y val="0.25927384076990373"/>
          <c:w val="0.73324059492563431"/>
          <c:h val="0.45083917262635748"/>
        </c:manualLayout>
      </c:layout>
      <c:areaChart>
        <c:grouping val="standard"/>
        <c:varyColors val="0"/>
        <c:ser>
          <c:idx val="0"/>
          <c:order val="0"/>
          <c:tx>
            <c:strRef>
              <c:f>'Pivot Report'!$I$4</c:f>
              <c:strCache>
                <c:ptCount val="1"/>
                <c:pt idx="0">
                  <c:v>Total</c:v>
                </c:pt>
              </c:strCache>
            </c:strRef>
          </c:tx>
          <c:spPr>
            <a:solidFill>
              <a:schemeClr val="accent1">
                <a:alpha val="74000"/>
              </a:schemeClr>
            </a:solidFill>
            <a:ln w="25400">
              <a:noFill/>
            </a:ln>
            <a:effectLst>
              <a:innerShdw blurRad="114300">
                <a:schemeClr val="accent1">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Report'!$H$5:$H$35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Report'!$I$5:$I$35</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0-012B-4F83-8AB8-97B159AABBDE}"/>
            </c:ext>
          </c:extLst>
        </c:ser>
        <c:dLbls>
          <c:showLegendKey val="0"/>
          <c:showVal val="1"/>
          <c:showCatName val="0"/>
          <c:showSerName val="0"/>
          <c:showPercent val="0"/>
          <c:showBubbleSize val="0"/>
        </c:dLbls>
        <c:dropLines>
          <c:spPr>
            <a:ln w="9525">
              <a:solidFill>
                <a:schemeClr val="tx1">
                  <a:lumMod val="35000"/>
                  <a:lumOff val="65000"/>
                </a:schemeClr>
              </a:solidFill>
              <a:round/>
            </a:ln>
            <a:effectLst/>
          </c:spPr>
        </c:dropLines>
        <c:axId val="1292848752"/>
        <c:axId val="1292849712"/>
      </c:areaChart>
      <c:catAx>
        <c:axId val="129284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292849712"/>
        <c:crosses val="autoZero"/>
        <c:auto val="1"/>
        <c:lblAlgn val="ctr"/>
        <c:lblOffset val="100"/>
        <c:noMultiLvlLbl val="0"/>
      </c:catAx>
      <c:valAx>
        <c:axId val="1292849712"/>
        <c:scaling>
          <c:orientation val="minMax"/>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2928487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Interactive Dashboard.xlsx]Pivot Report!PivotTable9</c:name>
    <c:fmtId val="36"/>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4000"/>
            </a:schemeClr>
          </a:solidFill>
          <a:ln w="25400">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444444444444446E-2"/>
          <c:y val="7.407407407407407E-2"/>
          <c:w val="0.93888888888888888"/>
          <c:h val="0.78047098279381744"/>
        </c:manualLayout>
      </c:layout>
      <c:areaChart>
        <c:grouping val="standard"/>
        <c:varyColors val="0"/>
        <c:ser>
          <c:idx val="0"/>
          <c:order val="0"/>
          <c:tx>
            <c:strRef>
              <c:f>'Pivot Report'!$L$4</c:f>
              <c:strCache>
                <c:ptCount val="1"/>
                <c:pt idx="0">
                  <c:v>Total</c:v>
                </c:pt>
              </c:strCache>
            </c:strRef>
          </c:tx>
          <c:spPr>
            <a:solidFill>
              <a:schemeClr val="accent1">
                <a:alpha val="74000"/>
              </a:schemeClr>
            </a:solidFill>
            <a:ln w="25400">
              <a:noFill/>
            </a:ln>
            <a:effectLst>
              <a:innerShdw blurRad="114300">
                <a:schemeClr val="accent1">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Report'!$K$5:$K$32</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Report'!$L$5:$L$32</c:f>
              <c:numCache>
                <c:formatCode>0.00</c:formatCode>
                <c:ptCount val="27"/>
                <c:pt idx="0">
                  <c:v>23</c:v>
                </c:pt>
                <c:pt idx="1">
                  <c:v>23</c:v>
                </c:pt>
                <c:pt idx="2">
                  <c:v>34</c:v>
                </c:pt>
                <c:pt idx="3">
                  <c:v>17</c:v>
                </c:pt>
                <c:pt idx="4">
                  <c:v>26</c:v>
                </c:pt>
                <c:pt idx="5">
                  <c:v>22</c:v>
                </c:pt>
                <c:pt idx="6">
                  <c:v>17</c:v>
                </c:pt>
                <c:pt idx="7">
                  <c:v>23</c:v>
                </c:pt>
                <c:pt idx="8">
                  <c:v>7</c:v>
                </c:pt>
                <c:pt idx="9">
                  <c:v>27</c:v>
                </c:pt>
                <c:pt idx="10">
                  <c:v>11</c:v>
                </c:pt>
                <c:pt idx="11">
                  <c:v>62</c:v>
                </c:pt>
                <c:pt idx="12">
                  <c:v>20</c:v>
                </c:pt>
                <c:pt idx="13">
                  <c:v>25</c:v>
                </c:pt>
                <c:pt idx="14">
                  <c:v>10</c:v>
                </c:pt>
                <c:pt idx="15">
                  <c:v>36</c:v>
                </c:pt>
                <c:pt idx="16">
                  <c:v>19</c:v>
                </c:pt>
                <c:pt idx="17">
                  <c:v>18</c:v>
                </c:pt>
                <c:pt idx="18">
                  <c:v>41</c:v>
                </c:pt>
                <c:pt idx="19">
                  <c:v>25</c:v>
                </c:pt>
                <c:pt idx="20">
                  <c:v>28</c:v>
                </c:pt>
                <c:pt idx="21">
                  <c:v>0</c:v>
                </c:pt>
                <c:pt idx="22">
                  <c:v>14</c:v>
                </c:pt>
                <c:pt idx="23">
                  <c:v>14</c:v>
                </c:pt>
                <c:pt idx="24">
                  <c:v>21</c:v>
                </c:pt>
                <c:pt idx="25">
                  <c:v>5</c:v>
                </c:pt>
                <c:pt idx="26">
                  <c:v>15</c:v>
                </c:pt>
              </c:numCache>
            </c:numRef>
          </c:val>
          <c:extLst>
            <c:ext xmlns:c16="http://schemas.microsoft.com/office/drawing/2014/chart" uri="{C3380CC4-5D6E-409C-BE32-E72D297353CC}">
              <c16:uniqueId val="{00000000-26A7-467D-867F-0A4E1A963EEA}"/>
            </c:ext>
          </c:extLst>
        </c:ser>
        <c:dLbls>
          <c:showLegendKey val="0"/>
          <c:showVal val="1"/>
          <c:showCatName val="0"/>
          <c:showSerName val="0"/>
          <c:showPercent val="0"/>
          <c:showBubbleSize val="0"/>
        </c:dLbls>
        <c:dropLines>
          <c:spPr>
            <a:ln w="9525">
              <a:solidFill>
                <a:schemeClr val="tx1">
                  <a:lumMod val="35000"/>
                  <a:lumOff val="65000"/>
                </a:schemeClr>
              </a:solidFill>
              <a:round/>
            </a:ln>
            <a:effectLst/>
          </c:spPr>
        </c:dropLines>
        <c:axId val="1762252416"/>
        <c:axId val="1762252896"/>
      </c:areaChart>
      <c:catAx>
        <c:axId val="176225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762252896"/>
        <c:crosses val="autoZero"/>
        <c:auto val="1"/>
        <c:lblAlgn val="ctr"/>
        <c:lblOffset val="100"/>
        <c:noMultiLvlLbl val="0"/>
      </c:catAx>
      <c:valAx>
        <c:axId val="1762252896"/>
        <c:scaling>
          <c:orientation val="minMax"/>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76225241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Interactive Dashboard.xlsx]Pivot Report!PivotTable7</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733297327003805E-3"/>
          <c:y val="0.29950787401574802"/>
          <c:w val="0.93888888888888888"/>
          <c:h val="0.49799375568250048"/>
        </c:manualLayout>
      </c:layout>
      <c:areaChart>
        <c:grouping val="standard"/>
        <c:varyColors val="0"/>
        <c:ser>
          <c:idx val="0"/>
          <c:order val="0"/>
          <c:tx>
            <c:strRef>
              <c:f>'Pivot Report'!$F$4</c:f>
              <c:strCache>
                <c:ptCount val="1"/>
                <c:pt idx="0">
                  <c:v>Total</c:v>
                </c:pt>
              </c:strCache>
            </c:strRef>
          </c:tx>
          <c:spPr>
            <a:solidFill>
              <a:schemeClr val="accent1"/>
            </a:solidFill>
            <a:ln w="25400">
              <a:noFill/>
            </a:ln>
            <a:effectLst/>
          </c:spPr>
          <c:cat>
            <c:strRef>
              <c:f>'Pivot Report'!$E$5:$E$35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Report'!$F$5:$F$35</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0-70A5-4164-9333-93881C7D7D7B}"/>
            </c:ext>
          </c:extLst>
        </c:ser>
        <c:dLbls>
          <c:showLegendKey val="0"/>
          <c:showVal val="0"/>
          <c:showCatName val="0"/>
          <c:showSerName val="0"/>
          <c:showPercent val="0"/>
          <c:showBubbleSize val="0"/>
        </c:dLbls>
        <c:axId val="1118401856"/>
        <c:axId val="1118418656"/>
      </c:areaChart>
      <c:catAx>
        <c:axId val="1118401856"/>
        <c:scaling>
          <c:orientation val="minMax"/>
        </c:scaling>
        <c:delete val="1"/>
        <c:axPos val="b"/>
        <c:numFmt formatCode="General" sourceLinked="1"/>
        <c:majorTickMark val="out"/>
        <c:minorTickMark val="none"/>
        <c:tickLblPos val="nextTo"/>
        <c:crossAx val="1118418656"/>
        <c:crosses val="autoZero"/>
        <c:auto val="1"/>
        <c:lblAlgn val="ctr"/>
        <c:lblOffset val="100"/>
        <c:noMultiLvlLbl val="0"/>
      </c:catAx>
      <c:valAx>
        <c:axId val="1118418656"/>
        <c:scaling>
          <c:orientation val="minMax"/>
        </c:scaling>
        <c:delete val="1"/>
        <c:axPos val="l"/>
        <c:numFmt formatCode="General" sourceLinked="1"/>
        <c:majorTickMark val="none"/>
        <c:minorTickMark val="none"/>
        <c:tickLblPos val="nextTo"/>
        <c:crossAx val="11184018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Interactive Dashboard.xlsx]Pivot Report!PivotTable8</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219816272965874E-2"/>
          <c:y val="0.25927384076990373"/>
          <c:w val="0.73324059492563431"/>
          <c:h val="0.45083917262635748"/>
        </c:manualLayout>
      </c:layout>
      <c:areaChart>
        <c:grouping val="standard"/>
        <c:varyColors val="0"/>
        <c:ser>
          <c:idx val="0"/>
          <c:order val="0"/>
          <c:tx>
            <c:strRef>
              <c:f>'Pivot Report'!$I$4</c:f>
              <c:strCache>
                <c:ptCount val="1"/>
                <c:pt idx="0">
                  <c:v>Total</c:v>
                </c:pt>
              </c:strCache>
            </c:strRef>
          </c:tx>
          <c:spPr>
            <a:solidFill>
              <a:schemeClr val="accent1"/>
            </a:solidFill>
            <a:ln w="25400">
              <a:noFill/>
            </a:ln>
            <a:effectLst/>
          </c:spPr>
          <c:cat>
            <c:strRef>
              <c:f>'Pivot Report'!$H$5:$H$35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Report'!$I$5:$I$35</c:f>
              <c:numCache>
                <c:formatCode>0.00</c:formatCode>
                <c:ptCount val="30"/>
                <c:pt idx="0">
                  <c:v>31.833333333333332</c:v>
                </c:pt>
                <c:pt idx="1">
                  <c:v>39.368421052631582</c:v>
                </c:pt>
                <c:pt idx="2">
                  <c:v>32.352941176470587</c:v>
                </c:pt>
                <c:pt idx="3">
                  <c:v>34.049999999999997</c:v>
                </c:pt>
                <c:pt idx="4">
                  <c:v>31.8</c:v>
                </c:pt>
                <c:pt idx="5">
                  <c:v>37.823529411764703</c:v>
                </c:pt>
                <c:pt idx="6">
                  <c:v>31.875</c:v>
                </c:pt>
                <c:pt idx="7">
                  <c:v>27.3</c:v>
                </c:pt>
                <c:pt idx="8">
                  <c:v>31.933333333333334</c:v>
                </c:pt>
                <c:pt idx="9">
                  <c:v>30.5</c:v>
                </c:pt>
                <c:pt idx="10">
                  <c:v>38.0625</c:v>
                </c:pt>
                <c:pt idx="11">
                  <c:v>36.333333333333336</c:v>
                </c:pt>
                <c:pt idx="12">
                  <c:v>27</c:v>
                </c:pt>
                <c:pt idx="13">
                  <c:v>37.46153846153846</c:v>
                </c:pt>
                <c:pt idx="14">
                  <c:v>39.25</c:v>
                </c:pt>
                <c:pt idx="15">
                  <c:v>33.647058823529413</c:v>
                </c:pt>
                <c:pt idx="16">
                  <c:v>42.2</c:v>
                </c:pt>
                <c:pt idx="17">
                  <c:v>33.3125</c:v>
                </c:pt>
                <c:pt idx="18">
                  <c:v>25.76923076923077</c:v>
                </c:pt>
                <c:pt idx="19">
                  <c:v>37.125</c:v>
                </c:pt>
                <c:pt idx="20">
                  <c:v>37</c:v>
                </c:pt>
                <c:pt idx="21">
                  <c:v>36.80952380952381</c:v>
                </c:pt>
                <c:pt idx="22">
                  <c:v>39.799999999999997</c:v>
                </c:pt>
                <c:pt idx="23">
                  <c:v>38</c:v>
                </c:pt>
                <c:pt idx="24">
                  <c:v>36.133333333333333</c:v>
                </c:pt>
                <c:pt idx="25">
                  <c:v>36.555555555555557</c:v>
                </c:pt>
                <c:pt idx="26">
                  <c:v>39.210526315789473</c:v>
                </c:pt>
                <c:pt idx="27">
                  <c:v>31.1875</c:v>
                </c:pt>
                <c:pt idx="28">
                  <c:v>35.153846153846153</c:v>
                </c:pt>
                <c:pt idx="29">
                  <c:v>34.25</c:v>
                </c:pt>
              </c:numCache>
            </c:numRef>
          </c:val>
          <c:extLst>
            <c:ext xmlns:c16="http://schemas.microsoft.com/office/drawing/2014/chart" uri="{C3380CC4-5D6E-409C-BE32-E72D297353CC}">
              <c16:uniqueId val="{00000000-E64D-43D1-A5BC-8D36198ED236}"/>
            </c:ext>
          </c:extLst>
        </c:ser>
        <c:dLbls>
          <c:showLegendKey val="0"/>
          <c:showVal val="0"/>
          <c:showCatName val="0"/>
          <c:showSerName val="0"/>
          <c:showPercent val="0"/>
          <c:showBubbleSize val="0"/>
        </c:dLbls>
        <c:axId val="1292848752"/>
        <c:axId val="1292849712"/>
      </c:areaChart>
      <c:catAx>
        <c:axId val="1292848752"/>
        <c:scaling>
          <c:orientation val="minMax"/>
        </c:scaling>
        <c:delete val="1"/>
        <c:axPos val="b"/>
        <c:numFmt formatCode="General" sourceLinked="1"/>
        <c:majorTickMark val="out"/>
        <c:minorTickMark val="none"/>
        <c:tickLblPos val="nextTo"/>
        <c:crossAx val="1292849712"/>
        <c:crosses val="autoZero"/>
        <c:auto val="1"/>
        <c:lblAlgn val="ctr"/>
        <c:lblOffset val="100"/>
        <c:noMultiLvlLbl val="0"/>
      </c:catAx>
      <c:valAx>
        <c:axId val="1292849712"/>
        <c:scaling>
          <c:orientation val="minMax"/>
        </c:scaling>
        <c:delete val="1"/>
        <c:axPos val="l"/>
        <c:numFmt formatCode="0.00" sourceLinked="1"/>
        <c:majorTickMark val="none"/>
        <c:minorTickMark val="none"/>
        <c:tickLblPos val="nextTo"/>
        <c:crossAx val="12928487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Interactive Dashboard.xlsx]Pivot Report!PivotTable9</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0030880399209358"/>
          <c:w val="0.93888888888888888"/>
          <c:h val="0.89814814814814814"/>
        </c:manualLayout>
      </c:layout>
      <c:areaChart>
        <c:grouping val="standard"/>
        <c:varyColors val="0"/>
        <c:ser>
          <c:idx val="0"/>
          <c:order val="0"/>
          <c:tx>
            <c:strRef>
              <c:f>'Pivot Report'!$L$4</c:f>
              <c:strCache>
                <c:ptCount val="1"/>
                <c:pt idx="0">
                  <c:v>Total</c:v>
                </c:pt>
              </c:strCache>
            </c:strRef>
          </c:tx>
          <c:spPr>
            <a:solidFill>
              <a:schemeClr val="accent1"/>
            </a:solidFill>
            <a:ln w="25400">
              <a:noFill/>
            </a:ln>
            <a:effectLst/>
          </c:spPr>
          <c:cat>
            <c:strRef>
              <c:f>'Pivot Report'!$K$5:$K$32</c:f>
              <c:strCache>
                <c:ptCount val="27"/>
                <c:pt idx="0">
                  <c:v>2-Apr</c:v>
                </c:pt>
                <c:pt idx="1">
                  <c:v>3-Apr</c:v>
                </c:pt>
                <c:pt idx="2">
                  <c:v>4-Apr</c:v>
                </c:pt>
                <c:pt idx="3">
                  <c:v>5-Apr</c:v>
                </c:pt>
                <c:pt idx="4">
                  <c:v>6-Apr</c:v>
                </c:pt>
                <c:pt idx="5">
                  <c:v>7-Apr</c:v>
                </c:pt>
                <c:pt idx="6">
                  <c:v>8-Apr</c:v>
                </c:pt>
                <c:pt idx="7">
                  <c:v>9-Apr</c:v>
                </c:pt>
                <c:pt idx="8">
                  <c:v>11-Apr</c:v>
                </c:pt>
                <c:pt idx="9">
                  <c:v>12-Apr</c:v>
                </c:pt>
                <c:pt idx="10">
                  <c:v>13-Apr</c:v>
                </c:pt>
                <c:pt idx="11">
                  <c:v>14-Apr</c:v>
                </c:pt>
                <c:pt idx="12">
                  <c:v>15-Apr</c:v>
                </c:pt>
                <c:pt idx="13">
                  <c:v>16-Apr</c:v>
                </c:pt>
                <c:pt idx="14">
                  <c:v>17-Apr</c:v>
                </c:pt>
                <c:pt idx="15">
                  <c:v>18-Apr</c:v>
                </c:pt>
                <c:pt idx="16">
                  <c:v>19-Apr</c:v>
                </c:pt>
                <c:pt idx="17">
                  <c:v>20-Apr</c:v>
                </c:pt>
                <c:pt idx="18">
                  <c:v>22-Apr</c:v>
                </c:pt>
                <c:pt idx="19">
                  <c:v>23-Apr</c:v>
                </c:pt>
                <c:pt idx="20">
                  <c:v>24-Apr</c:v>
                </c:pt>
                <c:pt idx="21">
                  <c:v>25-Apr</c:v>
                </c:pt>
                <c:pt idx="22">
                  <c:v>26-Apr</c:v>
                </c:pt>
                <c:pt idx="23">
                  <c:v>27-Apr</c:v>
                </c:pt>
                <c:pt idx="24">
                  <c:v>28-Apr</c:v>
                </c:pt>
                <c:pt idx="25">
                  <c:v>29-Apr</c:v>
                </c:pt>
                <c:pt idx="26">
                  <c:v>30-Apr</c:v>
                </c:pt>
              </c:strCache>
            </c:strRef>
          </c:cat>
          <c:val>
            <c:numRef>
              <c:f>'Pivot Report'!$L$5:$L$32</c:f>
              <c:numCache>
                <c:formatCode>0.00</c:formatCode>
                <c:ptCount val="27"/>
                <c:pt idx="0">
                  <c:v>23</c:v>
                </c:pt>
                <c:pt idx="1">
                  <c:v>23</c:v>
                </c:pt>
                <c:pt idx="2">
                  <c:v>34</c:v>
                </c:pt>
                <c:pt idx="3">
                  <c:v>17</c:v>
                </c:pt>
                <c:pt idx="4">
                  <c:v>26</c:v>
                </c:pt>
                <c:pt idx="5">
                  <c:v>22</c:v>
                </c:pt>
                <c:pt idx="6">
                  <c:v>17</c:v>
                </c:pt>
                <c:pt idx="7">
                  <c:v>23</c:v>
                </c:pt>
                <c:pt idx="8">
                  <c:v>7</c:v>
                </c:pt>
                <c:pt idx="9">
                  <c:v>27</c:v>
                </c:pt>
                <c:pt idx="10">
                  <c:v>11</c:v>
                </c:pt>
                <c:pt idx="11">
                  <c:v>62</c:v>
                </c:pt>
                <c:pt idx="12">
                  <c:v>20</c:v>
                </c:pt>
                <c:pt idx="13">
                  <c:v>25</c:v>
                </c:pt>
                <c:pt idx="14">
                  <c:v>10</c:v>
                </c:pt>
                <c:pt idx="15">
                  <c:v>36</c:v>
                </c:pt>
                <c:pt idx="16">
                  <c:v>19</c:v>
                </c:pt>
                <c:pt idx="17">
                  <c:v>18</c:v>
                </c:pt>
                <c:pt idx="18">
                  <c:v>41</c:v>
                </c:pt>
                <c:pt idx="19">
                  <c:v>25</c:v>
                </c:pt>
                <c:pt idx="20">
                  <c:v>28</c:v>
                </c:pt>
                <c:pt idx="21">
                  <c:v>0</c:v>
                </c:pt>
                <c:pt idx="22">
                  <c:v>14</c:v>
                </c:pt>
                <c:pt idx="23">
                  <c:v>14</c:v>
                </c:pt>
                <c:pt idx="24">
                  <c:v>21</c:v>
                </c:pt>
                <c:pt idx="25">
                  <c:v>5</c:v>
                </c:pt>
                <c:pt idx="26">
                  <c:v>15</c:v>
                </c:pt>
              </c:numCache>
            </c:numRef>
          </c:val>
          <c:extLst>
            <c:ext xmlns:c16="http://schemas.microsoft.com/office/drawing/2014/chart" uri="{C3380CC4-5D6E-409C-BE32-E72D297353CC}">
              <c16:uniqueId val="{00000000-2D0D-49BB-AB3A-894D5642C903}"/>
            </c:ext>
          </c:extLst>
        </c:ser>
        <c:dLbls>
          <c:showLegendKey val="0"/>
          <c:showVal val="0"/>
          <c:showCatName val="0"/>
          <c:showSerName val="0"/>
          <c:showPercent val="0"/>
          <c:showBubbleSize val="0"/>
        </c:dLbls>
        <c:axId val="1548728831"/>
        <c:axId val="1548728351"/>
      </c:areaChart>
      <c:catAx>
        <c:axId val="1548728831"/>
        <c:scaling>
          <c:orientation val="minMax"/>
        </c:scaling>
        <c:delete val="1"/>
        <c:axPos val="b"/>
        <c:numFmt formatCode="General" sourceLinked="1"/>
        <c:majorTickMark val="out"/>
        <c:minorTickMark val="none"/>
        <c:tickLblPos val="nextTo"/>
        <c:crossAx val="1548728351"/>
        <c:crosses val="autoZero"/>
        <c:auto val="1"/>
        <c:lblAlgn val="ctr"/>
        <c:lblOffset val="100"/>
        <c:noMultiLvlLbl val="0"/>
      </c:catAx>
      <c:valAx>
        <c:axId val="1548728351"/>
        <c:scaling>
          <c:orientation val="minMax"/>
        </c:scaling>
        <c:delete val="1"/>
        <c:axPos val="l"/>
        <c:numFmt formatCode="0.00" sourceLinked="1"/>
        <c:majorTickMark val="none"/>
        <c:minorTickMark val="none"/>
        <c:tickLblPos val="nextTo"/>
        <c:crossAx val="15487288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Interactive Dashboard.xlsx]Pivot Report!PivotTable3</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756888607370686E-2"/>
          <c:y val="2.7754262339439043E-3"/>
          <c:w val="0.93888888888888888"/>
          <c:h val="0.83653783185058006"/>
        </c:manualLayout>
      </c:layout>
      <c:barChart>
        <c:barDir val="col"/>
        <c:grouping val="clustered"/>
        <c:varyColors val="0"/>
        <c:ser>
          <c:idx val="0"/>
          <c:order val="0"/>
          <c:tx>
            <c:strRef>
              <c:f>'Pivot Report'!$B$51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Report'!$A$52:$A$60</c:f>
              <c:strCache>
                <c:ptCount val="8"/>
                <c:pt idx="0">
                  <c:v>0-9</c:v>
                </c:pt>
                <c:pt idx="1">
                  <c:v>10-19</c:v>
                </c:pt>
                <c:pt idx="2">
                  <c:v>20-29</c:v>
                </c:pt>
                <c:pt idx="3">
                  <c:v>30-39</c:v>
                </c:pt>
                <c:pt idx="4">
                  <c:v>40-49</c:v>
                </c:pt>
                <c:pt idx="5">
                  <c:v>50-59</c:v>
                </c:pt>
                <c:pt idx="6">
                  <c:v>60-69</c:v>
                </c:pt>
                <c:pt idx="7">
                  <c:v>70-79</c:v>
                </c:pt>
              </c:strCache>
            </c:strRef>
          </c:cat>
          <c:val>
            <c:numRef>
              <c:f>'Pivot Report'!$B$52:$B$60</c:f>
              <c:numCache>
                <c:formatCode>0.00</c:formatCode>
                <c:ptCount val="8"/>
                <c:pt idx="0">
                  <c:v>59</c:v>
                </c:pt>
                <c:pt idx="1">
                  <c:v>57</c:v>
                </c:pt>
                <c:pt idx="2">
                  <c:v>69</c:v>
                </c:pt>
                <c:pt idx="3">
                  <c:v>62</c:v>
                </c:pt>
                <c:pt idx="4">
                  <c:v>54</c:v>
                </c:pt>
                <c:pt idx="5">
                  <c:v>57</c:v>
                </c:pt>
                <c:pt idx="6">
                  <c:v>54</c:v>
                </c:pt>
                <c:pt idx="7">
                  <c:v>57</c:v>
                </c:pt>
              </c:numCache>
            </c:numRef>
          </c:val>
          <c:extLst>
            <c:ext xmlns:c16="http://schemas.microsoft.com/office/drawing/2014/chart" uri="{C3380CC4-5D6E-409C-BE32-E72D297353CC}">
              <c16:uniqueId val="{00000000-2CE7-4DD2-B2C3-B6BC509B72B6}"/>
            </c:ext>
          </c:extLst>
        </c:ser>
        <c:dLbls>
          <c:showLegendKey val="0"/>
          <c:showVal val="0"/>
          <c:showCatName val="0"/>
          <c:showSerName val="0"/>
          <c:showPercent val="0"/>
          <c:showBubbleSize val="0"/>
        </c:dLbls>
        <c:gapWidth val="179"/>
        <c:overlap val="-27"/>
        <c:axId val="2081277359"/>
        <c:axId val="2081277839"/>
      </c:barChart>
      <c:catAx>
        <c:axId val="208127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081277839"/>
        <c:crosses val="autoZero"/>
        <c:auto val="1"/>
        <c:lblAlgn val="ctr"/>
        <c:lblOffset val="100"/>
        <c:noMultiLvlLbl val="0"/>
      </c:catAx>
      <c:valAx>
        <c:axId val="2081277839"/>
        <c:scaling>
          <c:orientation val="minMax"/>
        </c:scaling>
        <c:delete val="1"/>
        <c:axPos val="l"/>
        <c:numFmt formatCode="0.00" sourceLinked="1"/>
        <c:majorTickMark val="none"/>
        <c:minorTickMark val="none"/>
        <c:tickLblPos val="nextTo"/>
        <c:crossAx val="208127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Interactive Dashboard.xlsx]Pivot Report!PivotTable10</c:name>
    <c:fmtId val="2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5.6935866943579015E-2"/>
          <c:y val="0.14672148089591841"/>
          <c:w val="0.92760648216143526"/>
          <c:h val="0.85327851910408159"/>
        </c:manualLayout>
      </c:layout>
      <c:pieChart>
        <c:varyColors val="1"/>
        <c:ser>
          <c:idx val="0"/>
          <c:order val="0"/>
          <c:tx>
            <c:strRef>
              <c:f>'Pivot Report'!$B$62</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D9DC-44B7-914B-E9C17B448590}"/>
              </c:ext>
            </c:extLst>
          </c:dPt>
          <c:dPt>
            <c:idx val="1"/>
            <c:bubble3D val="0"/>
            <c:spPr>
              <a:solidFill>
                <a:schemeClr val="accent2"/>
              </a:solidFill>
              <a:ln>
                <a:noFill/>
              </a:ln>
              <a:effectLst/>
            </c:spPr>
            <c:extLst>
              <c:ext xmlns:c16="http://schemas.microsoft.com/office/drawing/2014/chart" uri="{C3380CC4-5D6E-409C-BE32-E72D297353CC}">
                <c16:uniqueId val="{00000003-D9DC-44B7-914B-E9C17B44859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Report'!$A$63:$A$65</c:f>
              <c:strCache>
                <c:ptCount val="2"/>
                <c:pt idx="0">
                  <c:v>Delay</c:v>
                </c:pt>
                <c:pt idx="1">
                  <c:v>Ontime</c:v>
                </c:pt>
              </c:strCache>
            </c:strRef>
          </c:cat>
          <c:val>
            <c:numRef>
              <c:f>'Pivot Report'!$B$63:$B$65</c:f>
              <c:numCache>
                <c:formatCode>0</c:formatCode>
                <c:ptCount val="2"/>
                <c:pt idx="0">
                  <c:v>268</c:v>
                </c:pt>
                <c:pt idx="1">
                  <c:v>201</c:v>
                </c:pt>
              </c:numCache>
            </c:numRef>
          </c:val>
          <c:extLst>
            <c:ext xmlns:c16="http://schemas.microsoft.com/office/drawing/2014/chart" uri="{C3380CC4-5D6E-409C-BE32-E72D297353CC}">
              <c16:uniqueId val="{00000004-708B-4D9C-A06C-EB543C17360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8486747353966246"/>
          <c:y val="0"/>
          <c:w val="0.64770684520402366"/>
          <c:h val="0.144211626545253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Interactive Dashboard.xlsx]Pivot Report!PivotTable11</c:name>
    <c:fmtId val="38"/>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5.4678575431549317E-2"/>
          <c:y val="0.15651334350981605"/>
          <c:w val="0.89954611891480662"/>
          <c:h val="0.84348691639033369"/>
        </c:manualLayout>
      </c:layout>
      <c:doughnutChart>
        <c:varyColors val="1"/>
        <c:ser>
          <c:idx val="0"/>
          <c:order val="0"/>
          <c:tx>
            <c:strRef>
              <c:f>'Pivot Report'!$C$68</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A922-40D9-9A35-D9B3341DB776}"/>
              </c:ext>
            </c:extLst>
          </c:dPt>
          <c:dPt>
            <c:idx val="1"/>
            <c:bubble3D val="0"/>
            <c:spPr>
              <a:solidFill>
                <a:schemeClr val="accent2"/>
              </a:solidFill>
              <a:ln>
                <a:noFill/>
              </a:ln>
              <a:effectLst/>
            </c:spPr>
            <c:extLst>
              <c:ext xmlns:c16="http://schemas.microsoft.com/office/drawing/2014/chart" uri="{C3380CC4-5D6E-409C-BE32-E72D297353CC}">
                <c16:uniqueId val="{00000003-A922-40D9-9A35-D9B3341DB77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Report'!$B$69:$B$71</c:f>
              <c:strCache>
                <c:ptCount val="2"/>
                <c:pt idx="0">
                  <c:v>Female</c:v>
                </c:pt>
                <c:pt idx="1">
                  <c:v>Male</c:v>
                </c:pt>
              </c:strCache>
            </c:strRef>
          </c:cat>
          <c:val>
            <c:numRef>
              <c:f>'Pivot Report'!$C$69:$C$71</c:f>
              <c:numCache>
                <c:formatCode>0.00</c:formatCode>
                <c:ptCount val="2"/>
                <c:pt idx="0">
                  <c:v>241</c:v>
                </c:pt>
                <c:pt idx="1">
                  <c:v>228</c:v>
                </c:pt>
              </c:numCache>
            </c:numRef>
          </c:val>
          <c:extLst>
            <c:ext xmlns:c16="http://schemas.microsoft.com/office/drawing/2014/chart" uri="{C3380CC4-5D6E-409C-BE32-E72D297353CC}">
              <c16:uniqueId val="{00000004-F69D-426A-B878-564AECB5B847}"/>
            </c:ext>
          </c:extLst>
        </c:ser>
        <c:dLbls>
          <c:showLegendKey val="0"/>
          <c:showVal val="0"/>
          <c:showCatName val="0"/>
          <c:showSerName val="0"/>
          <c:showPercent val="1"/>
          <c:showBubbleSize val="0"/>
          <c:showLeaderLines val="1"/>
        </c:dLbls>
        <c:firstSliceAng val="0"/>
        <c:holeSize val="51"/>
      </c:doughnutChart>
      <c:spPr>
        <a:noFill/>
        <a:ln>
          <a:noFill/>
        </a:ln>
        <a:effectLst/>
      </c:spPr>
    </c:plotArea>
    <c:legend>
      <c:legendPos val="r"/>
      <c:layout>
        <c:manualLayout>
          <c:xMode val="edge"/>
          <c:yMode val="edge"/>
          <c:x val="0.17720005950941076"/>
          <c:y val="3.2254455035225858E-2"/>
          <c:w val="0.6601921790551859"/>
          <c:h val="0.125784210100958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Interactive Dashboard.xlsx]Pivot Report!PivotTable12</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41000388905811"/>
          <c:y val="5.0925716553832587E-2"/>
          <c:w val="0.77558998980163285"/>
          <c:h val="0.89814814814814814"/>
        </c:manualLayout>
      </c:layout>
      <c:barChart>
        <c:barDir val="bar"/>
        <c:grouping val="clustered"/>
        <c:varyColors val="0"/>
        <c:ser>
          <c:idx val="0"/>
          <c:order val="0"/>
          <c:tx>
            <c:strRef>
              <c:f>'Pivot Report'!$B$74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Report'!$A$75:$A$83</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Report'!$B$75:$B$83</c:f>
              <c:numCache>
                <c:formatCode>0.00</c:formatCode>
                <c:ptCount val="8"/>
                <c:pt idx="0">
                  <c:v>3</c:v>
                </c:pt>
                <c:pt idx="1">
                  <c:v>8</c:v>
                </c:pt>
                <c:pt idx="2">
                  <c:v>10</c:v>
                </c:pt>
                <c:pt idx="3">
                  <c:v>13</c:v>
                </c:pt>
                <c:pt idx="4">
                  <c:v>15</c:v>
                </c:pt>
                <c:pt idx="5">
                  <c:v>44</c:v>
                </c:pt>
                <c:pt idx="6">
                  <c:v>92</c:v>
                </c:pt>
                <c:pt idx="7">
                  <c:v>284</c:v>
                </c:pt>
              </c:numCache>
            </c:numRef>
          </c:val>
          <c:extLst>
            <c:ext xmlns:c16="http://schemas.microsoft.com/office/drawing/2014/chart" uri="{C3380CC4-5D6E-409C-BE32-E72D297353CC}">
              <c16:uniqueId val="{00000000-45F3-476B-88A5-99E82D489393}"/>
            </c:ext>
          </c:extLst>
        </c:ser>
        <c:dLbls>
          <c:showLegendKey val="0"/>
          <c:showVal val="0"/>
          <c:showCatName val="0"/>
          <c:showSerName val="0"/>
          <c:showPercent val="0"/>
          <c:showBubbleSize val="0"/>
        </c:dLbls>
        <c:gapWidth val="30"/>
        <c:axId val="758940207"/>
        <c:axId val="758945007"/>
      </c:barChart>
      <c:catAx>
        <c:axId val="758940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945007"/>
        <c:crosses val="autoZero"/>
        <c:auto val="1"/>
        <c:lblAlgn val="ctr"/>
        <c:lblOffset val="100"/>
        <c:noMultiLvlLbl val="0"/>
      </c:catAx>
      <c:valAx>
        <c:axId val="758945007"/>
        <c:scaling>
          <c:orientation val="minMax"/>
        </c:scaling>
        <c:delete val="1"/>
        <c:axPos val="b"/>
        <c:numFmt formatCode="0.00" sourceLinked="1"/>
        <c:majorTickMark val="none"/>
        <c:minorTickMark val="none"/>
        <c:tickLblPos val="nextTo"/>
        <c:crossAx val="758940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Interactive Dashboard.xlsx]Pivot Report!PivotTable7</c:name>
    <c:fmtId val="12"/>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74000"/>
            </a:schemeClr>
          </a:solidFill>
          <a:ln w="25400">
            <a:noFill/>
          </a:ln>
          <a:effectLst>
            <a:innerShdw blurRad="114300">
              <a:schemeClr val="accent1">
                <a:lumMod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444444444444446E-2"/>
          <c:y val="0.22766884531590409"/>
          <c:w val="0.93888888888888888"/>
          <c:h val="0.49799375568250048"/>
        </c:manualLayout>
      </c:layout>
      <c:areaChart>
        <c:grouping val="standard"/>
        <c:varyColors val="0"/>
        <c:ser>
          <c:idx val="0"/>
          <c:order val="0"/>
          <c:tx>
            <c:strRef>
              <c:f>'Pivot Report'!$F$4</c:f>
              <c:strCache>
                <c:ptCount val="1"/>
                <c:pt idx="0">
                  <c:v>Total</c:v>
                </c:pt>
              </c:strCache>
            </c:strRef>
          </c:tx>
          <c:spPr>
            <a:solidFill>
              <a:schemeClr val="accent1">
                <a:alpha val="74000"/>
              </a:schemeClr>
            </a:solidFill>
            <a:ln w="25400">
              <a:noFill/>
            </a:ln>
            <a:effectLst>
              <a:innerShdw blurRad="114300">
                <a:schemeClr val="accent1">
                  <a:lumMod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Report'!$E$5:$E$35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Report'!$F$5:$F$35</c:f>
              <c:numCache>
                <c:formatCode>General</c:formatCode>
                <c:ptCount val="30"/>
                <c:pt idx="0">
                  <c:v>12</c:v>
                </c:pt>
                <c:pt idx="1">
                  <c:v>19</c:v>
                </c:pt>
                <c:pt idx="2">
                  <c:v>17</c:v>
                </c:pt>
                <c:pt idx="3">
                  <c:v>20</c:v>
                </c:pt>
                <c:pt idx="4">
                  <c:v>15</c:v>
                </c:pt>
                <c:pt idx="5">
                  <c:v>17</c:v>
                </c:pt>
                <c:pt idx="6">
                  <c:v>16</c:v>
                </c:pt>
                <c:pt idx="7">
                  <c:v>10</c:v>
                </c:pt>
                <c:pt idx="8">
                  <c:v>15</c:v>
                </c:pt>
                <c:pt idx="9">
                  <c:v>14</c:v>
                </c:pt>
                <c:pt idx="10">
                  <c:v>16</c:v>
                </c:pt>
                <c:pt idx="11">
                  <c:v>12</c:v>
                </c:pt>
                <c:pt idx="12">
                  <c:v>12</c:v>
                </c:pt>
                <c:pt idx="13">
                  <c:v>13</c:v>
                </c:pt>
                <c:pt idx="14">
                  <c:v>20</c:v>
                </c:pt>
                <c:pt idx="15">
                  <c:v>17</c:v>
                </c:pt>
                <c:pt idx="16">
                  <c:v>10</c:v>
                </c:pt>
                <c:pt idx="17">
                  <c:v>16</c:v>
                </c:pt>
                <c:pt idx="18">
                  <c:v>13</c:v>
                </c:pt>
                <c:pt idx="19">
                  <c:v>16</c:v>
                </c:pt>
                <c:pt idx="20">
                  <c:v>18</c:v>
                </c:pt>
                <c:pt idx="21">
                  <c:v>21</c:v>
                </c:pt>
                <c:pt idx="22">
                  <c:v>15</c:v>
                </c:pt>
                <c:pt idx="23">
                  <c:v>18</c:v>
                </c:pt>
                <c:pt idx="24">
                  <c:v>15</c:v>
                </c:pt>
                <c:pt idx="25">
                  <c:v>18</c:v>
                </c:pt>
                <c:pt idx="26">
                  <c:v>19</c:v>
                </c:pt>
                <c:pt idx="27">
                  <c:v>16</c:v>
                </c:pt>
                <c:pt idx="28">
                  <c:v>13</c:v>
                </c:pt>
                <c:pt idx="29">
                  <c:v>16</c:v>
                </c:pt>
              </c:numCache>
            </c:numRef>
          </c:val>
          <c:extLst>
            <c:ext xmlns:c16="http://schemas.microsoft.com/office/drawing/2014/chart" uri="{C3380CC4-5D6E-409C-BE32-E72D297353CC}">
              <c16:uniqueId val="{00000000-0137-4F2E-A3E4-B46A5426E51D}"/>
            </c:ext>
          </c:extLst>
        </c:ser>
        <c:dLbls>
          <c:showLegendKey val="0"/>
          <c:showVal val="1"/>
          <c:showCatName val="0"/>
          <c:showSerName val="0"/>
          <c:showPercent val="0"/>
          <c:showBubbleSize val="0"/>
        </c:dLbls>
        <c:dropLines>
          <c:spPr>
            <a:ln w="9525">
              <a:solidFill>
                <a:schemeClr val="tx1">
                  <a:lumMod val="35000"/>
                  <a:lumOff val="65000"/>
                </a:schemeClr>
              </a:solidFill>
              <a:round/>
            </a:ln>
            <a:effectLst/>
          </c:spPr>
        </c:dropLines>
        <c:axId val="1118401856"/>
        <c:axId val="1118418656"/>
      </c:areaChart>
      <c:catAx>
        <c:axId val="1118401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118418656"/>
        <c:crosses val="autoZero"/>
        <c:auto val="1"/>
        <c:lblAlgn val="ctr"/>
        <c:lblOffset val="100"/>
        <c:noMultiLvlLbl val="0"/>
      </c:catAx>
      <c:valAx>
        <c:axId val="1118418656"/>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1184018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chart" Target="../charts/chart2.xml"/><Relationship Id="rId12" Type="http://schemas.openxmlformats.org/officeDocument/2006/relationships/hyperlink" Target="#'Satisfaction Score Graph'!A1"/><Relationship Id="rId17" Type="http://schemas.openxmlformats.org/officeDocument/2006/relationships/chart" Target="../charts/chart7.xml"/><Relationship Id="rId2" Type="http://schemas.openxmlformats.org/officeDocument/2006/relationships/image" Target="../media/image2.sv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hyperlink" Target="#'No.of Patient Graph'!A1"/><Relationship Id="rId11"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hyperlink" Target="#'Average Wait Time Graph'!A1"/><Relationship Id="rId4" Type="http://schemas.openxmlformats.org/officeDocument/2006/relationships/image" Target="../media/image4.svg"/><Relationship Id="rId9" Type="http://schemas.openxmlformats.org/officeDocument/2006/relationships/image" Target="../media/image7.svg"/><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53339</xdr:colOff>
      <xdr:row>44</xdr:row>
      <xdr:rowOff>144780</xdr:rowOff>
    </xdr:from>
    <xdr:to>
      <xdr:col>4</xdr:col>
      <xdr:colOff>9378</xdr:colOff>
      <xdr:row>47</xdr:row>
      <xdr:rowOff>15240</xdr:rowOff>
    </xdr:to>
    <xdr:graphicFrame macro="">
      <xdr:nvGraphicFramePr>
        <xdr:cNvPr id="3" name="Chart 2">
          <a:extLst>
            <a:ext uri="{FF2B5EF4-FFF2-40B4-BE49-F238E27FC236}">
              <a16:creationId xmlns:a16="http://schemas.microsoft.com/office/drawing/2014/main" id="{85AA888D-9076-2118-F58F-DD3F6D16B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129540</xdr:colOff>
      <xdr:row>1</xdr:row>
      <xdr:rowOff>8464</xdr:rowOff>
    </xdr:from>
    <xdr:to>
      <xdr:col>9</xdr:col>
      <xdr:colOff>525780</xdr:colOff>
      <xdr:row>5</xdr:row>
      <xdr:rowOff>179491</xdr:rowOff>
    </xdr:to>
    <xdr:sp macro="" textlink="">
      <xdr:nvSpPr>
        <xdr:cNvPr id="2" name="Rectangle: Rounded Corners 1">
          <a:extLst>
            <a:ext uri="{FF2B5EF4-FFF2-40B4-BE49-F238E27FC236}">
              <a16:creationId xmlns:a16="http://schemas.microsoft.com/office/drawing/2014/main" id="{128397C9-B4CC-1588-7B20-B69FEB0BAC8E}"/>
            </a:ext>
          </a:extLst>
        </xdr:cNvPr>
        <xdr:cNvSpPr/>
      </xdr:nvSpPr>
      <xdr:spPr>
        <a:xfrm>
          <a:off x="129540" y="191344"/>
          <a:ext cx="5882640" cy="902547"/>
        </a:xfrm>
        <a:prstGeom prst="roundRect">
          <a:avLst>
            <a:gd name="adj" fmla="val 1378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7620</xdr:colOff>
      <xdr:row>1</xdr:row>
      <xdr:rowOff>33865</xdr:rowOff>
    </xdr:from>
    <xdr:to>
      <xdr:col>12</xdr:col>
      <xdr:colOff>495300</xdr:colOff>
      <xdr:row>6</xdr:row>
      <xdr:rowOff>41485</xdr:rowOff>
    </xdr:to>
    <xdr:sp macro="" textlink="">
      <xdr:nvSpPr>
        <xdr:cNvPr id="3" name="Rectangle: Rounded Corners 2">
          <a:extLst>
            <a:ext uri="{FF2B5EF4-FFF2-40B4-BE49-F238E27FC236}">
              <a16:creationId xmlns:a16="http://schemas.microsoft.com/office/drawing/2014/main" id="{2F0195A4-9796-3AC7-4A46-3F7CEF1A5CA7}"/>
            </a:ext>
          </a:extLst>
        </xdr:cNvPr>
        <xdr:cNvSpPr/>
      </xdr:nvSpPr>
      <xdr:spPr>
        <a:xfrm>
          <a:off x="6103620" y="220132"/>
          <a:ext cx="1706880" cy="938953"/>
        </a:xfrm>
        <a:prstGeom prst="roundRect">
          <a:avLst>
            <a:gd name="adj" fmla="val 1570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60960</xdr:colOff>
      <xdr:row>0</xdr:row>
      <xdr:rowOff>166792</xdr:rowOff>
    </xdr:from>
    <xdr:to>
      <xdr:col>16</xdr:col>
      <xdr:colOff>198120</xdr:colOff>
      <xdr:row>12</xdr:row>
      <xdr:rowOff>56725</xdr:rowOff>
    </xdr:to>
    <xdr:sp macro="" textlink="">
      <xdr:nvSpPr>
        <xdr:cNvPr id="4" name="Rectangle: Rounded Corners 3">
          <a:extLst>
            <a:ext uri="{FF2B5EF4-FFF2-40B4-BE49-F238E27FC236}">
              <a16:creationId xmlns:a16="http://schemas.microsoft.com/office/drawing/2014/main" id="{7D004B50-FF1B-4038-ED6F-AD2B8A33E96C}"/>
            </a:ext>
          </a:extLst>
        </xdr:cNvPr>
        <xdr:cNvSpPr/>
      </xdr:nvSpPr>
      <xdr:spPr>
        <a:xfrm>
          <a:off x="7985760" y="166792"/>
          <a:ext cx="1965960" cy="2125133"/>
        </a:xfrm>
        <a:prstGeom prst="roundRect">
          <a:avLst>
            <a:gd name="adj" fmla="val 512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16</xdr:col>
      <xdr:colOff>304800</xdr:colOff>
      <xdr:row>0</xdr:row>
      <xdr:rowOff>176106</xdr:rowOff>
    </xdr:from>
    <xdr:to>
      <xdr:col>19</xdr:col>
      <xdr:colOff>426720</xdr:colOff>
      <xdr:row>12</xdr:row>
      <xdr:rowOff>66039</xdr:rowOff>
    </xdr:to>
    <xdr:sp macro="" textlink="">
      <xdr:nvSpPr>
        <xdr:cNvPr id="5" name="Rectangle: Rounded Corners 4">
          <a:extLst>
            <a:ext uri="{FF2B5EF4-FFF2-40B4-BE49-F238E27FC236}">
              <a16:creationId xmlns:a16="http://schemas.microsoft.com/office/drawing/2014/main" id="{DC1F44EE-11CA-D51E-59D9-79B483DDFC5A}"/>
            </a:ext>
          </a:extLst>
        </xdr:cNvPr>
        <xdr:cNvSpPr/>
      </xdr:nvSpPr>
      <xdr:spPr>
        <a:xfrm>
          <a:off x="10058400" y="176106"/>
          <a:ext cx="1950720" cy="2125133"/>
        </a:xfrm>
        <a:prstGeom prst="roundRect">
          <a:avLst>
            <a:gd name="adj" fmla="val 512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129540</xdr:colOff>
      <xdr:row>6</xdr:row>
      <xdr:rowOff>167640</xdr:rowOff>
    </xdr:from>
    <xdr:to>
      <xdr:col>1</xdr:col>
      <xdr:colOff>495300</xdr:colOff>
      <xdr:row>25</xdr:row>
      <xdr:rowOff>129540</xdr:rowOff>
    </xdr:to>
    <xdr:sp macro="" textlink="">
      <xdr:nvSpPr>
        <xdr:cNvPr id="6" name="Rectangle: Rounded Corners 5">
          <a:extLst>
            <a:ext uri="{FF2B5EF4-FFF2-40B4-BE49-F238E27FC236}">
              <a16:creationId xmlns:a16="http://schemas.microsoft.com/office/drawing/2014/main" id="{49B5FCDF-29FD-476C-95D3-E60FE1395593}"/>
            </a:ext>
          </a:extLst>
        </xdr:cNvPr>
        <xdr:cNvSpPr/>
      </xdr:nvSpPr>
      <xdr:spPr>
        <a:xfrm>
          <a:off x="129540" y="1264920"/>
          <a:ext cx="975360" cy="3436620"/>
        </a:xfrm>
        <a:prstGeom prst="roundRect">
          <a:avLst>
            <a:gd name="adj" fmla="val 5188"/>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15240</xdr:colOff>
      <xdr:row>6</xdr:row>
      <xdr:rowOff>175260</xdr:rowOff>
    </xdr:from>
    <xdr:to>
      <xdr:col>5</xdr:col>
      <xdr:colOff>373380</xdr:colOff>
      <xdr:row>13</xdr:row>
      <xdr:rowOff>15240</xdr:rowOff>
    </xdr:to>
    <xdr:sp macro="" textlink="">
      <xdr:nvSpPr>
        <xdr:cNvPr id="7" name="Rectangle: Rounded Corners 6">
          <a:extLst>
            <a:ext uri="{FF2B5EF4-FFF2-40B4-BE49-F238E27FC236}">
              <a16:creationId xmlns:a16="http://schemas.microsoft.com/office/drawing/2014/main" id="{FC5AA57D-A2B3-4732-E0D9-9D780BC397AB}"/>
            </a:ext>
          </a:extLst>
        </xdr:cNvPr>
        <xdr:cNvSpPr/>
      </xdr:nvSpPr>
      <xdr:spPr>
        <a:xfrm>
          <a:off x="1234440" y="1272540"/>
          <a:ext cx="2186940" cy="1120140"/>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510541</xdr:colOff>
      <xdr:row>6</xdr:row>
      <xdr:rowOff>175260</xdr:rowOff>
    </xdr:from>
    <xdr:to>
      <xdr:col>9</xdr:col>
      <xdr:colOff>154949</xdr:colOff>
      <xdr:row>13</xdr:row>
      <xdr:rowOff>22860</xdr:rowOff>
    </xdr:to>
    <xdr:sp macro="" textlink="">
      <xdr:nvSpPr>
        <xdr:cNvPr id="8" name="Rectangle: Rounded Corners 7">
          <a:extLst>
            <a:ext uri="{FF2B5EF4-FFF2-40B4-BE49-F238E27FC236}">
              <a16:creationId xmlns:a16="http://schemas.microsoft.com/office/drawing/2014/main" id="{F188B566-3B09-51FA-83D4-663EC738BF21}"/>
            </a:ext>
          </a:extLst>
        </xdr:cNvPr>
        <xdr:cNvSpPr/>
      </xdr:nvSpPr>
      <xdr:spPr>
        <a:xfrm>
          <a:off x="3558541" y="1272540"/>
          <a:ext cx="2082808" cy="1127760"/>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297180</xdr:colOff>
      <xdr:row>7</xdr:row>
      <xdr:rowOff>0</xdr:rowOff>
    </xdr:from>
    <xdr:to>
      <xdr:col>12</xdr:col>
      <xdr:colOff>528549</xdr:colOff>
      <xdr:row>13</xdr:row>
      <xdr:rowOff>45720</xdr:rowOff>
    </xdr:to>
    <xdr:sp macro="" textlink="">
      <xdr:nvSpPr>
        <xdr:cNvPr id="9" name="Rectangle: Rounded Corners 8">
          <a:extLst>
            <a:ext uri="{FF2B5EF4-FFF2-40B4-BE49-F238E27FC236}">
              <a16:creationId xmlns:a16="http://schemas.microsoft.com/office/drawing/2014/main" id="{A93FD4EA-69D1-3672-75AF-9376B0576B9D}"/>
            </a:ext>
          </a:extLst>
        </xdr:cNvPr>
        <xdr:cNvSpPr/>
      </xdr:nvSpPr>
      <xdr:spPr>
        <a:xfrm>
          <a:off x="5783580" y="1280160"/>
          <a:ext cx="2060169" cy="1143000"/>
        </a:xfrm>
        <a:prstGeom prst="roundRect">
          <a:avLst>
            <a:gd name="adj" fmla="val 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586740</xdr:colOff>
      <xdr:row>17</xdr:row>
      <xdr:rowOff>129540</xdr:rowOff>
    </xdr:from>
    <xdr:to>
      <xdr:col>12</xdr:col>
      <xdr:colOff>556260</xdr:colOff>
      <xdr:row>25</xdr:row>
      <xdr:rowOff>121920</xdr:rowOff>
    </xdr:to>
    <xdr:sp macro="" textlink="">
      <xdr:nvSpPr>
        <xdr:cNvPr id="11" name="Rectangle: Rounded Corners 10">
          <a:extLst>
            <a:ext uri="{FF2B5EF4-FFF2-40B4-BE49-F238E27FC236}">
              <a16:creationId xmlns:a16="http://schemas.microsoft.com/office/drawing/2014/main" id="{C286A74D-61D7-6D33-34F0-08EA5FD16F52}"/>
            </a:ext>
          </a:extLst>
        </xdr:cNvPr>
        <xdr:cNvSpPr/>
      </xdr:nvSpPr>
      <xdr:spPr>
        <a:xfrm>
          <a:off x="1196340" y="3238500"/>
          <a:ext cx="6675120" cy="1455420"/>
        </a:xfrm>
        <a:prstGeom prst="roundRect">
          <a:avLst>
            <a:gd name="adj" fmla="val 379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8952</xdr:colOff>
      <xdr:row>13</xdr:row>
      <xdr:rowOff>129540</xdr:rowOff>
    </xdr:from>
    <xdr:to>
      <xdr:col>12</xdr:col>
      <xdr:colOff>544867</xdr:colOff>
      <xdr:row>17</xdr:row>
      <xdr:rowOff>7620</xdr:rowOff>
    </xdr:to>
    <xdr:sp macro="" textlink="">
      <xdr:nvSpPr>
        <xdr:cNvPr id="12" name="Rectangle: Rounded Corners 11">
          <a:extLst>
            <a:ext uri="{FF2B5EF4-FFF2-40B4-BE49-F238E27FC236}">
              <a16:creationId xmlns:a16="http://schemas.microsoft.com/office/drawing/2014/main" id="{01BFA97C-BD55-9B21-9269-40CE7DF113B8}"/>
            </a:ext>
          </a:extLst>
        </xdr:cNvPr>
        <xdr:cNvSpPr/>
      </xdr:nvSpPr>
      <xdr:spPr>
        <a:xfrm>
          <a:off x="1228152" y="2506980"/>
          <a:ext cx="6631915" cy="609600"/>
        </a:xfrm>
        <a:prstGeom prst="roundRect">
          <a:avLst>
            <a:gd name="adj" fmla="val 1307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13</xdr:col>
      <xdr:colOff>83820</xdr:colOff>
      <xdr:row>12</xdr:row>
      <xdr:rowOff>149859</xdr:rowOff>
    </xdr:from>
    <xdr:to>
      <xdr:col>19</xdr:col>
      <xdr:colOff>449580</xdr:colOff>
      <xdr:row>25</xdr:row>
      <xdr:rowOff>96519</xdr:rowOff>
    </xdr:to>
    <xdr:sp macro="" textlink="">
      <xdr:nvSpPr>
        <xdr:cNvPr id="13" name="Rectangle: Rounded Corners 12">
          <a:extLst>
            <a:ext uri="{FF2B5EF4-FFF2-40B4-BE49-F238E27FC236}">
              <a16:creationId xmlns:a16="http://schemas.microsoft.com/office/drawing/2014/main" id="{10A84CBC-A752-390D-D79E-930B4DB3055F}"/>
            </a:ext>
          </a:extLst>
        </xdr:cNvPr>
        <xdr:cNvSpPr/>
      </xdr:nvSpPr>
      <xdr:spPr>
        <a:xfrm>
          <a:off x="8008620" y="2385059"/>
          <a:ext cx="4023360" cy="2368127"/>
        </a:xfrm>
        <a:prstGeom prst="roundRect">
          <a:avLst>
            <a:gd name="adj" fmla="val 413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396240</xdr:colOff>
      <xdr:row>2</xdr:row>
      <xdr:rowOff>22860</xdr:rowOff>
    </xdr:from>
    <xdr:to>
      <xdr:col>9</xdr:col>
      <xdr:colOff>205740</xdr:colOff>
      <xdr:row>4</xdr:row>
      <xdr:rowOff>83820</xdr:rowOff>
    </xdr:to>
    <xdr:sp macro="" textlink="">
      <xdr:nvSpPr>
        <xdr:cNvPr id="14" name="TextBox 13">
          <a:extLst>
            <a:ext uri="{FF2B5EF4-FFF2-40B4-BE49-F238E27FC236}">
              <a16:creationId xmlns:a16="http://schemas.microsoft.com/office/drawing/2014/main" id="{69235713-CDAD-99A5-4C7A-49C2704B1E9E}"/>
            </a:ext>
          </a:extLst>
        </xdr:cNvPr>
        <xdr:cNvSpPr txBox="1"/>
      </xdr:nvSpPr>
      <xdr:spPr>
        <a:xfrm>
          <a:off x="1005840" y="388620"/>
          <a:ext cx="4686300" cy="4267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2000" b="1">
              <a:latin typeface="Aptos Narrow" panose="020B0004020202020204" pitchFamily="34" charset="0"/>
            </a:rPr>
            <a:t>Hospital Emergency Room Dashboard</a:t>
          </a:r>
        </a:p>
      </xdr:txBody>
    </xdr:sp>
    <xdr:clientData/>
  </xdr:twoCellAnchor>
  <xdr:twoCellAnchor editAs="absolute">
    <xdr:from>
      <xdr:col>10</xdr:col>
      <xdr:colOff>281940</xdr:colOff>
      <xdr:row>1</xdr:row>
      <xdr:rowOff>83820</xdr:rowOff>
    </xdr:from>
    <xdr:to>
      <xdr:col>12</xdr:col>
      <xdr:colOff>297180</xdr:colOff>
      <xdr:row>2</xdr:row>
      <xdr:rowOff>129540</xdr:rowOff>
    </xdr:to>
    <xdr:sp macro="" textlink="">
      <xdr:nvSpPr>
        <xdr:cNvPr id="19" name="TextBox 18">
          <a:extLst>
            <a:ext uri="{FF2B5EF4-FFF2-40B4-BE49-F238E27FC236}">
              <a16:creationId xmlns:a16="http://schemas.microsoft.com/office/drawing/2014/main" id="{944BD9FC-11E4-B4C6-3BCB-25EC226B75DF}"/>
            </a:ext>
          </a:extLst>
        </xdr:cNvPr>
        <xdr:cNvSpPr txBox="1"/>
      </xdr:nvSpPr>
      <xdr:spPr>
        <a:xfrm>
          <a:off x="6377940" y="266700"/>
          <a:ext cx="12344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0" i="0">
              <a:latin typeface="Aptos Narrow" panose="020B0004020202020204" pitchFamily="34" charset="0"/>
            </a:rPr>
            <a:t>Select</a:t>
          </a:r>
          <a:r>
            <a:rPr lang="en-IN" sz="1400" b="0" i="0" baseline="0">
              <a:latin typeface="Aptos Narrow" panose="020B0004020202020204" pitchFamily="34" charset="0"/>
            </a:rPr>
            <a:t> Year</a:t>
          </a:r>
        </a:p>
        <a:p>
          <a:pPr algn="ctr"/>
          <a:endParaRPr lang="en-IN" sz="1600" b="1" i="0">
            <a:latin typeface="Aptos Narrow" panose="020B0004020202020204" pitchFamily="34" charset="0"/>
          </a:endParaRPr>
        </a:p>
      </xdr:txBody>
    </xdr:sp>
    <xdr:clientData/>
  </xdr:twoCellAnchor>
  <xdr:twoCellAnchor editAs="absolute">
    <xdr:from>
      <xdr:col>2</xdr:col>
      <xdr:colOff>22860</xdr:colOff>
      <xdr:row>9</xdr:row>
      <xdr:rowOff>99060</xdr:rowOff>
    </xdr:from>
    <xdr:to>
      <xdr:col>5</xdr:col>
      <xdr:colOff>381000</xdr:colOff>
      <xdr:row>11</xdr:row>
      <xdr:rowOff>7620</xdr:rowOff>
    </xdr:to>
    <xdr:sp macro="" textlink="">
      <xdr:nvSpPr>
        <xdr:cNvPr id="20" name="TextBox 19">
          <a:extLst>
            <a:ext uri="{FF2B5EF4-FFF2-40B4-BE49-F238E27FC236}">
              <a16:creationId xmlns:a16="http://schemas.microsoft.com/office/drawing/2014/main" id="{0E9CA3BB-404C-A41F-C3FA-CD32CC7C48D5}"/>
            </a:ext>
          </a:extLst>
        </xdr:cNvPr>
        <xdr:cNvSpPr txBox="1"/>
      </xdr:nvSpPr>
      <xdr:spPr>
        <a:xfrm>
          <a:off x="1242060" y="1744980"/>
          <a:ext cx="21869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1">
              <a:latin typeface="Aptos Narrow" panose="020B0004020202020204" pitchFamily="34" charset="0"/>
            </a:rPr>
            <a:t>No.of</a:t>
          </a:r>
          <a:r>
            <a:rPr lang="en-IN" sz="1400" b="1" baseline="0">
              <a:latin typeface="Aptos Narrow" panose="020B0004020202020204" pitchFamily="34" charset="0"/>
            </a:rPr>
            <a:t> Patient</a:t>
          </a:r>
          <a:endParaRPr lang="en-IN" sz="1400" b="1">
            <a:latin typeface="Aptos Narrow" panose="020B0004020202020204" pitchFamily="34" charset="0"/>
          </a:endParaRPr>
        </a:p>
      </xdr:txBody>
    </xdr:sp>
    <xdr:clientData/>
  </xdr:twoCellAnchor>
  <xdr:twoCellAnchor editAs="absolute">
    <xdr:from>
      <xdr:col>2</xdr:col>
      <xdr:colOff>22860</xdr:colOff>
      <xdr:row>8</xdr:row>
      <xdr:rowOff>99060</xdr:rowOff>
    </xdr:from>
    <xdr:to>
      <xdr:col>5</xdr:col>
      <xdr:colOff>365760</xdr:colOff>
      <xdr:row>9</xdr:row>
      <xdr:rowOff>168180</xdr:rowOff>
    </xdr:to>
    <xdr:sp macro="" textlink="'Pivot Report'!A5">
      <xdr:nvSpPr>
        <xdr:cNvPr id="21" name="TextBox 20">
          <a:extLst>
            <a:ext uri="{FF2B5EF4-FFF2-40B4-BE49-F238E27FC236}">
              <a16:creationId xmlns:a16="http://schemas.microsoft.com/office/drawing/2014/main" id="{0B0A87ED-2DAB-B32C-ABA7-812CE42F70AC}"/>
            </a:ext>
          </a:extLst>
        </xdr:cNvPr>
        <xdr:cNvSpPr txBox="1"/>
      </xdr:nvSpPr>
      <xdr:spPr>
        <a:xfrm>
          <a:off x="1242060" y="1562100"/>
          <a:ext cx="2171700" cy="25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91DACD5-A5A0-4971-980F-C12CF9BF3F29}" type="TxLink">
            <a:rPr lang="en-US" sz="1100" b="0" i="0" u="none" strike="noStrike">
              <a:solidFill>
                <a:srgbClr val="000000"/>
              </a:solidFill>
              <a:latin typeface="Calibri"/>
              <a:ea typeface="Calibri"/>
              <a:cs typeface="Calibri"/>
            </a:rPr>
            <a:pPr algn="ctr"/>
            <a:t>469</a:t>
          </a:fld>
          <a:endParaRPr lang="en-IN" sz="1600">
            <a:latin typeface="Aptos Narrow" panose="020B0004020202020204" pitchFamily="34" charset="0"/>
          </a:endParaRPr>
        </a:p>
      </xdr:txBody>
    </xdr:sp>
    <xdr:clientData/>
  </xdr:twoCellAnchor>
  <xdr:twoCellAnchor editAs="absolute">
    <xdr:from>
      <xdr:col>5</xdr:col>
      <xdr:colOff>502920</xdr:colOff>
      <xdr:row>9</xdr:row>
      <xdr:rowOff>83820</xdr:rowOff>
    </xdr:from>
    <xdr:to>
      <xdr:col>9</xdr:col>
      <xdr:colOff>160020</xdr:colOff>
      <xdr:row>10</xdr:row>
      <xdr:rowOff>175260</xdr:rowOff>
    </xdr:to>
    <xdr:sp macro="" textlink="">
      <xdr:nvSpPr>
        <xdr:cNvPr id="26" name="TextBox 25">
          <a:extLst>
            <a:ext uri="{FF2B5EF4-FFF2-40B4-BE49-F238E27FC236}">
              <a16:creationId xmlns:a16="http://schemas.microsoft.com/office/drawing/2014/main" id="{99A6930A-903D-3C59-7C43-D48D09BC97ED}"/>
            </a:ext>
          </a:extLst>
        </xdr:cNvPr>
        <xdr:cNvSpPr txBox="1"/>
      </xdr:nvSpPr>
      <xdr:spPr>
        <a:xfrm>
          <a:off x="3550920" y="1729740"/>
          <a:ext cx="20955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1">
              <a:latin typeface="Aptos Narrow" panose="020B0004020202020204" pitchFamily="34" charset="0"/>
            </a:rPr>
            <a:t>Average</a:t>
          </a:r>
          <a:r>
            <a:rPr lang="en-IN" sz="1400" b="1" baseline="0">
              <a:latin typeface="Aptos Narrow" panose="020B0004020202020204" pitchFamily="34" charset="0"/>
            </a:rPr>
            <a:t> Wait Time (Min)</a:t>
          </a:r>
          <a:endParaRPr lang="en-IN" sz="1400" b="1">
            <a:latin typeface="Aptos Narrow" panose="020B0004020202020204" pitchFamily="34" charset="0"/>
          </a:endParaRPr>
        </a:p>
      </xdr:txBody>
    </xdr:sp>
    <xdr:clientData/>
  </xdr:twoCellAnchor>
  <xdr:twoCellAnchor editAs="absolute">
    <xdr:from>
      <xdr:col>9</xdr:col>
      <xdr:colOff>289560</xdr:colOff>
      <xdr:row>9</xdr:row>
      <xdr:rowOff>99060</xdr:rowOff>
    </xdr:from>
    <xdr:to>
      <xdr:col>12</xdr:col>
      <xdr:colOff>525780</xdr:colOff>
      <xdr:row>11</xdr:row>
      <xdr:rowOff>7620</xdr:rowOff>
    </xdr:to>
    <xdr:sp macro="" textlink="">
      <xdr:nvSpPr>
        <xdr:cNvPr id="27" name="TextBox 26">
          <a:extLst>
            <a:ext uri="{FF2B5EF4-FFF2-40B4-BE49-F238E27FC236}">
              <a16:creationId xmlns:a16="http://schemas.microsoft.com/office/drawing/2014/main" id="{DFDA8AB4-C82B-0E7C-9C73-E8CD9E73ED2C}"/>
            </a:ext>
          </a:extLst>
        </xdr:cNvPr>
        <xdr:cNvSpPr txBox="1"/>
      </xdr:nvSpPr>
      <xdr:spPr>
        <a:xfrm>
          <a:off x="5775960" y="1744980"/>
          <a:ext cx="20650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1">
              <a:latin typeface="Aptos Narrow" panose="020B0004020202020204" pitchFamily="34" charset="0"/>
            </a:rPr>
            <a:t>Patient</a:t>
          </a:r>
          <a:r>
            <a:rPr lang="en-IN" sz="1400" b="1" baseline="0">
              <a:latin typeface="Aptos Narrow" panose="020B0004020202020204" pitchFamily="34" charset="0"/>
            </a:rPr>
            <a:t> Satification Score</a:t>
          </a:r>
          <a:endParaRPr lang="en-IN" sz="1400" b="1">
            <a:latin typeface="Aptos Narrow" panose="020B0004020202020204" pitchFamily="34" charset="0"/>
          </a:endParaRPr>
        </a:p>
      </xdr:txBody>
    </xdr:sp>
    <xdr:clientData/>
  </xdr:twoCellAnchor>
  <xdr:twoCellAnchor editAs="absolute">
    <xdr:from>
      <xdr:col>5</xdr:col>
      <xdr:colOff>518160</xdr:colOff>
      <xdr:row>8</xdr:row>
      <xdr:rowOff>83820</xdr:rowOff>
    </xdr:from>
    <xdr:to>
      <xdr:col>9</xdr:col>
      <xdr:colOff>152400</xdr:colOff>
      <xdr:row>9</xdr:row>
      <xdr:rowOff>175260</xdr:rowOff>
    </xdr:to>
    <xdr:sp macro="" textlink="'Pivot Report'!A9">
      <xdr:nvSpPr>
        <xdr:cNvPr id="28" name="TextBox 27">
          <a:extLst>
            <a:ext uri="{FF2B5EF4-FFF2-40B4-BE49-F238E27FC236}">
              <a16:creationId xmlns:a16="http://schemas.microsoft.com/office/drawing/2014/main" id="{8F9443DE-26B4-8E0A-76B8-DB0C66929369}"/>
            </a:ext>
          </a:extLst>
        </xdr:cNvPr>
        <xdr:cNvSpPr txBox="1"/>
      </xdr:nvSpPr>
      <xdr:spPr>
        <a:xfrm>
          <a:off x="3566160" y="1546860"/>
          <a:ext cx="20726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0BB42802-BD98-4CA2-B40C-56AF8F41A5F8}" type="TxLink">
            <a:rPr lang="en-US" sz="1100" b="0" i="0" u="none" strike="noStrike">
              <a:solidFill>
                <a:srgbClr val="000000"/>
              </a:solidFill>
              <a:latin typeface="Calibri"/>
              <a:ea typeface="Calibri"/>
              <a:cs typeface="Calibri"/>
            </a:rPr>
            <a:pPr algn="ctr"/>
            <a:t>35.04</a:t>
          </a:fld>
          <a:endParaRPr lang="en-IN" sz="1600">
            <a:latin typeface="Aptos Narrow" panose="020B0004020202020204" pitchFamily="34" charset="0"/>
          </a:endParaRPr>
        </a:p>
      </xdr:txBody>
    </xdr:sp>
    <xdr:clientData/>
  </xdr:twoCellAnchor>
  <xdr:twoCellAnchor editAs="absolute">
    <xdr:from>
      <xdr:col>9</xdr:col>
      <xdr:colOff>362373</xdr:colOff>
      <xdr:row>8</xdr:row>
      <xdr:rowOff>95674</xdr:rowOff>
    </xdr:from>
    <xdr:to>
      <xdr:col>12</xdr:col>
      <xdr:colOff>560493</xdr:colOff>
      <xdr:row>10</xdr:row>
      <xdr:rowOff>4234</xdr:rowOff>
    </xdr:to>
    <xdr:sp macro="" textlink="'Pivot Report'!A12">
      <xdr:nvSpPr>
        <xdr:cNvPr id="29" name="TextBox 28">
          <a:extLst>
            <a:ext uri="{FF2B5EF4-FFF2-40B4-BE49-F238E27FC236}">
              <a16:creationId xmlns:a16="http://schemas.microsoft.com/office/drawing/2014/main" id="{225252CB-BF87-ED30-B883-76649B56E934}"/>
            </a:ext>
          </a:extLst>
        </xdr:cNvPr>
        <xdr:cNvSpPr txBox="1"/>
      </xdr:nvSpPr>
      <xdr:spPr>
        <a:xfrm>
          <a:off x="5848773" y="1585807"/>
          <a:ext cx="2026920" cy="2810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01083E8A-E4F4-46F9-BEBD-4A57BDE2AB32}" type="TxLink">
            <a:rPr lang="en-US" sz="1100" b="0" i="0" u="none" strike="noStrike">
              <a:solidFill>
                <a:srgbClr val="000000"/>
              </a:solidFill>
              <a:latin typeface="Calibri"/>
              <a:ea typeface="Calibri"/>
              <a:cs typeface="Calibri"/>
            </a:rPr>
            <a:pPr algn="ctr"/>
            <a:t>4.63</a:t>
          </a:fld>
          <a:endParaRPr lang="en-IN" sz="1600">
            <a:latin typeface="Aptos Narrow" panose="020B0004020202020204" pitchFamily="34" charset="0"/>
          </a:endParaRPr>
        </a:p>
      </xdr:txBody>
    </xdr:sp>
    <xdr:clientData/>
  </xdr:twoCellAnchor>
  <xdr:twoCellAnchor editAs="oneCell">
    <xdr:from>
      <xdr:col>5</xdr:col>
      <xdr:colOff>15240</xdr:colOff>
      <xdr:row>7</xdr:row>
      <xdr:rowOff>7620</xdr:rowOff>
    </xdr:from>
    <xdr:to>
      <xdr:col>5</xdr:col>
      <xdr:colOff>350520</xdr:colOff>
      <xdr:row>8</xdr:row>
      <xdr:rowOff>160020</xdr:rowOff>
    </xdr:to>
    <xdr:pic>
      <xdr:nvPicPr>
        <xdr:cNvPr id="31" name="Graphic 30" descr="Male profile">
          <a:extLst>
            <a:ext uri="{FF2B5EF4-FFF2-40B4-BE49-F238E27FC236}">
              <a16:creationId xmlns:a16="http://schemas.microsoft.com/office/drawing/2014/main" id="{1E79C8CC-6A98-58A7-7006-12AFDB0C546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063240" y="1287780"/>
          <a:ext cx="335280" cy="335280"/>
        </a:xfrm>
        <a:prstGeom prst="rect">
          <a:avLst/>
        </a:prstGeom>
      </xdr:spPr>
    </xdr:pic>
    <xdr:clientData/>
  </xdr:twoCellAnchor>
  <xdr:twoCellAnchor editAs="oneCell">
    <xdr:from>
      <xdr:col>12</xdr:col>
      <xdr:colOff>144780</xdr:colOff>
      <xdr:row>7</xdr:row>
      <xdr:rowOff>7620</xdr:rowOff>
    </xdr:from>
    <xdr:to>
      <xdr:col>12</xdr:col>
      <xdr:colOff>502920</xdr:colOff>
      <xdr:row>9</xdr:row>
      <xdr:rowOff>0</xdr:rowOff>
    </xdr:to>
    <xdr:pic>
      <xdr:nvPicPr>
        <xdr:cNvPr id="35" name="Graphic 34" descr="Customer review">
          <a:extLst>
            <a:ext uri="{FF2B5EF4-FFF2-40B4-BE49-F238E27FC236}">
              <a16:creationId xmlns:a16="http://schemas.microsoft.com/office/drawing/2014/main" id="{0D2B65F7-7C16-04EA-F072-D3FC8119879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459980" y="1287780"/>
          <a:ext cx="358140" cy="358140"/>
        </a:xfrm>
        <a:prstGeom prst="rect">
          <a:avLst/>
        </a:prstGeom>
      </xdr:spPr>
    </xdr:pic>
    <xdr:clientData/>
  </xdr:twoCellAnchor>
  <xdr:twoCellAnchor editAs="oneCell">
    <xdr:from>
      <xdr:col>0</xdr:col>
      <xdr:colOff>228600</xdr:colOff>
      <xdr:row>1</xdr:row>
      <xdr:rowOff>175260</xdr:rowOff>
    </xdr:from>
    <xdr:to>
      <xdr:col>2</xdr:col>
      <xdr:colOff>0</xdr:colOff>
      <xdr:row>5</xdr:row>
      <xdr:rowOff>55482</xdr:rowOff>
    </xdr:to>
    <xdr:pic>
      <xdr:nvPicPr>
        <xdr:cNvPr id="39" name="Picture 38">
          <a:extLst>
            <a:ext uri="{FF2B5EF4-FFF2-40B4-BE49-F238E27FC236}">
              <a16:creationId xmlns:a16="http://schemas.microsoft.com/office/drawing/2014/main" id="{11E46B2F-2235-4867-1334-32DC706CAF19}"/>
            </a:ext>
          </a:extLst>
        </xdr:cNvPr>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16552" r="2068" b="16782"/>
        <a:stretch/>
      </xdr:blipFill>
      <xdr:spPr>
        <a:xfrm>
          <a:off x="228600" y="358140"/>
          <a:ext cx="990600" cy="611742"/>
        </a:xfrm>
        <a:prstGeom prst="rect">
          <a:avLst/>
        </a:prstGeom>
      </xdr:spPr>
    </xdr:pic>
    <xdr:clientData/>
  </xdr:twoCellAnchor>
  <xdr:twoCellAnchor editAs="oneCell">
    <xdr:from>
      <xdr:col>0</xdr:col>
      <xdr:colOff>213360</xdr:colOff>
      <xdr:row>6</xdr:row>
      <xdr:rowOff>167640</xdr:rowOff>
    </xdr:from>
    <xdr:to>
      <xdr:col>1</xdr:col>
      <xdr:colOff>431760</xdr:colOff>
      <xdr:row>25</xdr:row>
      <xdr:rowOff>114300</xdr:rowOff>
    </xdr:to>
    <mc:AlternateContent xmlns:mc="http://schemas.openxmlformats.org/markup-compatibility/2006" xmlns:a14="http://schemas.microsoft.com/office/drawing/2010/main">
      <mc:Choice Requires="a14">
        <xdr:graphicFrame macro="">
          <xdr:nvGraphicFramePr>
            <xdr:cNvPr id="40" name="Date (Month)">
              <a:extLst>
                <a:ext uri="{FF2B5EF4-FFF2-40B4-BE49-F238E27FC236}">
                  <a16:creationId xmlns:a16="http://schemas.microsoft.com/office/drawing/2014/main" id="{FE85B2CF-FCA0-4E29-B636-9716F1D2CFF0}"/>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213360" y="1264920"/>
              <a:ext cx="828000" cy="3421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7620</xdr:colOff>
      <xdr:row>8</xdr:row>
      <xdr:rowOff>106680</xdr:rowOff>
    </xdr:from>
    <xdr:to>
      <xdr:col>5</xdr:col>
      <xdr:colOff>518160</xdr:colOff>
      <xdr:row>14</xdr:row>
      <xdr:rowOff>45720</xdr:rowOff>
    </xdr:to>
    <xdr:graphicFrame macro="">
      <xdr:nvGraphicFramePr>
        <xdr:cNvPr id="41" name="Chart 40">
          <a:hlinkClick xmlns:r="http://schemas.openxmlformats.org/officeDocument/2006/relationships" r:id="rId6"/>
          <a:extLst>
            <a:ext uri="{FF2B5EF4-FFF2-40B4-BE49-F238E27FC236}">
              <a16:creationId xmlns:a16="http://schemas.microsoft.com/office/drawing/2014/main" id="{46144EA8-5907-41D5-BDA8-FD0403BC7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476288</xdr:colOff>
      <xdr:row>7</xdr:row>
      <xdr:rowOff>15093</xdr:rowOff>
    </xdr:from>
    <xdr:to>
      <xdr:col>9</xdr:col>
      <xdr:colOff>160020</xdr:colOff>
      <xdr:row>8</xdr:row>
      <xdr:rowOff>137160</xdr:rowOff>
    </xdr:to>
    <xdr:pic>
      <xdr:nvPicPr>
        <xdr:cNvPr id="44" name="Graphic 43" descr="Hourglass">
          <a:extLst>
            <a:ext uri="{FF2B5EF4-FFF2-40B4-BE49-F238E27FC236}">
              <a16:creationId xmlns:a16="http://schemas.microsoft.com/office/drawing/2014/main" id="{913262EB-F046-4E5B-004D-1608A8F72201}"/>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353088" y="1295253"/>
          <a:ext cx="293332" cy="304947"/>
        </a:xfrm>
        <a:prstGeom prst="rect">
          <a:avLst/>
        </a:prstGeom>
      </xdr:spPr>
    </xdr:pic>
    <xdr:clientData/>
  </xdr:twoCellAnchor>
  <xdr:twoCellAnchor>
    <xdr:from>
      <xdr:col>5</xdr:col>
      <xdr:colOff>228600</xdr:colOff>
      <xdr:row>8</xdr:row>
      <xdr:rowOff>83820</xdr:rowOff>
    </xdr:from>
    <xdr:to>
      <xdr:col>10</xdr:col>
      <xdr:colOff>22860</xdr:colOff>
      <xdr:row>15</xdr:row>
      <xdr:rowOff>7620</xdr:rowOff>
    </xdr:to>
    <xdr:graphicFrame macro="">
      <xdr:nvGraphicFramePr>
        <xdr:cNvPr id="45" name="Chart 44">
          <a:hlinkClick xmlns:r="http://schemas.openxmlformats.org/officeDocument/2006/relationships" r:id="rId10"/>
          <a:extLst>
            <a:ext uri="{FF2B5EF4-FFF2-40B4-BE49-F238E27FC236}">
              <a16:creationId xmlns:a16="http://schemas.microsoft.com/office/drawing/2014/main" id="{1E052C51-BA63-4E05-BF72-43938EA7D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297180</xdr:colOff>
      <xdr:row>10</xdr:row>
      <xdr:rowOff>15240</xdr:rowOff>
    </xdr:from>
    <xdr:to>
      <xdr:col>13</xdr:col>
      <xdr:colOff>60960</xdr:colOff>
      <xdr:row>13</xdr:row>
      <xdr:rowOff>45720</xdr:rowOff>
    </xdr:to>
    <xdr:graphicFrame macro="">
      <xdr:nvGraphicFramePr>
        <xdr:cNvPr id="10" name="Chart 9">
          <a:hlinkClick xmlns:r="http://schemas.openxmlformats.org/officeDocument/2006/relationships" r:id="rId12"/>
          <a:extLst>
            <a:ext uri="{FF2B5EF4-FFF2-40B4-BE49-F238E27FC236}">
              <a16:creationId xmlns:a16="http://schemas.microsoft.com/office/drawing/2014/main" id="{DB5656D5-76D6-48EF-A30B-CC4D7EFAF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7620</xdr:colOff>
          <xdr:row>13</xdr:row>
          <xdr:rowOff>129540</xdr:rowOff>
        </xdr:from>
        <xdr:to>
          <xdr:col>12</xdr:col>
          <xdr:colOff>556260</xdr:colOff>
          <xdr:row>17</xdr:row>
          <xdr:rowOff>0</xdr:rowOff>
        </xdr:to>
        <xdr:pic>
          <xdr:nvPicPr>
            <xdr:cNvPr id="18" name="Picture 17">
              <a:extLst>
                <a:ext uri="{FF2B5EF4-FFF2-40B4-BE49-F238E27FC236}">
                  <a16:creationId xmlns:a16="http://schemas.microsoft.com/office/drawing/2014/main" id="{EA18D4C5-B9E7-09EA-C722-2E26B6B239A2}"/>
                </a:ext>
              </a:extLst>
            </xdr:cNvPr>
            <xdr:cNvPicPr>
              <a:picLocks noChangeAspect="1" noChangeArrowheads="1"/>
              <a:extLst>
                <a:ext uri="{84589F7E-364E-4C9E-8A38-B11213B215E9}">
                  <a14:cameraTool cellRange="'Pivot Report'!$A$45:$D$47" spid="_x0000_s2093"/>
                </a:ext>
              </a:extLst>
            </xdr:cNvPicPr>
          </xdr:nvPicPr>
          <xdr:blipFill>
            <a:blip xmlns:r="http://schemas.openxmlformats.org/officeDocument/2006/relationships" r:embed="rId14"/>
            <a:srcRect/>
            <a:stretch>
              <a:fillRect/>
            </a:stretch>
          </xdr:blipFill>
          <xdr:spPr bwMode="auto">
            <a:xfrm>
              <a:off x="1226820" y="2506980"/>
              <a:ext cx="6644640" cy="60198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4</xdr:col>
      <xdr:colOff>377152</xdr:colOff>
      <xdr:row>17</xdr:row>
      <xdr:rowOff>143933</xdr:rowOff>
    </xdr:from>
    <xdr:to>
      <xdr:col>12</xdr:col>
      <xdr:colOff>287096</xdr:colOff>
      <xdr:row>26</xdr:row>
      <xdr:rowOff>16933</xdr:rowOff>
    </xdr:to>
    <xdr:graphicFrame macro="">
      <xdr:nvGraphicFramePr>
        <xdr:cNvPr id="23" name="Chart 22">
          <a:extLst>
            <a:ext uri="{FF2B5EF4-FFF2-40B4-BE49-F238E27FC236}">
              <a16:creationId xmlns:a16="http://schemas.microsoft.com/office/drawing/2014/main" id="{399F6032-A81B-4235-AEF5-E9F57F8D4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xdr:col>
      <xdr:colOff>524703</xdr:colOff>
      <xdr:row>21</xdr:row>
      <xdr:rowOff>46113</xdr:rowOff>
    </xdr:from>
    <xdr:to>
      <xdr:col>4</xdr:col>
      <xdr:colOff>541867</xdr:colOff>
      <xdr:row>22</xdr:row>
      <xdr:rowOff>101607</xdr:rowOff>
    </xdr:to>
    <xdr:sp macro="" textlink="">
      <xdr:nvSpPr>
        <xdr:cNvPr id="24" name="TextBox 23">
          <a:extLst>
            <a:ext uri="{FF2B5EF4-FFF2-40B4-BE49-F238E27FC236}">
              <a16:creationId xmlns:a16="http://schemas.microsoft.com/office/drawing/2014/main" id="{B9CE70DB-A56E-27BF-4D29-06668831E7FE}"/>
            </a:ext>
          </a:extLst>
        </xdr:cNvPr>
        <xdr:cNvSpPr txBox="1"/>
      </xdr:nvSpPr>
      <xdr:spPr>
        <a:xfrm>
          <a:off x="1134303" y="3957713"/>
          <a:ext cx="1845964" cy="241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1">
              <a:latin typeface="Aptos Narrow" panose="020B0004020202020204" pitchFamily="34" charset="0"/>
            </a:rPr>
            <a:t>No.of</a:t>
          </a:r>
          <a:r>
            <a:rPr lang="en-IN" sz="1200" b="1" baseline="0">
              <a:latin typeface="Aptos Narrow" panose="020B0004020202020204" pitchFamily="34" charset="0"/>
            </a:rPr>
            <a:t> Patient by Age Group</a:t>
          </a:r>
          <a:endParaRPr lang="en-IN" sz="1200" b="1">
            <a:latin typeface="Aptos Narrow" panose="020B0004020202020204" pitchFamily="34" charset="0"/>
          </a:endParaRPr>
        </a:p>
      </xdr:txBody>
    </xdr:sp>
    <xdr:clientData/>
  </xdr:twoCellAnchor>
  <xdr:twoCellAnchor>
    <xdr:from>
      <xdr:col>13</xdr:col>
      <xdr:colOff>143934</xdr:colOff>
      <xdr:row>1</xdr:row>
      <xdr:rowOff>26831</xdr:rowOff>
    </xdr:from>
    <xdr:to>
      <xdr:col>16</xdr:col>
      <xdr:colOff>105833</xdr:colOff>
      <xdr:row>11</xdr:row>
      <xdr:rowOff>25401</xdr:rowOff>
    </xdr:to>
    <xdr:graphicFrame macro="">
      <xdr:nvGraphicFramePr>
        <xdr:cNvPr id="30" name="Chart 29">
          <a:extLst>
            <a:ext uri="{FF2B5EF4-FFF2-40B4-BE49-F238E27FC236}">
              <a16:creationId xmlns:a16="http://schemas.microsoft.com/office/drawing/2014/main" id="{881B1739-DEE7-422B-9926-E66BDFFD6B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13</xdr:col>
      <xdr:colOff>83820</xdr:colOff>
      <xdr:row>11</xdr:row>
      <xdr:rowOff>30479</xdr:rowOff>
    </xdr:from>
    <xdr:to>
      <xdr:col>16</xdr:col>
      <xdr:colOff>194734</xdr:colOff>
      <xdr:row>12</xdr:row>
      <xdr:rowOff>84672</xdr:rowOff>
    </xdr:to>
    <xdr:sp macro="" textlink="">
      <xdr:nvSpPr>
        <xdr:cNvPr id="32" name="TextBox 31">
          <a:extLst>
            <a:ext uri="{FF2B5EF4-FFF2-40B4-BE49-F238E27FC236}">
              <a16:creationId xmlns:a16="http://schemas.microsoft.com/office/drawing/2014/main" id="{1FAF4988-F122-669E-FB04-9F9802144EDA}"/>
            </a:ext>
          </a:extLst>
        </xdr:cNvPr>
        <xdr:cNvSpPr txBox="1"/>
      </xdr:nvSpPr>
      <xdr:spPr>
        <a:xfrm>
          <a:off x="8008620" y="2042159"/>
          <a:ext cx="1939714" cy="237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1">
              <a:latin typeface="Aptos Narrow" panose="020B0004020202020204" pitchFamily="34" charset="0"/>
            </a:rPr>
            <a:t>Patient Attended</a:t>
          </a:r>
          <a:r>
            <a:rPr lang="en-IN" sz="1200" b="1" baseline="0">
              <a:latin typeface="Aptos Narrow" panose="020B0004020202020204" pitchFamily="34" charset="0"/>
            </a:rPr>
            <a:t> within Time</a:t>
          </a:r>
          <a:endParaRPr lang="en-IN" sz="1200" b="1">
            <a:latin typeface="Aptos Narrow" panose="020B0004020202020204" pitchFamily="34" charset="0"/>
          </a:endParaRPr>
        </a:p>
      </xdr:txBody>
    </xdr:sp>
    <xdr:clientData/>
  </xdr:twoCellAnchor>
  <xdr:twoCellAnchor>
    <xdr:from>
      <xdr:col>16</xdr:col>
      <xdr:colOff>381001</xdr:colOff>
      <xdr:row>0</xdr:row>
      <xdr:rowOff>152401</xdr:rowOff>
    </xdr:from>
    <xdr:to>
      <xdr:col>19</xdr:col>
      <xdr:colOff>313267</xdr:colOff>
      <xdr:row>11</xdr:row>
      <xdr:rowOff>33868</xdr:rowOff>
    </xdr:to>
    <xdr:graphicFrame macro="">
      <xdr:nvGraphicFramePr>
        <xdr:cNvPr id="34" name="Chart 33">
          <a:extLst>
            <a:ext uri="{FF2B5EF4-FFF2-40B4-BE49-F238E27FC236}">
              <a16:creationId xmlns:a16="http://schemas.microsoft.com/office/drawing/2014/main" id="{33C49D80-84BB-421F-B8E2-0AA58D0F2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16</xdr:col>
      <xdr:colOff>372305</xdr:colOff>
      <xdr:row>11</xdr:row>
      <xdr:rowOff>54579</xdr:rowOff>
    </xdr:from>
    <xdr:to>
      <xdr:col>19</xdr:col>
      <xdr:colOff>389469</xdr:colOff>
      <xdr:row>12</xdr:row>
      <xdr:rowOff>110073</xdr:rowOff>
    </xdr:to>
    <xdr:sp macro="" textlink="">
      <xdr:nvSpPr>
        <xdr:cNvPr id="36" name="TextBox 35">
          <a:extLst>
            <a:ext uri="{FF2B5EF4-FFF2-40B4-BE49-F238E27FC236}">
              <a16:creationId xmlns:a16="http://schemas.microsoft.com/office/drawing/2014/main" id="{627F1273-4E59-560A-359F-2FDBAE3A811B}"/>
            </a:ext>
          </a:extLst>
        </xdr:cNvPr>
        <xdr:cNvSpPr txBox="1"/>
      </xdr:nvSpPr>
      <xdr:spPr>
        <a:xfrm>
          <a:off x="10125905" y="2103512"/>
          <a:ext cx="1845964" cy="241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1">
              <a:latin typeface="Aptos Narrow" panose="020B0004020202020204" pitchFamily="34" charset="0"/>
            </a:rPr>
            <a:t>No.of</a:t>
          </a:r>
          <a:r>
            <a:rPr lang="en-IN" sz="1200" b="1" baseline="0">
              <a:latin typeface="Aptos Narrow" panose="020B0004020202020204" pitchFamily="34" charset="0"/>
            </a:rPr>
            <a:t> Patient by Gender</a:t>
          </a:r>
          <a:endParaRPr lang="en-IN" sz="1200" b="1">
            <a:latin typeface="Aptos Narrow" panose="020B0004020202020204" pitchFamily="34" charset="0"/>
          </a:endParaRPr>
        </a:p>
      </xdr:txBody>
    </xdr:sp>
    <xdr:clientData/>
  </xdr:twoCellAnchor>
  <xdr:twoCellAnchor>
    <xdr:from>
      <xdr:col>13</xdr:col>
      <xdr:colOff>76200</xdr:colOff>
      <xdr:row>12</xdr:row>
      <xdr:rowOff>143934</xdr:rowOff>
    </xdr:from>
    <xdr:to>
      <xdr:col>19</xdr:col>
      <xdr:colOff>457200</xdr:colOff>
      <xdr:row>24</xdr:row>
      <xdr:rowOff>42333</xdr:rowOff>
    </xdr:to>
    <xdr:graphicFrame macro="">
      <xdr:nvGraphicFramePr>
        <xdr:cNvPr id="37" name="Chart 36">
          <a:extLst>
            <a:ext uri="{FF2B5EF4-FFF2-40B4-BE49-F238E27FC236}">
              <a16:creationId xmlns:a16="http://schemas.microsoft.com/office/drawing/2014/main" id="{FAB069B1-8CB7-4B54-8E5E-B9EEA2B53A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14</xdr:col>
      <xdr:colOff>397711</xdr:colOff>
      <xdr:row>24</xdr:row>
      <xdr:rowOff>3</xdr:rowOff>
    </xdr:from>
    <xdr:to>
      <xdr:col>18</xdr:col>
      <xdr:colOff>448739</xdr:colOff>
      <xdr:row>26</xdr:row>
      <xdr:rowOff>8476</xdr:rowOff>
    </xdr:to>
    <xdr:sp macro="" textlink="">
      <xdr:nvSpPr>
        <xdr:cNvPr id="38" name="TextBox 37">
          <a:extLst>
            <a:ext uri="{FF2B5EF4-FFF2-40B4-BE49-F238E27FC236}">
              <a16:creationId xmlns:a16="http://schemas.microsoft.com/office/drawing/2014/main" id="{0AED3339-23B7-7814-5B8E-F63387B09A59}"/>
            </a:ext>
          </a:extLst>
        </xdr:cNvPr>
        <xdr:cNvSpPr txBox="1"/>
      </xdr:nvSpPr>
      <xdr:spPr>
        <a:xfrm>
          <a:off x="8932111" y="4470403"/>
          <a:ext cx="2489428" cy="381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1">
              <a:latin typeface="Aptos Narrow" panose="020B0004020202020204" pitchFamily="34" charset="0"/>
            </a:rPr>
            <a:t>No.of</a:t>
          </a:r>
          <a:r>
            <a:rPr lang="en-IN" sz="1200" b="1" baseline="0">
              <a:latin typeface="Aptos Narrow" panose="020B0004020202020204" pitchFamily="34" charset="0"/>
            </a:rPr>
            <a:t> Patient by  Department Referal</a:t>
          </a:r>
          <a:endParaRPr lang="en-IN" sz="1200" b="1">
            <a:latin typeface="Aptos Narrow" panose="020B0004020202020204" pitchFamily="34" charset="0"/>
          </a:endParaRPr>
        </a:p>
      </xdr:txBody>
    </xdr:sp>
    <xdr:clientData/>
  </xdr:twoCellAnchor>
  <xdr:twoCellAnchor editAs="oneCell">
    <xdr:from>
      <xdr:col>10</xdr:col>
      <xdr:colOff>31327</xdr:colOff>
      <xdr:row>2</xdr:row>
      <xdr:rowOff>129540</xdr:rowOff>
    </xdr:from>
    <xdr:to>
      <xdr:col>12</xdr:col>
      <xdr:colOff>452153</xdr:colOff>
      <xdr:row>5</xdr:row>
      <xdr:rowOff>114300</xdr:rowOff>
    </xdr:to>
    <mc:AlternateContent xmlns:mc="http://schemas.openxmlformats.org/markup-compatibility/2006" xmlns:a14="http://schemas.microsoft.com/office/drawing/2010/main">
      <mc:Choice Requires="a14">
        <xdr:graphicFrame macro="">
          <xdr:nvGraphicFramePr>
            <xdr:cNvPr id="42" name="Date (Year)">
              <a:extLst>
                <a:ext uri="{FF2B5EF4-FFF2-40B4-BE49-F238E27FC236}">
                  <a16:creationId xmlns:a16="http://schemas.microsoft.com/office/drawing/2014/main" id="{B69327FD-72A8-44DC-B987-4093151D697D}"/>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6127327" y="495300"/>
              <a:ext cx="1640026" cy="533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518160</xdr:colOff>
      <xdr:row>3</xdr:row>
      <xdr:rowOff>175260</xdr:rowOff>
    </xdr:from>
    <xdr:to>
      <xdr:col>6</xdr:col>
      <xdr:colOff>228600</xdr:colOff>
      <xdr:row>5</xdr:row>
      <xdr:rowOff>121920</xdr:rowOff>
    </xdr:to>
    <xdr:sp macro="" textlink="">
      <xdr:nvSpPr>
        <xdr:cNvPr id="15" name="TextBox 14">
          <a:extLst>
            <a:ext uri="{FF2B5EF4-FFF2-40B4-BE49-F238E27FC236}">
              <a16:creationId xmlns:a16="http://schemas.microsoft.com/office/drawing/2014/main" id="{84BF7158-BCC3-6948-0FAA-C1AC4337793A}"/>
            </a:ext>
          </a:extLst>
        </xdr:cNvPr>
        <xdr:cNvSpPr txBox="1"/>
      </xdr:nvSpPr>
      <xdr:spPr>
        <a:xfrm>
          <a:off x="2346960" y="723900"/>
          <a:ext cx="15392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600" b="1" i="0" baseline="0">
              <a:latin typeface="Aptos Narrow" panose="020B0004020202020204" pitchFamily="34" charset="0"/>
            </a:rPr>
            <a:t>Monthly Report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601980</xdr:colOff>
      <xdr:row>3</xdr:row>
      <xdr:rowOff>7620</xdr:rowOff>
    </xdr:from>
    <xdr:to>
      <xdr:col>17</xdr:col>
      <xdr:colOff>601980</xdr:colOff>
      <xdr:row>24</xdr:row>
      <xdr:rowOff>7620</xdr:rowOff>
    </xdr:to>
    <xdr:graphicFrame macro="">
      <xdr:nvGraphicFramePr>
        <xdr:cNvPr id="5" name="Chart 4">
          <a:extLst>
            <a:ext uri="{FF2B5EF4-FFF2-40B4-BE49-F238E27FC236}">
              <a16:creationId xmlns:a16="http://schemas.microsoft.com/office/drawing/2014/main" id="{664444E9-B6C9-48CE-9A69-6493E6D953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114300</xdr:colOff>
      <xdr:row>3</xdr:row>
      <xdr:rowOff>15240</xdr:rowOff>
    </xdr:from>
    <xdr:to>
      <xdr:col>2</xdr:col>
      <xdr:colOff>579120</xdr:colOff>
      <xdr:row>5</xdr:row>
      <xdr:rowOff>114300</xdr:rowOff>
    </xdr:to>
    <xdr:pic>
      <xdr:nvPicPr>
        <xdr:cNvPr id="10" name="Graphic 9" descr="Home">
          <a:hlinkClick xmlns:r="http://schemas.openxmlformats.org/officeDocument/2006/relationships" r:id="rId2"/>
          <a:extLst>
            <a:ext uri="{FF2B5EF4-FFF2-40B4-BE49-F238E27FC236}">
              <a16:creationId xmlns:a16="http://schemas.microsoft.com/office/drawing/2014/main" id="{689CC1C7-D533-76B4-253B-2A26E155200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333500" y="563880"/>
          <a:ext cx="464820" cy="4648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3</xdr:row>
      <xdr:rowOff>53340</xdr:rowOff>
    </xdr:from>
    <xdr:to>
      <xdr:col>19</xdr:col>
      <xdr:colOff>45720</xdr:colOff>
      <xdr:row>25</xdr:row>
      <xdr:rowOff>68580</xdr:rowOff>
    </xdr:to>
    <xdr:graphicFrame macro="">
      <xdr:nvGraphicFramePr>
        <xdr:cNvPr id="2" name="Chart 1">
          <a:extLst>
            <a:ext uri="{FF2B5EF4-FFF2-40B4-BE49-F238E27FC236}">
              <a16:creationId xmlns:a16="http://schemas.microsoft.com/office/drawing/2014/main" id="{BFE35735-EC4B-4E2F-8E52-8E2968147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167640</xdr:colOff>
      <xdr:row>3</xdr:row>
      <xdr:rowOff>76200</xdr:rowOff>
    </xdr:from>
    <xdr:to>
      <xdr:col>3</xdr:col>
      <xdr:colOff>693420</xdr:colOff>
      <xdr:row>6</xdr:row>
      <xdr:rowOff>53340</xdr:rowOff>
    </xdr:to>
    <xdr:pic>
      <xdr:nvPicPr>
        <xdr:cNvPr id="4" name="Graphic 3" descr="Home">
          <a:hlinkClick xmlns:r="http://schemas.openxmlformats.org/officeDocument/2006/relationships" r:id="rId2"/>
          <a:extLst>
            <a:ext uri="{FF2B5EF4-FFF2-40B4-BE49-F238E27FC236}">
              <a16:creationId xmlns:a16="http://schemas.microsoft.com/office/drawing/2014/main" id="{0A97EA12-87FF-EDB4-7217-7BCB6C5C2EF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996440" y="624840"/>
          <a:ext cx="525780" cy="5257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0</xdr:colOff>
      <xdr:row>3</xdr:row>
      <xdr:rowOff>7620</xdr:rowOff>
    </xdr:from>
    <xdr:to>
      <xdr:col>17</xdr:col>
      <xdr:colOff>0</xdr:colOff>
      <xdr:row>25</xdr:row>
      <xdr:rowOff>0</xdr:rowOff>
    </xdr:to>
    <xdr:graphicFrame macro="">
      <xdr:nvGraphicFramePr>
        <xdr:cNvPr id="2" name="Chart 1">
          <a:extLst>
            <a:ext uri="{FF2B5EF4-FFF2-40B4-BE49-F238E27FC236}">
              <a16:creationId xmlns:a16="http://schemas.microsoft.com/office/drawing/2014/main" id="{9DDAFCCD-DCDB-4BB8-90EA-EA4CE538A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495300</xdr:colOff>
      <xdr:row>2</xdr:row>
      <xdr:rowOff>167640</xdr:rowOff>
    </xdr:from>
    <xdr:to>
      <xdr:col>2</xdr:col>
      <xdr:colOff>975360</xdr:colOff>
      <xdr:row>5</xdr:row>
      <xdr:rowOff>99060</xdr:rowOff>
    </xdr:to>
    <xdr:pic>
      <xdr:nvPicPr>
        <xdr:cNvPr id="4" name="Graphic 3" descr="Home">
          <a:hlinkClick xmlns:r="http://schemas.openxmlformats.org/officeDocument/2006/relationships" r:id="rId2"/>
          <a:extLst>
            <a:ext uri="{FF2B5EF4-FFF2-40B4-BE49-F238E27FC236}">
              <a16:creationId xmlns:a16="http://schemas.microsoft.com/office/drawing/2014/main" id="{F8C88A5F-BDF3-C451-9284-00C003E989D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714500" y="533400"/>
          <a:ext cx="480060" cy="48006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YDER ALI" refreshedDate="45728.617451620368" createdVersion="5" refreshedVersion="8" minRefreshableVersion="3" recordCount="0" supportSubquery="1" supportAdvancedDrill="1" xr:uid="{8BA90828-ECFE-477F-9F3A-50BE8E796193}">
  <cacheSource type="external" connectionId="3"/>
  <cacheFields count="4">
    <cacheField name="[Measures].[Count of Patient Id]" caption="Count of Patient Id" numFmtId="0" hierarchy="23" level="32767"/>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YDER ALI" refreshedDate="45728.617455555555" createdVersion="5" refreshedVersion="8" minRefreshableVersion="3" recordCount="0" supportSubquery="1" supportAdvancedDrill="1" xr:uid="{EF26399F-E240-4FEF-B820-DC75CD52814D}">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YDER ALI" refreshedDate="45728.617455902779" createdVersion="5" refreshedVersion="8" minRefreshableVersion="3" recordCount="0" supportSubquery="1" supportAdvancedDrill="1" xr:uid="{F84C7D25-516D-4407-8E21-A74347B44BCC}">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YDER ALI" refreshedDate="45728.617456481479" createdVersion="5" refreshedVersion="8" minRefreshableVersion="3" recordCount="0" supportSubquery="1" supportAdvancedDrill="1" xr:uid="{836C3DB6-3B47-4737-ADDD-43651926C159}">
  <cacheSource type="external" connectionId="3"/>
  <cacheFields count="4">
    <cacheField name="[Calender_Table].[Date (Month)].[Date (Month)]" caption="Date (Month)" numFmtId="0" hierarchy="1" level="1">
      <sharedItems count="1">
        <s v="Aug"/>
      </sharedItems>
    </cacheField>
    <cacheField name="[Calender_Table].[Date].[Date]" caption="Date" numFmtId="0" level="1">
      <sharedItems containsSemiMixedTypes="0" containsNonDate="0" containsDate="1" containsString="0" minDate="2023-08-01T00:00:00" maxDate="2024-09-01T00:00:00" count="62">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sharedItems>
    </cacheField>
    <cacheField name="[Calender_Table].[Date (Quarter)].[Date (Quarter)]" caption="Date (Quarter)" numFmtId="0" hierarchy="4" level="1">
      <sharedItems count="1">
        <s v="Qtr3"/>
      </sharedItems>
    </cacheField>
    <cacheField name="[Calender_Table].[Date (Year)].[Date (Year)]" caption="Date (Year)" numFmtId="0" hierarchy="3" level="1">
      <sharedItems count="1">
        <s v="2024"/>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YDER ALI" refreshedDate="45727.934506018515" createdVersion="3" refreshedVersion="8" minRefreshableVersion="3" recordCount="0" supportSubquery="1" supportAdvancedDrill="1" xr:uid="{7D81C443-E7B8-45D0-BB80-B9126BE89830}">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84651450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YDER ALI" refreshedDate="45728.617451851853" createdVersion="5" refreshedVersion="8" minRefreshableVersion="3" recordCount="0" supportSubquery="1" supportAdvancedDrill="1" xr:uid="{7A4EE7FA-1505-4A71-AF58-74FEE4EE37D1}">
  <cacheSource type="external" connectionId="3"/>
  <cacheFields count="3">
    <cacheField name="[Measures].[Count of Patient Id]" caption="Count of Patient Id" numFmtId="0" hierarchy="23"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YDER ALI" refreshedDate="45728.617451967591" createdVersion="5" refreshedVersion="8" minRefreshableVersion="3" recordCount="0" supportSubquery="1" supportAdvancedDrill="1" xr:uid="{A23965A6-6CEB-47A4-AC6B-4A8A63E9E691}">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YDER ALI" refreshedDate="45728.617452199076" createdVersion="5" refreshedVersion="8" minRefreshableVersion="3" recordCount="0" supportSubquery="1" supportAdvancedDrill="1" xr:uid="{EED9363D-1949-434D-92CB-707AB16EB7B3}">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YDER ALI" refreshedDate="45728.617452777777" createdVersion="5" refreshedVersion="8" minRefreshableVersion="3" recordCount="0" supportSubquery="1" supportAdvancedDrill="1" xr:uid="{4D64FB08-CB79-4F5D-8F14-D93D9AFA7662}">
  <cacheSource type="external" connectionId="3"/>
  <cacheFields count="4">
    <cacheField name="[Calende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YDER ALI" refreshedDate="45728.617453125" createdVersion="5" refreshedVersion="8" minRefreshableVersion="3" recordCount="0" supportSubquery="1" supportAdvancedDrill="1" xr:uid="{BE060999-5AA3-45BE-A459-8A8B3BFE6B94}">
  <cacheSource type="external" connectionId="3"/>
  <cacheFields count="4">
    <cacheField name="[Calender_Table].[Date (Day)].[Date (Day)]" caption="Date (Day)" numFmtId="0" hierarchy="2" level="1">
      <sharedItems count="27">
        <s v="2-Apr"/>
        <s v="3-Apr"/>
        <s v="4-Apr"/>
        <s v="5-Apr"/>
        <s v="6-Apr"/>
        <s v="7-Apr"/>
        <s v="8-Apr"/>
        <s v="9-Apr"/>
        <s v="11-Apr"/>
        <s v="12-Apr"/>
        <s v="13-Apr"/>
        <s v="14-Apr"/>
        <s v="15-Apr"/>
        <s v="16-Apr"/>
        <s v="17-Apr"/>
        <s v="18-Apr"/>
        <s v="19-Apr"/>
        <s v="20-Apr"/>
        <s v="22-Apr"/>
        <s v="23-Apr"/>
        <s v="24-Apr"/>
        <s v="25-Apr"/>
        <s v="26-Apr"/>
        <s v="27-Apr"/>
        <s v="28-Apr"/>
        <s v="29-Apr"/>
        <s v="30-Apr"/>
      </sharedItems>
    </cacheField>
    <cacheField name="[Calender_Table].[Date (Month)].[Date (Month)]" caption="Date (Month)" numFmtId="0" hierarchy="1" level="1">
      <sharedItems containsSemiMixedTypes="0" containsNonDate="0" containsString="0"/>
    </cacheField>
    <cacheField name="[Measures].[Sum of Patient Satisfaction Score]" caption="Sum of Patient Satisfaction Score" numFmtId="0" hierarchy="27"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YDER ALI" refreshedDate="45728.617453819446" createdVersion="5" refreshedVersion="8" minRefreshableVersion="3" recordCount="0" supportSubquery="1" supportAdvancedDrill="1" xr:uid="{432447BB-A8F1-4568-AA64-151A45EE9D5E}">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YDER ALI" refreshedDate="45728.617454282408" createdVersion="5" refreshedVersion="8" minRefreshableVersion="3" recordCount="0" supportSubquery="1" supportAdvancedDrill="1" xr:uid="{D6A96408-E84F-482F-88FB-0638003C1464}">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0"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YDER ALI" refreshedDate="45728.617454861109" createdVersion="5" refreshedVersion="8" minRefreshableVersion="3" recordCount="0" supportSubquery="1" supportAdvancedDrill="1" xr:uid="{53F2E288-87BC-4EDF-A989-F733511E5ACF}">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1"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1EA9D0-0C18-459F-8F0F-1182B0A6B5BE}" name="PivotTable9" cacheId="138" applyNumberFormats="0" applyBorderFormats="0" applyFontFormats="0" applyPatternFormats="0" applyAlignmentFormats="0" applyWidthHeightFormats="1" dataCaption="Values" tag="741e9bfa-ce70-4951-85c7-31136d695f40" updatedVersion="8" minRefreshableVersion="3" subtotalHiddenItems="1" itemPrintTitles="1" createdVersion="5" indent="0" outline="1" outlineData="1" multipleFieldFilters="0" chartFormat="44">
  <location ref="K4:L32" firstHeaderRow="1" firstDataRow="1" firstDataCol="1"/>
  <pivotFields count="4">
    <pivotField axis="axisRow" allDrilled="1" subtotalTop="0" showAll="0" dataSourceSort="1" defaultSubtotal="0" defaultAttributeDrillState="1">
      <items count="27">
        <item x="0"/>
        <item x="1"/>
        <item x="2"/>
        <item x="3"/>
        <item x="4"/>
        <item x="5"/>
        <item x="6"/>
        <item x="7"/>
        <item x="8"/>
        <item x="9"/>
        <item x="10"/>
        <item x="11"/>
        <item x="12"/>
        <item x="13"/>
        <item x="14"/>
        <item x="15"/>
        <item x="16"/>
        <item x="17"/>
        <item x="18"/>
        <item x="19"/>
        <item x="20"/>
        <item x="21"/>
        <item x="22"/>
        <item x="23"/>
        <item x="24"/>
        <item x="25"/>
        <item x="26"/>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Patient Satisfaction Score" fld="2" baseField="0" baseItem="0"/>
  </dataFields>
  <formats count="1">
    <format dxfId="64">
      <pivotArea collapsedLevelsAreSubtotals="1" fieldPosition="0">
        <references count="1">
          <reference field="0" count="0"/>
        </references>
      </pivotArea>
    </format>
  </formats>
  <chartFormats count="6">
    <chartFormat chart="26"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0" format="3"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9D08146-6C68-4CBD-83E2-013B642CE1C6}" name="PivotTable3" cacheId="144" applyNumberFormats="0" applyBorderFormats="0" applyFontFormats="0" applyPatternFormats="0" applyAlignmentFormats="0" applyWidthHeightFormats="1" dataCaption="Values" tag="7bd6838a-3c66-40f8-a585-a3f17e835cf2" updatedVersion="8" minRefreshableVersion="3" subtotalHiddenItems="1" itemPrintTitles="1" createdVersion="5" indent="0" outline="1" outlineData="1" multipleFieldFilters="0" chartFormat="19">
  <location ref="A51:B6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1">
    <format dxfId="72">
      <pivotArea outline="0" collapsedLevelsAreSubtotals="1" fieldPosition="0"/>
    </format>
  </formats>
  <chartFormats count="1">
    <chartFormat chart="18"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5207D4E-DFF0-4333-921C-110F6E6BC0E3}" name="PivotTable1" cacheId="141" applyNumberFormats="0" applyBorderFormats="0" applyFontFormats="0" applyPatternFormats="0" applyAlignmentFormats="0" applyWidthHeightFormats="1" dataCaption="Values" tag="7bd6838a-3c66-40f8-a585-a3f17e835cf2" updatedVersion="8" minRefreshableVersion="3" subtotalHiddenItems="1" itemPrintTitles="1" createdVersion="5" indent="0" outline="1" outlineData="1" multipleFieldFilters="0" chartFormat="15">
  <location ref="A39:C42"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6">
    <format dxfId="78">
      <pivotArea outline="0" collapsedLevelsAreSubtotals="1" fieldPosition="0"/>
    </format>
    <format dxfId="77">
      <pivotArea collapsedLevelsAreSubtotals="1" fieldPosition="0">
        <references count="2">
          <reference field="4294967294" count="1" selected="0">
            <x v="0"/>
          </reference>
          <reference field="1" count="1">
            <x v="0"/>
          </reference>
        </references>
      </pivotArea>
    </format>
    <format dxfId="76">
      <pivotArea collapsedLevelsAreSubtotals="1" fieldPosition="0">
        <references count="2">
          <reference field="4294967294" count="1" selected="0">
            <x v="0"/>
          </reference>
          <reference field="1" count="1">
            <x v="1"/>
          </reference>
        </references>
      </pivotArea>
    </format>
    <format dxfId="75">
      <pivotArea collapsedLevelsAreSubtotals="1" fieldPosition="0">
        <references count="2">
          <reference field="4294967294" count="1" selected="0">
            <x v="1"/>
          </reference>
          <reference field="1" count="1">
            <x v="0"/>
          </reference>
        </references>
      </pivotArea>
    </format>
    <format dxfId="74">
      <pivotArea collapsedLevelsAreSubtotals="1" fieldPosition="0">
        <references count="2">
          <reference field="4294967294" count="1" selected="0">
            <x v="1"/>
          </reference>
          <reference field="1" count="1">
            <x v="1"/>
          </reference>
        </references>
      </pivotArea>
    </format>
    <format dxfId="73">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75ABB46-E709-497F-B539-0299AD22314F}" name="PivotTable11" cacheId="150" applyNumberFormats="0" applyBorderFormats="0" applyFontFormats="0" applyPatternFormats="0" applyAlignmentFormats="0" applyWidthHeightFormats="1" dataCaption="Values" tag="7bd6838a-3c66-40f8-a585-a3f17e835cf2" updatedVersion="8" minRefreshableVersion="3" subtotalHiddenItems="1" itemPrintTitles="1" createdVersion="5" indent="0" outline="1" outlineData="1" multipleFieldFilters="0" chartFormat="39">
  <location ref="B68:C7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79">
      <pivotArea outline="0" collapsedLevelsAreSubtotals="1" fieldPosition="0"/>
    </format>
  </formats>
  <chartFormats count="3">
    <chartFormat chart="38" format="4" series="1">
      <pivotArea type="data" outline="0" fieldPosition="0">
        <references count="1">
          <reference field="4294967294" count="1" selected="0">
            <x v="0"/>
          </reference>
        </references>
      </pivotArea>
    </chartFormat>
    <chartFormat chart="38" format="5">
      <pivotArea type="data" outline="0" fieldPosition="0">
        <references count="2">
          <reference field="4294967294" count="1" selected="0">
            <x v="0"/>
          </reference>
          <reference field="1" count="1" selected="0">
            <x v="0"/>
          </reference>
        </references>
      </pivotArea>
    </chartFormat>
    <chartFormat chart="38"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CC00E7-70F6-4353-8F1E-02FFCE6C93E8}" name="PivotTable5" cacheId="129" applyNumberFormats="0" applyBorderFormats="0" applyFontFormats="0" applyPatternFormats="0" applyAlignmentFormats="0" applyWidthHeightFormats="1" dataCaption="Values" tag="f7927f76-971a-4aed-b555-dd872f71c7fe"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65">
      <pivotArea outline="0" collapsedLevelsAreSubtotals="1" fieldPosition="0"/>
    </format>
  </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15421D-AEA7-4DB8-8EC4-FA15792E5B23}" name="PivotTable6" cacheId="132" applyNumberFormats="0" applyBorderFormats="0" applyFontFormats="0" applyPatternFormats="0" applyAlignmentFormats="0" applyWidthHeightFormats="1" dataCaption="Values" tag="262552a2-906d-4136-90d0-346b4cd6ae4a"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66">
      <pivotArea outline="0" collapsedLevelsAreSubtotals="1" fieldPosition="0"/>
    </format>
  </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E58E52-B84F-4245-A2FD-920C653B9C6F}" name="PivotTable8" cacheId="135" applyNumberFormats="0" applyBorderFormats="0" applyFontFormats="0" applyPatternFormats="0" applyAlignmentFormats="0" applyWidthHeightFormats="1" dataCaption="Values" tag="e3409db3-b16e-46e4-97e4-b7c34f324eb9" updatedVersion="8" minRefreshableVersion="3" subtotalHiddenItems="1" itemPrintTitles="1" createdVersion="5" indent="0" outline="1" outlineData="1" multipleFieldFilters="0" chartFormat="26">
  <location ref="H4:I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1">
    <format dxfId="67">
      <pivotArea collapsedLevelsAreSubtotals="1" fieldPosition="0">
        <references count="1">
          <reference field="0" count="0"/>
        </references>
      </pivotArea>
    </format>
  </formats>
  <chartFormats count="2">
    <chartFormat chart="18" format="2"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86C53C-3599-4733-B91D-25249AD1F6DC}" name="PivotTable10" cacheId="147" applyNumberFormats="0" applyBorderFormats="0" applyFontFormats="0" applyPatternFormats="0" applyAlignmentFormats="0" applyWidthHeightFormats="1" dataCaption="Values" tag="7bd6838a-3c66-40f8-a585-a3f17e835cf2" updatedVersion="8" minRefreshableVersion="3" subtotalHiddenItems="1" itemPrintTitles="1" createdVersion="5" indent="0" outline="1" outlineData="1" multipleFieldFilters="0" chartFormat="31">
  <location ref="A62:B6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69">
      <pivotArea outline="0" collapsedLevelsAreSubtotals="1" fieldPosition="0"/>
    </format>
    <format dxfId="68">
      <pivotArea collapsedLevelsAreSubtotals="1" fieldPosition="0">
        <references count="1">
          <reference field="1" count="0"/>
        </references>
      </pivotArea>
    </format>
  </formats>
  <chartFormats count="3">
    <chartFormat chart="28" format="4" series="1">
      <pivotArea type="data" outline="0" fieldPosition="0">
        <references count="1">
          <reference field="4294967294" count="1" selected="0">
            <x v="0"/>
          </reference>
        </references>
      </pivotArea>
    </chartFormat>
    <chartFormat chart="28" format="5">
      <pivotArea type="data" outline="0" fieldPosition="0">
        <references count="2">
          <reference field="4294967294" count="1" selected="0">
            <x v="0"/>
          </reference>
          <reference field="1" count="1" selected="0">
            <x v="0"/>
          </reference>
        </references>
      </pivotArea>
    </chartFormat>
    <chartFormat chart="28"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827389-D030-4D8E-8CD7-D6ACF5D518D8}" name="PivotTable4" cacheId="126" applyNumberFormats="0" applyBorderFormats="0" applyFontFormats="0" applyPatternFormats="0" applyAlignmentFormats="0" applyWidthHeightFormats="1" dataCaption="Values" tag="4e474d94-5d4a-4b4d-a69b-67300d475ec2"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dataField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E0D0A5-7144-45F0-9629-60C2C0467CAA}" name="PivotTable7" cacheId="123" applyNumberFormats="0" applyBorderFormats="0" applyFontFormats="0" applyPatternFormats="0" applyAlignmentFormats="0" applyWidthHeightFormats="1" dataCaption="Values" tag="960f5cb1-7c51-4c93-b945-44145687f608" updatedVersion="8" minRefreshableVersion="3" subtotalHiddenItems="1" itemPrintTitles="1" createdVersion="5" indent="0" outline="1" outlineData="1" multipleFieldFilters="0" chartFormat="17">
  <location ref="E4:F35"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0" subtotal="count" baseField="0" baseItem="0"/>
  </dataFields>
  <chartFormats count="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401F890-2979-4877-AABD-D39FE0B6F82F}" name="PivotTable13" cacheId="156" applyNumberFormats="0" applyBorderFormats="0" applyFontFormats="0" applyPatternFormats="0" applyAlignmentFormats="0" applyWidthHeightFormats="1" dataCaption="Values" tag="7bd6838a-3c66-40f8-a585-a3f17e835cf2" updatedVersion="8" minRefreshableVersion="3" subtotalHiddenItems="1" itemPrintTitles="1" createdVersion="5" indent="0" outline="1" outlineData="1" multipleFieldFilters="0" chartFormat="39">
  <location ref="E67:E69"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70">
      <pivotArea outline="0" collapsedLevelsAreSubtotals="1" fieldPosition="0"/>
    </format>
  </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0031FB8-DD05-473E-98DC-D324939A507F}" name="PivotTable12" cacheId="153" applyNumberFormats="0" applyBorderFormats="0" applyFontFormats="0" applyPatternFormats="0" applyAlignmentFormats="0" applyWidthHeightFormats="1" dataCaption="Values" tag="7bd6838a-3c66-40f8-a585-a3f17e835cf2" updatedVersion="8" minRefreshableVersion="3" subtotalHiddenItems="1" itemPrintTitles="1" createdVersion="5" indent="0" outline="1" outlineData="1" multipleFieldFilters="0" chartFormat="36">
  <location ref="A74:B83"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v="3"/>
    </i>
    <i>
      <x/>
    </i>
    <i>
      <x v="6"/>
    </i>
    <i>
      <x v="5"/>
    </i>
    <i>
      <x v="2"/>
    </i>
    <i>
      <x v="4"/>
    </i>
    <i t="grand">
      <x/>
    </i>
  </rowItems>
  <colItems count="1">
    <i/>
  </colItems>
  <dataFields count="1">
    <dataField name="Count of Department Referral" fld="2" subtotal="count" baseField="0" baseItem="0"/>
  </dataFields>
  <formats count="1">
    <format dxfId="71">
      <pivotArea outline="0" collapsedLevelsAreSubtotals="1" fieldPosition="0"/>
    </format>
  </formats>
  <chartFormats count="1">
    <chartFormat chart="3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Ap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785566C-6FC5-416F-AC50-889C4659E938}" sourceName="[Calender_Table].[Date (Month)]">
  <pivotTables>
    <pivotTable tabId="1" name="PivotTable7"/>
    <pivotTable tabId="1" name="PivotTable4"/>
    <pivotTable tabId="1" name="PivotTable5"/>
    <pivotTable tabId="1" name="PivotTable6"/>
    <pivotTable tabId="1" name="PivotTable8"/>
    <pivotTable tabId="1" name="PivotTable9"/>
    <pivotTable tabId="1" name="PivotTable1"/>
    <pivotTable tabId="1" name="PivotTable3"/>
    <pivotTable tabId="1" name="PivotTable10"/>
    <pivotTable tabId="1" name="PivotTable11"/>
    <pivotTable tabId="1" name="PivotTable12"/>
    <pivotTable tabId="1" name="PivotTable13"/>
  </pivotTables>
  <data>
    <olap pivotCacheId="1846514501">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AD4D1D52-3F0F-4F35-B4A4-551B9FE995F2}" sourceName="[Calender_Table].[Date (Year)]">
  <pivotTables>
    <pivotTable tabId="1" name="PivotTable13"/>
    <pivotTable tabId="1" name="PivotTable1"/>
    <pivotTable tabId="1" name="PivotTable10"/>
    <pivotTable tabId="1" name="PivotTable11"/>
    <pivotTable tabId="1" name="PivotTable12"/>
    <pivotTable tabId="1" name="PivotTable3"/>
    <pivotTable tabId="1" name="PivotTable4"/>
    <pivotTable tabId="1" name="PivotTable5"/>
    <pivotTable tabId="1" name="PivotTable6"/>
    <pivotTable tabId="1" name="PivotTable7"/>
    <pivotTable tabId="1" name="PivotTable8"/>
    <pivotTable tabId="1" name="PivotTable9"/>
  </pivotTables>
  <data>
    <olap pivotCacheId="1846514501">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8C0C8B7E-2123-4079-9C2C-F1E18FC3ABCE}" cache="Slicer_Date__Month" caption="Date (Month)" showCaption="0" level="1" style="SlicerStyleDark2 2 fj" rowHeight="234000"/>
  <slicer name="Date (Year)" xr10:uid="{6053D1DC-FCDB-4595-9E34-5444A4DAA5CA}" cache="Slicer_Date__Year" caption="Date (Year)" columnCount="2" showCaption="0" level="1" style="SlicerStyleDark2 2 fj" rowHeight="36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CF7A2-B49B-4E13-BAD6-DFD389BC6943}">
  <dimension ref="A3:L83"/>
  <sheetViews>
    <sheetView zoomScale="110" zoomScaleNormal="100" workbookViewId="0">
      <selection activeCell="A5" sqref="A5"/>
    </sheetView>
  </sheetViews>
  <sheetFormatPr defaultRowHeight="14.4" x14ac:dyDescent="0.3"/>
  <cols>
    <col min="1" max="1" width="18.21875" customWidth="1"/>
    <col min="2" max="2" width="28.44140625" bestFit="1" customWidth="1"/>
    <col min="3" max="3" width="29.5546875" bestFit="1" customWidth="1"/>
    <col min="4" max="4" width="41.77734375" customWidth="1"/>
    <col min="5" max="5" width="17.5546875" bestFit="1" customWidth="1"/>
    <col min="6" max="6" width="17" bestFit="1" customWidth="1"/>
    <col min="8" max="8" width="17.44140625" bestFit="1" customWidth="1"/>
    <col min="9" max="9" width="25" bestFit="1" customWidth="1"/>
    <col min="11" max="11" width="20" bestFit="1" customWidth="1"/>
    <col min="12" max="12" width="29.21875" bestFit="1" customWidth="1"/>
  </cols>
  <sheetData>
    <row r="3" spans="1:12" x14ac:dyDescent="0.3">
      <c r="A3" t="s">
        <v>1</v>
      </c>
      <c r="E3" t="s">
        <v>9</v>
      </c>
      <c r="H3" t="s">
        <v>7</v>
      </c>
      <c r="K3" t="s">
        <v>8</v>
      </c>
    </row>
    <row r="4" spans="1:12" x14ac:dyDescent="0.3">
      <c r="A4" t="s">
        <v>0</v>
      </c>
      <c r="E4" s="1" t="s">
        <v>5</v>
      </c>
      <c r="F4" t="s">
        <v>0</v>
      </c>
      <c r="H4" s="1" t="s">
        <v>5</v>
      </c>
      <c r="I4" t="s">
        <v>2</v>
      </c>
      <c r="K4" s="1" t="s">
        <v>5</v>
      </c>
      <c r="L4" t="s">
        <v>3</v>
      </c>
    </row>
    <row r="5" spans="1:12" x14ac:dyDescent="0.3">
      <c r="A5" s="12">
        <v>469</v>
      </c>
      <c r="E5" s="4" t="s">
        <v>45</v>
      </c>
      <c r="F5" s="12">
        <v>12</v>
      </c>
      <c r="H5" s="4" t="s">
        <v>45</v>
      </c>
      <c r="I5" s="2">
        <v>31.833333333333332</v>
      </c>
      <c r="K5" s="4" t="s">
        <v>46</v>
      </c>
      <c r="L5" s="2">
        <v>23</v>
      </c>
    </row>
    <row r="6" spans="1:12" x14ac:dyDescent="0.3">
      <c r="E6" s="4" t="s">
        <v>46</v>
      </c>
      <c r="F6" s="12">
        <v>19</v>
      </c>
      <c r="H6" s="4" t="s">
        <v>46</v>
      </c>
      <c r="I6" s="2">
        <v>39.368421052631582</v>
      </c>
      <c r="K6" s="4" t="s">
        <v>47</v>
      </c>
      <c r="L6" s="2">
        <v>23</v>
      </c>
    </row>
    <row r="7" spans="1:12" x14ac:dyDescent="0.3">
      <c r="E7" s="4" t="s">
        <v>47</v>
      </c>
      <c r="F7" s="12">
        <v>17</v>
      </c>
      <c r="H7" s="4" t="s">
        <v>47</v>
      </c>
      <c r="I7" s="2">
        <v>32.352941176470587</v>
      </c>
      <c r="K7" s="4" t="s">
        <v>48</v>
      </c>
      <c r="L7" s="2">
        <v>34</v>
      </c>
    </row>
    <row r="8" spans="1:12" x14ac:dyDescent="0.3">
      <c r="A8" t="s">
        <v>2</v>
      </c>
      <c r="E8" s="4" t="s">
        <v>48</v>
      </c>
      <c r="F8" s="12">
        <v>20</v>
      </c>
      <c r="H8" s="4" t="s">
        <v>48</v>
      </c>
      <c r="I8" s="2">
        <v>34.049999999999997</v>
      </c>
      <c r="K8" s="4" t="s">
        <v>49</v>
      </c>
      <c r="L8" s="2">
        <v>17</v>
      </c>
    </row>
    <row r="9" spans="1:12" x14ac:dyDescent="0.3">
      <c r="A9" s="2">
        <v>35.044776119402982</v>
      </c>
      <c r="E9" s="4" t="s">
        <v>49</v>
      </c>
      <c r="F9" s="12">
        <v>15</v>
      </c>
      <c r="H9" s="4" t="s">
        <v>49</v>
      </c>
      <c r="I9" s="2">
        <v>31.8</v>
      </c>
      <c r="K9" s="4" t="s">
        <v>50</v>
      </c>
      <c r="L9" s="2">
        <v>26</v>
      </c>
    </row>
    <row r="10" spans="1:12" x14ac:dyDescent="0.3">
      <c r="E10" s="4" t="s">
        <v>50</v>
      </c>
      <c r="F10" s="12">
        <v>17</v>
      </c>
      <c r="H10" s="4" t="s">
        <v>50</v>
      </c>
      <c r="I10" s="2">
        <v>37.823529411764703</v>
      </c>
      <c r="K10" s="4" t="s">
        <v>51</v>
      </c>
      <c r="L10" s="2">
        <v>22</v>
      </c>
    </row>
    <row r="11" spans="1:12" x14ac:dyDescent="0.3">
      <c r="A11" t="s">
        <v>4</v>
      </c>
      <c r="E11" s="4" t="s">
        <v>51</v>
      </c>
      <c r="F11" s="12">
        <v>16</v>
      </c>
      <c r="H11" s="4" t="s">
        <v>51</v>
      </c>
      <c r="I11" s="2">
        <v>31.875</v>
      </c>
      <c r="K11" s="4" t="s">
        <v>52</v>
      </c>
      <c r="L11" s="2">
        <v>17</v>
      </c>
    </row>
    <row r="12" spans="1:12" x14ac:dyDescent="0.3">
      <c r="A12" s="2">
        <v>4.6269841269841274</v>
      </c>
      <c r="E12" s="4" t="s">
        <v>52</v>
      </c>
      <c r="F12" s="12">
        <v>10</v>
      </c>
      <c r="H12" s="4" t="s">
        <v>52</v>
      </c>
      <c r="I12" s="2">
        <v>27.3</v>
      </c>
      <c r="K12" s="4" t="s">
        <v>53</v>
      </c>
      <c r="L12" s="2">
        <v>23</v>
      </c>
    </row>
    <row r="13" spans="1:12" x14ac:dyDescent="0.3">
      <c r="E13" s="4" t="s">
        <v>53</v>
      </c>
      <c r="F13" s="12">
        <v>15</v>
      </c>
      <c r="H13" s="4" t="s">
        <v>53</v>
      </c>
      <c r="I13" s="2">
        <v>31.933333333333334</v>
      </c>
      <c r="K13" s="4" t="s">
        <v>55</v>
      </c>
      <c r="L13" s="2">
        <v>7</v>
      </c>
    </row>
    <row r="14" spans="1:12" x14ac:dyDescent="0.3">
      <c r="E14" s="4" t="s">
        <v>54</v>
      </c>
      <c r="F14" s="12">
        <v>14</v>
      </c>
      <c r="H14" s="4" t="s">
        <v>54</v>
      </c>
      <c r="I14" s="2">
        <v>30.5</v>
      </c>
      <c r="K14" s="4" t="s">
        <v>56</v>
      </c>
      <c r="L14" s="2">
        <v>27</v>
      </c>
    </row>
    <row r="15" spans="1:12" x14ac:dyDescent="0.3">
      <c r="E15" s="4" t="s">
        <v>55</v>
      </c>
      <c r="F15" s="12">
        <v>16</v>
      </c>
      <c r="H15" s="4" t="s">
        <v>55</v>
      </c>
      <c r="I15" s="2">
        <v>38.0625</v>
      </c>
      <c r="K15" s="4" t="s">
        <v>57</v>
      </c>
      <c r="L15" s="2">
        <v>11</v>
      </c>
    </row>
    <row r="16" spans="1:12" x14ac:dyDescent="0.3">
      <c r="E16" s="4" t="s">
        <v>56</v>
      </c>
      <c r="F16" s="12">
        <v>12</v>
      </c>
      <c r="H16" s="4" t="s">
        <v>56</v>
      </c>
      <c r="I16" s="2">
        <v>36.333333333333336</v>
      </c>
      <c r="K16" s="4" t="s">
        <v>58</v>
      </c>
      <c r="L16" s="2">
        <v>62</v>
      </c>
    </row>
    <row r="17" spans="5:12" x14ac:dyDescent="0.3">
      <c r="E17" s="4" t="s">
        <v>57</v>
      </c>
      <c r="F17" s="12">
        <v>12</v>
      </c>
      <c r="H17" s="4" t="s">
        <v>57</v>
      </c>
      <c r="I17" s="2">
        <v>27</v>
      </c>
      <c r="K17" s="4" t="s">
        <v>59</v>
      </c>
      <c r="L17" s="2">
        <v>20</v>
      </c>
    </row>
    <row r="18" spans="5:12" x14ac:dyDescent="0.3">
      <c r="E18" s="4" t="s">
        <v>58</v>
      </c>
      <c r="F18" s="12">
        <v>13</v>
      </c>
      <c r="H18" s="4" t="s">
        <v>58</v>
      </c>
      <c r="I18" s="2">
        <v>37.46153846153846</v>
      </c>
      <c r="K18" s="4" t="s">
        <v>60</v>
      </c>
      <c r="L18" s="2">
        <v>25</v>
      </c>
    </row>
    <row r="19" spans="5:12" x14ac:dyDescent="0.3">
      <c r="E19" s="4" t="s">
        <v>59</v>
      </c>
      <c r="F19" s="12">
        <v>20</v>
      </c>
      <c r="H19" s="4" t="s">
        <v>59</v>
      </c>
      <c r="I19" s="2">
        <v>39.25</v>
      </c>
      <c r="K19" s="4" t="s">
        <v>61</v>
      </c>
      <c r="L19" s="2">
        <v>10</v>
      </c>
    </row>
    <row r="20" spans="5:12" x14ac:dyDescent="0.3">
      <c r="E20" s="4" t="s">
        <v>60</v>
      </c>
      <c r="F20" s="12">
        <v>17</v>
      </c>
      <c r="H20" s="4" t="s">
        <v>60</v>
      </c>
      <c r="I20" s="2">
        <v>33.647058823529413</v>
      </c>
      <c r="K20" s="4" t="s">
        <v>62</v>
      </c>
      <c r="L20" s="2">
        <v>36</v>
      </c>
    </row>
    <row r="21" spans="5:12" x14ac:dyDescent="0.3">
      <c r="E21" s="4" t="s">
        <v>61</v>
      </c>
      <c r="F21" s="12">
        <v>10</v>
      </c>
      <c r="H21" s="4" t="s">
        <v>61</v>
      </c>
      <c r="I21" s="2">
        <v>42.2</v>
      </c>
      <c r="K21" s="4" t="s">
        <v>63</v>
      </c>
      <c r="L21" s="2">
        <v>19</v>
      </c>
    </row>
    <row r="22" spans="5:12" x14ac:dyDescent="0.3">
      <c r="E22" s="4" t="s">
        <v>62</v>
      </c>
      <c r="F22" s="12">
        <v>16</v>
      </c>
      <c r="H22" s="4" t="s">
        <v>62</v>
      </c>
      <c r="I22" s="2">
        <v>33.3125</v>
      </c>
      <c r="K22" s="4" t="s">
        <v>64</v>
      </c>
      <c r="L22" s="2">
        <v>18</v>
      </c>
    </row>
    <row r="23" spans="5:12" x14ac:dyDescent="0.3">
      <c r="E23" s="4" t="s">
        <v>63</v>
      </c>
      <c r="F23" s="12">
        <v>13</v>
      </c>
      <c r="H23" s="4" t="s">
        <v>63</v>
      </c>
      <c r="I23" s="2">
        <v>25.76923076923077</v>
      </c>
      <c r="K23" s="4" t="s">
        <v>66</v>
      </c>
      <c r="L23" s="2">
        <v>41</v>
      </c>
    </row>
    <row r="24" spans="5:12" x14ac:dyDescent="0.3">
      <c r="E24" s="4" t="s">
        <v>64</v>
      </c>
      <c r="F24" s="12">
        <v>16</v>
      </c>
      <c r="H24" s="4" t="s">
        <v>64</v>
      </c>
      <c r="I24" s="2">
        <v>37.125</v>
      </c>
      <c r="K24" s="4" t="s">
        <v>67</v>
      </c>
      <c r="L24" s="2">
        <v>25</v>
      </c>
    </row>
    <row r="25" spans="5:12" x14ac:dyDescent="0.3">
      <c r="E25" s="4" t="s">
        <v>65</v>
      </c>
      <c r="F25" s="12">
        <v>18</v>
      </c>
      <c r="H25" s="4" t="s">
        <v>65</v>
      </c>
      <c r="I25" s="2">
        <v>37</v>
      </c>
      <c r="K25" s="4" t="s">
        <v>68</v>
      </c>
      <c r="L25" s="2">
        <v>28</v>
      </c>
    </row>
    <row r="26" spans="5:12" x14ac:dyDescent="0.3">
      <c r="E26" s="4" t="s">
        <v>66</v>
      </c>
      <c r="F26" s="12">
        <v>21</v>
      </c>
      <c r="H26" s="4" t="s">
        <v>66</v>
      </c>
      <c r="I26" s="2">
        <v>36.80952380952381</v>
      </c>
      <c r="K26" s="4" t="s">
        <v>69</v>
      </c>
      <c r="L26" s="2">
        <v>0</v>
      </c>
    </row>
    <row r="27" spans="5:12" x14ac:dyDescent="0.3">
      <c r="E27" s="4" t="s">
        <v>67</v>
      </c>
      <c r="F27" s="12">
        <v>15</v>
      </c>
      <c r="H27" s="4" t="s">
        <v>67</v>
      </c>
      <c r="I27" s="2">
        <v>39.799999999999997</v>
      </c>
      <c r="K27" s="4" t="s">
        <v>70</v>
      </c>
      <c r="L27" s="2">
        <v>14</v>
      </c>
    </row>
    <row r="28" spans="5:12" x14ac:dyDescent="0.3">
      <c r="E28" s="4" t="s">
        <v>68</v>
      </c>
      <c r="F28" s="12">
        <v>18</v>
      </c>
      <c r="H28" s="4" t="s">
        <v>68</v>
      </c>
      <c r="I28" s="2">
        <v>38</v>
      </c>
      <c r="K28" s="4" t="s">
        <v>71</v>
      </c>
      <c r="L28" s="2">
        <v>14</v>
      </c>
    </row>
    <row r="29" spans="5:12" x14ac:dyDescent="0.3">
      <c r="E29" s="4" t="s">
        <v>69</v>
      </c>
      <c r="F29" s="12">
        <v>15</v>
      </c>
      <c r="H29" s="4" t="s">
        <v>69</v>
      </c>
      <c r="I29" s="2">
        <v>36.133333333333333</v>
      </c>
      <c r="K29" s="4" t="s">
        <v>72</v>
      </c>
      <c r="L29" s="2">
        <v>21</v>
      </c>
    </row>
    <row r="30" spans="5:12" x14ac:dyDescent="0.3">
      <c r="E30" s="4" t="s">
        <v>70</v>
      </c>
      <c r="F30" s="12">
        <v>18</v>
      </c>
      <c r="H30" s="4" t="s">
        <v>70</v>
      </c>
      <c r="I30" s="2">
        <v>36.555555555555557</v>
      </c>
      <c r="K30" s="4" t="s">
        <v>73</v>
      </c>
      <c r="L30" s="2">
        <v>5</v>
      </c>
    </row>
    <row r="31" spans="5:12" x14ac:dyDescent="0.3">
      <c r="E31" s="4" t="s">
        <v>71</v>
      </c>
      <c r="F31" s="12">
        <v>19</v>
      </c>
      <c r="H31" s="4" t="s">
        <v>71</v>
      </c>
      <c r="I31" s="2">
        <v>39.210526315789473</v>
      </c>
      <c r="K31" s="4" t="s">
        <v>74</v>
      </c>
      <c r="L31" s="2">
        <v>15</v>
      </c>
    </row>
    <row r="32" spans="5:12" x14ac:dyDescent="0.3">
      <c r="E32" s="4" t="s">
        <v>72</v>
      </c>
      <c r="F32" s="12">
        <v>16</v>
      </c>
      <c r="H32" s="4" t="s">
        <v>72</v>
      </c>
      <c r="I32" s="2">
        <v>31.1875</v>
      </c>
      <c r="K32" s="4" t="s">
        <v>6</v>
      </c>
      <c r="L32" s="12">
        <v>583</v>
      </c>
    </row>
    <row r="33" spans="1:9" x14ac:dyDescent="0.3">
      <c r="E33" s="4" t="s">
        <v>73</v>
      </c>
      <c r="F33" s="12">
        <v>13</v>
      </c>
      <c r="H33" s="4" t="s">
        <v>73</v>
      </c>
      <c r="I33" s="2">
        <v>35.153846153846153</v>
      </c>
    </row>
    <row r="34" spans="1:9" x14ac:dyDescent="0.3">
      <c r="E34" s="4" t="s">
        <v>74</v>
      </c>
      <c r="F34" s="12">
        <v>16</v>
      </c>
      <c r="H34" s="4" t="s">
        <v>74</v>
      </c>
      <c r="I34" s="2">
        <v>34.25</v>
      </c>
    </row>
    <row r="35" spans="1:9" x14ac:dyDescent="0.3">
      <c r="E35" s="4" t="s">
        <v>6</v>
      </c>
      <c r="F35" s="12">
        <v>469</v>
      </c>
      <c r="H35" s="4" t="s">
        <v>6</v>
      </c>
      <c r="I35" s="12">
        <v>35.044776119402982</v>
      </c>
    </row>
    <row r="39" spans="1:9" x14ac:dyDescent="0.3">
      <c r="A39" s="1" t="s">
        <v>5</v>
      </c>
      <c r="B39" t="s">
        <v>12</v>
      </c>
      <c r="C39" t="s">
        <v>13</v>
      </c>
    </row>
    <row r="40" spans="1:9" x14ac:dyDescent="0.3">
      <c r="A40" s="4" t="s">
        <v>10</v>
      </c>
      <c r="B40" s="5">
        <v>217</v>
      </c>
      <c r="C40" s="6">
        <v>0.46268656716417911</v>
      </c>
    </row>
    <row r="41" spans="1:9" x14ac:dyDescent="0.3">
      <c r="A41" s="4" t="s">
        <v>11</v>
      </c>
      <c r="B41" s="5">
        <v>252</v>
      </c>
      <c r="C41" s="6">
        <v>0.53731343283582089</v>
      </c>
    </row>
    <row r="42" spans="1:9" x14ac:dyDescent="0.3">
      <c r="A42" s="4" t="s">
        <v>6</v>
      </c>
      <c r="B42" s="2">
        <v>469</v>
      </c>
      <c r="C42" s="6">
        <v>1</v>
      </c>
    </row>
    <row r="45" spans="1:9" x14ac:dyDescent="0.3">
      <c r="A45" s="10" t="s">
        <v>16</v>
      </c>
      <c r="B45" s="10" t="s">
        <v>14</v>
      </c>
      <c r="C45" s="10" t="s">
        <v>43</v>
      </c>
      <c r="D45" s="10" t="s">
        <v>42</v>
      </c>
    </row>
    <row r="46" spans="1:9" x14ac:dyDescent="0.3">
      <c r="A46" s="8" t="str">
        <f>A41</f>
        <v>Not Admitted</v>
      </c>
      <c r="B46" s="8">
        <f>B41</f>
        <v>252</v>
      </c>
      <c r="C46" s="9">
        <f>C41</f>
        <v>0.53731343283582089</v>
      </c>
      <c r="D46" s="8"/>
    </row>
    <row r="47" spans="1:9" x14ac:dyDescent="0.3">
      <c r="A47" s="8" t="str">
        <f>A40</f>
        <v>Admitted</v>
      </c>
      <c r="B47" s="8">
        <f>B40</f>
        <v>217</v>
      </c>
      <c r="C47" s="9">
        <f>C40</f>
        <v>0.46268656716417911</v>
      </c>
      <c r="D47" s="8"/>
      <c r="F47" t="s">
        <v>15</v>
      </c>
    </row>
    <row r="48" spans="1:9" x14ac:dyDescent="0.3">
      <c r="A48" s="7"/>
      <c r="B48" s="7"/>
      <c r="C48" s="7"/>
      <c r="D48" s="7"/>
    </row>
    <row r="51" spans="1:2" x14ac:dyDescent="0.3">
      <c r="A51" s="1" t="s">
        <v>5</v>
      </c>
      <c r="B51" t="s">
        <v>25</v>
      </c>
    </row>
    <row r="52" spans="1:2" x14ac:dyDescent="0.3">
      <c r="A52" s="4" t="s">
        <v>17</v>
      </c>
      <c r="B52" s="2">
        <v>59</v>
      </c>
    </row>
    <row r="53" spans="1:2" x14ac:dyDescent="0.3">
      <c r="A53" s="4" t="s">
        <v>18</v>
      </c>
      <c r="B53" s="2">
        <v>57</v>
      </c>
    </row>
    <row r="54" spans="1:2" x14ac:dyDescent="0.3">
      <c r="A54" s="4" t="s">
        <v>19</v>
      </c>
      <c r="B54" s="2">
        <v>69</v>
      </c>
    </row>
    <row r="55" spans="1:2" x14ac:dyDescent="0.3">
      <c r="A55" s="4" t="s">
        <v>20</v>
      </c>
      <c r="B55" s="2">
        <v>62</v>
      </c>
    </row>
    <row r="56" spans="1:2" x14ac:dyDescent="0.3">
      <c r="A56" s="4" t="s">
        <v>21</v>
      </c>
      <c r="B56" s="2">
        <v>54</v>
      </c>
    </row>
    <row r="57" spans="1:2" x14ac:dyDescent="0.3">
      <c r="A57" s="4" t="s">
        <v>22</v>
      </c>
      <c r="B57" s="2">
        <v>57</v>
      </c>
    </row>
    <row r="58" spans="1:2" x14ac:dyDescent="0.3">
      <c r="A58" s="4" t="s">
        <v>23</v>
      </c>
      <c r="B58" s="2">
        <v>54</v>
      </c>
    </row>
    <row r="59" spans="1:2" x14ac:dyDescent="0.3">
      <c r="A59" s="4" t="s">
        <v>24</v>
      </c>
      <c r="B59" s="2">
        <v>57</v>
      </c>
    </row>
    <row r="60" spans="1:2" x14ac:dyDescent="0.3">
      <c r="A60" s="4" t="s">
        <v>6</v>
      </c>
      <c r="B60" s="2">
        <v>469</v>
      </c>
    </row>
    <row r="62" spans="1:2" x14ac:dyDescent="0.3">
      <c r="A62" s="1" t="s">
        <v>5</v>
      </c>
      <c r="B62" t="s">
        <v>28</v>
      </c>
    </row>
    <row r="63" spans="1:2" x14ac:dyDescent="0.3">
      <c r="A63" s="4" t="s">
        <v>26</v>
      </c>
      <c r="B63" s="5">
        <v>268</v>
      </c>
    </row>
    <row r="64" spans="1:2" x14ac:dyDescent="0.3">
      <c r="A64" s="4" t="s">
        <v>27</v>
      </c>
      <c r="B64" s="5">
        <v>201</v>
      </c>
    </row>
    <row r="65" spans="1:5" x14ac:dyDescent="0.3">
      <c r="A65" s="4" t="s">
        <v>6</v>
      </c>
      <c r="B65" s="2">
        <v>469</v>
      </c>
    </row>
    <row r="67" spans="1:5" x14ac:dyDescent="0.3">
      <c r="E67" s="1" t="s">
        <v>5</v>
      </c>
    </row>
    <row r="68" spans="1:5" x14ac:dyDescent="0.3">
      <c r="B68" s="1" t="s">
        <v>5</v>
      </c>
      <c r="C68" t="s">
        <v>31</v>
      </c>
      <c r="E68" s="4" t="s">
        <v>41</v>
      </c>
    </row>
    <row r="69" spans="1:5" x14ac:dyDescent="0.3">
      <c r="B69" s="4" t="s">
        <v>29</v>
      </c>
      <c r="C69" s="2">
        <v>241</v>
      </c>
      <c r="E69" s="4" t="s">
        <v>6</v>
      </c>
    </row>
    <row r="70" spans="1:5" x14ac:dyDescent="0.3">
      <c r="B70" s="4" t="s">
        <v>30</v>
      </c>
      <c r="C70" s="2">
        <v>228</v>
      </c>
    </row>
    <row r="71" spans="1:5" x14ac:dyDescent="0.3">
      <c r="B71" s="4" t="s">
        <v>6</v>
      </c>
      <c r="C71" s="2">
        <v>469</v>
      </c>
    </row>
    <row r="74" spans="1:5" x14ac:dyDescent="0.3">
      <c r="A74" s="1" t="s">
        <v>5</v>
      </c>
      <c r="B74" t="s">
        <v>40</v>
      </c>
    </row>
    <row r="75" spans="1:5" x14ac:dyDescent="0.3">
      <c r="A75" s="4" t="s">
        <v>39</v>
      </c>
      <c r="B75" s="2">
        <v>3</v>
      </c>
    </row>
    <row r="76" spans="1:5" x14ac:dyDescent="0.3">
      <c r="A76" s="4" t="s">
        <v>33</v>
      </c>
      <c r="B76" s="2">
        <v>8</v>
      </c>
    </row>
    <row r="77" spans="1:5" x14ac:dyDescent="0.3">
      <c r="A77" s="4" t="s">
        <v>35</v>
      </c>
      <c r="B77" s="2">
        <v>10</v>
      </c>
    </row>
    <row r="78" spans="1:5" x14ac:dyDescent="0.3">
      <c r="A78" s="4" t="s">
        <v>32</v>
      </c>
      <c r="B78" s="2">
        <v>13</v>
      </c>
    </row>
    <row r="79" spans="1:5" x14ac:dyDescent="0.3">
      <c r="A79" s="4" t="s">
        <v>38</v>
      </c>
      <c r="B79" s="2">
        <v>15</v>
      </c>
    </row>
    <row r="80" spans="1:5" x14ac:dyDescent="0.3">
      <c r="A80" s="4" t="s">
        <v>37</v>
      </c>
      <c r="B80" s="2">
        <v>44</v>
      </c>
    </row>
    <row r="81" spans="1:2" x14ac:dyDescent="0.3">
      <c r="A81" s="4" t="s">
        <v>34</v>
      </c>
      <c r="B81" s="2">
        <v>92</v>
      </c>
    </row>
    <row r="82" spans="1:2" x14ac:dyDescent="0.3">
      <c r="A82" s="4" t="s">
        <v>36</v>
      </c>
      <c r="B82" s="2">
        <v>284</v>
      </c>
    </row>
    <row r="83" spans="1:2" x14ac:dyDescent="0.3">
      <c r="A83" s="4" t="s">
        <v>6</v>
      </c>
      <c r="B83" s="2">
        <v>469</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5516C-5C07-49E9-9A1F-BDBE695138A7}">
  <dimension ref="A1"/>
  <sheetViews>
    <sheetView tabSelected="1" topLeftCell="A2" zoomScale="98" zoomScaleNormal="100" workbookViewId="0">
      <selection activeCell="V21" sqref="V21"/>
    </sheetView>
  </sheetViews>
  <sheetFormatPr defaultRowHeight="14.4" x14ac:dyDescent="0.3"/>
  <cols>
    <col min="1" max="16384" width="8.88671875" style="3"/>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7BD51-73BD-4115-9F1E-B5A3D8C16DDB}">
  <dimension ref="C2"/>
  <sheetViews>
    <sheetView workbookViewId="0"/>
  </sheetViews>
  <sheetFormatPr defaultRowHeight="14.4" x14ac:dyDescent="0.3"/>
  <cols>
    <col min="3" max="3" width="36.33203125" bestFit="1" customWidth="1"/>
  </cols>
  <sheetData>
    <row r="2" spans="3:3" x14ac:dyDescent="0.3">
      <c r="C2" s="11" t="s">
        <v>44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D2E6-8797-4884-B16B-78D4F286390D}">
  <dimension ref="D2"/>
  <sheetViews>
    <sheetView zoomScaleNormal="100" workbookViewId="0"/>
  </sheetViews>
  <sheetFormatPr defaultRowHeight="14.4" x14ac:dyDescent="0.3"/>
  <cols>
    <col min="4" max="4" width="36.33203125" bestFit="1" customWidth="1"/>
  </cols>
  <sheetData>
    <row r="2" spans="4:4" x14ac:dyDescent="0.3">
      <c r="D2" s="11" t="s">
        <v>44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15163-3B5D-4D72-9B17-FB1E1776AE49}">
  <dimension ref="C2"/>
  <sheetViews>
    <sheetView workbookViewId="0"/>
  </sheetViews>
  <sheetFormatPr defaultRowHeight="14.4" x14ac:dyDescent="0.3"/>
  <cols>
    <col min="3" max="3" width="36.33203125" bestFit="1" customWidth="1"/>
  </cols>
  <sheetData>
    <row r="2" spans="3:3" x14ac:dyDescent="0.3">
      <c r="C2" s="11" t="s">
        <v>44</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H o s p i t a l   E m e r g e n c y   R o o m   D a t a _ 6 d 8 6 3 7 b 6 - 1 6 b 0 - 4 e f 1 - 9 2 d f - 2 7 9 b b 8 7 c f 3 c d " > < 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0.xml>��< ? x m l   v e r s i o n = " 1 . 0 "   e n c o d i n g = " u t f - 1 6 " ? > < D a t a M a s h u p   x m l n s = " h t t p : / / s c h e m a s . m i c r o s o f t . c o m / D a t a M a s h u p " > A A A A A F Q G A A B Q S w M E F A A C A A g A / W F r 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P 1 h a 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9 Y W t a 1 B U i V U 0 D A A A 0 C w A A E w A c A E Z v c m 1 1 b G F z L 1 N l Y 3 R p b 2 4 x L m 0 g o h g A K K A U A A A A A A A A A A A A A A A A A A A A A A A A A A A A p V Z t b 9 o w E P 5 e i f 9 g p V + C 5 E U k 3 T p p E x 8 6 X l a k r u q A b Z r a q X I T l 1 p y b G Q 7 t K j q f 9 + Z B J J A D F U L C g n n y 9 1 z d 8 + d r W l s m B R o k t / D r 6 2 j 1 p F + I I o m 6 N g 7 l 3 r O D O F o k F I 1 o y J e o r G U K e o T Q z z U R Z y a 1 h G C z 0 R m K q Y g 6 e l F 0 J d x l l J h / C H j N O h J Y e C P 9 r 3 e l 5 t f m i p 9 c / 6 3 P x i j s 4 v R T V 8 + C i 5 J A r I 9 r o J Y L 7 w 2 v u 5 T z l J m q O p 6 2 M O o J 3 m W C t 0 N I 4 w G I p Y J E 7 P u 6 a d O J 8 T o Z y Y N n Z g l p 9 3 y M b i U g v 5 r 4 x z z s X e l Z A p r C T q n J A F g N q Q p u Q P F Y q W Q + 3 l 4 G F 0 X 8 j P O J z H h R O m u U V n V Z O + B i B l Y n C 7 n t D Q 3 V U T o e 6 n S H L J d 1 H 6 D f / z 8 7 F 0 R w y B f a J R A i A Y 0 k a F P 5 g W j c u k s S Z n W t m y Q H b p W S + D Z s J T W V I d M a b A l b G q d 9 i 4 I 6 F y S l D o 1 v l M B A N 2 A Z v b V k T C n H w M b X G 1 x T O J d w 3 0 6 J 8 q k q 3 V 6 T 5 X a A 6 8 M d 8 j J b K 3 G 5 Y x B D W q a E 7 j r e 1 J Q O p Z q D 6 w / h B m b L r d G 3 e 9 t u O 3 5 p S z 7 D 8 v Z Z M 3 I s v A 9 m d 4 x Q Q u 5 v 8 U P 7 K x T Q 2 l e c G F M r a 1 O I V H f l p u m 8 D 3 k V Y m / Y n s b F 9 i 8 E i y 0 J a g D i L F 8 r G C d U A 5 D w M r 8 n Y A w o i R + Q J b s p Z 0 x n X O o b Y J + E 5 5 V 2 F 7 I V 1 J / 2 x 3 g s R f h E H 6 h q G p v 4 B 3 W v b h c h k 6 f W 9 C w N 7 Q X T d / o t l q 1 8 G B b b 4 O s d n U z l 1 e U d 4 Y Z O c O s 4 8 K e r Q / c r B M D c 2 U 3 V E s Z 7 E T j R H D y y k R H 4 P y e c G 1 B X M r c / r u B p H L R 1 F r 5 Q t l Z 2 4 i d 1 q G R K / Y n c 8 5 M Y R 3 d L d G m n S q N Y V V y D f 9 A 4 e t Y Y Z g c G t p 5 5 a H h q f g w u o Q m R e 4 X V j g A W Q 7 o U P f D T t x 2 b x p B 6 D l d B Z G L + 9 F B 7 r v T 2 d w F G y y b L W z P T g f A 1 m m z + 1 y N J Q J m Z C N L 7 E L z / I 3 2 Y Y q a 8 z N l q 1 H 8 p r x 6 g L h 1 x I Q L d P X s 1 Y N J Z a f Q 7 S q M x q P W B d M m s H Y h L p s 4 P + p E J x g O P 5 2 w j T + f h P g 4 y R S x W 6 E P M v t t V 6 o q x Y I q e / Y w M k 9 V m b M h H E u s 8 c 2 x p 0 6 8 b 0 t o 7 Q c 4 a / n A L 5 F x v v 4 d P B l F V t 2 n g 4 F S U r 3 x W N S A z R Y q V 6 p z 5 b 0 U 2 D L s v a p M / w F Q S w E C L Q A U A A I A C A D 9 Y W t a t S P g T K U A A A D 2 A A A A E g A A A A A A A A A A A A A A A A A A A A A A Q 2 9 u Z m l n L 1 B h Y 2 t h Z 2 U u e G 1 s U E s B A i 0 A F A A C A A g A / W F r W g / K 6 a u k A A A A 6 Q A A A B M A A A A A A A A A A A A A A A A A 8 Q A A A F t D b 2 5 0 Z W 5 0 X 1 R 5 c G V z X S 5 4 b W x Q S w E C L Q A U A A I A C A D 9 Y W t a 1 B U i V U 0 D A A A 0 C w A A E w A A A A A A A A A A A A A A A A D i A Q A A R m 9 y b X V s Y X M v U 2 V j d G l v b j E u b V B L B Q Y A A A A A A w A D A M I A A A B 8 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o I Q A A A A A A A A Y 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N T E 3 Y j k 0 Z D c t Y j V l N C 0 0 Y j I z L T g 3 N j c t M T V h Z G M z M z I 4 Y T Q x I i A v P j x F b n R y e S B U e X B l P S J G a W x 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N v d W 5 0 I i B W Y W x 1 Z T 0 i b D k y M T Y i I C 8 + P E V u d H J 5 I F R 5 c G U 9 I k Z p b G x l Z E N v b X B s Z X R l U m V z d W x 0 V G 9 X b 3 J r c 2 h l Z X Q i I F Z h b H V l P S J s M C I g L z 4 8 R W 5 0 c n k g V H l w Z T 0 i Q W R k Z W R U b 0 R h d G F N b 2 R l b C I g V m F s d W U 9 I m w x I i A v P j x F b n R y e S B U e X B l P S J G a W x s R X J y b 3 J D b 2 R l I i B W Y W x 1 Z T 0 i c 1 V u a 2 5 v d 2 4 i I C 8 + P E V u d H J 5 I F R 5 c G U 9 I k Z p b G x F c n J v c k N v d W 5 0 I i B W Y W x 1 Z T 0 i b D A i I C 8 + P E V u d H J 5 I F R 5 c G U 9 I k Z p b G x M Y X N 0 V X B k Y X R l Z C I g V m F s d W U 9 I m Q y M D I 1 L T A z L T E w V D A 4 O j Q z O j A 3 L j k 1 M T M 3 M z N 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U G l 2 b 3 R P Y m p l Y 3 R O Y W 1 l I i B W Y W x 1 Z T 0 i c 1 B p d m 9 0 I F J l c G 9 y d C F Q a X Z v d F R h Y m x l N S I g L z 4 8 R W 5 0 c n k g V H l w Z T 0 i R m l s b F R v R G F 0 Y U 1 v Z G V s R W 5 h Y m x l Z C I g V m F s d W U 9 I m w x I i A v P j x F b n R y e S B U e X B l P S J G a W x s T 2 J q Z W N 0 V H l w Z S I g V m F s d W U 9 I n N Q a X Z v d F R h Y m x l 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G a W x 0 Z X J l Z C U y M F J v d 3 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l c l 9 U Y W J s Z T w v S X R l b V B h d G g + P C 9 J d G V t T G 9 j Y X R p b 2 4 + P F N 0 Y W J s Z U V u d H J p Z X M + P E V u d H J 5 I F R 5 c G U 9 I k l z U H J p d m F 0 Z S I g V m F s d W U 9 I m w w I i A v P j x F b n R y e S B U e X B l P S J R d W V y e U l E I i B W Y W x 1 Z T 0 i c z E z M z R m M D Z m L T I 5 N T E t N G Q w M S 1 i N 2 M y L T J h O T M 2 Z T Z k Y T M y Y 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O C 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M t M T B U M D g 6 N D M 6 M D c u O T Y w M T M z M 1 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l c l 9 U Y W J s Z S 9 D a G F u Z 2 V k I F R 5 c G U u e 0 N v b H V t b j E s M H 0 m c X V v d D t d L C Z x d W 9 0 O 0 N v b H V t b k N v d W 5 0 J n F 1 b 3 Q 7 O j E s J n F 1 b 3 Q 7 S 2 V 5 Q 2 9 s d W 1 u T m F t Z X M m c X V v d D s 6 W 1 0 s J n F 1 b 3 Q 7 Q 2 9 s d W 1 u S W R l b n R p d G l l c y Z x d W 9 0 O z p b J n F 1 b 3 Q 7 U 2 V j d G l v b j E v Q 2 F s Z W 5 k Z X J f V G F i b G U v Q 2 h h b m d l Z C B U e X B l L n t D b 2 x 1 b W 4 x L D B 9 J n F 1 b 3 Q 7 X S w m c X V v d D t S Z W x h d G l v b n N o a X B J b m Z v J n F 1 b 3 Q 7 O l t d f S I g L z 4 8 L 1 N 0 Y W J s Z U V u d H J p Z X M + P C 9 J d G V t P j x J d G V t P j x J d G V t T G 9 j Y X R p b 2 4 + P E l 0 Z W 1 U e X B l P k Z v c m 1 1 b G E 8 L 0 l 0 Z W 1 U e X B l P j x J d G V t U G F 0 a D 5 T Z W N 0 a W 9 u M S 9 D Y W x l b m R l c l 9 U Y W J s Z S 9 T b 3 V y Y 2 U 8 L 0 l 0 Z W 1 Q Y X R o P j w v S X R l b U x v Y 2 F 0 a W 9 u P j x T d G F i b G V F b n R y a W V z I C 8 + P C 9 J d G V t P j x J d G V t P j x J d G V t T G 9 j Y X R p b 2 4 + P E l 0 Z W 1 U e X B l P k Z v c m 1 1 b G E 8 L 0 l 0 Z W 1 U e X B l P j x J d G V t U G F 0 a D 5 T Z W N 0 a W 9 u M S 9 D Y W x l b m R l c l 9 U Y W J s Z S 9 D b 2 5 2 Z X J 0 Z W Q l M j B 0 b y U y M F R h Y m x l P C 9 J d G V t U G F 0 a D 4 8 L 0 l 0 Z W 1 M b 2 N h d G l v b j 4 8 U 3 R h Y m x l R W 5 0 c m l l c y A v P j w v S X R l b T 4 8 S X R l b T 4 8 S X R l b U x v Y 2 F 0 a W 9 u P j x J d G V t V H l w Z T 5 G b 3 J t d W x h P C 9 J d G V t V H l w Z T 4 8 S X R l b V B h d G g + U 2 V j d G l v b j E v Q 2 F s Z W 5 k Z X J f V G F i b G U v Q 2 h h b m d l Z C U y M F R 5 c G U 8 L 0 l 0 Z W 1 Q Y X R o P j w v S X R l b U x v Y 2 F 0 a W 9 u P j x T d G F i b G V F b n R y a W V z I C 8 + P C 9 J d G V t P j x J d G V t P j x J d G V t T G 9 j Y X R p b 2 4 + P E l 0 Z W 1 U e X B l P k Z v c m 1 1 b G E 8 L 0 l 0 Z W 1 U e X B l P j x J d G V t U G F 0 a D 5 T Z W N 0 a W 9 u M S 9 D Y W x l b m R l c l 9 U Y W J s Z S 9 S Z W 5 h b W V k J T I w Q 2 9 s d W 1 u c z w v S X R l b V B h d G g + P C 9 J d G V t T G 9 j Y X R p b 2 4 + P F N 0 Y W J s Z U V u d H J p Z X M g L z 4 8 L 0 l 0 Z W 0 + P C 9 J d G V t c z 4 8 L 0 x v Y 2 F s U G F j a 2 F n Z U 1 l d G F k Y X R h R m l s Z T 4 W A A A A U E s F B g A A A A A A A A A A A A A A A A A A A A A A A C Y B A A A B A A A A 0 I y d 3 w E V 0 R G M e g D A T 8 K X 6 w E A A A D 4 j s W T V C w z T q h 5 L 2 M 0 S p r u A A A A A A I A A A A A A B B m A A A A A Q A A I A A A A B H G M z j P 9 u L m H c + 6 b T l Q E s V V s L F A X 6 X 3 6 M E n y x E a e r Z q A A A A A A 6 A A A A A A g A A I A A A A A L 1 N j 6 B 6 2 4 7 j F U g c / G n C L A E 2 G H l 3 0 l R X 3 c O 0 L M N B 1 e c U A A A A O i H z b 4 h b K c G e i T O H 0 2 8 H H v z r 6 k m X U O p 7 8 i x + 2 Y 0 C s i G f G W + 9 F L Z 7 k z x A m d o B u m 6 S H 7 c t i i 4 E R d u f 1 d e o z 9 T v S i A H 6 5 k a Z 1 1 q H 4 P C R n Z V G t Y Q A A A A H 2 w Z V 0 i v / m T h h 1 e J t h B 3 l y m V R Y H K L m n c 8 z J V I S 6 S h 4 X s z z U 6 d L d H d U + j E 4 U z b g O q p Q T 8 e G D l M O F O f g t v U F I o s Q = < / D a t a M a s h u p > 
</file>

<file path=customXml/item11.xml>��< ? x m l   v e r s i o n = " 1 . 0 "   e n c o d i n g = " U T F - 1 6 " ? > < G e m i n i   x m l n s = " h t t p : / / g e m i n i / p i v o t c u s t o m i z a t i o n / M a n u a l C a l c M o d e " > < C u s t o m C o n t e n t > < ! [ C D A T A [ F a l s 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 D a t a _ 6 d 8 6 3 7 b 6 - 1 6 b 0 - 4 e f 1 - 9 2 d f - 2 7 9 b b 8 7 c f 3 c d < / K e y > < V a l u e   x m l n s : a = " h t t p : / / s c h e m a s . d a t a c o n t r a c t . o r g / 2 0 0 4 / 0 7 / M i c r o s o f t . A n a l y s i s S e r v i c e s . C o m m o n " > < a : H a s F o c u s > t r u e < / a : H a s F o c u s > < a : S i z e A t D p i 9 6 > 1 3 0 < / a : S i z e A t D p i 9 6 > < a : V i s i b l e > t r u e < / a : V i s i b l e > < / V a l u e > < / K e y V a l u e O f s t r i n g S a n d b o x E d i t o r . M e a s u r e G r i d S t a t e S c d E 3 5 R y > < K e y V a l u e O f s t r i n g S a n d b o x E d i t o r . M e a s u r e G r i d S t a t e S c d E 3 5 R y > < K e y > C a l e n d e r _ T a b l e _ d 4 9 c 8 b d 3 - 7 c 3 e - 4 c 7 c - 9 b 3 9 - a 7 8 9 1 0 4 5 7 5 c 0 < / 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 3 4 2 < / H e i g h t > < I s E x p a n d e d > t r u e < / I s E x p a n d e d > < L a y e d O u t > t r u e < / L a y e d O u t > < L e f t > 2 9 . 2 0 0 0 0 0 0 0 0 0 0 0 0 4 5 < / L e f t > < T o p > 7 5 . 6 0 0 0 0 0 0 0 0 0 0 0 0 2 3 < / T o p > < W i d t h > 2 6 4 . 7 9 9 9 9 9 9 9 9 9 9 9 9 5 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I s F o c u s e d > t r u e < / I s F o c u s e d > < L a y e d O u t > t r u e < / L a y e d O u t > < L e f t > 5 6 9 . 9 0 3 8 1 0 5 6 7 6 6 5 6 9 < / L e f t > < T a b I n d e x > 1 < / T a b I n d e x > < T o p > 6 5 . 6 0 0 0 0 0 0 0 0 0 0 0 0 2 3 < / T o p > < 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 ( 3 1 0 , 2 4 6 . 6 ) .   E n d   p o i n t   2 :   ( 5 5 3 . 9 0 3 8 1 0 5 6 7 6 6 6 , 1 4 0 . 6 )   < / A u t o m a t i o n P r o p e r t y H e l p e r T e x t > < L a y e d O u t > t r u e < / L a y e d O u t > < P o i n t s   x m l n s : b = " h t t p : / / s c h e m a s . d a t a c o n t r a c t . o r g / 2 0 0 4 / 0 7 / S y s t e m . W i n d o w s " > < b : P o i n t > < b : _ x > 3 1 0 < / b : _ x > < b : _ y > 2 4 6 . 5 9 9 9 9 9 9 9 9 9 9 9 9 7 < / b : _ y > < / b : P o i n t > < b : P o i n t > < b : _ x > 4 2 9 . 9 5 1 9 0 5 5 < / b : _ x > < b : _ y > 2 4 6 . 6 < / b : _ y > < / b : P o i n t > < b : P o i n t > < b : _ x > 4 3 1 . 9 5 1 9 0 5 5 < / b : _ x > < b : _ y > 2 4 4 . 6 < / b : _ y > < / b : P o i n t > < b : P o i n t > < b : _ x > 4 3 1 . 9 5 1 9 0 5 5 < / b : _ x > < b : _ y > 1 4 2 . 6 < / b : _ y > < / b : P o i n t > < b : P o i n t > < b : _ x > 4 3 3 . 9 5 1 9 0 5 5 < / b : _ x > < b : _ y > 1 4 0 . 6 < / b : _ y > < / b : P o i n t > < b : P o i n t > < b : _ x > 5 5 3 . 9 0 3 8 1 0 5 6 7 6 6 5 6 9 < / b : _ x > < b : _ y > 1 4 0 . 6 < / 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 2 9 4 < / b : _ x > < b : _ y > 2 3 8 . 5 9 9 9 9 9 9 9 9 9 9 9 9 7 < / b : _ y > < / L a b e l L o c a t i o n > < L o c a t i o n   x m l n s : b = " h t t p : / / s c h e m a s . d a t a c o n t r a c t . o r g / 2 0 0 4 / 0 7 / S y s t e m . W i n d o w s " > < b : _ x > 2 9 4 < / b : _ x > < b : _ y > 2 4 6 . 5 9 9 9 9 9 9 9 9 9 9 9 9 7 < / 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 5 5 3 . 9 0 3 8 1 0 5 6 7 6 6 5 6 9 < / b : _ x > < b : _ y > 1 3 2 . 6 < / b : _ y > < / L a b e l L o c a t i o n > < L o c a t i o n   x m l n s : b = " h t t p : / / s c h e m a s . d a t a c o n t r a c t . o r g / 2 0 0 4 / 0 7 / S y s t e m . W i n d o w s " > < b : _ x > 5 6 9 . 9 0 3 8 1 0 5 6 7 6 6 5 5 7 < / b : _ x > < b : _ y > 1 4 0 . 6 < / 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 3 1 0 < / b : _ x > < b : _ y > 2 4 6 . 5 9 9 9 9 9 9 9 9 9 9 9 9 7 < / b : _ y > < / b : P o i n t > < b : P o i n t > < b : _ x > 4 2 9 . 9 5 1 9 0 5 5 < / b : _ x > < b : _ y > 2 4 6 . 6 < / b : _ y > < / b : P o i n t > < b : P o i n t > < b : _ x > 4 3 1 . 9 5 1 9 0 5 5 < / b : _ x > < b : _ y > 2 4 4 . 6 < / b : _ y > < / b : P o i n t > < b : P o i n t > < b : _ x > 4 3 1 . 9 5 1 9 0 5 5 < / b : _ x > < b : _ y > 1 4 2 . 6 < / b : _ y > < / b : P o i n t > < b : P o i n t > < b : _ x > 4 3 3 . 9 5 1 9 0 5 5 < / b : _ x > < b : _ y > 1 4 0 . 6 < / b : _ y > < / b : P o i n t > < b : P o i n t > < b : _ x > 5 5 3 . 9 0 3 8 1 0 5 6 7 6 6 5 6 9 < / b : _ x > < b : _ y > 1 4 0 . 6 < / 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 2 0 2 5 - 0 3 - 1 2 T 1 4 : 4 9 : 1 7 . 5 3 6 9 6 9 2 + 0 5 : 3 0 < / L a s t P r o c e s s e d T i m e > < / D a t a M o d e l i n g S a n d b o x . S e r i a l i z e d S a n d b o x E r r o r C a c h e > ] ] > < / C u s t o m C o n t e n t > < / G e m i n i > 
</file>

<file path=customXml/item2.xml>��< ? x m l   v e r s i o n = " 1 . 0 "   e n c o d i n g = " U T F - 1 6 " ? > < G e m i n i   x m l n s = " h t t p : / / g e m i n i / p i v o t c u s t o m i z a t i o n / T a b l e X M L _ C a l e n d e r _ T a b l e _ d 4 9 c 8 b d 3 - 7 c 3 e - 4 c 7 c - 9 b 3 9 - a 7 8 9 1 0 4 5 7 5 c 0 " > < 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 1 9 2 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H i d d e n " > < C u s t o m C o n t e n t > < ! [ C D A T A [ T r u e ] ] > < / C u s t o m C o n t e n t > < / G e m i n i > 
</file>

<file path=customXml/item4.xml>��< ? x m l   v e r s i o n = " 1 . 0 "   e n c o d i n g = " U T F - 1 6 " ? > < G e m i n i   x m l n s = " h t t p : / / g e m i n i / p i v o t c u s t o m i z a t i o n / C l i e n t W i n d o w X M L " > < C u s t o m C o n t e n t > < ! [ C D A T A [ H o s p i t a l   E m e r g e n c y   R o o m   D a t a _ 6 d 8 6 3 7 b 6 - 1 6 b 0 - 4 e f 1 - 9 2 d f - 2 7 9 b b 8 7 c f 3 c d ] ] > < / 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O r d e r " > < C u s t o m C o n t e n t > < ! [ C D A T A [ H o s p i t a l   E m e r g e n c y   R o o m   D a t a _ 6 d 8 6 3 7 b 6 - 1 6 b 0 - 4 e f 1 - 9 2 d f - 2 7 9 b b 8 7 c f 3 c d , C a l e n d e r _ T a b l e _ d 4 9 c 8 b d 3 - 7 c 3 e - 4 c 7 c - 9 b 3 9 - a 7 8 9 1 0 4 5 7 5 c 0 ] ] > < / C u s t o m C o n t e n t > < / G e m i n i > 
</file>

<file path=customXml/itemProps1.xml><?xml version="1.0" encoding="utf-8"?>
<ds:datastoreItem xmlns:ds="http://schemas.openxmlformats.org/officeDocument/2006/customXml" ds:itemID="{2F6A85E9-706D-4BAD-9673-4E9D64DAE54F}">
  <ds:schemaRefs/>
</ds:datastoreItem>
</file>

<file path=customXml/itemProps10.xml><?xml version="1.0" encoding="utf-8"?>
<ds:datastoreItem xmlns:ds="http://schemas.openxmlformats.org/officeDocument/2006/customXml" ds:itemID="{7F455928-2A34-475B-856D-8FFFCBF4C52C}">
  <ds:schemaRefs>
    <ds:schemaRef ds:uri="http://schemas.microsoft.com/DataMashup"/>
  </ds:schemaRefs>
</ds:datastoreItem>
</file>

<file path=customXml/itemProps11.xml><?xml version="1.0" encoding="utf-8"?>
<ds:datastoreItem xmlns:ds="http://schemas.openxmlformats.org/officeDocument/2006/customXml" ds:itemID="{C79E61A6-B423-4FDA-8CEC-F1D8E3D3DA53}">
  <ds:schemaRefs/>
</ds:datastoreItem>
</file>

<file path=customXml/itemProps12.xml><?xml version="1.0" encoding="utf-8"?>
<ds:datastoreItem xmlns:ds="http://schemas.openxmlformats.org/officeDocument/2006/customXml" ds:itemID="{FBB685F1-0C68-4FBB-BC4C-AB870F140C79}">
  <ds:schemaRefs/>
</ds:datastoreItem>
</file>

<file path=customXml/itemProps13.xml><?xml version="1.0" encoding="utf-8"?>
<ds:datastoreItem xmlns:ds="http://schemas.openxmlformats.org/officeDocument/2006/customXml" ds:itemID="{E28E86C4-1BFF-46AC-889E-C553EC1EF280}">
  <ds:schemaRefs/>
</ds:datastoreItem>
</file>

<file path=customXml/itemProps14.xml><?xml version="1.0" encoding="utf-8"?>
<ds:datastoreItem xmlns:ds="http://schemas.openxmlformats.org/officeDocument/2006/customXml" ds:itemID="{E781F975-341B-454E-A20D-F681213DD22E}">
  <ds:schemaRefs/>
</ds:datastoreItem>
</file>

<file path=customXml/itemProps15.xml><?xml version="1.0" encoding="utf-8"?>
<ds:datastoreItem xmlns:ds="http://schemas.openxmlformats.org/officeDocument/2006/customXml" ds:itemID="{3E86E515-64DE-4CEF-B91A-3FBE8E218B49}">
  <ds:schemaRefs/>
</ds:datastoreItem>
</file>

<file path=customXml/itemProps16.xml><?xml version="1.0" encoding="utf-8"?>
<ds:datastoreItem xmlns:ds="http://schemas.openxmlformats.org/officeDocument/2006/customXml" ds:itemID="{5E76A4F2-B042-4236-8EDA-DC08FEA931AF}">
  <ds:schemaRefs/>
</ds:datastoreItem>
</file>

<file path=customXml/itemProps17.xml><?xml version="1.0" encoding="utf-8"?>
<ds:datastoreItem xmlns:ds="http://schemas.openxmlformats.org/officeDocument/2006/customXml" ds:itemID="{71E6B4FD-BFED-4EB8-91A9-32B62AC09C83}">
  <ds:schemaRefs/>
</ds:datastoreItem>
</file>

<file path=customXml/itemProps18.xml><?xml version="1.0" encoding="utf-8"?>
<ds:datastoreItem xmlns:ds="http://schemas.openxmlformats.org/officeDocument/2006/customXml" ds:itemID="{09919525-F1E6-4FF2-9B09-7B4EE0561146}">
  <ds:schemaRefs/>
</ds:datastoreItem>
</file>

<file path=customXml/itemProps2.xml><?xml version="1.0" encoding="utf-8"?>
<ds:datastoreItem xmlns:ds="http://schemas.openxmlformats.org/officeDocument/2006/customXml" ds:itemID="{E9EFC4A2-777A-4CB0-9909-E210077AD841}">
  <ds:schemaRefs/>
</ds:datastoreItem>
</file>

<file path=customXml/itemProps3.xml><?xml version="1.0" encoding="utf-8"?>
<ds:datastoreItem xmlns:ds="http://schemas.openxmlformats.org/officeDocument/2006/customXml" ds:itemID="{7E5DF293-AFAB-42FA-A0B0-0D9A602A3C5C}">
  <ds:schemaRefs/>
</ds:datastoreItem>
</file>

<file path=customXml/itemProps4.xml><?xml version="1.0" encoding="utf-8"?>
<ds:datastoreItem xmlns:ds="http://schemas.openxmlformats.org/officeDocument/2006/customXml" ds:itemID="{DB8F44FA-68E9-4485-8AEF-D7BCDA261A5F}">
  <ds:schemaRefs/>
</ds:datastoreItem>
</file>

<file path=customXml/itemProps5.xml><?xml version="1.0" encoding="utf-8"?>
<ds:datastoreItem xmlns:ds="http://schemas.openxmlformats.org/officeDocument/2006/customXml" ds:itemID="{FC10A5E9-E7E4-4B08-AB1D-553C93D3ED83}">
  <ds:schemaRefs/>
</ds:datastoreItem>
</file>

<file path=customXml/itemProps6.xml><?xml version="1.0" encoding="utf-8"?>
<ds:datastoreItem xmlns:ds="http://schemas.openxmlformats.org/officeDocument/2006/customXml" ds:itemID="{1F1D7029-94D3-46BF-A6CF-510DF17AEADB}">
  <ds:schemaRefs/>
</ds:datastoreItem>
</file>

<file path=customXml/itemProps7.xml><?xml version="1.0" encoding="utf-8"?>
<ds:datastoreItem xmlns:ds="http://schemas.openxmlformats.org/officeDocument/2006/customXml" ds:itemID="{8B0D241A-A1AD-4D66-896C-F9ECD82C0D9D}">
  <ds:schemaRefs/>
</ds:datastoreItem>
</file>

<file path=customXml/itemProps8.xml><?xml version="1.0" encoding="utf-8"?>
<ds:datastoreItem xmlns:ds="http://schemas.openxmlformats.org/officeDocument/2006/customXml" ds:itemID="{D775AAF1-6DAA-4228-BF91-056F36670EA0}">
  <ds:schemaRefs/>
</ds:datastoreItem>
</file>

<file path=customXml/itemProps9.xml><?xml version="1.0" encoding="utf-8"?>
<ds:datastoreItem xmlns:ds="http://schemas.openxmlformats.org/officeDocument/2006/customXml" ds:itemID="{04D2E30C-8E68-4A2F-99BF-F7D76BBE73C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No.of Patient Graph</vt:lpstr>
      <vt:lpstr>Average Wait Time Graph</vt:lpstr>
      <vt:lpstr>Satisfaction Score 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HYDER ALI SHAIK</dc:creator>
  <cp:lastModifiedBy>HYDER ALI SHAIK</cp:lastModifiedBy>
  <dcterms:created xsi:type="dcterms:W3CDTF">2025-03-10T07:17:46Z</dcterms:created>
  <dcterms:modified xsi:type="dcterms:W3CDTF">2025-03-12T09:19:18Z</dcterms:modified>
</cp:coreProperties>
</file>