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PROG\python_acts\python_exercises\CCS246\xlsx\"/>
    </mc:Choice>
  </mc:AlternateContent>
  <xr:revisionPtr revIDLastSave="0" documentId="13_ncr:1_{69D87110-A5EA-435F-A67D-AD8AC068A7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#REF!</definedName>
    <definedName name="delta_minus">#REF!</definedName>
    <definedName name="delta_plus">#REF!</definedName>
    <definedName name="obj">#REF!</definedName>
    <definedName name="U">Sheet1!$B$2:$E$22</definedName>
    <definedName name="V">Sheet1!$B$23:$E$49</definedName>
    <definedName name="vm">#REF!</definedName>
    <definedName name="vp">#REF!</definedName>
    <definedName name="x">Sheet1!$J$2:$J$3</definedName>
    <definedName name="y">Sheet1!$J$2</definedName>
  </definedNames>
  <calcPr calcId="191029"/>
  <extLst>
    <ext uri="GoogleSheetsCustomDataVersion2">
      <go:sheetsCustomData xmlns:go="http://customooxmlschemas.google.com/" r:id="rId5" roundtripDataChecksum="1/efHHCHJKRva/Uh0YPbZlRwkf9QLHoI9/FI6/bi90I="/>
    </ext>
  </extLst>
</workbook>
</file>

<file path=xl/calcChain.xml><?xml version="1.0" encoding="utf-8"?>
<calcChain xmlns="http://schemas.openxmlformats.org/spreadsheetml/2006/main">
  <c r="L5" i="1" l="1"/>
  <c r="K5" i="1" s="1"/>
  <c r="J5" i="1"/>
  <c r="I5" i="1" s="1"/>
  <c r="H5" i="1"/>
  <c r="G5" i="1" s="1"/>
  <c r="L4" i="1"/>
  <c r="K4" i="1" s="1"/>
  <c r="J4" i="1"/>
  <c r="I4" i="1" s="1"/>
  <c r="H4" i="1"/>
  <c r="G4" i="1" s="1"/>
  <c r="L3" i="1"/>
  <c r="K3" i="1" s="1"/>
  <c r="J3" i="1"/>
  <c r="I3" i="1" s="1"/>
  <c r="H3" i="1"/>
  <c r="G3" i="1" s="1"/>
  <c r="L2" i="1"/>
  <c r="K2" i="1" s="1"/>
  <c r="J2" i="1"/>
  <c r="I2" i="1" s="1"/>
  <c r="H2" i="1"/>
  <c r="G2" i="1" s="1"/>
</calcChain>
</file>

<file path=xl/sharedStrings.xml><?xml version="1.0" encoding="utf-8"?>
<sst xmlns="http://schemas.openxmlformats.org/spreadsheetml/2006/main" count="16" uniqueCount="16">
  <si>
    <t>NAME</t>
  </si>
  <si>
    <t>LATITUDE</t>
  </si>
  <si>
    <t>LONGITUDE</t>
  </si>
  <si>
    <t>Distance between in Km</t>
  </si>
  <si>
    <t>Euclidean Ranking</t>
  </si>
  <si>
    <t>Eucledian Distance</t>
  </si>
  <si>
    <t>Manhattan Ranking</t>
  </si>
  <si>
    <t>Manhattan Distance</t>
  </si>
  <si>
    <t>Minkowski Ranking</t>
  </si>
  <si>
    <t>Minkowski Distance</t>
  </si>
  <si>
    <t>New York Botanical Garden</t>
  </si>
  <si>
    <t>Brooklyn Botanic Garden</t>
  </si>
  <si>
    <t>Queens Botanical Garden</t>
  </si>
  <si>
    <t>Snug Harbor Cultural Center and Botanical Garden</t>
  </si>
  <si>
    <t>My Latitude</t>
  </si>
  <si>
    <t>My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</si>
</sst>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Arial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C8" sqref="C8"/>
    </sheetView>
  </sheetViews>
  <sheetFormatPr defaultRowHeight="15" customHeight="1" x14ac:dyDescent="0.2"/>
  <cols>
    <col min="1" max="1" width="44.28515625" customWidth="1"/>
    <col min="2" max="2" width="22" customWidth="1"/>
    <col min="3" max="3" width="30.28515625" customWidth="1"/>
    <col min="4" max="4" width="18.140625" customWidth="1"/>
    <col min="5" max="5" width="13.28515625" bestFit="1" customWidth="1"/>
    <col min="6" max="6" width="22.5703125" customWidth="1"/>
    <col min="7" max="7" width="18.28515625" customWidth="1"/>
    <col min="8" max="8" width="24.7109375" customWidth="1"/>
    <col min="9" max="9" width="21.140625" customWidth="1"/>
    <col min="10" max="10" width="19.140625" customWidth="1"/>
    <col min="11" max="11" width="19.28515625" customWidth="1"/>
    <col min="12" max="12" width="17.85546875" customWidth="1"/>
    <col min="13" max="13" width="1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6" t="s">
        <v>14</v>
      </c>
      <c r="E1" s="2" t="s">
        <v>15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7.25" x14ac:dyDescent="0.3">
      <c r="A2" t="s">
        <v>10</v>
      </c>
      <c r="B2">
        <v>40.863879788176803</v>
      </c>
      <c r="C2">
        <v>-73.878268098448501</v>
      </c>
      <c r="D2" s="4">
        <v>40.712800000000001</v>
      </c>
      <c r="E2" s="4">
        <v>-74.006</v>
      </c>
      <c r="F2" s="3">
        <v>0.15190000000000001</v>
      </c>
      <c r="G2">
        <f>RANK(H2,$H$2:$H$5,1)</f>
        <v>4</v>
      </c>
      <c r="H2">
        <f>SQRT((B2-$D$3)^2 + (C2-$E$3)^2)</f>
        <v>0.19783968527448939</v>
      </c>
      <c r="I2">
        <f>RANK(J2,$J$2:$J$5,1)</f>
        <v>4</v>
      </c>
      <c r="J2">
        <f>SUM((B2-$D$3) + (C2-$E$3))</f>
        <v>0.27881168972830039</v>
      </c>
      <c r="K2">
        <f>RANK(L2,$L$2:$L$5,1)</f>
        <v>4</v>
      </c>
      <c r="L2">
        <f>((ABS(B2 - $D$3)^2) + (ABS(C2 - $E$3)^2))^(1/2)</f>
        <v>0.19783968527448939</v>
      </c>
    </row>
    <row r="3" spans="1:12" ht="17.25" x14ac:dyDescent="0.3">
      <c r="A3" t="s">
        <v>11</v>
      </c>
      <c r="B3">
        <v>40.667315378140799</v>
      </c>
      <c r="C3">
        <v>-73.963406819754894</v>
      </c>
      <c r="D3" s="4">
        <v>40.712800000000001</v>
      </c>
      <c r="E3" s="4">
        <v>-74.006</v>
      </c>
      <c r="F3" s="3">
        <v>4.5499999999999999E-2</v>
      </c>
      <c r="G3" s="5">
        <f t="shared" ref="G3:G5" si="0">RANK(H3,$H$2:$H$5,1)</f>
        <v>1</v>
      </c>
      <c r="H3" s="5">
        <f>SQRT((B3-$D$3)^2 + (C3-$E$3)^2)</f>
        <v>6.231396175069219E-2</v>
      </c>
      <c r="I3">
        <f t="shared" ref="I3:I5" si="1">RANK(J3,$J$2:$J$5,1)</f>
        <v>2</v>
      </c>
      <c r="J3">
        <f>SUM((B3-$D$3) + (C3-$E$3))</f>
        <v>-2.8914416140963795E-3</v>
      </c>
      <c r="K3" s="5">
        <f t="shared" ref="K3:K5" si="2">RANK(L3,$L$2:$L$5,1)</f>
        <v>1</v>
      </c>
      <c r="L3" s="5">
        <f t="shared" ref="L3:L5" si="3">((ABS(B3 - $D$3)^2) + (ABS(C3 - $E$3)^2))^(1/2)</f>
        <v>6.231396175069219E-2</v>
      </c>
    </row>
    <row r="4" spans="1:12" ht="17.25" x14ac:dyDescent="0.3">
      <c r="A4" t="s">
        <v>12</v>
      </c>
      <c r="B4">
        <v>40.750456933569097</v>
      </c>
      <c r="C4">
        <v>-73.829574970180303</v>
      </c>
      <c r="D4" s="4">
        <v>40.712800000000001</v>
      </c>
      <c r="E4" s="4">
        <v>-74.006</v>
      </c>
      <c r="F4" s="3">
        <v>3.7699999999999997E-2</v>
      </c>
      <c r="G4">
        <f t="shared" si="0"/>
        <v>3</v>
      </c>
      <c r="H4">
        <f>SQRT((B4-$D$3)^2 + (C4-$E$3)^2)</f>
        <v>0.18039910141879387</v>
      </c>
      <c r="I4">
        <f t="shared" si="1"/>
        <v>3</v>
      </c>
      <c r="J4">
        <f>SUM((B4-$D$3) + (C4-$E$3))</f>
        <v>0.21408196338879293</v>
      </c>
      <c r="K4">
        <f t="shared" si="2"/>
        <v>3</v>
      </c>
      <c r="L4">
        <f t="shared" si="3"/>
        <v>0.18039910141879387</v>
      </c>
    </row>
    <row r="5" spans="1:12" ht="17.25" x14ac:dyDescent="0.3">
      <c r="A5" t="s">
        <v>13</v>
      </c>
      <c r="B5">
        <v>40.6451012678124</v>
      </c>
      <c r="C5">
        <v>-74.104556486304205</v>
      </c>
      <c r="D5" s="4">
        <v>40.712800000000001</v>
      </c>
      <c r="E5" s="4">
        <v>-74.006</v>
      </c>
      <c r="F5" s="3">
        <v>6.7699999999999996E-2</v>
      </c>
      <c r="G5">
        <f t="shared" si="0"/>
        <v>2</v>
      </c>
      <c r="H5">
        <f>SQRT((B5-$D$3)^2 + (C5-$E$3)^2)</f>
        <v>0.11956796950872492</v>
      </c>
      <c r="I5" s="5">
        <f t="shared" si="1"/>
        <v>1</v>
      </c>
      <c r="J5" s="5">
        <f>SUM((B5-$D$3) + (C5-$E$3))</f>
        <v>-0.16625521849180558</v>
      </c>
      <c r="K5">
        <f t="shared" si="2"/>
        <v>2</v>
      </c>
      <c r="L5">
        <f t="shared" si="3"/>
        <v>0.11956796950872492</v>
      </c>
    </row>
    <row r="6" spans="1:12" ht="12.75" x14ac:dyDescent="0.2"/>
    <row r="7" spans="1:12" ht="12.75" x14ac:dyDescent="0.2"/>
    <row r="8" spans="1:12" ht="12.75" x14ac:dyDescent="0.2"/>
    <row r="9" spans="1:12" ht="12.75" x14ac:dyDescent="0.2"/>
    <row r="10" spans="1:12" ht="12.75" x14ac:dyDescent="0.2">
      <c r="C10" s="1"/>
    </row>
    <row r="11" spans="1:12" ht="12.75" x14ac:dyDescent="0.2"/>
    <row r="12" spans="1:12" ht="12.75" x14ac:dyDescent="0.2"/>
    <row r="13" spans="1:12" ht="12.75" x14ac:dyDescent="0.2"/>
    <row r="14" spans="1:12" ht="12.75" x14ac:dyDescent="0.2"/>
    <row r="15" spans="1:12" ht="12.75" x14ac:dyDescent="0.2"/>
    <row r="16" spans="1:12" ht="12.75" x14ac:dyDescent="0.2"/>
    <row r="17" customFormat="1" ht="12.75" x14ac:dyDescent="0.2"/>
    <row r="18" customFormat="1" ht="12.75" x14ac:dyDescent="0.2"/>
    <row r="19" customFormat="1" ht="12.75" x14ac:dyDescent="0.2"/>
    <row r="20" customFormat="1" ht="12.75" x14ac:dyDescent="0.2"/>
    <row r="21" customFormat="1" ht="12.75" x14ac:dyDescent="0.2"/>
    <row r="22" customFormat="1" ht="12.75" x14ac:dyDescent="0.2"/>
    <row r="23" customFormat="1" ht="12.75" x14ac:dyDescent="0.2"/>
    <row r="24" customFormat="1" ht="12.75" x14ac:dyDescent="0.2"/>
    <row r="25" customFormat="1" ht="12.75" x14ac:dyDescent="0.2"/>
    <row r="26" customFormat="1" ht="12.75" x14ac:dyDescent="0.2"/>
    <row r="27" customFormat="1" ht="12.75" x14ac:dyDescent="0.2"/>
    <row r="28" customFormat="1" ht="12.75" x14ac:dyDescent="0.2"/>
    <row r="29" customFormat="1" ht="12.75" x14ac:dyDescent="0.2"/>
    <row r="30" customFormat="1" ht="12.75" x14ac:dyDescent="0.2"/>
    <row r="31" customFormat="1" ht="12.75" x14ac:dyDescent="0.2"/>
    <row r="32" customFormat="1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U</vt:lpstr>
      <vt:lpstr>V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2023-09-10T10:58:39Z</dcterms:modified>
</cp:coreProperties>
</file>