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PROG\python_acts\python_exercises\CCS246\xlsx\"/>
    </mc:Choice>
  </mc:AlternateContent>
  <xr:revisionPtr revIDLastSave="0" documentId="13_ncr:1_{C41B9493-8A62-49DF-BC1D-A0117F5BB3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alpha">#REF!</definedName>
    <definedName name="delta_minus">#REF!</definedName>
    <definedName name="delta_plus">#REF!</definedName>
    <definedName name="obj">#REF!</definedName>
    <definedName name="U">Sheet1!$B$2:$E$22</definedName>
    <definedName name="V">Sheet1!$B$23:$E$49</definedName>
    <definedName name="vm">#REF!</definedName>
    <definedName name="vp">#REF!</definedName>
    <definedName name="x">Sheet1!$J$2:$J$3</definedName>
    <definedName name="y">Sheet1!$J$2</definedName>
  </definedNames>
  <calcPr calcId="191029"/>
  <extLst>
    <ext uri="GoogleSheetsCustomDataVersion2">
      <go:sheetsCustomData xmlns:go="http://customooxmlschemas.google.com/" r:id="rId5" roundtripDataChecksum="1/efHHCHJKRva/Uh0YPbZlRwkf9QLHoI9/FI6/bi90I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  <c r="J3" i="1"/>
  <c r="I3" i="1" s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J2" i="1"/>
</calcChain>
</file>

<file path=xl/sharedStrings.xml><?xml version="1.0" encoding="utf-8"?>
<sst xmlns="http://schemas.openxmlformats.org/spreadsheetml/2006/main" count="83" uniqueCount="83">
  <si>
    <t>NAME</t>
  </si>
  <si>
    <t>LATITUDE</t>
  </si>
  <si>
    <t>LONGITUDE</t>
  </si>
  <si>
    <t>Euclidean Ranking</t>
  </si>
  <si>
    <t>Eucledian Distance</t>
  </si>
  <si>
    <t>Manhattan Ranking</t>
  </si>
  <si>
    <t>Manhattan Distance</t>
  </si>
  <si>
    <t>Minkowski Ranking</t>
  </si>
  <si>
    <t>Minkowski Distance</t>
  </si>
  <si>
    <t>New York Botanical Garden</t>
  </si>
  <si>
    <t>Brooklyn Botanic Garden</t>
  </si>
  <si>
    <t>Queens Botanical Garden</t>
  </si>
  <si>
    <t>Snug Harbor Cultural Center and Botanical Garden</t>
  </si>
  <si>
    <t>My Latitude</t>
  </si>
  <si>
    <t>My Longitude</t>
  </si>
  <si>
    <t>13th Street Community Park &amp; Garden</t>
  </si>
  <si>
    <t>Arboretum Youth Garden</t>
  </si>
  <si>
    <t>Armed Forces Retirement Home Community-Resident Garden</t>
  </si>
  <si>
    <t>Beet St Garden - Richardson Dwellings</t>
  </si>
  <si>
    <t>Benning Garden</t>
  </si>
  <si>
    <t>Bethel Christian Fellowship (11th St Bridge Park Plot)</t>
  </si>
  <si>
    <t>Blair Road Community Garden</t>
  </si>
  <si>
    <t>Brainfood Youth Garden</t>
  </si>
  <si>
    <t>Bread for the City Rooftop Garden</t>
  </si>
  <si>
    <t>Bruce Monroe</t>
  </si>
  <si>
    <t>CAFB Urban Demonstration Garden</t>
  </si>
  <si>
    <t>Dix St Garden (SoilFul Gardens)</t>
  </si>
  <si>
    <t>Douglass Garden</t>
  </si>
  <si>
    <t>Edgewood Gardens</t>
  </si>
  <si>
    <t>Emery Garden</t>
  </si>
  <si>
    <t>Euclid Street Garden</t>
  </si>
  <si>
    <t>Ferebee Hope Community Garden</t>
  </si>
  <si>
    <t>Fort Dupont Park Gardens</t>
  </si>
  <si>
    <t>Fort Greble Garden</t>
  </si>
  <si>
    <t>Fort Reno Garden</t>
  </si>
  <si>
    <t>Fort Stanton Community Garden</t>
  </si>
  <si>
    <t>Fort Stevens Community Garden</t>
  </si>
  <si>
    <t>Friendship Garden</t>
  </si>
  <si>
    <t>Ft. Stevens Garden</t>
  </si>
  <si>
    <t>Glover Archbold Garden</t>
  </si>
  <si>
    <t>Green SEED Community Garden</t>
  </si>
  <si>
    <t>GroW Garden (GW University)</t>
  </si>
  <si>
    <t>Hamilton Garden</t>
  </si>
  <si>
    <t>Harry Thomas Gardens</t>
  </si>
  <si>
    <t>Hill East Community Garden</t>
  </si>
  <si>
    <t>Hillcrest Garden</t>
  </si>
  <si>
    <t>Hilton Garden</t>
  </si>
  <si>
    <t>Howard University Community Garden (Halo Green)</t>
  </si>
  <si>
    <t>Kalorama Garden</t>
  </si>
  <si>
    <t>Kingman Park-Rosdale Community Garden</t>
  </si>
  <si>
    <t>King's Court Community Garden</t>
  </si>
  <si>
    <t>Langdon Youth &amp; Community Garden</t>
  </si>
  <si>
    <t>Lederer Youth Garden</t>
  </si>
  <si>
    <t>Ledroit Gardens</t>
  </si>
  <si>
    <t>Lincoln Heights</t>
  </si>
  <si>
    <t>Lovejoy Community Garden</t>
  </si>
  <si>
    <t>Mamie D. Lee Garden</t>
  </si>
  <si>
    <t>Melvin Hazen Garden</t>
  </si>
  <si>
    <t>Montana Garden</t>
  </si>
  <si>
    <t>Mother Peace Garden</t>
  </si>
  <si>
    <t>National Community church (11th St Bridge Park Plot)</t>
  </si>
  <si>
    <t>Newark Street Community Garden</t>
  </si>
  <si>
    <t>Noyes Gardens</t>
  </si>
  <si>
    <t>Palisades Garden</t>
  </si>
  <si>
    <t>Peabody Garden</t>
  </si>
  <si>
    <t>Petworth 10th Quincy Kansas Community Garden</t>
  </si>
  <si>
    <t>Pomegranate Alley Community Garden</t>
  </si>
  <si>
    <t>Rock Creek Garden</t>
  </si>
  <si>
    <t>RockStAr Garden</t>
  </si>
  <si>
    <t>Shipley Community Garden</t>
  </si>
  <si>
    <t>Southwest Garden</t>
  </si>
  <si>
    <t>Taft Field Garden</t>
  </si>
  <si>
    <t>Takoma Garden</t>
  </si>
  <si>
    <t>Theodore Hagans Garden</t>
  </si>
  <si>
    <t>Turkey Thicket Gardens</t>
  </si>
  <si>
    <t>Twin Oaks Community Garden</t>
  </si>
  <si>
    <t>Union Temple Baptist Church Garden (11th St Bridge Park Plot)</t>
  </si>
  <si>
    <t>Upshur Garden</t>
  </si>
  <si>
    <t>Victory Gardens Farm</t>
  </si>
  <si>
    <t>Virginia Ave Community Garden</t>
  </si>
  <si>
    <t>Wangari Gardens</t>
  </si>
  <si>
    <t>West End Garden</t>
  </si>
  <si>
    <t>Whitehaven 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</si>
</sst>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Arial"/>
      <family val="2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C1" zoomScale="80" zoomScaleNormal="80" workbookViewId="0">
      <selection activeCell="L7" sqref="L7"/>
    </sheetView>
  </sheetViews>
  <sheetFormatPr defaultRowHeight="15" customHeight="1" x14ac:dyDescent="0.2"/>
  <cols>
    <col min="1" max="1" width="52.85546875" customWidth="1"/>
    <col min="2" max="2" width="22" customWidth="1"/>
    <col min="3" max="3" width="30.28515625" customWidth="1"/>
    <col min="4" max="4" width="23.28515625" customWidth="1"/>
    <col min="5" max="5" width="13.28515625" bestFit="1" customWidth="1"/>
    <col min="6" max="6" width="22.5703125" customWidth="1"/>
    <col min="7" max="7" width="18.28515625" customWidth="1"/>
    <col min="8" max="8" width="24.7109375" customWidth="1"/>
    <col min="9" max="9" width="21.140625" customWidth="1"/>
    <col min="10" max="10" width="19.140625" customWidth="1"/>
    <col min="11" max="11" width="19.28515625" customWidth="1"/>
    <col min="12" max="12" width="17.85546875" customWidth="1"/>
    <col min="13" max="13" width="15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5" t="s">
        <v>13</v>
      </c>
      <c r="E1" s="2" t="s">
        <v>14</v>
      </c>
      <c r="F1" s="2"/>
      <c r="G1" s="2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7.25" x14ac:dyDescent="0.3">
      <c r="A2" t="s">
        <v>9</v>
      </c>
      <c r="B2">
        <v>40.863879788176803</v>
      </c>
      <c r="C2">
        <v>-73.878268098448501</v>
      </c>
      <c r="D2" s="4">
        <v>40.712800000000001</v>
      </c>
      <c r="E2" s="4">
        <v>-74.006</v>
      </c>
      <c r="F2" s="3"/>
      <c r="G2">
        <f>RANK(H2,$H$2:$H$73,1)</f>
        <v>4</v>
      </c>
      <c r="H2">
        <f>SQRT((B2-D2)^2 + (C2-E2)^2)</f>
        <v>0.19783968527448939</v>
      </c>
      <c r="I2">
        <f>RANK(J2,$J$2:$J$73,1)</f>
        <v>72</v>
      </c>
      <c r="J2">
        <f>SUM((B2-D2) + (C2-E2))</f>
        <v>0.27881168972830039</v>
      </c>
      <c r="K2">
        <f>RANK(L2,$L$2:$L$73,1)</f>
        <v>4</v>
      </c>
      <c r="L2">
        <f>((ABS(B2 - D2)^2) + (ABS(C2 - E2)^2))^(1/3)</f>
        <v>0.3395280102215058</v>
      </c>
    </row>
    <row r="3" spans="1:12" ht="17.25" x14ac:dyDescent="0.3">
      <c r="A3" t="s">
        <v>10</v>
      </c>
      <c r="B3">
        <v>40.667315378140799</v>
      </c>
      <c r="C3">
        <v>-73.963406819754894</v>
      </c>
      <c r="D3" s="4">
        <v>40.712800000000001</v>
      </c>
      <c r="E3" s="4">
        <v>-74.006</v>
      </c>
      <c r="F3" s="3"/>
      <c r="G3" s="6">
        <f t="shared" ref="G3:G66" si="0">RANK(H3,$H$2:$H$73,1)</f>
        <v>1</v>
      </c>
      <c r="H3" s="6">
        <f t="shared" ref="H3:H66" si="1">SQRT((B3-D3)^2 + (C3-E3)^2)</f>
        <v>6.231396175069219E-2</v>
      </c>
      <c r="I3">
        <f t="shared" ref="I3:I66" si="2">RANK(J3,$J$2:$J$73,1)</f>
        <v>70</v>
      </c>
      <c r="J3">
        <f>SUM((B3-D3) + (C3-E3))</f>
        <v>-2.8914416140963795E-3</v>
      </c>
      <c r="K3">
        <f t="shared" ref="K3:K66" si="3">RANK(L3,$L$2:$L$73,1)</f>
        <v>1</v>
      </c>
      <c r="L3">
        <f t="shared" ref="L3:L66" si="4">((ABS(B3 - D3)^2) + (ABS(C3 - E3)^2))^(1/3)</f>
        <v>0.15717745131208793</v>
      </c>
    </row>
    <row r="4" spans="1:12" ht="17.25" x14ac:dyDescent="0.3">
      <c r="A4" t="s">
        <v>11</v>
      </c>
      <c r="B4">
        <v>40.750456933569097</v>
      </c>
      <c r="C4">
        <v>-73.829574970180303</v>
      </c>
      <c r="D4" s="4">
        <v>40.712800000000001</v>
      </c>
      <c r="E4" s="4">
        <v>-74.006</v>
      </c>
      <c r="F4" s="3"/>
      <c r="G4" s="7">
        <f t="shared" si="0"/>
        <v>3</v>
      </c>
      <c r="H4" s="7">
        <f t="shared" si="1"/>
        <v>0.18039910141879387</v>
      </c>
      <c r="I4">
        <f t="shared" si="2"/>
        <v>71</v>
      </c>
      <c r="J4">
        <f t="shared" ref="J4:J66" si="5">SUM((B4-D4) + (C4-E4))</f>
        <v>0.21408196338879293</v>
      </c>
      <c r="K4">
        <f t="shared" si="3"/>
        <v>3</v>
      </c>
      <c r="L4">
        <f t="shared" si="4"/>
        <v>0.31926862850203352</v>
      </c>
    </row>
    <row r="5" spans="1:12" ht="17.25" x14ac:dyDescent="0.3">
      <c r="A5" t="s">
        <v>12</v>
      </c>
      <c r="B5">
        <v>40.6451012678124</v>
      </c>
      <c r="C5">
        <v>-74.104556486304205</v>
      </c>
      <c r="D5" s="4">
        <v>40.712800000000001</v>
      </c>
      <c r="E5" s="4">
        <v>-74.006</v>
      </c>
      <c r="F5" s="3"/>
      <c r="G5" s="7">
        <f t="shared" si="0"/>
        <v>2</v>
      </c>
      <c r="H5" s="7">
        <f t="shared" si="1"/>
        <v>0.11956796950872492</v>
      </c>
      <c r="I5">
        <f t="shared" si="2"/>
        <v>69</v>
      </c>
      <c r="J5">
        <f t="shared" si="5"/>
        <v>-0.16625521849180558</v>
      </c>
      <c r="K5">
        <f t="shared" si="3"/>
        <v>2</v>
      </c>
      <c r="L5">
        <f t="shared" si="4"/>
        <v>0.2427037962732142</v>
      </c>
    </row>
    <row r="6" spans="1:12" ht="12.75" x14ac:dyDescent="0.2">
      <c r="A6" t="s">
        <v>15</v>
      </c>
      <c r="B6">
        <v>38.885192809999999</v>
      </c>
      <c r="C6">
        <v>-76.988096959999993</v>
      </c>
      <c r="D6">
        <v>40.712800000000001</v>
      </c>
      <c r="E6">
        <v>-74.006</v>
      </c>
      <c r="G6">
        <f t="shared" si="0"/>
        <v>36</v>
      </c>
      <c r="H6">
        <f t="shared" si="1"/>
        <v>3.4975777789465812</v>
      </c>
      <c r="I6">
        <f t="shared" si="2"/>
        <v>29</v>
      </c>
      <c r="J6">
        <f t="shared" si="5"/>
        <v>-4.8097041499999946</v>
      </c>
      <c r="K6">
        <f t="shared" si="3"/>
        <v>36</v>
      </c>
      <c r="L6">
        <f t="shared" si="4"/>
        <v>2.3041544522815562</v>
      </c>
    </row>
    <row r="7" spans="1:12" ht="12.75" x14ac:dyDescent="0.2">
      <c r="A7" t="s">
        <v>16</v>
      </c>
      <c r="B7">
        <v>38.913392940000001</v>
      </c>
      <c r="C7">
        <v>-76.971132769999997</v>
      </c>
      <c r="D7">
        <v>40.712800000000001</v>
      </c>
      <c r="E7">
        <v>-74.006</v>
      </c>
      <c r="G7">
        <f t="shared" si="0"/>
        <v>13</v>
      </c>
      <c r="H7">
        <f t="shared" si="1"/>
        <v>3.4684114679930489</v>
      </c>
      <c r="I7">
        <f t="shared" si="2"/>
        <v>55</v>
      </c>
      <c r="J7">
        <f t="shared" si="5"/>
        <v>-4.7645398299999968</v>
      </c>
      <c r="K7">
        <f t="shared" si="3"/>
        <v>13</v>
      </c>
      <c r="L7">
        <f t="shared" si="4"/>
        <v>2.291327015827187</v>
      </c>
    </row>
    <row r="8" spans="1:12" ht="12.75" x14ac:dyDescent="0.2">
      <c r="A8" t="s">
        <v>17</v>
      </c>
      <c r="B8">
        <v>38.936692790000002</v>
      </c>
      <c r="C8">
        <v>-77.01828802</v>
      </c>
      <c r="D8">
        <v>40.712800000000001</v>
      </c>
      <c r="E8">
        <v>-74.006</v>
      </c>
      <c r="G8">
        <f t="shared" si="0"/>
        <v>35</v>
      </c>
      <c r="H8">
        <f t="shared" si="1"/>
        <v>3.4969180626445198</v>
      </c>
      <c r="I8">
        <f t="shared" si="2"/>
        <v>44</v>
      </c>
      <c r="J8">
        <f t="shared" si="5"/>
        <v>-4.788395229999999</v>
      </c>
      <c r="K8">
        <f t="shared" si="3"/>
        <v>35</v>
      </c>
      <c r="L8">
        <f t="shared" si="4"/>
        <v>2.3038647020331542</v>
      </c>
    </row>
    <row r="9" spans="1:12" ht="12.75" x14ac:dyDescent="0.2">
      <c r="A9" t="s">
        <v>18</v>
      </c>
      <c r="B9">
        <v>38.892859799999997</v>
      </c>
      <c r="C9">
        <v>-76.924034399999996</v>
      </c>
      <c r="D9">
        <v>40.712800000000001</v>
      </c>
      <c r="E9">
        <v>-74.006</v>
      </c>
      <c r="G9">
        <f t="shared" si="0"/>
        <v>6</v>
      </c>
      <c r="H9">
        <f t="shared" si="1"/>
        <v>3.4390561337610346</v>
      </c>
      <c r="I9">
        <f t="shared" si="2"/>
        <v>67</v>
      </c>
      <c r="J9">
        <f t="shared" si="5"/>
        <v>-4.7379746000000011</v>
      </c>
      <c r="K9">
        <f t="shared" si="3"/>
        <v>6</v>
      </c>
      <c r="L9">
        <f t="shared" si="4"/>
        <v>2.2783800878771463</v>
      </c>
    </row>
    <row r="10" spans="1:12" ht="12.75" x14ac:dyDescent="0.2">
      <c r="A10" t="s">
        <v>19</v>
      </c>
      <c r="B10">
        <v>38.879703190000001</v>
      </c>
      <c r="C10">
        <v>-76.928394879999999</v>
      </c>
      <c r="D10">
        <v>40.712800000000001</v>
      </c>
      <c r="E10">
        <v>-74.006</v>
      </c>
      <c r="G10">
        <f t="shared" si="0"/>
        <v>9</v>
      </c>
      <c r="H10">
        <f t="shared" si="1"/>
        <v>3.4497298081853289</v>
      </c>
      <c r="I10">
        <f t="shared" si="2"/>
        <v>60</v>
      </c>
      <c r="J10">
        <f t="shared" si="5"/>
        <v>-4.7554916899999995</v>
      </c>
      <c r="K10">
        <f t="shared" si="3"/>
        <v>9</v>
      </c>
      <c r="L10">
        <f t="shared" si="4"/>
        <v>2.2830918700528278</v>
      </c>
    </row>
    <row r="11" spans="1:12" ht="12.75" x14ac:dyDescent="0.2">
      <c r="A11" t="s">
        <v>20</v>
      </c>
      <c r="B11">
        <v>38.864133070000001</v>
      </c>
      <c r="C11">
        <v>-76.989683630000002</v>
      </c>
      <c r="D11">
        <v>40.712800000000001</v>
      </c>
      <c r="E11">
        <v>-74.006</v>
      </c>
      <c r="G11">
        <f t="shared" si="0"/>
        <v>53</v>
      </c>
      <c r="H11">
        <f t="shared" si="1"/>
        <v>3.5099768406651362</v>
      </c>
      <c r="I11">
        <f t="shared" si="2"/>
        <v>13</v>
      </c>
      <c r="J11">
        <f t="shared" si="5"/>
        <v>-4.8323505600000018</v>
      </c>
      <c r="K11">
        <f t="shared" si="3"/>
        <v>53</v>
      </c>
      <c r="L11">
        <f t="shared" si="4"/>
        <v>2.3095967901278858</v>
      </c>
    </row>
    <row r="12" spans="1:12" ht="12.75" x14ac:dyDescent="0.2">
      <c r="A12" t="s">
        <v>21</v>
      </c>
      <c r="B12">
        <v>38.960580950000001</v>
      </c>
      <c r="C12">
        <v>-77.008344840000007</v>
      </c>
      <c r="D12">
        <v>40.712800000000001</v>
      </c>
      <c r="E12">
        <v>-74.006</v>
      </c>
      <c r="G12">
        <f t="shared" si="0"/>
        <v>18</v>
      </c>
      <c r="H12">
        <f t="shared" si="1"/>
        <v>3.4762546134392354</v>
      </c>
      <c r="I12">
        <f t="shared" si="2"/>
        <v>61</v>
      </c>
      <c r="J12">
        <f t="shared" si="5"/>
        <v>-4.7545638900000071</v>
      </c>
      <c r="K12">
        <f t="shared" si="3"/>
        <v>18</v>
      </c>
      <c r="L12">
        <f t="shared" si="4"/>
        <v>2.2947799788413206</v>
      </c>
    </row>
    <row r="13" spans="1:12" ht="12.75" x14ac:dyDescent="0.2">
      <c r="A13" t="s">
        <v>22</v>
      </c>
      <c r="B13">
        <v>38.902665939999999</v>
      </c>
      <c r="C13">
        <v>-77.024859109999994</v>
      </c>
      <c r="D13">
        <v>40.712800000000001</v>
      </c>
      <c r="E13">
        <v>-74.006</v>
      </c>
      <c r="G13">
        <f t="shared" si="0"/>
        <v>58</v>
      </c>
      <c r="H13">
        <f t="shared" si="1"/>
        <v>3.5199567669507035</v>
      </c>
      <c r="I13">
        <f t="shared" si="2"/>
        <v>19</v>
      </c>
      <c r="J13">
        <f t="shared" si="5"/>
        <v>-4.8289931699999968</v>
      </c>
      <c r="K13">
        <f t="shared" si="3"/>
        <v>58</v>
      </c>
      <c r="L13">
        <f t="shared" si="4"/>
        <v>2.3139726398285032</v>
      </c>
    </row>
    <row r="14" spans="1:12" ht="12.75" x14ac:dyDescent="0.2">
      <c r="A14" t="s">
        <v>23</v>
      </c>
      <c r="B14">
        <v>38.910121889999999</v>
      </c>
      <c r="C14">
        <v>-77.021655390000006</v>
      </c>
      <c r="D14">
        <v>40.712800000000001</v>
      </c>
      <c r="E14">
        <v>-74.006</v>
      </c>
      <c r="G14">
        <f t="shared" si="0"/>
        <v>56</v>
      </c>
      <c r="H14">
        <f t="shared" si="1"/>
        <v>3.5133781179242964</v>
      </c>
      <c r="I14">
        <f t="shared" si="2"/>
        <v>24</v>
      </c>
      <c r="J14">
        <f t="shared" si="5"/>
        <v>-4.8183335000000085</v>
      </c>
      <c r="K14">
        <f t="shared" si="3"/>
        <v>56</v>
      </c>
      <c r="L14">
        <f t="shared" si="4"/>
        <v>2.3110885969072092</v>
      </c>
    </row>
    <row r="15" spans="1:12" ht="12.75" x14ac:dyDescent="0.2">
      <c r="A15" t="s">
        <v>24</v>
      </c>
      <c r="B15">
        <v>38.928209320000001</v>
      </c>
      <c r="C15">
        <v>-77.024514089999997</v>
      </c>
      <c r="D15">
        <v>40.712800000000001</v>
      </c>
      <c r="E15">
        <v>-74.006</v>
      </c>
      <c r="G15">
        <f t="shared" si="0"/>
        <v>49</v>
      </c>
      <c r="H15">
        <f t="shared" si="1"/>
        <v>3.506592535021908</v>
      </c>
      <c r="I15">
        <f t="shared" si="2"/>
        <v>34</v>
      </c>
      <c r="J15">
        <f t="shared" si="5"/>
        <v>-4.8031047699999974</v>
      </c>
      <c r="K15">
        <f t="shared" si="3"/>
        <v>49</v>
      </c>
      <c r="L15">
        <f t="shared" si="4"/>
        <v>2.3081119487872992</v>
      </c>
    </row>
    <row r="16" spans="1:12" ht="12.75" x14ac:dyDescent="0.2">
      <c r="A16" t="s">
        <v>25</v>
      </c>
      <c r="B16">
        <v>38.949194589999998</v>
      </c>
      <c r="C16">
        <v>-77.000556720000006</v>
      </c>
      <c r="D16">
        <v>40.712800000000001</v>
      </c>
      <c r="E16">
        <v>-74.006</v>
      </c>
      <c r="G16">
        <f t="shared" si="0"/>
        <v>17</v>
      </c>
      <c r="H16">
        <f t="shared" si="1"/>
        <v>3.4752948064126117</v>
      </c>
      <c r="I16">
        <f t="shared" si="2"/>
        <v>58</v>
      </c>
      <c r="J16">
        <f t="shared" si="5"/>
        <v>-4.7581621300000094</v>
      </c>
      <c r="K16">
        <f t="shared" si="3"/>
        <v>17</v>
      </c>
      <c r="L16">
        <f t="shared" si="4"/>
        <v>2.2943575611224762</v>
      </c>
    </row>
    <row r="17" spans="1:12" ht="12.75" x14ac:dyDescent="0.2">
      <c r="A17" t="s">
        <v>26</v>
      </c>
      <c r="B17">
        <v>38.89509486</v>
      </c>
      <c r="C17">
        <v>-76.923686989999993</v>
      </c>
      <c r="D17">
        <v>40.712800000000001</v>
      </c>
      <c r="E17">
        <v>-74.006</v>
      </c>
      <c r="G17">
        <f t="shared" si="0"/>
        <v>5</v>
      </c>
      <c r="H17">
        <f t="shared" si="1"/>
        <v>3.437578995106533</v>
      </c>
      <c r="I17">
        <f t="shared" si="2"/>
        <v>68</v>
      </c>
      <c r="J17">
        <f t="shared" si="5"/>
        <v>-4.7353921299999939</v>
      </c>
      <c r="K17">
        <f t="shared" si="3"/>
        <v>5</v>
      </c>
      <c r="L17">
        <f t="shared" si="4"/>
        <v>2.2777276367131249</v>
      </c>
    </row>
    <row r="18" spans="1:12" ht="12.75" x14ac:dyDescent="0.2">
      <c r="A18" t="s">
        <v>27</v>
      </c>
      <c r="B18">
        <v>38.852835859999999</v>
      </c>
      <c r="C18">
        <v>-76.977811020000004</v>
      </c>
      <c r="D18">
        <v>40.712800000000001</v>
      </c>
      <c r="E18">
        <v>-74.006</v>
      </c>
      <c r="G18">
        <f t="shared" si="0"/>
        <v>47</v>
      </c>
      <c r="H18">
        <f t="shared" si="1"/>
        <v>3.5058704112786905</v>
      </c>
      <c r="I18">
        <f t="shared" si="2"/>
        <v>14</v>
      </c>
      <c r="J18">
        <f t="shared" si="5"/>
        <v>-4.8317751600000065</v>
      </c>
      <c r="K18">
        <f t="shared" si="3"/>
        <v>47</v>
      </c>
      <c r="L18">
        <f t="shared" si="4"/>
        <v>2.3077950600251413</v>
      </c>
    </row>
    <row r="19" spans="1:12" ht="12.75" x14ac:dyDescent="0.2">
      <c r="A19" t="s">
        <v>28</v>
      </c>
      <c r="B19">
        <v>38.924702840000002</v>
      </c>
      <c r="C19">
        <v>-77.001775120000005</v>
      </c>
      <c r="D19">
        <v>40.712800000000001</v>
      </c>
      <c r="E19">
        <v>-74.006</v>
      </c>
      <c r="G19">
        <f t="shared" si="0"/>
        <v>24</v>
      </c>
      <c r="H19">
        <f t="shared" si="1"/>
        <v>3.4888336193076199</v>
      </c>
      <c r="I19">
        <f t="shared" si="2"/>
        <v>47</v>
      </c>
      <c r="J19">
        <f t="shared" si="5"/>
        <v>-4.7838722800000042</v>
      </c>
      <c r="K19">
        <f t="shared" si="3"/>
        <v>24</v>
      </c>
      <c r="L19">
        <f t="shared" si="4"/>
        <v>2.3003124983843373</v>
      </c>
    </row>
    <row r="20" spans="1:12" ht="12.75" x14ac:dyDescent="0.2">
      <c r="A20" t="s">
        <v>29</v>
      </c>
      <c r="B20">
        <v>38.959826890000002</v>
      </c>
      <c r="C20">
        <v>-77.026257770000001</v>
      </c>
      <c r="D20">
        <v>40.712800000000001</v>
      </c>
      <c r="E20">
        <v>-74.006</v>
      </c>
      <c r="G20">
        <f t="shared" si="0"/>
        <v>30</v>
      </c>
      <c r="H20">
        <f t="shared" si="1"/>
        <v>3.492115651239009</v>
      </c>
      <c r="I20">
        <f t="shared" si="2"/>
        <v>50</v>
      </c>
      <c r="J20">
        <f t="shared" si="5"/>
        <v>-4.7732308799999998</v>
      </c>
      <c r="K20">
        <f t="shared" si="3"/>
        <v>30</v>
      </c>
      <c r="L20">
        <f t="shared" si="4"/>
        <v>2.3017549128017079</v>
      </c>
    </row>
    <row r="21" spans="1:12" ht="12.75" x14ac:dyDescent="0.2">
      <c r="A21" t="s">
        <v>30</v>
      </c>
      <c r="B21">
        <v>38.923331500000003</v>
      </c>
      <c r="C21">
        <v>-77.032813259999998</v>
      </c>
      <c r="D21">
        <v>40.712800000000001</v>
      </c>
      <c r="E21">
        <v>-74.006</v>
      </c>
      <c r="G21">
        <f t="shared" si="0"/>
        <v>57</v>
      </c>
      <c r="H21">
        <f t="shared" si="1"/>
        <v>3.516218995370461</v>
      </c>
      <c r="I21">
        <f t="shared" si="2"/>
        <v>25</v>
      </c>
      <c r="J21">
        <f t="shared" si="5"/>
        <v>-4.8162817599999954</v>
      </c>
      <c r="K21">
        <f t="shared" si="3"/>
        <v>57</v>
      </c>
      <c r="L21">
        <f t="shared" si="4"/>
        <v>2.3123342423170006</v>
      </c>
    </row>
    <row r="22" spans="1:12" ht="12.75" x14ac:dyDescent="0.2">
      <c r="A22" t="s">
        <v>31</v>
      </c>
      <c r="B22">
        <v>38.83277648</v>
      </c>
      <c r="C22">
        <v>-76.996760969999997</v>
      </c>
      <c r="D22">
        <v>40.712800000000001</v>
      </c>
      <c r="E22">
        <v>-74.006</v>
      </c>
      <c r="G22">
        <f t="shared" si="0"/>
        <v>62</v>
      </c>
      <c r="H22">
        <f t="shared" si="1"/>
        <v>3.5325825702209026</v>
      </c>
      <c r="I22" s="7">
        <f t="shared" si="2"/>
        <v>3</v>
      </c>
      <c r="J22" s="7">
        <f t="shared" si="5"/>
        <v>-4.8707844899999984</v>
      </c>
      <c r="K22">
        <f t="shared" si="3"/>
        <v>62</v>
      </c>
      <c r="L22">
        <f t="shared" si="4"/>
        <v>2.3195026936093273</v>
      </c>
    </row>
    <row r="23" spans="1:12" ht="12.75" x14ac:dyDescent="0.2">
      <c r="A23" t="s">
        <v>32</v>
      </c>
      <c r="B23">
        <v>38.87654251</v>
      </c>
      <c r="C23">
        <v>-76.949927189999997</v>
      </c>
      <c r="D23">
        <v>40.712800000000001</v>
      </c>
      <c r="E23">
        <v>-74.006</v>
      </c>
      <c r="G23">
        <f t="shared" si="0"/>
        <v>14</v>
      </c>
      <c r="H23">
        <f t="shared" si="1"/>
        <v>3.4696612038644896</v>
      </c>
      <c r="I23">
        <f t="shared" si="2"/>
        <v>48</v>
      </c>
      <c r="J23">
        <f t="shared" si="5"/>
        <v>-4.7801846799999979</v>
      </c>
      <c r="K23">
        <f t="shared" si="3"/>
        <v>14</v>
      </c>
      <c r="L23">
        <f t="shared" si="4"/>
        <v>2.2918773891326989</v>
      </c>
    </row>
    <row r="24" spans="1:12" ht="12.75" x14ac:dyDescent="0.2">
      <c r="A24" t="s">
        <v>33</v>
      </c>
      <c r="B24">
        <v>38.82664243</v>
      </c>
      <c r="C24">
        <v>-77.014893529999995</v>
      </c>
      <c r="D24">
        <v>40.712800000000001</v>
      </c>
      <c r="E24">
        <v>-74.006</v>
      </c>
      <c r="G24">
        <f t="shared" si="0"/>
        <v>68</v>
      </c>
      <c r="H24">
        <f t="shared" si="1"/>
        <v>3.5512012972716911</v>
      </c>
      <c r="I24" s="6">
        <f t="shared" si="2"/>
        <v>1</v>
      </c>
      <c r="J24" s="6">
        <f t="shared" si="5"/>
        <v>-4.8950510999999963</v>
      </c>
      <c r="K24">
        <f t="shared" si="3"/>
        <v>68</v>
      </c>
      <c r="L24">
        <f t="shared" si="4"/>
        <v>2.3276456200760114</v>
      </c>
    </row>
    <row r="25" spans="1:12" ht="12.75" x14ac:dyDescent="0.2">
      <c r="A25" t="s">
        <v>34</v>
      </c>
      <c r="B25">
        <v>38.951631280000001</v>
      </c>
      <c r="C25">
        <v>-77.079689439999996</v>
      </c>
      <c r="D25">
        <v>40.712800000000001</v>
      </c>
      <c r="E25">
        <v>-74.006</v>
      </c>
      <c r="G25">
        <f t="shared" si="0"/>
        <v>65</v>
      </c>
      <c r="H25">
        <f t="shared" si="1"/>
        <v>3.5424965820553624</v>
      </c>
      <c r="I25">
        <f t="shared" si="2"/>
        <v>12</v>
      </c>
      <c r="J25">
        <f t="shared" si="5"/>
        <v>-4.834858159999996</v>
      </c>
      <c r="K25">
        <f t="shared" si="3"/>
        <v>65</v>
      </c>
      <c r="L25">
        <f t="shared" si="4"/>
        <v>2.3238403765192213</v>
      </c>
    </row>
    <row r="26" spans="1:12" ht="12.75" x14ac:dyDescent="0.2">
      <c r="A26" t="s">
        <v>35</v>
      </c>
      <c r="B26">
        <v>38.857582669999999</v>
      </c>
      <c r="C26">
        <v>-76.978728380000007</v>
      </c>
      <c r="D26">
        <v>40.712800000000001</v>
      </c>
      <c r="E26">
        <v>-74.006</v>
      </c>
      <c r="G26">
        <f t="shared" si="0"/>
        <v>42</v>
      </c>
      <c r="H26">
        <f t="shared" si="1"/>
        <v>3.5041326120439278</v>
      </c>
      <c r="I26">
        <f t="shared" si="2"/>
        <v>20</v>
      </c>
      <c r="J26">
        <f t="shared" si="5"/>
        <v>-4.8279457100000087</v>
      </c>
      <c r="K26">
        <f t="shared" si="3"/>
        <v>42</v>
      </c>
      <c r="L26">
        <f t="shared" si="4"/>
        <v>2.3070323743174415</v>
      </c>
    </row>
    <row r="27" spans="1:12" ht="12.75" x14ac:dyDescent="0.2">
      <c r="A27" t="s">
        <v>36</v>
      </c>
      <c r="B27">
        <v>38.963675459999997</v>
      </c>
      <c r="C27">
        <v>-77.030466829999995</v>
      </c>
      <c r="D27">
        <v>40.712800000000001</v>
      </c>
      <c r="E27">
        <v>-74.006</v>
      </c>
      <c r="G27">
        <f t="shared" si="0"/>
        <v>32</v>
      </c>
      <c r="H27">
        <f t="shared" si="1"/>
        <v>3.4938283103496142</v>
      </c>
      <c r="I27">
        <f t="shared" si="2"/>
        <v>49</v>
      </c>
      <c r="J27">
        <f t="shared" si="5"/>
        <v>-4.7735913699999983</v>
      </c>
      <c r="K27">
        <f t="shared" si="3"/>
        <v>32</v>
      </c>
      <c r="L27">
        <f t="shared" si="4"/>
        <v>2.3025074268952292</v>
      </c>
    </row>
    <row r="28" spans="1:12" ht="12.75" x14ac:dyDescent="0.2">
      <c r="A28" t="s">
        <v>37</v>
      </c>
      <c r="B28">
        <v>38.944390030000001</v>
      </c>
      <c r="C28">
        <v>-77.087856610000003</v>
      </c>
      <c r="D28">
        <v>40.712800000000001</v>
      </c>
      <c r="E28">
        <v>-74.006</v>
      </c>
      <c r="G28">
        <f t="shared" si="0"/>
        <v>69</v>
      </c>
      <c r="H28">
        <f t="shared" si="1"/>
        <v>3.5531836409895998</v>
      </c>
      <c r="I28">
        <f t="shared" si="2"/>
        <v>9</v>
      </c>
      <c r="J28">
        <f t="shared" si="5"/>
        <v>-4.8502665800000031</v>
      </c>
      <c r="K28">
        <f t="shared" si="3"/>
        <v>69</v>
      </c>
      <c r="L28">
        <f t="shared" si="4"/>
        <v>2.3285117616255384</v>
      </c>
    </row>
    <row r="29" spans="1:12" ht="12.75" x14ac:dyDescent="0.2">
      <c r="A29" t="s">
        <v>38</v>
      </c>
      <c r="B29">
        <v>38.970526589999999</v>
      </c>
      <c r="C29">
        <v>-77.030967259999997</v>
      </c>
      <c r="D29">
        <v>40.712800000000001</v>
      </c>
      <c r="E29">
        <v>-74.006</v>
      </c>
      <c r="G29">
        <f t="shared" si="0"/>
        <v>26</v>
      </c>
      <c r="H29">
        <f t="shared" si="1"/>
        <v>3.4908370857524886</v>
      </c>
      <c r="I29">
        <f t="shared" si="2"/>
        <v>53</v>
      </c>
      <c r="J29">
        <f t="shared" si="5"/>
        <v>-4.7672406699999996</v>
      </c>
      <c r="K29">
        <f t="shared" si="3"/>
        <v>26</v>
      </c>
      <c r="L29">
        <f t="shared" si="4"/>
        <v>2.3011930520662545</v>
      </c>
    </row>
    <row r="30" spans="1:12" ht="12.75" x14ac:dyDescent="0.2">
      <c r="A30" t="s">
        <v>39</v>
      </c>
      <c r="B30">
        <v>38.925248119999999</v>
      </c>
      <c r="C30">
        <v>-77.081998619999993</v>
      </c>
      <c r="D30">
        <v>40.712800000000001</v>
      </c>
      <c r="E30">
        <v>-74.006</v>
      </c>
      <c r="G30">
        <f t="shared" si="0"/>
        <v>70</v>
      </c>
      <c r="H30">
        <f t="shared" si="1"/>
        <v>3.5576831272519764</v>
      </c>
      <c r="I30">
        <f t="shared" si="2"/>
        <v>5</v>
      </c>
      <c r="J30">
        <f t="shared" si="5"/>
        <v>-4.8635504999999952</v>
      </c>
      <c r="K30">
        <f t="shared" si="3"/>
        <v>70</v>
      </c>
      <c r="L30">
        <f t="shared" si="4"/>
        <v>2.3304771158444915</v>
      </c>
    </row>
    <row r="31" spans="1:12" ht="12.75" x14ac:dyDescent="0.2">
      <c r="A31" t="s">
        <v>40</v>
      </c>
      <c r="B31">
        <v>38.883436109999998</v>
      </c>
      <c r="C31">
        <v>-76.979886339999993</v>
      </c>
      <c r="D31">
        <v>40.712800000000001</v>
      </c>
      <c r="E31">
        <v>-74.006</v>
      </c>
      <c r="G31">
        <f t="shared" si="0"/>
        <v>29</v>
      </c>
      <c r="H31">
        <f t="shared" si="1"/>
        <v>3.4914999935950881</v>
      </c>
      <c r="I31">
        <f t="shared" si="2"/>
        <v>33</v>
      </c>
      <c r="J31">
        <f t="shared" si="5"/>
        <v>-4.8032502299999962</v>
      </c>
      <c r="K31">
        <f t="shared" si="3"/>
        <v>29</v>
      </c>
      <c r="L31">
        <f t="shared" si="4"/>
        <v>2.3014843729551795</v>
      </c>
    </row>
    <row r="32" spans="1:12" ht="12.75" x14ac:dyDescent="0.2">
      <c r="A32" t="s">
        <v>41</v>
      </c>
      <c r="B32">
        <v>38.899688900000001</v>
      </c>
      <c r="C32">
        <v>-77.051008109999998</v>
      </c>
      <c r="D32">
        <v>40.712800000000001</v>
      </c>
      <c r="E32">
        <v>-74.006</v>
      </c>
      <c r="G32">
        <f t="shared" si="0"/>
        <v>66</v>
      </c>
      <c r="H32">
        <f t="shared" si="1"/>
        <v>3.5439309038000402</v>
      </c>
      <c r="I32">
        <f t="shared" si="2"/>
        <v>6</v>
      </c>
      <c r="J32">
        <f t="shared" si="5"/>
        <v>-4.8581192099999981</v>
      </c>
      <c r="K32">
        <f t="shared" si="3"/>
        <v>66</v>
      </c>
      <c r="L32">
        <f t="shared" si="4"/>
        <v>2.3244676008172886</v>
      </c>
    </row>
    <row r="33" spans="1:12" ht="12.75" x14ac:dyDescent="0.2">
      <c r="A33" t="s">
        <v>42</v>
      </c>
      <c r="B33">
        <v>38.952503569999998</v>
      </c>
      <c r="C33">
        <v>-77.03132866</v>
      </c>
      <c r="D33">
        <v>40.712800000000001</v>
      </c>
      <c r="E33">
        <v>-74.006</v>
      </c>
      <c r="G33">
        <f t="shared" si="0"/>
        <v>39</v>
      </c>
      <c r="H33">
        <f t="shared" si="1"/>
        <v>3.5001795700346792</v>
      </c>
      <c r="I33">
        <f t="shared" si="2"/>
        <v>46</v>
      </c>
      <c r="J33">
        <f t="shared" si="5"/>
        <v>-4.7856250900000035</v>
      </c>
      <c r="K33">
        <f t="shared" si="3"/>
        <v>39</v>
      </c>
      <c r="L33">
        <f t="shared" si="4"/>
        <v>2.3052969926126243</v>
      </c>
    </row>
    <row r="34" spans="1:12" ht="12.75" x14ac:dyDescent="0.2">
      <c r="A34" t="s">
        <v>43</v>
      </c>
      <c r="B34">
        <v>38.914318289999997</v>
      </c>
      <c r="C34">
        <v>-77.006673800000002</v>
      </c>
      <c r="D34">
        <v>40.712800000000001</v>
      </c>
      <c r="E34">
        <v>-74.006</v>
      </c>
      <c r="G34">
        <f t="shared" si="0"/>
        <v>37</v>
      </c>
      <c r="H34">
        <f t="shared" si="1"/>
        <v>3.4983681503253754</v>
      </c>
      <c r="I34">
        <f t="shared" si="2"/>
        <v>37</v>
      </c>
      <c r="J34">
        <f t="shared" si="5"/>
        <v>-4.7991555100000056</v>
      </c>
      <c r="K34">
        <f t="shared" si="3"/>
        <v>37</v>
      </c>
      <c r="L34">
        <f t="shared" si="4"/>
        <v>2.304501562818094</v>
      </c>
    </row>
    <row r="35" spans="1:12" ht="12.75" x14ac:dyDescent="0.2">
      <c r="A35" t="s">
        <v>44</v>
      </c>
      <c r="B35">
        <v>38.884633809999997</v>
      </c>
      <c r="C35">
        <v>-76.979920309999997</v>
      </c>
      <c r="D35">
        <v>40.712800000000001</v>
      </c>
      <c r="E35">
        <v>-74.006</v>
      </c>
      <c r="G35">
        <f t="shared" si="0"/>
        <v>28</v>
      </c>
      <c r="H35">
        <f t="shared" si="1"/>
        <v>3.4909015495269426</v>
      </c>
      <c r="I35">
        <f t="shared" si="2"/>
        <v>36</v>
      </c>
      <c r="J35">
        <f t="shared" si="5"/>
        <v>-4.8020865000000015</v>
      </c>
      <c r="K35">
        <f t="shared" si="3"/>
        <v>28</v>
      </c>
      <c r="L35">
        <f t="shared" si="4"/>
        <v>2.3012213820684249</v>
      </c>
    </row>
    <row r="36" spans="1:12" ht="12.75" x14ac:dyDescent="0.2">
      <c r="A36" t="s">
        <v>45</v>
      </c>
      <c r="B36">
        <v>38.857912650000003</v>
      </c>
      <c r="C36">
        <v>-76.963256810000004</v>
      </c>
      <c r="D36">
        <v>40.712800000000001</v>
      </c>
      <c r="E36">
        <v>-74.006</v>
      </c>
      <c r="G36">
        <f t="shared" si="0"/>
        <v>27</v>
      </c>
      <c r="H36">
        <f t="shared" si="1"/>
        <v>3.4908415778263868</v>
      </c>
      <c r="I36">
        <f t="shared" si="2"/>
        <v>27</v>
      </c>
      <c r="J36">
        <f t="shared" si="5"/>
        <v>-4.8121441600000026</v>
      </c>
      <c r="K36">
        <f t="shared" si="3"/>
        <v>27</v>
      </c>
      <c r="L36">
        <f t="shared" si="4"/>
        <v>2.3011950262110936</v>
      </c>
    </row>
    <row r="37" spans="1:12" ht="12.75" x14ac:dyDescent="0.2">
      <c r="A37" t="s">
        <v>46</v>
      </c>
      <c r="B37">
        <v>38.892540140000001</v>
      </c>
      <c r="C37">
        <v>-76.998727279999997</v>
      </c>
      <c r="D37">
        <v>40.712800000000001</v>
      </c>
      <c r="E37">
        <v>-74.006</v>
      </c>
      <c r="G37">
        <f t="shared" si="0"/>
        <v>41</v>
      </c>
      <c r="H37">
        <f t="shared" si="1"/>
        <v>3.5028220808918342</v>
      </c>
      <c r="I37">
        <f t="shared" si="2"/>
        <v>26</v>
      </c>
      <c r="J37">
        <f t="shared" si="5"/>
        <v>-4.8129871399999971</v>
      </c>
      <c r="K37">
        <f t="shared" si="3"/>
        <v>41</v>
      </c>
      <c r="L37">
        <f t="shared" si="4"/>
        <v>2.3064571247249557</v>
      </c>
    </row>
    <row r="38" spans="1:12" ht="12.75" x14ac:dyDescent="0.2">
      <c r="A38" t="s">
        <v>47</v>
      </c>
      <c r="B38">
        <v>38.92040695</v>
      </c>
      <c r="C38">
        <v>-77.02494489</v>
      </c>
      <c r="D38">
        <v>40.712800000000001</v>
      </c>
      <c r="E38">
        <v>-74.006</v>
      </c>
      <c r="G38">
        <f t="shared" si="0"/>
        <v>54</v>
      </c>
      <c r="H38">
        <f t="shared" si="1"/>
        <v>3.5109402009355586</v>
      </c>
      <c r="I38">
        <f t="shared" si="2"/>
        <v>28</v>
      </c>
      <c r="J38">
        <f t="shared" si="5"/>
        <v>-4.8113379400000014</v>
      </c>
      <c r="K38">
        <f t="shared" si="3"/>
        <v>54</v>
      </c>
      <c r="L38">
        <f t="shared" si="4"/>
        <v>2.3100193706980194</v>
      </c>
    </row>
    <row r="39" spans="1:12" ht="12.75" x14ac:dyDescent="0.2">
      <c r="A39" t="s">
        <v>48</v>
      </c>
      <c r="B39">
        <v>38.919931750000003</v>
      </c>
      <c r="C39">
        <v>-77.04447098</v>
      </c>
      <c r="D39">
        <v>40.712800000000001</v>
      </c>
      <c r="E39">
        <v>-74.006</v>
      </c>
      <c r="G39">
        <f t="shared" si="0"/>
        <v>61</v>
      </c>
      <c r="H39">
        <f t="shared" si="1"/>
        <v>3.5279856091203396</v>
      </c>
      <c r="I39">
        <f t="shared" si="2"/>
        <v>15</v>
      </c>
      <c r="J39">
        <f t="shared" si="5"/>
        <v>-4.8313392299999975</v>
      </c>
      <c r="K39">
        <f t="shared" si="3"/>
        <v>61</v>
      </c>
      <c r="L39">
        <f t="shared" si="4"/>
        <v>2.3174900060374735</v>
      </c>
    </row>
    <row r="40" spans="1:12" ht="12.75" x14ac:dyDescent="0.2">
      <c r="A40" t="s">
        <v>49</v>
      </c>
      <c r="B40">
        <v>38.895468479999998</v>
      </c>
      <c r="C40">
        <v>-76.975544060000004</v>
      </c>
      <c r="D40">
        <v>40.712800000000001</v>
      </c>
      <c r="E40">
        <v>-74.006</v>
      </c>
      <c r="G40">
        <f t="shared" si="0"/>
        <v>22</v>
      </c>
      <c r="H40">
        <f t="shared" si="1"/>
        <v>3.4815062513037125</v>
      </c>
      <c r="I40">
        <f t="shared" si="2"/>
        <v>45</v>
      </c>
      <c r="J40">
        <f t="shared" si="5"/>
        <v>-4.7868755800000073</v>
      </c>
      <c r="K40">
        <f t="shared" si="3"/>
        <v>22</v>
      </c>
      <c r="L40">
        <f t="shared" si="4"/>
        <v>2.2970905731328322</v>
      </c>
    </row>
    <row r="41" spans="1:12" ht="12.75" x14ac:dyDescent="0.2">
      <c r="A41" t="s">
        <v>50</v>
      </c>
      <c r="B41">
        <v>38.886403450000003</v>
      </c>
      <c r="C41">
        <v>-76.984349929999993</v>
      </c>
      <c r="D41">
        <v>40.712800000000001</v>
      </c>
      <c r="E41">
        <v>-74.006</v>
      </c>
      <c r="G41">
        <f t="shared" si="0"/>
        <v>31</v>
      </c>
      <c r="H41">
        <f t="shared" si="1"/>
        <v>3.4937505153320352</v>
      </c>
      <c r="I41">
        <f t="shared" si="2"/>
        <v>32</v>
      </c>
      <c r="J41">
        <f t="shared" si="5"/>
        <v>-4.8047464799999915</v>
      </c>
      <c r="K41">
        <f t="shared" si="3"/>
        <v>31</v>
      </c>
      <c r="L41">
        <f t="shared" si="4"/>
        <v>2.3024732477170544</v>
      </c>
    </row>
    <row r="42" spans="1:12" ht="12.75" x14ac:dyDescent="0.2">
      <c r="A42" t="s">
        <v>51</v>
      </c>
      <c r="B42">
        <v>38.925579339999999</v>
      </c>
      <c r="C42">
        <v>-76.971844189999999</v>
      </c>
      <c r="D42">
        <v>40.712800000000001</v>
      </c>
      <c r="E42">
        <v>-74.006</v>
      </c>
      <c r="G42">
        <f t="shared" si="0"/>
        <v>12</v>
      </c>
      <c r="H42">
        <f t="shared" si="1"/>
        <v>3.4627141734321061</v>
      </c>
      <c r="I42">
        <f t="shared" si="2"/>
        <v>62</v>
      </c>
      <c r="J42">
        <f t="shared" si="5"/>
        <v>-4.7530648500000012</v>
      </c>
      <c r="K42">
        <f t="shared" si="3"/>
        <v>12</v>
      </c>
      <c r="L42">
        <f t="shared" si="4"/>
        <v>2.2888171364817276</v>
      </c>
    </row>
    <row r="43" spans="1:12" ht="12.75" x14ac:dyDescent="0.2">
      <c r="A43" t="s">
        <v>52</v>
      </c>
      <c r="B43">
        <v>38.89843664</v>
      </c>
      <c r="C43">
        <v>-76.93292649</v>
      </c>
      <c r="D43">
        <v>40.712800000000001</v>
      </c>
      <c r="E43">
        <v>-74.006</v>
      </c>
      <c r="G43">
        <f t="shared" si="0"/>
        <v>8</v>
      </c>
      <c r="H43">
        <f t="shared" si="1"/>
        <v>3.4436627419034824</v>
      </c>
      <c r="I43">
        <f t="shared" si="2"/>
        <v>65</v>
      </c>
      <c r="J43">
        <f t="shared" si="5"/>
        <v>-4.7412898500000011</v>
      </c>
      <c r="K43">
        <f t="shared" si="3"/>
        <v>8</v>
      </c>
      <c r="L43">
        <f t="shared" si="4"/>
        <v>2.2804142240103022</v>
      </c>
    </row>
    <row r="44" spans="1:12" ht="12.75" x14ac:dyDescent="0.2">
      <c r="A44" t="s">
        <v>53</v>
      </c>
      <c r="B44">
        <v>38.917903459999998</v>
      </c>
      <c r="C44">
        <v>-77.016664599999999</v>
      </c>
      <c r="D44">
        <v>40.712800000000001</v>
      </c>
      <c r="E44">
        <v>-74.006</v>
      </c>
      <c r="G44">
        <f t="shared" si="0"/>
        <v>45</v>
      </c>
      <c r="H44">
        <f t="shared" si="1"/>
        <v>3.5051041244158685</v>
      </c>
      <c r="I44">
        <f t="shared" si="2"/>
        <v>31</v>
      </c>
      <c r="J44">
        <f t="shared" si="5"/>
        <v>-4.8055611400000018</v>
      </c>
      <c r="K44">
        <f t="shared" si="3"/>
        <v>45</v>
      </c>
      <c r="L44">
        <f t="shared" si="4"/>
        <v>2.3074587674154743</v>
      </c>
    </row>
    <row r="45" spans="1:12" ht="12.75" x14ac:dyDescent="0.2">
      <c r="A45" t="s">
        <v>54</v>
      </c>
      <c r="B45">
        <v>38.895108389999997</v>
      </c>
      <c r="C45">
        <v>-76.929914049999994</v>
      </c>
      <c r="D45">
        <v>40.712800000000001</v>
      </c>
      <c r="E45">
        <v>-74.006</v>
      </c>
      <c r="G45">
        <f t="shared" si="0"/>
        <v>7</v>
      </c>
      <c r="H45">
        <f t="shared" si="1"/>
        <v>3.4428587192697537</v>
      </c>
      <c r="I45">
        <f t="shared" si="2"/>
        <v>64</v>
      </c>
      <c r="J45">
        <f t="shared" si="5"/>
        <v>-4.7416056599999976</v>
      </c>
      <c r="K45">
        <f t="shared" si="3"/>
        <v>7</v>
      </c>
      <c r="L45">
        <f t="shared" si="4"/>
        <v>2.2800592577737389</v>
      </c>
    </row>
    <row r="46" spans="1:12" ht="12.75" x14ac:dyDescent="0.2">
      <c r="A46" t="s">
        <v>55</v>
      </c>
      <c r="B46">
        <v>38.895502569999998</v>
      </c>
      <c r="C46">
        <v>-76.990968330000001</v>
      </c>
      <c r="D46">
        <v>40.712800000000001</v>
      </c>
      <c r="E46">
        <v>-74.006</v>
      </c>
      <c r="G46">
        <f t="shared" si="0"/>
        <v>34</v>
      </c>
      <c r="H46">
        <f t="shared" si="1"/>
        <v>3.494653899914498</v>
      </c>
      <c r="I46">
        <f t="shared" si="2"/>
        <v>35</v>
      </c>
      <c r="J46">
        <f t="shared" si="5"/>
        <v>-4.8022657600000045</v>
      </c>
      <c r="K46">
        <f t="shared" si="3"/>
        <v>34</v>
      </c>
      <c r="L46">
        <f t="shared" si="4"/>
        <v>2.3028701333744084</v>
      </c>
    </row>
    <row r="47" spans="1:12" ht="12.75" x14ac:dyDescent="0.2">
      <c r="A47" t="s">
        <v>56</v>
      </c>
      <c r="B47">
        <v>38.952918410000002</v>
      </c>
      <c r="C47">
        <v>-77.006451100000007</v>
      </c>
      <c r="D47">
        <v>40.712800000000001</v>
      </c>
      <c r="E47">
        <v>-74.006</v>
      </c>
      <c r="G47">
        <f t="shared" si="0"/>
        <v>19</v>
      </c>
      <c r="H47">
        <f t="shared" si="1"/>
        <v>3.4784896168182207</v>
      </c>
      <c r="I47">
        <f t="shared" si="2"/>
        <v>56</v>
      </c>
      <c r="J47">
        <f t="shared" si="5"/>
        <v>-4.7603326900000056</v>
      </c>
      <c r="K47">
        <f t="shared" si="3"/>
        <v>19</v>
      </c>
      <c r="L47">
        <f t="shared" si="4"/>
        <v>2.295763468669568</v>
      </c>
    </row>
    <row r="48" spans="1:12" ht="12.75" x14ac:dyDescent="0.2">
      <c r="A48" t="s">
        <v>57</v>
      </c>
      <c r="B48">
        <v>38.93940473</v>
      </c>
      <c r="C48">
        <v>-77.062142230000006</v>
      </c>
      <c r="D48">
        <v>40.712800000000001</v>
      </c>
      <c r="E48">
        <v>-74.006</v>
      </c>
      <c r="G48">
        <f t="shared" si="0"/>
        <v>63</v>
      </c>
      <c r="H48">
        <f t="shared" si="1"/>
        <v>3.5334029084789904</v>
      </c>
      <c r="I48">
        <f t="shared" si="2"/>
        <v>18</v>
      </c>
      <c r="J48">
        <f t="shared" si="5"/>
        <v>-4.8295375000000078</v>
      </c>
      <c r="K48">
        <f t="shared" si="3"/>
        <v>63</v>
      </c>
      <c r="L48">
        <f t="shared" si="4"/>
        <v>2.3198617705028095</v>
      </c>
    </row>
    <row r="49" spans="1:12" ht="12.75" x14ac:dyDescent="0.2">
      <c r="A49" t="s">
        <v>58</v>
      </c>
      <c r="B49">
        <v>38.921667470000003</v>
      </c>
      <c r="C49">
        <v>-76.980998900000003</v>
      </c>
      <c r="D49">
        <v>40.712800000000001</v>
      </c>
      <c r="E49">
        <v>-74.006</v>
      </c>
      <c r="G49">
        <f t="shared" si="0"/>
        <v>15</v>
      </c>
      <c r="H49">
        <f t="shared" si="1"/>
        <v>3.4725745773165797</v>
      </c>
      <c r="I49">
        <f t="shared" si="2"/>
        <v>54</v>
      </c>
      <c r="J49">
        <f t="shared" si="5"/>
        <v>-4.7661314300000015</v>
      </c>
      <c r="K49">
        <f t="shared" si="3"/>
        <v>15</v>
      </c>
      <c r="L49">
        <f t="shared" si="4"/>
        <v>2.2931601581160335</v>
      </c>
    </row>
    <row r="50" spans="1:12" ht="12.75" x14ac:dyDescent="0.2">
      <c r="A50" t="s">
        <v>59</v>
      </c>
      <c r="B50">
        <v>38.839829850000001</v>
      </c>
      <c r="C50">
        <v>-76.988505369999999</v>
      </c>
      <c r="D50">
        <v>40.712800000000001</v>
      </c>
      <c r="E50">
        <v>-74.006</v>
      </c>
      <c r="G50">
        <f t="shared" si="0"/>
        <v>59</v>
      </c>
      <c r="H50">
        <f t="shared" si="1"/>
        <v>3.5218397841000448</v>
      </c>
      <c r="I50">
        <f t="shared" si="2"/>
        <v>7</v>
      </c>
      <c r="J50">
        <f t="shared" si="5"/>
        <v>-4.8554755199999988</v>
      </c>
      <c r="K50">
        <f t="shared" si="3"/>
        <v>59</v>
      </c>
      <c r="L50">
        <f t="shared" si="4"/>
        <v>2.3147978131769618</v>
      </c>
    </row>
    <row r="51" spans="1:12" ht="12.75" x14ac:dyDescent="0.2">
      <c r="A51" t="s">
        <v>60</v>
      </c>
      <c r="B51">
        <v>38.87810339</v>
      </c>
      <c r="C51">
        <v>-76.995600019999998</v>
      </c>
      <c r="D51">
        <v>40.712800000000001</v>
      </c>
      <c r="E51">
        <v>-74.006</v>
      </c>
      <c r="G51">
        <f t="shared" si="0"/>
        <v>51</v>
      </c>
      <c r="H51">
        <f t="shared" si="1"/>
        <v>3.5076801351219986</v>
      </c>
      <c r="I51">
        <f t="shared" si="2"/>
        <v>21</v>
      </c>
      <c r="J51">
        <f t="shared" si="5"/>
        <v>-4.8242966299999992</v>
      </c>
      <c r="K51">
        <f t="shared" si="3"/>
        <v>51</v>
      </c>
      <c r="L51">
        <f t="shared" si="4"/>
        <v>2.3085891780849663</v>
      </c>
    </row>
    <row r="52" spans="1:12" ht="12.75" x14ac:dyDescent="0.2">
      <c r="A52" t="s">
        <v>61</v>
      </c>
      <c r="B52">
        <v>38.935276010000003</v>
      </c>
      <c r="C52">
        <v>-77.075994570000006</v>
      </c>
      <c r="D52">
        <v>40.712800000000001</v>
      </c>
      <c r="E52">
        <v>-74.006</v>
      </c>
      <c r="G52">
        <f t="shared" si="0"/>
        <v>67</v>
      </c>
      <c r="H52">
        <f t="shared" si="1"/>
        <v>3.5474579905694497</v>
      </c>
      <c r="I52">
        <f t="shared" si="2"/>
        <v>10</v>
      </c>
      <c r="J52">
        <f t="shared" si="5"/>
        <v>-4.8475185600000046</v>
      </c>
      <c r="K52">
        <f t="shared" si="3"/>
        <v>67</v>
      </c>
      <c r="L52">
        <f t="shared" si="4"/>
        <v>2.3260096247836906</v>
      </c>
    </row>
    <row r="53" spans="1:12" ht="12.75" x14ac:dyDescent="0.2">
      <c r="A53" t="s">
        <v>62</v>
      </c>
      <c r="B53">
        <v>38.925812610000001</v>
      </c>
      <c r="C53">
        <v>-76.991324030000001</v>
      </c>
      <c r="D53">
        <v>40.712800000000001</v>
      </c>
      <c r="E53">
        <v>-74.006</v>
      </c>
      <c r="G53">
        <f t="shared" si="0"/>
        <v>20</v>
      </c>
      <c r="H53">
        <f t="shared" si="1"/>
        <v>3.4792935340546447</v>
      </c>
      <c r="I53">
        <f t="shared" si="2"/>
        <v>51</v>
      </c>
      <c r="J53">
        <f t="shared" si="5"/>
        <v>-4.7723114200000012</v>
      </c>
      <c r="K53">
        <f t="shared" si="3"/>
        <v>20</v>
      </c>
      <c r="L53">
        <f t="shared" si="4"/>
        <v>2.2961171725169125</v>
      </c>
    </row>
    <row r="54" spans="1:12" ht="12.75" x14ac:dyDescent="0.2">
      <c r="A54" t="s">
        <v>63</v>
      </c>
      <c r="B54">
        <v>38.924555060000003</v>
      </c>
      <c r="C54">
        <v>-77.104574130000003</v>
      </c>
      <c r="D54">
        <v>40.712800000000001</v>
      </c>
      <c r="E54">
        <v>-74.006</v>
      </c>
      <c r="G54">
        <f t="shared" si="0"/>
        <v>72</v>
      </c>
      <c r="H54">
        <f t="shared" si="1"/>
        <v>3.577566436076467</v>
      </c>
      <c r="I54" s="7">
        <f t="shared" si="2"/>
        <v>2</v>
      </c>
      <c r="J54" s="7">
        <f t="shared" si="5"/>
        <v>-4.8868190700000014</v>
      </c>
      <c r="K54">
        <f t="shared" si="3"/>
        <v>72</v>
      </c>
      <c r="L54">
        <f t="shared" si="4"/>
        <v>2.3391521512918749</v>
      </c>
    </row>
    <row r="55" spans="1:12" ht="12.75" x14ac:dyDescent="0.2">
      <c r="A55" t="s">
        <v>64</v>
      </c>
      <c r="B55">
        <v>38.963030009999997</v>
      </c>
      <c r="C55">
        <v>-77.025286460000004</v>
      </c>
      <c r="D55">
        <v>40.712800000000001</v>
      </c>
      <c r="E55">
        <v>-74.006</v>
      </c>
      <c r="G55">
        <f t="shared" si="0"/>
        <v>25</v>
      </c>
      <c r="H55">
        <f t="shared" si="1"/>
        <v>3.4896684291554072</v>
      </c>
      <c r="I55">
        <f t="shared" si="2"/>
        <v>52</v>
      </c>
      <c r="J55">
        <f t="shared" si="5"/>
        <v>-4.7690564500000079</v>
      </c>
      <c r="K55">
        <f t="shared" si="3"/>
        <v>25</v>
      </c>
      <c r="L55">
        <f t="shared" si="4"/>
        <v>2.3006794303663218</v>
      </c>
    </row>
    <row r="56" spans="1:12" ht="12.75" x14ac:dyDescent="0.2">
      <c r="A56" t="s">
        <v>65</v>
      </c>
      <c r="B56">
        <v>38.938129089999997</v>
      </c>
      <c r="C56">
        <v>-77.027893820000003</v>
      </c>
      <c r="D56">
        <v>40.712800000000001</v>
      </c>
      <c r="E56">
        <v>-74.006</v>
      </c>
      <c r="G56">
        <f t="shared" si="0"/>
        <v>44</v>
      </c>
      <c r="H56">
        <f t="shared" si="1"/>
        <v>3.5044684473047338</v>
      </c>
      <c r="I56">
        <f t="shared" si="2"/>
        <v>40</v>
      </c>
      <c r="J56">
        <f t="shared" si="5"/>
        <v>-4.7965647300000072</v>
      </c>
      <c r="K56">
        <f t="shared" si="3"/>
        <v>44</v>
      </c>
      <c r="L56">
        <f t="shared" si="4"/>
        <v>2.3071797755965573</v>
      </c>
    </row>
    <row r="57" spans="1:12" ht="12.75" x14ac:dyDescent="0.2">
      <c r="A57" t="s">
        <v>66</v>
      </c>
      <c r="B57">
        <v>38.878780900000002</v>
      </c>
      <c r="C57">
        <v>-76.992201829999999</v>
      </c>
      <c r="D57">
        <v>40.712800000000001</v>
      </c>
      <c r="E57">
        <v>-74.006</v>
      </c>
      <c r="G57">
        <f t="shared" si="0"/>
        <v>43</v>
      </c>
      <c r="H57">
        <f t="shared" si="1"/>
        <v>3.50442968664805</v>
      </c>
      <c r="I57">
        <f t="shared" si="2"/>
        <v>23</v>
      </c>
      <c r="J57">
        <f t="shared" si="5"/>
        <v>-4.8202209299999978</v>
      </c>
      <c r="K57">
        <f t="shared" si="3"/>
        <v>43</v>
      </c>
      <c r="L57">
        <f t="shared" si="4"/>
        <v>2.3071627634173191</v>
      </c>
    </row>
    <row r="58" spans="1:12" ht="12.75" x14ac:dyDescent="0.2">
      <c r="A58" t="s">
        <v>67</v>
      </c>
      <c r="B58">
        <v>38.966714799999998</v>
      </c>
      <c r="C58">
        <v>-77.053617410000001</v>
      </c>
      <c r="D58">
        <v>40.712800000000001</v>
      </c>
      <c r="E58">
        <v>-74.006</v>
      </c>
      <c r="G58">
        <f t="shared" si="0"/>
        <v>55</v>
      </c>
      <c r="H58">
        <f t="shared" si="1"/>
        <v>3.5123760338827852</v>
      </c>
      <c r="I58">
        <f t="shared" si="2"/>
        <v>42</v>
      </c>
      <c r="J58">
        <f t="shared" si="5"/>
        <v>-4.793702610000004</v>
      </c>
      <c r="K58">
        <f t="shared" si="3"/>
        <v>55</v>
      </c>
      <c r="L58">
        <f t="shared" si="4"/>
        <v>2.3106491309520472</v>
      </c>
    </row>
    <row r="59" spans="1:12" ht="12.75" x14ac:dyDescent="0.2">
      <c r="A59" t="s">
        <v>68</v>
      </c>
      <c r="B59">
        <v>38.885974840000003</v>
      </c>
      <c r="C59">
        <v>-76.97704736</v>
      </c>
      <c r="D59">
        <v>40.712800000000001</v>
      </c>
      <c r="E59">
        <v>-74.006</v>
      </c>
      <c r="G59">
        <f t="shared" si="0"/>
        <v>23</v>
      </c>
      <c r="H59">
        <f t="shared" si="1"/>
        <v>3.4877517945765564</v>
      </c>
      <c r="I59">
        <f t="shared" si="2"/>
        <v>39</v>
      </c>
      <c r="J59">
        <f t="shared" si="5"/>
        <v>-4.7978725199999985</v>
      </c>
      <c r="K59">
        <f t="shared" si="3"/>
        <v>23</v>
      </c>
      <c r="L59">
        <f t="shared" si="4"/>
        <v>2.2998369500401905</v>
      </c>
    </row>
    <row r="60" spans="1:12" ht="12.75" x14ac:dyDescent="0.2">
      <c r="A60" t="s">
        <v>69</v>
      </c>
      <c r="B60">
        <v>38.848018430000003</v>
      </c>
      <c r="C60">
        <v>-76.970885089999996</v>
      </c>
      <c r="D60">
        <v>40.712800000000001</v>
      </c>
      <c r="E60">
        <v>-74.006</v>
      </c>
      <c r="G60">
        <f t="shared" si="0"/>
        <v>40</v>
      </c>
      <c r="H60">
        <f t="shared" si="1"/>
        <v>3.5025639038732668</v>
      </c>
      <c r="I60">
        <f t="shared" si="2"/>
        <v>17</v>
      </c>
      <c r="J60">
        <f t="shared" si="5"/>
        <v>-4.8296666599999938</v>
      </c>
      <c r="K60">
        <f t="shared" si="3"/>
        <v>40</v>
      </c>
      <c r="L60">
        <f t="shared" si="4"/>
        <v>2.3063437910518299</v>
      </c>
    </row>
    <row r="61" spans="1:12" ht="12.75" x14ac:dyDescent="0.2">
      <c r="A61" t="s">
        <v>70</v>
      </c>
      <c r="B61">
        <v>38.878046730000001</v>
      </c>
      <c r="C61">
        <v>-77.012786879999993</v>
      </c>
      <c r="D61">
        <v>40.712800000000001</v>
      </c>
      <c r="E61">
        <v>-74.006</v>
      </c>
      <c r="G61">
        <f t="shared" si="0"/>
        <v>60</v>
      </c>
      <c r="H61">
        <f t="shared" si="1"/>
        <v>3.5223695012754956</v>
      </c>
      <c r="I61">
        <f t="shared" si="2"/>
        <v>11</v>
      </c>
      <c r="J61">
        <f t="shared" si="5"/>
        <v>-4.841540149999993</v>
      </c>
      <c r="K61">
        <f t="shared" si="3"/>
        <v>60</v>
      </c>
      <c r="L61">
        <f t="shared" si="4"/>
        <v>2.3150299186480079</v>
      </c>
    </row>
    <row r="62" spans="1:12" ht="12.75" x14ac:dyDescent="0.2">
      <c r="A62" t="s">
        <v>71</v>
      </c>
      <c r="B62">
        <v>38.936356429999996</v>
      </c>
      <c r="C62">
        <v>-76.977106140000004</v>
      </c>
      <c r="D62">
        <v>40.712800000000001</v>
      </c>
      <c r="E62">
        <v>-74.006</v>
      </c>
      <c r="G62">
        <f t="shared" si="0"/>
        <v>11</v>
      </c>
      <c r="H62">
        <f t="shared" si="1"/>
        <v>3.4616792821606226</v>
      </c>
      <c r="I62">
        <f t="shared" si="2"/>
        <v>63</v>
      </c>
      <c r="J62">
        <f t="shared" si="5"/>
        <v>-4.7475497100000084</v>
      </c>
      <c r="K62">
        <f t="shared" si="3"/>
        <v>11</v>
      </c>
      <c r="L62">
        <f t="shared" si="4"/>
        <v>2.2883610790346522</v>
      </c>
    </row>
    <row r="63" spans="1:12" ht="12.75" x14ac:dyDescent="0.2">
      <c r="A63" t="s">
        <v>72</v>
      </c>
      <c r="B63">
        <v>38.968886689999998</v>
      </c>
      <c r="C63">
        <v>-77.018051679999999</v>
      </c>
      <c r="D63">
        <v>40.712800000000001</v>
      </c>
      <c r="E63">
        <v>-74.006</v>
      </c>
      <c r="G63">
        <f t="shared" si="0"/>
        <v>21</v>
      </c>
      <c r="H63">
        <f t="shared" si="1"/>
        <v>3.4804725190390435</v>
      </c>
      <c r="I63">
        <f t="shared" si="2"/>
        <v>59</v>
      </c>
      <c r="J63">
        <f t="shared" si="5"/>
        <v>-4.7559649900000025</v>
      </c>
      <c r="K63">
        <f t="shared" si="3"/>
        <v>21</v>
      </c>
      <c r="L63">
        <f t="shared" si="4"/>
        <v>2.29663584769798</v>
      </c>
    </row>
    <row r="64" spans="1:12" ht="12.75" x14ac:dyDescent="0.2">
      <c r="A64" t="s">
        <v>73</v>
      </c>
      <c r="B64">
        <v>38.924167599999997</v>
      </c>
      <c r="C64">
        <v>-76.957789880000007</v>
      </c>
      <c r="D64">
        <v>40.712800000000001</v>
      </c>
      <c r="E64">
        <v>-74.006</v>
      </c>
      <c r="G64">
        <f t="shared" si="0"/>
        <v>10</v>
      </c>
      <c r="H64">
        <f t="shared" si="1"/>
        <v>3.4514155585788608</v>
      </c>
      <c r="I64">
        <f t="shared" si="2"/>
        <v>66</v>
      </c>
      <c r="J64">
        <f t="shared" si="5"/>
        <v>-4.7404222800000113</v>
      </c>
      <c r="K64">
        <f t="shared" si="3"/>
        <v>10</v>
      </c>
      <c r="L64">
        <f t="shared" si="4"/>
        <v>2.2838355823330372</v>
      </c>
    </row>
    <row r="65" spans="1:12" ht="12.75" x14ac:dyDescent="0.2">
      <c r="A65" t="s">
        <v>74</v>
      </c>
      <c r="B65">
        <v>38.939405659999998</v>
      </c>
      <c r="C65">
        <v>-76.992435979999996</v>
      </c>
      <c r="D65">
        <v>40.712800000000001</v>
      </c>
      <c r="E65">
        <v>-74.006</v>
      </c>
      <c r="G65">
        <f t="shared" si="0"/>
        <v>16</v>
      </c>
      <c r="H65">
        <f t="shared" si="1"/>
        <v>3.4732876857212078</v>
      </c>
      <c r="I65">
        <f t="shared" si="2"/>
        <v>57</v>
      </c>
      <c r="J65">
        <f t="shared" si="5"/>
        <v>-4.7598303199999989</v>
      </c>
      <c r="K65">
        <f t="shared" si="3"/>
        <v>16</v>
      </c>
      <c r="L65">
        <f t="shared" si="4"/>
        <v>2.2934740876961839</v>
      </c>
    </row>
    <row r="66" spans="1:12" ht="12.75" x14ac:dyDescent="0.2">
      <c r="A66" t="s">
        <v>75</v>
      </c>
      <c r="B66">
        <v>38.940806360000003</v>
      </c>
      <c r="C66">
        <v>-77.032727660000006</v>
      </c>
      <c r="D66">
        <v>40.712800000000001</v>
      </c>
      <c r="E66">
        <v>-74.006</v>
      </c>
      <c r="G66">
        <f t="shared" si="0"/>
        <v>50</v>
      </c>
      <c r="H66">
        <f t="shared" si="1"/>
        <v>3.5072841042620935</v>
      </c>
      <c r="I66">
        <f t="shared" si="2"/>
        <v>38</v>
      </c>
      <c r="J66">
        <f t="shared" si="5"/>
        <v>-4.798721300000004</v>
      </c>
      <c r="K66">
        <f t="shared" si="3"/>
        <v>50</v>
      </c>
      <c r="L66">
        <f t="shared" si="4"/>
        <v>2.3084154089598528</v>
      </c>
    </row>
    <row r="67" spans="1:12" ht="12.75" x14ac:dyDescent="0.2">
      <c r="A67" t="s">
        <v>76</v>
      </c>
      <c r="B67">
        <v>38.864273269999998</v>
      </c>
      <c r="C67">
        <v>-76.988259450000001</v>
      </c>
      <c r="D67">
        <v>40.712800000000001</v>
      </c>
      <c r="E67">
        <v>-74.006</v>
      </c>
      <c r="G67">
        <f t="shared" ref="G67:G73" si="6">RANK(H67,$H$2:$H$73,1)</f>
        <v>52</v>
      </c>
      <c r="H67">
        <f t="shared" ref="H67:H73" si="7">SQRT((B67-D67)^2 + (C67-E67)^2)</f>
        <v>3.5086924200674545</v>
      </c>
      <c r="I67">
        <f t="shared" ref="I67:I73" si="8">RANK(J67,$J$2:$J$73,1)</f>
        <v>16</v>
      </c>
      <c r="J67">
        <f t="shared" ref="J67:J73" si="9">SUM((B67-D67) + (C67-E67))</f>
        <v>-4.830786180000004</v>
      </c>
      <c r="K67">
        <f t="shared" ref="K67:K73" si="10">RANK(L67,$L$2:$L$73,1)</f>
        <v>52</v>
      </c>
      <c r="L67">
        <f t="shared" ref="L67:L73" si="11">((ABS(B67 - D67)^2) + (ABS(C67 - E67)^2))^(1/3)</f>
        <v>2.3090333154427674</v>
      </c>
    </row>
    <row r="68" spans="1:12" ht="12.75" x14ac:dyDescent="0.2">
      <c r="A68" t="s">
        <v>77</v>
      </c>
      <c r="B68">
        <v>38.942682470000001</v>
      </c>
      <c r="C68">
        <v>-77.031500699999995</v>
      </c>
      <c r="D68">
        <v>40.712800000000001</v>
      </c>
      <c r="E68">
        <v>-74.006</v>
      </c>
      <c r="G68">
        <f t="shared" si="6"/>
        <v>46</v>
      </c>
      <c r="H68">
        <f t="shared" si="7"/>
        <v>3.5052775290572589</v>
      </c>
      <c r="I68">
        <f t="shared" si="8"/>
        <v>41</v>
      </c>
      <c r="J68">
        <f t="shared" si="9"/>
        <v>-4.7956182299999952</v>
      </c>
      <c r="K68">
        <f t="shared" si="10"/>
        <v>46</v>
      </c>
      <c r="L68">
        <f t="shared" si="11"/>
        <v>2.3075348699118714</v>
      </c>
    </row>
    <row r="69" spans="1:12" ht="12.75" x14ac:dyDescent="0.2">
      <c r="A69" t="s">
        <v>78</v>
      </c>
      <c r="B69">
        <v>38.883444169999997</v>
      </c>
      <c r="C69">
        <v>-76.983189710000005</v>
      </c>
      <c r="D69">
        <v>40.712800000000001</v>
      </c>
      <c r="E69">
        <v>-74.006</v>
      </c>
      <c r="G69">
        <f t="shared" si="6"/>
        <v>33</v>
      </c>
      <c r="H69">
        <f t="shared" si="7"/>
        <v>3.4943098491812252</v>
      </c>
      <c r="I69">
        <f t="shared" si="8"/>
        <v>30</v>
      </c>
      <c r="J69">
        <f t="shared" si="9"/>
        <v>-4.806545540000009</v>
      </c>
      <c r="K69">
        <f t="shared" si="10"/>
        <v>33</v>
      </c>
      <c r="L69">
        <f t="shared" si="11"/>
        <v>2.3027189849475542</v>
      </c>
    </row>
    <row r="70" spans="1:12" ht="12.75" x14ac:dyDescent="0.2">
      <c r="A70" t="s">
        <v>79</v>
      </c>
      <c r="B70">
        <v>38.877501250000002</v>
      </c>
      <c r="C70">
        <v>-76.993550490000004</v>
      </c>
      <c r="D70">
        <v>40.712800000000001</v>
      </c>
      <c r="E70">
        <v>-74.006</v>
      </c>
      <c r="G70">
        <f t="shared" si="6"/>
        <v>48</v>
      </c>
      <c r="H70">
        <f t="shared" si="7"/>
        <v>3.5062486266736452</v>
      </c>
      <c r="I70">
        <f t="shared" si="8"/>
        <v>22</v>
      </c>
      <c r="J70">
        <f t="shared" si="9"/>
        <v>-4.8228492400000036</v>
      </c>
      <c r="K70">
        <f t="shared" si="10"/>
        <v>48</v>
      </c>
      <c r="L70">
        <f t="shared" si="11"/>
        <v>2.3079610345810808</v>
      </c>
    </row>
    <row r="71" spans="1:12" ht="12.75" x14ac:dyDescent="0.2">
      <c r="A71" t="s">
        <v>80</v>
      </c>
      <c r="B71">
        <v>38.930378400000002</v>
      </c>
      <c r="C71">
        <v>-77.017154450000007</v>
      </c>
      <c r="D71">
        <v>40.712800000000001</v>
      </c>
      <c r="E71">
        <v>-74.006</v>
      </c>
      <c r="G71">
        <f t="shared" si="6"/>
        <v>38</v>
      </c>
      <c r="H71">
        <f t="shared" si="7"/>
        <v>3.4991538808548275</v>
      </c>
      <c r="I71">
        <f t="shared" si="8"/>
        <v>43</v>
      </c>
      <c r="J71">
        <f t="shared" si="9"/>
        <v>-4.7935760500000058</v>
      </c>
      <c r="K71">
        <f t="shared" si="10"/>
        <v>38</v>
      </c>
      <c r="L71">
        <f t="shared" si="11"/>
        <v>2.3048466093047435</v>
      </c>
    </row>
    <row r="72" spans="1:12" ht="12.75" x14ac:dyDescent="0.2">
      <c r="A72" t="s">
        <v>81</v>
      </c>
      <c r="B72">
        <v>38.908088130000003</v>
      </c>
      <c r="C72">
        <v>-77.053286409999998</v>
      </c>
      <c r="D72">
        <v>40.712800000000001</v>
      </c>
      <c r="E72">
        <v>-74.006</v>
      </c>
      <c r="G72">
        <f t="shared" si="6"/>
        <v>64</v>
      </c>
      <c r="H72">
        <f t="shared" si="7"/>
        <v>3.5416012477817951</v>
      </c>
      <c r="I72">
        <f t="shared" si="8"/>
        <v>8</v>
      </c>
      <c r="J72">
        <f t="shared" si="9"/>
        <v>-4.8519982799999966</v>
      </c>
      <c r="K72">
        <f t="shared" si="10"/>
        <v>64</v>
      </c>
      <c r="L72">
        <f t="shared" si="11"/>
        <v>2.3234488067999939</v>
      </c>
    </row>
    <row r="73" spans="1:12" ht="12.75" x14ac:dyDescent="0.2">
      <c r="A73" t="s">
        <v>82</v>
      </c>
      <c r="B73">
        <v>38.918005950000001</v>
      </c>
      <c r="C73">
        <v>-77.078200730000006</v>
      </c>
      <c r="D73">
        <v>40.712800000000001</v>
      </c>
      <c r="E73">
        <v>-74.006</v>
      </c>
      <c r="G73">
        <f t="shared" si="6"/>
        <v>71</v>
      </c>
      <c r="H73">
        <f t="shared" si="7"/>
        <v>3.5580476398339544</v>
      </c>
      <c r="I73">
        <f t="shared" si="8"/>
        <v>4</v>
      </c>
      <c r="J73">
        <f t="shared" si="9"/>
        <v>-4.866994780000006</v>
      </c>
      <c r="K73">
        <f t="shared" si="10"/>
        <v>71</v>
      </c>
      <c r="L73">
        <f t="shared" si="11"/>
        <v>2.3306362969172834</v>
      </c>
    </row>
    <row r="74" spans="1:12" ht="12.75" x14ac:dyDescent="0.2"/>
    <row r="75" spans="1:12" ht="12.75" x14ac:dyDescent="0.2"/>
    <row r="76" spans="1:12" ht="12.75" x14ac:dyDescent="0.2"/>
    <row r="77" spans="1:12" ht="12.75" x14ac:dyDescent="0.2"/>
    <row r="78" spans="1:12" ht="12.75" x14ac:dyDescent="0.2"/>
    <row r="79" spans="1:12" ht="12.75" x14ac:dyDescent="0.2"/>
    <row r="80" spans="1:12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U</vt:lpstr>
      <vt:lpstr>V</vt:lpstr>
      <vt:lpstr>x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2023-09-11T01:44:15Z</dcterms:modified>
</cp:coreProperties>
</file>