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66925"/>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28008B4D-5E52-409D-9015-C060C902E25E}" xr6:coauthVersionLast="47" xr6:coauthVersionMax="47" xr10:uidLastSave="{00000000-0000-0000-0000-000000000000}"/>
  <bookViews>
    <workbookView xWindow="40485" yWindow="2385" windowWidth="17625" windowHeight="11070"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I19" i="1"/>
  <c r="G19" i="1"/>
</calcChain>
</file>

<file path=xl/sharedStrings.xml><?xml version="1.0" encoding="utf-8"?>
<sst xmlns="http://schemas.openxmlformats.org/spreadsheetml/2006/main" count="59" uniqueCount="55">
  <si>
    <t>Measure Label</t>
  </si>
  <si>
    <t>Volume</t>
  </si>
  <si>
    <t>Cell B2 Must be the name of the measure</t>
  </si>
  <si>
    <t>Decimal Places</t>
  </si>
  <si>
    <t>Cell B3 must be an integer, it controls number of decimal places used in the converter output for this measure.</t>
  </si>
  <si>
    <t>Image</t>
  </si>
  <si>
    <t>volume.png</t>
  </si>
  <si>
    <t>Icon, must be populated.  The png should be in the images directory of the edb source folder</t>
  </si>
  <si>
    <t>Units</t>
  </si>
  <si>
    <t>Name</t>
  </si>
  <si>
    <t>Factor</t>
  </si>
  <si>
    <t>m&amp;sup3</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</si>
  <si>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</si>
  <si>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Barrels (Imp.)</t>
  </si>
  <si>
    <t>For all other units, the factor should be the DIVISOR, in order to get from the unit on this row, to the standard unit in row 6.  For example, if you have 5000mm, then dividing by 1000 gets you 5 meters.</t>
  </si>
  <si>
    <t>Barrels (petroleum)</t>
  </si>
  <si>
    <t>You can place as many units as you want – the system will read until there is an empty cell in column A</t>
  </si>
  <si>
    <t>Barrels (US)</t>
  </si>
  <si>
    <t>cc</t>
  </si>
  <si>
    <t>cm&amp;sup3</t>
  </si>
  <si>
    <t>fl oz (Imp)</t>
  </si>
  <si>
    <t>fl oz (US)</t>
  </si>
  <si>
    <t>ft&amp;sup3</t>
  </si>
  <si>
    <t>gallon (Imp)</t>
  </si>
  <si>
    <t>gallon (US)</t>
  </si>
  <si>
    <t>gallons</t>
  </si>
  <si>
    <t>in&amp;sup3</t>
  </si>
  <si>
    <t>m3</t>
  </si>
  <si>
    <t>1 m3</t>
  </si>
  <si>
    <t>1 barrel</t>
  </si>
  <si>
    <t>1m3</t>
  </si>
  <si>
    <t>Liter (L)</t>
  </si>
  <si>
    <t>264.17 us gallons</t>
  </si>
  <si>
    <t>oil</t>
  </si>
  <si>
    <t>mi&amp;sup3</t>
  </si>
  <si>
    <t>mL</t>
  </si>
  <si>
    <t>mm&amp;sup3</t>
  </si>
  <si>
    <t>quart (US)</t>
  </si>
  <si>
    <t>yd&amp;sup3</t>
  </si>
  <si>
    <t>cubic meter</t>
  </si>
  <si>
    <t>barrel (Imperial)</t>
  </si>
  <si>
    <t>barrel (Petroleum)</t>
  </si>
  <si>
    <t>barrel (US)</t>
  </si>
  <si>
    <t>cubic centimeter</t>
  </si>
  <si>
    <t>fluid ounce (Imperial)</t>
  </si>
  <si>
    <t>fluid ounce (US)</t>
  </si>
  <si>
    <t>cubic foot</t>
  </si>
  <si>
    <t>gallon (Imperial)</t>
  </si>
  <si>
    <t>cubic inch</t>
  </si>
  <si>
    <t>liter</t>
  </si>
  <si>
    <t>cubic mile</t>
  </si>
  <si>
    <t>milliliter</t>
  </si>
  <si>
    <t>cubic millimeter</t>
  </si>
  <si>
    <t>cubic yard</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</si>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</sst>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1" fillId="0" borderId="0" xfId="1"/>
  </cellXfs>
  <cellStyles count="2">
    <cellStyle name="Normal" xfId="0" builtinId="0"/>
    <cellStyle name="Normal 2" xfId="1" xr:uid="{49837790-23F5-4100-8916-0254BDFDC654}"/>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abSelected="1" zoomScaleNormal="100" workbookViewId="0">
      <selection activeCell="C5" sqref="C5"/>
    </sheetView>
  </sheetViews>
  <sheetFormatPr defaultRowHeight="12.75" x14ac:dyDescent="0.2"/>
  <cols>
    <col min="1" max="1" width="16.7109375" customWidth="1"/>
    <col min="2" max="3" width="22" customWidth="1"/>
    <col min="4" max="4" width="46.42578125" customWidth="1"/>
    <col min="5" max="1026" width="11.5703125"/>
  </cols>
  <sheetData>
    <row r="1" spans="1:6" x14ac:dyDescent="0.2">
      <c r="A1" s="1" t="s">
        <v>0</v>
      </c>
      <c r="B1" s="1" t="s">
        <v>1</v>
      </c>
      <c r="C1" s="1"/>
      <c r="D1" s="1" t="s">
        <v>2</v>
      </c>
    </row>
    <row r="2" spans="1:6" x14ac:dyDescent="0.2">
      <c r="A2" s="1" t="s">
        <v>3</v>
      </c>
      <c r="B2" s="1">
        <v>2</v>
      </c>
      <c r="C2" s="1"/>
      <c r="D2" s="1" t="s">
        <v>4</v>
      </c>
    </row>
    <row r="3" spans="1:6" x14ac:dyDescent="0.2">
      <c r="A3" s="1" t="s">
        <v>5</v>
      </c>
      <c r="B3" s="1" t="s">
        <v>6</v>
      </c>
      <c r="C3" s="1"/>
      <c r="D3" s="1" t="s">
        <v>7</v>
      </c>
    </row>
    <row r="4" spans="1:6" ht="16.5" x14ac:dyDescent="0.2">
      <c r="A4" s="2" t="s">
        <v>8</v>
      </c>
      <c r="B4" s="3"/>
      <c r="C4" s="3"/>
      <c r="D4" s="1"/>
    </row>
    <row r="5" spans="1:6" x14ac:dyDescent="0.2">
      <c r="A5" s="4" t="s">
        <v>9</v>
      </c>
      <c r="B5" s="4" t="s">
        <v>10</v>
      </c>
      <c r="C5" s="4" t="s">
        <v>54</v>
      </c>
      <c r="D5" s="1"/>
    </row>
    <row r="6" spans="1:6" ht="54.75" customHeight="1" x14ac:dyDescent="0.25">
      <c r="A6" s="1" t="s">
        <v>11</v>
      </c>
      <c r="B6" s="1">
        <v>1</v>
      </c>
      <c r="C6" s="6" t="s">
        <v>39</v>
      </c>
      <c r="D6" s="5" t="s">
        <v>12</v>
      </c>
    </row>
    <row r="7" spans="1:6" ht="51" x14ac:dyDescent="0.25">
      <c r="A7" t="s">
        <v>13</v>
      </c>
      <c r="B7">
        <v>6.1102568975000002</v>
      </c>
      <c r="C7" s="6" t="s">
        <v>40</v>
      </c>
      <c r="D7" s="5" t="s">
        <v>14</v>
      </c>
    </row>
    <row r="8" spans="1:6" ht="38.25" x14ac:dyDescent="0.25">
      <c r="A8" t="s">
        <v>15</v>
      </c>
      <c r="B8">
        <v>6.2898105697750699</v>
      </c>
      <c r="C8" s="6" t="s">
        <v>41</v>
      </c>
      <c r="D8" s="5" t="s">
        <v>16</v>
      </c>
    </row>
    <row r="9" spans="1:6" ht="15" x14ac:dyDescent="0.25">
      <c r="A9" t="s">
        <v>17</v>
      </c>
      <c r="B9">
        <v>8.3864143605999999</v>
      </c>
      <c r="C9" s="6" t="s">
        <v>42</v>
      </c>
      <c r="D9" s="1"/>
    </row>
    <row r="10" spans="1:6" ht="15" x14ac:dyDescent="0.25">
      <c r="A10" t="s">
        <v>18</v>
      </c>
      <c r="B10">
        <v>1000000</v>
      </c>
      <c r="C10" s="6" t="s">
        <v>43</v>
      </c>
    </row>
    <row r="11" spans="1:6" ht="15" x14ac:dyDescent="0.25">
      <c r="A11" t="s">
        <v>19</v>
      </c>
      <c r="B11">
        <v>1000000</v>
      </c>
      <c r="C11" s="6" t="s">
        <v>43</v>
      </c>
    </row>
    <row r="12" spans="1:6" ht="15" x14ac:dyDescent="0.25">
      <c r="A12" t="s">
        <v>20</v>
      </c>
      <c r="B12">
        <v>35195.079727999997</v>
      </c>
      <c r="C12" s="6" t="s">
        <v>44</v>
      </c>
    </row>
    <row r="13" spans="1:6" ht="15" x14ac:dyDescent="0.25">
      <c r="A13" t="s">
        <v>21</v>
      </c>
      <c r="B13">
        <v>33814.0222016107</v>
      </c>
      <c r="C13" s="6" t="s">
        <v>45</v>
      </c>
    </row>
    <row r="14" spans="1:6" ht="15" x14ac:dyDescent="0.25">
      <c r="A14" s="1" t="s">
        <v>22</v>
      </c>
      <c r="B14" s="1">
        <v>35.3146667214885</v>
      </c>
      <c r="C14" s="6" t="s">
        <v>46</v>
      </c>
    </row>
    <row r="15" spans="1:6" ht="15" x14ac:dyDescent="0.25">
      <c r="A15" t="s">
        <v>23</v>
      </c>
      <c r="B15">
        <v>219.96924829908778</v>
      </c>
      <c r="C15" s="6" t="s">
        <v>47</v>
      </c>
    </row>
    <row r="16" spans="1:6" ht="15" x14ac:dyDescent="0.25">
      <c r="A16" t="s">
        <v>24</v>
      </c>
      <c r="B16">
        <v>264.17203728418463</v>
      </c>
      <c r="C16" s="6" t="s">
        <v>24</v>
      </c>
      <c r="E16">
        <v>42</v>
      </c>
      <c r="F16" t="s">
        <v>25</v>
      </c>
    </row>
    <row r="17" spans="1:12" ht="15" x14ac:dyDescent="0.25">
      <c r="A17" s="1" t="s">
        <v>26</v>
      </c>
      <c r="B17" s="1">
        <v>61023.8429532511</v>
      </c>
      <c r="C17" s="6" t="s">
        <v>48</v>
      </c>
      <c r="E17">
        <v>0.15898999999999999</v>
      </c>
      <c r="F17" t="s">
        <v>27</v>
      </c>
      <c r="G17" t="s">
        <v>28</v>
      </c>
      <c r="I17" t="s">
        <v>29</v>
      </c>
      <c r="K17" t="s">
        <v>30</v>
      </c>
    </row>
    <row r="18" spans="1:12" ht="15" x14ac:dyDescent="0.25">
      <c r="A18" t="s">
        <v>31</v>
      </c>
      <c r="B18">
        <v>1000</v>
      </c>
      <c r="C18" s="6" t="s">
        <v>49</v>
      </c>
      <c r="G18" t="s">
        <v>32</v>
      </c>
      <c r="I18">
        <v>0.15898999999999999</v>
      </c>
      <c r="J18" t="s">
        <v>27</v>
      </c>
      <c r="K18">
        <v>6.2897037500000001</v>
      </c>
      <c r="L18" t="s">
        <v>33</v>
      </c>
    </row>
    <row r="19" spans="1:12" ht="15" x14ac:dyDescent="0.25">
      <c r="A19" t="s">
        <v>34</v>
      </c>
      <c r="B19">
        <v>2.39912748531614E-10</v>
      </c>
      <c r="C19" s="6" t="s">
        <v>50</v>
      </c>
      <c r="G19">
        <f>1/264.17</f>
        <v>3.7854411931710638E-3</v>
      </c>
      <c r="I19">
        <f>1/I18</f>
        <v>6.289703754953142</v>
      </c>
    </row>
    <row r="20" spans="1:12" ht="15" x14ac:dyDescent="0.25">
      <c r="A20" t="s">
        <v>35</v>
      </c>
      <c r="B20">
        <v>1000000</v>
      </c>
      <c r="C20" s="6" t="s">
        <v>51</v>
      </c>
    </row>
    <row r="21" spans="1:12" ht="15" x14ac:dyDescent="0.25">
      <c r="A21" s="1" t="s">
        <v>36</v>
      </c>
      <c r="B21" s="1">
        <v>1000000000</v>
      </c>
      <c r="C21" s="6" t="s">
        <v>52</v>
      </c>
      <c r="G21">
        <f>0.158987567172247*24</f>
        <v>3.8157016121339278</v>
      </c>
    </row>
    <row r="22" spans="1:12" ht="15" x14ac:dyDescent="0.25">
      <c r="A22" t="s">
        <v>37</v>
      </c>
      <c r="B22">
        <v>1056.6882094</v>
      </c>
      <c r="C22" s="6" t="s">
        <v>37</v>
      </c>
    </row>
    <row r="23" spans="1:12" ht="15" x14ac:dyDescent="0.25">
      <c r="A23" t="s">
        <v>38</v>
      </c>
      <c r="B23">
        <v>1.3079505474361619</v>
      </c>
      <c r="C23" s="6" t="s">
        <v>53</v>
      </c>
    </row>
  </sheetData>
  <sortState xmlns:xlrd2="http://schemas.microsoft.com/office/spreadsheetml/2017/richdata2" ref="A7:B23">
    <sortCondition ref="A7:A23"/>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F8FE0E6E-14D9-4A7B-B94F-05A00677CC18}">
  <ds:schemaRefs>
    <ds:schemaRef ds:uri="http://schemas.microsoft.com/sharepoint/v3/contenttype/forms"/>
  </ds:schemaRefs>
</ds:datastoreItem>
</file>

<file path=customXml/itemProps2.xml><?xml version="1.0" encoding="utf-8"?>
<ds:datastoreItem xmlns:ds="http://schemas.openxmlformats.org/officeDocument/2006/customXml" ds:itemID="{AB8C85D5-670B-4B56-8CA9-637C5A21A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3371EE5-D230-450C-872E-A9D67124F40D}">
  <ds:schemaRefs>
    <ds:schemaRef ds:uri="http://schemas.microsoft.com/office/2006/metadata/properties"/>
    <ds:schemaRef ds:uri="http://schemas.microsoft.com/office/infopath/2007/PartnerControls"/>
    <ds:schemaRef ds:uri="8da57d07-bd53-4918-9441-156ccef8128a"/>
    <ds:schemaRef ds:uri="32f445ef-0db1-4ff5-a403-59aa008b5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Technology Chair</cp:lastModifiedBy>
  <cp:revision>18</cp:revision>
  <dcterms:created xsi:type="dcterms:W3CDTF">2019-08-30T13:57:35Z</dcterms:created>
  <dcterms:modified xsi:type="dcterms:W3CDTF">2024-07-15T04:20:26Z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