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2.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rvey Results" sheetId="1" state="visible" r:id="rId2"/>
    <sheet name="Pipe-Tube Data" sheetId="2" state="visible" r:id="rId3"/>
    <sheet name="Flange Data"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<sst xmlns="http://schemas.openxmlformats.org/spreadsheetml/2006/main" count="1493" uniqueCount="145">
  <si>
    <t xml:space="preserve">HI Databook Review</t>
  </si>
  <si>
    <t xml:space="preserve">Section IV - Piping Materials</t>
  </si>
  <si>
    <t xml:space="preserve">Sub-Section Number</t>
  </si>
  <si>
    <t xml:space="preserve">Title</t>
  </si>
  <si>
    <t xml:space="preserve">Keep</t>
  </si>
  <si>
    <t xml:space="preserve">Delete</t>
  </si>
  <si>
    <t xml:space="preserve">Modify</t>
  </si>
  <si>
    <t xml:space="preserve">Add</t>
  </si>
  <si>
    <t xml:space="preserve">Comments 1</t>
  </si>
  <si>
    <t xml:space="preserve">Comments 2</t>
  </si>
  <si>
    <t xml:space="preserve">IV A</t>
  </si>
  <si>
    <t xml:space="preserve">Steel Pipe</t>
  </si>
  <si>
    <t xml:space="preserve">Pipe dimensions: wrought steel &amp; stainless steel</t>
  </si>
  <si>
    <t xml:space="preserve">x</t>
  </si>
  <si>
    <t xml:space="preserve">Verify with current ANSI/ASTM/ASME standard</t>
  </si>
  <si>
    <t xml:space="preserve">Update standards referenced.  ASME/ANSI B36.10M-2015 for welded &amp; seamless wrought steel pipe and B36.19M for  welded &amp; seamless wrought stainless steel pipe.
We should explain the relative roughness values/column or replace with the Moody chart.  I remember as a new engineer first learning to apply friction loss his took me some time to figure out how to use.  New engineers may not even know what this is.  
Add weight per linear foot.
Add water weight per linear foot.</t>
  </si>
  <si>
    <t xml:space="preserve">Specifications for wrought steel and stainless steel pipe</t>
  </si>
  <si>
    <t xml:space="preserve">?</t>
  </si>
  <si>
    <t xml:space="preserve">Verify with current ASME standards. Do we want to include any standards other than ASTM and API?</t>
  </si>
  <si>
    <t xml:space="preserve">Update standards referenced.  I'm not sure what the purpose is for this table.  Would it be helpful to list common uses?  (e.g.  wrought pipe is suitable for both high and low temperature/pressure applications, ductile iron is suitable for Gravity sewer applications, etc.)</t>
  </si>
  <si>
    <t xml:space="preserve">API casting list</t>
  </si>
  <si>
    <t xml:space="preserve">See API note</t>
  </si>
  <si>
    <t xml:space="preserve">I had to recruit colleagues who work with API and high pressure pumpsfor help with these tables.  I'll have feedback by next Wed. 4/26.  </t>
  </si>
  <si>
    <t xml:space="preserve">API plain-end liner list</t>
  </si>
  <si>
    <t xml:space="preserve">API tubing list</t>
  </si>
  <si>
    <t xml:space="preserve">API drill pipe list</t>
  </si>
  <si>
    <t xml:space="preserve">IV B</t>
  </si>
  <si>
    <t xml:space="preserve">Iron Pipe</t>
  </si>
  <si>
    <t xml:space="preserve">Cast iron pipe dimensions</t>
  </si>
  <si>
    <t xml:space="preserve">Verify &amp; update with current ANSI/ASTM/ASME standards. Recommend keeping even though it is probably not used frequently. Most users do not realize cast iron and ductile iron pipe have different dimensions than steel pipe.</t>
  </si>
  <si>
    <t xml:space="preserve">Is this still relevant or is ductile iron now the predominant choice?   ASTM A74-16?</t>
  </si>
  <si>
    <t xml:space="preserve">Ductile iron pipe dimensions</t>
  </si>
  <si>
    <t xml:space="preserve">Update standard to ASTM A746 - 09(2014)?</t>
  </si>
  <si>
    <t xml:space="preserve">IV C</t>
  </si>
  <si>
    <t xml:space="preserve">Non-Ferrous Pipe and Tubing</t>
  </si>
  <si>
    <t xml:space="preserve">Aluminum alloy seamless pipe and extruded tube</t>
  </si>
  <si>
    <t xml:space="preserve">Recruited help from another department.  Will get feedback by Wed. 4/26.</t>
  </si>
  <si>
    <t xml:space="preserve">Aluminum alloy pipe - oil and gas transmission and distribution systems</t>
  </si>
  <si>
    <t xml:space="preserve">Aluminum coiled tubing - instrument and oil lines, refrigeration services</t>
  </si>
  <si>
    <t xml:space="preserve">Seamless copper and seamless red brass pipe</t>
  </si>
  <si>
    <t xml:space="preserve">Threadless copper pipe</t>
  </si>
  <si>
    <t xml:space="preserve">Seamless copper water tube</t>
  </si>
  <si>
    <t xml:space="preserve">Wrought seamless copper and copper alloy tube</t>
  </si>
  <si>
    <t xml:space="preserve">Copper capillary tube, hard-drawn</t>
  </si>
  <si>
    <t xml:space="preserve">Seamless copper - nickel pipe and tube</t>
  </si>
  <si>
    <t xml:space="preserve">IV D</t>
  </si>
  <si>
    <t xml:space="preserve">Plastic Line Pipe</t>
  </si>
  <si>
    <t xml:space="preserve">Thermosetting resin line pipe, glass fiber reinforced</t>
  </si>
  <si>
    <t xml:space="preserve">replace with ASTM D3517 - 14 reference?  Note, commonly referred to as "Fiberglass" </t>
  </si>
  <si>
    <t xml:space="preserve">Thermoplastic line pipe (PVC)</t>
  </si>
  <si>
    <t xml:space="preserve">replace with ASTM D2665 - 14 reference?</t>
  </si>
  <si>
    <t xml:space="preserve">IV E</t>
  </si>
  <si>
    <t xml:space="preserve">Flanges</t>
  </si>
  <si>
    <t xml:space="preserve">Steel pipe flanges and flanged fittings - 150 to 2500 lb</t>
  </si>
  <si>
    <t xml:space="preserve">Update reference.  Prior to dimensional tables, add a note of about selecting appropriate flange type, face, and material (cast iron vs. steel &amp; SS).  I found a good article online that addresses some basic questions.  http://www.whatispiping.com/selection-of-various-types-of-flanges
I'd also like to see something that describes the flange type with a picture.  Here's an example.  http://www.coastalflange.com/pipe-flanges.html
ASME B16.5 for steel flanges NPS 1/2 to NPS 24.  What about sizes over 24"?  I have used AWWA C207, but there is ASME B16.47 for size NPS 26 to NPS 60.</t>
  </si>
  <si>
    <t xml:space="preserve">Steel flange facings, lapped joints</t>
  </si>
  <si>
    <t xml:space="preserve">I find this section very confusing.  I think it would be helpful to first show the pictures with explainations of the different face types prior to dimensioning.  For example  http://www.sunnysteel.com/blog/index.php/flange-face/ 
Also the formating requires a lot of flipping back and forth.  I'd prefer to have in flange face and dimensions on the same page even if that means more pages. </t>
  </si>
  <si>
    <t xml:space="preserve">Dimensions of facings - other than ring joints</t>
  </si>
  <si>
    <t xml:space="preserve">See comment above. </t>
  </si>
  <si>
    <t xml:space="preserve">Dimensions of ring joint facings</t>
  </si>
  <si>
    <t xml:space="preserve">This is much easier to read.</t>
  </si>
  <si>
    <t xml:space="preserve">API type 6B flanges</t>
  </si>
  <si>
    <t xml:space="preserve">API type 6BX integral flanges</t>
  </si>
  <si>
    <t xml:space="preserve">API type 6BX welding neck flanges</t>
  </si>
  <si>
    <t xml:space="preserve">Welding ends for welding neck flanges</t>
  </si>
  <si>
    <t xml:space="preserve">See API note. Need to improve drawing. Add reference to applicable ASME/ANSI standards (B16.5?)</t>
  </si>
  <si>
    <t xml:space="preserve">I really don't like this drawing.  It takes me too long to figure out what I am looking at.  I'd much rather see both sides of the flange like shown to the right.  (www.coastalflange.com/pdf/welding_ends.pdf)</t>
  </si>
  <si>
    <t xml:space="preserve">API type 6BX blind and test flanges</t>
  </si>
  <si>
    <t xml:space="preserve">Test and gage connections for  15,000 LB Christmas trees</t>
  </si>
  <si>
    <t xml:space="preserve">Does this really belong here?  Anyone messing with a 15,000 lb  connection, probably won't be looking at a general engineering handbook.</t>
  </si>
  <si>
    <t xml:space="preserve">API type 6B thread flange, counterbore dimensions</t>
  </si>
  <si>
    <t xml:space="preserve">Cast iron flange dimensions and drilling templates</t>
  </si>
  <si>
    <t xml:space="preserve">ASME B16.1-2015 update reference.  Should we add a note about pressure ratings based on pipe size and temperature?    I don't understand the last column, length of machine bolts 25 lb to 125 lb flg.  
Delete 800 lb cast iron flange page.  I don't this is applicable any more. 
Add AWWA C110-12 ?</t>
  </si>
  <si>
    <t xml:space="preserve">Assembly of steel RF flanges to cast iron, brass, bronze or stainless steel</t>
  </si>
  <si>
    <t xml:space="preserve">API Note - There are many API references. At a minimum they need to be verified and updated. Need to evaluate usefulness (would users seeking API data look at the HI reference or use API references?)</t>
  </si>
  <si>
    <t xml:space="preserve">
</t>
  </si>
  <si>
    <t xml:space="preserve">Define NPS (Nominal Pipe Size) inches and DN (Nominal Diameter) mm</t>
  </si>
  <si>
    <t xml:space="preserve">Add dimensional comparison table of cast iron Class 125 B16.1 to EN 1092-2, PN10.</t>
  </si>
  <si>
    <t xml:space="preserve">Pipe thread standard ANSI/ASME B1.20.1 (NPT).  I believe that this standard does not permit sch 5 and 10 to have pipe thread.</t>
  </si>
  <si>
    <t xml:space="preserve">Hydraulics</t>
  </si>
  <si>
    <t xml:space="preserve">Add basic information on pump hydraulics - pump head, suction head/lift, head vs pressure, NPSH</t>
  </si>
  <si>
    <t xml:space="preserve">Add info on specific speed and suction specific speed</t>
  </si>
  <si>
    <t xml:space="preserve">Add info on operating pumps in series and in parallel</t>
  </si>
  <si>
    <t xml:space="preserve">Add info on pump efficiency and wire-to-water efficiency</t>
  </si>
  <si>
    <t xml:space="preserve">Add info on affinity laws</t>
  </si>
  <si>
    <t xml:space="preserve">Regulation</t>
  </si>
  <si>
    <t xml:space="preserve">Add info on DOE regulations</t>
  </si>
  <si>
    <t xml:space="preserve">General</t>
  </si>
  <si>
    <t xml:space="preserve">Add info on pump classification</t>
  </si>
  <si>
    <t xml:space="preserve">Add tables for flange pressure-temperature ratings such as one from ANSI B16.5.</t>
  </si>
  <si>
    <t xml:space="preserve">Add charts for other flange designations? (DIN, JIS, etc.)</t>
  </si>
  <si>
    <t xml:space="preserve">Fittings</t>
  </si>
  <si>
    <t xml:space="preserve">Add dimension data of cast iron pipe fittings? (elbows, tees, crosses, etc.)</t>
  </si>
  <si>
    <t xml:space="preserve">Add dimension data of weld neck pipe fittings? (elbows, tees, etc.)</t>
  </si>
  <si>
    <t xml:space="preserve">All Sections</t>
  </si>
  <si>
    <t xml:space="preserve">Add references to HI standards where more information can be obtained on data provided in the data book</t>
  </si>
  <si>
    <t xml:space="preserve">IIID-1 Nozzles</t>
  </si>
  <si>
    <t xml:space="preserve">Add data on calculating flow through orifices and nozzles (see Camerons)</t>
  </si>
  <si>
    <t xml:space="preserve">Type</t>
  </si>
  <si>
    <t xml:space="preserve">Material</t>
  </si>
  <si>
    <t xml:space="preserve">Nominal Size</t>
  </si>
  <si>
    <t xml:space="preserve">Nominal Outside dia [in]</t>
  </si>
  <si>
    <t xml:space="preserve">Internal Diameter [in]</t>
  </si>
  <si>
    <t xml:space="preserve">Pipe Schedule</t>
  </si>
  <si>
    <t xml:space="preserve">e</t>
  </si>
  <si>
    <t xml:space="preserve">Steel</t>
  </si>
  <si>
    <t xml:space="preserve">Wrought Steel &amp; Stainless Steel</t>
  </si>
  <si>
    <t xml:space="preserve">10S</t>
  </si>
  <si>
    <t xml:space="preserve">5S</t>
  </si>
  <si>
    <t xml:space="preserve">80S*</t>
  </si>
  <si>
    <t xml:space="preserve">40S</t>
  </si>
  <si>
    <t xml:space="preserve">10S*</t>
  </si>
  <si>
    <t xml:space="preserve">Date last modified: 11-June-2019 (J.DAWLEY)</t>
  </si>
  <si>
    <t xml:space="preserve">EDB Section</t>
  </si>
  <si>
    <t xml:space="preserve">Section Name</t>
  </si>
  <si>
    <t xml:space="preserve">Group</t>
  </si>
  <si>
    <t xml:space="preserve">Group Name</t>
  </si>
  <si>
    <t xml:space="preserve">Sub-Division</t>
  </si>
  <si>
    <t xml:space="preserve">Sub-Division Name</t>
  </si>
  <si>
    <t xml:space="preserve">Flange Class</t>
  </si>
  <si>
    <t xml:space="preserve">Nominal Pipe Size</t>
  </si>
  <si>
    <t xml:space="preserve">Outside Diameter of Flange D</t>
  </si>
  <si>
    <t xml:space="preserve">Flange Thickness (Min) - Flange C</t>
  </si>
  <si>
    <t xml:space="preserve">Flange Thickness (Min) - Fitting C</t>
  </si>
  <si>
    <t xml:space="preserve">Drilling - Diameter of Bolt Circle</t>
  </si>
  <si>
    <t xml:space="preserve">Drilling - Diameter of Bolt Holes</t>
  </si>
  <si>
    <t xml:space="preserve">Drilling - Number of Bolts</t>
  </si>
  <si>
    <t xml:space="preserve"> Drilling - Diameter of Bolts</t>
  </si>
  <si>
    <t xml:space="preserve">Length of Bolts L - Stud Bolts - 0.006 In. Raised Face</t>
  </si>
  <si>
    <t xml:space="preserve">Length of Bolts L - Stud Bolts - RIng Joint</t>
  </si>
  <si>
    <t xml:space="preserve">Length of Bolts L - Machine Bolts - 0.006 In. Raised Face</t>
  </si>
  <si>
    <t xml:space="preserve">Length of Bolts L - Stud Bolts - 1/4 In. Raised Face</t>
  </si>
  <si>
    <t xml:space="preserve">Length of Stud Bolts L - Male and Female also Tongue &amp; Groove</t>
  </si>
  <si>
    <t xml:space="preserve">Length of Stud Bolts L - RIng Joint</t>
  </si>
  <si>
    <t xml:space="preserve">IV</t>
  </si>
  <si>
    <t xml:space="preserve">Characteristics of Piping Materials</t>
  </si>
  <si>
    <t xml:space="preserve">E</t>
  </si>
  <si>
    <t xml:space="preserve">150-LB STEEL PIPE FLANGES AND FLANGED FITTINGS</t>
  </si>
  <si>
    <t xml:space="preserve">--</t>
  </si>
  <si>
    <t xml:space="preserve">300-LB STEEL PIPE FLANGES AND FLANGED FITTINGS</t>
  </si>
  <si>
    <t xml:space="preserve">400-LB STEEL PIPE FLANGES AND FLANGED FITTINGS</t>
  </si>
  <si>
    <t xml:space="preserve">600-LB STEEL PIPE FLANGES AND FLANGED FITTINGS</t>
  </si>
  <si>
    <t xml:space="preserve">900-LB STEEL PIPE FLANGES AND FLANGED FITTINGS</t>
  </si>
  <si>
    <t xml:space="preserve">1500-LB STEEL PIPE FLANGES AND FLANGED FITTINGS</t>
  </si>
  <si>
    <t xml:space="preserve">2500-LB STEEL PIPE FLANGES AND FLANGED FITTINGS</t>
  </si>
</sst>
</file>

<file path=xl/styles.xml><?xml version="1.0" encoding="utf-8"?>
<styleSheet xmlns="http://schemas.openxmlformats.org/spreadsheetml/2006/main">
  <numFmts count="5">
    <numFmt numFmtId="164" formatCode="General"/>
    <numFmt numFmtId="165" formatCode="0.000000"/>
    <numFmt numFmtId="166" formatCode="0.0"/>
    <numFmt numFmtId="167" formatCode="0.000"/>
    <numFmt numFmtId="168" formatCode="# ?/?"/>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libri"/>
      <family val="2"/>
      <charset val="1"/>
    </font>
    <font>
      <sz val="10"/>
      <color rgb="FF000000"/>
      <name val="Arial"/>
      <family val="2"/>
    </font>
  </fonts>
  <fills count="3">
    <fill>
      <patternFill patternType="none"/>
    </fill>
    <fill>
      <patternFill patternType="gray125"/>
    </fill>
    <fill>
      <patternFill patternType="solid">
        <fgColor rgb="FFA6A6A6"/>
        <bgColor rgb="FFC0C0C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2" borderId="1" xfId="0" applyFont="fals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5" fontId="6" fillId="0" borderId="0" xfId="0" applyFont="true" applyBorder="false" applyAlignment="true" applyProtection="false">
      <alignment horizontal="left" vertical="bottom" textRotation="0" wrapText="false" indent="0" shrinkToFit="false"/>
      <protection locked="true" hidden="false"/>
    </xf>
    <xf numFmtId="166" fontId="0" fillId="0" borderId="0" xfId="0" applyFont="false" applyBorder="false" applyAlignment="true" applyProtection="false">
      <alignment horizontal="right" vertical="bottom" textRotation="0" wrapText="false" indent="0" shrinkToFit="false"/>
      <protection locked="true" hidden="false"/>
    </xf>
    <xf numFmtId="167"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top" textRotation="180" wrapText="true" indent="0" shrinkToFit="false"/>
      <protection locked="true" hidden="false"/>
    </xf>
    <xf numFmtId="168" fontId="0" fillId="0" borderId="0" xfId="0" applyFont="false" applyBorder="fals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0</xdr:colOff>
      <xdr:row>28</xdr:row>
      <xdr:rowOff>0</xdr:rowOff>
    </xdr:from>
    <xdr:to>
      <xdr:col>30</xdr:col>
      <xdr:colOff>281160</xdr:colOff>
      <xdr:row>35</xdr:row>
      <xdr:rowOff>523080</xdr:rowOff>
    </xdr:to>
    <xdr:pic>
      <xdr:nvPicPr>
        <xdr:cNvPr id="0" name="Picture 1" descr=""/>
        <xdr:cNvPicPr/>
      </xdr:nvPicPr>
      <xdr:blipFill>
        <a:blip r:embed="rId1"/>
        <a:stretch/>
      </xdr:blipFill>
      <xdr:spPr>
        <a:xfrm>
          <a:off x="18413640" y="8953200"/>
          <a:ext cx="13136040" cy="52858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J6" activeCellId="1" sqref="E284:E347 J6"/>
    </sheetView>
  </sheetViews>
  <sheetFormatPr defaultRowHeight="15" zeroHeight="false" outlineLevelRow="0" outlineLevelCol="0"/>
  <cols>
    <col collapsed="false" customWidth="true" hidden="false" outlineLevel="0" max="1" min="1" style="1" width="15.15"/>
    <col collapsed="false" customWidth="true" hidden="false" outlineLevel="0" max="2" min="2" style="0" width="66.57"/>
    <col collapsed="false" customWidth="true" hidden="false" outlineLevel="0" max="6" min="3" style="1" width="9.14"/>
    <col collapsed="false" customWidth="true" hidden="false" outlineLevel="0" max="7" min="7" style="2" width="68.58"/>
    <col collapsed="false" customWidth="true" hidden="false" outlineLevel="0" max="8" min="8" style="2" width="65.42"/>
    <col collapsed="false" customWidth="true" hidden="false" outlineLevel="0" max="1025" min="9" style="0" width="8.67"/>
  </cols>
  <sheetData>
    <row r="1" customFormat="false" ht="15" hidden="false" customHeight="false" outlineLevel="0" collapsed="false">
      <c r="A1" s="1" t="s">
        <v>0</v>
      </c>
    </row>
    <row r="2" customFormat="false" ht="15" hidden="false" customHeight="false" outlineLevel="0" collapsed="false">
      <c r="A2" s="1" t="s">
        <v>1</v>
      </c>
    </row>
    <row r="4" s="4" customFormat="true" ht="30" hidden="false" customHeight="false" outlineLevel="0" collapsed="false">
      <c r="A4" s="3" t="s">
        <v>2</v>
      </c>
      <c r="B4" s="3" t="s">
        <v>3</v>
      </c>
      <c r="C4" s="3" t="s">
        <v>4</v>
      </c>
      <c r="D4" s="3" t="s">
        <v>5</v>
      </c>
      <c r="E4" s="3" t="s">
        <v>6</v>
      </c>
      <c r="F4" s="3" t="s">
        <v>7</v>
      </c>
      <c r="G4" s="3" t="s">
        <v>8</v>
      </c>
      <c r="H4" s="3" t="s">
        <v>9</v>
      </c>
    </row>
    <row r="5" customFormat="false" ht="15" hidden="false" customHeight="false" outlineLevel="0" collapsed="false">
      <c r="A5" s="5" t="s">
        <v>10</v>
      </c>
      <c r="B5" s="6" t="s">
        <v>11</v>
      </c>
      <c r="C5" s="5"/>
      <c r="D5" s="5"/>
      <c r="E5" s="5"/>
      <c r="F5" s="5"/>
      <c r="G5" s="7"/>
      <c r="H5" s="7"/>
    </row>
    <row r="6" customFormat="false" ht="135" hidden="false" customHeight="false" outlineLevel="0" collapsed="false">
      <c r="A6" s="8" t="n">
        <v>1</v>
      </c>
      <c r="B6" s="9" t="s">
        <v>12</v>
      </c>
      <c r="C6" s="8"/>
      <c r="D6" s="8"/>
      <c r="E6" s="8" t="s">
        <v>13</v>
      </c>
      <c r="F6" s="8"/>
      <c r="G6" s="10" t="s">
        <v>14</v>
      </c>
      <c r="H6" s="10" t="s">
        <v>15</v>
      </c>
    </row>
    <row r="7" customFormat="false" ht="60" hidden="false" customHeight="false" outlineLevel="0" collapsed="false">
      <c r="A7" s="8" t="n">
        <v>2</v>
      </c>
      <c r="B7" s="9" t="s">
        <v>16</v>
      </c>
      <c r="C7" s="8"/>
      <c r="D7" s="8" t="s">
        <v>17</v>
      </c>
      <c r="E7" s="8" t="s">
        <v>13</v>
      </c>
      <c r="F7" s="8" t="s">
        <v>17</v>
      </c>
      <c r="G7" s="10" t="s">
        <v>18</v>
      </c>
      <c r="H7" s="11" t="s">
        <v>19</v>
      </c>
    </row>
    <row r="8" customFormat="false" ht="15" hidden="false" customHeight="true" outlineLevel="0" collapsed="false">
      <c r="A8" s="8" t="n">
        <v>3</v>
      </c>
      <c r="B8" s="9" t="s">
        <v>20</v>
      </c>
      <c r="C8" s="8"/>
      <c r="D8" s="8"/>
      <c r="E8" s="8" t="s">
        <v>13</v>
      </c>
      <c r="F8" s="8"/>
      <c r="G8" s="10" t="s">
        <v>21</v>
      </c>
      <c r="H8" s="12" t="s">
        <v>22</v>
      </c>
    </row>
    <row r="9" customFormat="false" ht="15" hidden="false" customHeight="false" outlineLevel="0" collapsed="false">
      <c r="A9" s="8" t="n">
        <v>4</v>
      </c>
      <c r="B9" s="9" t="s">
        <v>23</v>
      </c>
      <c r="C9" s="8"/>
      <c r="D9" s="8"/>
      <c r="E9" s="8" t="s">
        <v>13</v>
      </c>
      <c r="F9" s="8"/>
      <c r="G9" s="10" t="s">
        <v>21</v>
      </c>
      <c r="H9" s="12"/>
    </row>
    <row r="10" customFormat="false" ht="15" hidden="false" customHeight="false" outlineLevel="0" collapsed="false">
      <c r="A10" s="8" t="n">
        <v>5</v>
      </c>
      <c r="B10" s="9" t="s">
        <v>24</v>
      </c>
      <c r="C10" s="8"/>
      <c r="D10" s="8"/>
      <c r="E10" s="8" t="s">
        <v>13</v>
      </c>
      <c r="F10" s="8"/>
      <c r="G10" s="10" t="s">
        <v>21</v>
      </c>
      <c r="H10" s="12"/>
    </row>
    <row r="11" customFormat="false" ht="15" hidden="false" customHeight="false" outlineLevel="0" collapsed="false">
      <c r="A11" s="8" t="n">
        <v>6</v>
      </c>
      <c r="B11" s="9" t="s">
        <v>25</v>
      </c>
      <c r="C11" s="8"/>
      <c r="D11" s="8"/>
      <c r="E11" s="8" t="s">
        <v>13</v>
      </c>
      <c r="F11" s="8"/>
      <c r="G11" s="10" t="s">
        <v>21</v>
      </c>
      <c r="H11" s="12"/>
    </row>
    <row r="12" customFormat="false" ht="15" hidden="false" customHeight="false" outlineLevel="0" collapsed="false">
      <c r="A12" s="5" t="s">
        <v>26</v>
      </c>
      <c r="B12" s="6" t="s">
        <v>27</v>
      </c>
      <c r="C12" s="5"/>
      <c r="D12" s="5"/>
      <c r="E12" s="5"/>
      <c r="F12" s="5"/>
      <c r="G12" s="7"/>
      <c r="H12" s="7"/>
    </row>
    <row r="13" customFormat="false" ht="60" hidden="false" customHeight="false" outlineLevel="0" collapsed="false">
      <c r="A13" s="8" t="n">
        <v>1</v>
      </c>
      <c r="B13" s="9" t="s">
        <v>28</v>
      </c>
      <c r="C13" s="8"/>
      <c r="D13" s="8"/>
      <c r="E13" s="8" t="s">
        <v>13</v>
      </c>
      <c r="F13" s="8"/>
      <c r="G13" s="10" t="s">
        <v>29</v>
      </c>
      <c r="H13" s="10" t="s">
        <v>30</v>
      </c>
    </row>
    <row r="14" customFormat="false" ht="60" hidden="false" customHeight="false" outlineLevel="0" collapsed="false">
      <c r="A14" s="8" t="n">
        <v>2</v>
      </c>
      <c r="B14" s="9" t="s">
        <v>31</v>
      </c>
      <c r="C14" s="8"/>
      <c r="D14" s="8"/>
      <c r="E14" s="8" t="s">
        <v>13</v>
      </c>
      <c r="F14" s="8"/>
      <c r="G14" s="10" t="s">
        <v>29</v>
      </c>
      <c r="H14" s="10" t="s">
        <v>32</v>
      </c>
    </row>
    <row r="15" customFormat="false" ht="15" hidden="false" customHeight="false" outlineLevel="0" collapsed="false">
      <c r="A15" s="5" t="s">
        <v>33</v>
      </c>
      <c r="B15" s="6" t="s">
        <v>34</v>
      </c>
      <c r="C15" s="5"/>
      <c r="D15" s="5"/>
      <c r="E15" s="5"/>
      <c r="F15" s="5"/>
      <c r="G15" s="7"/>
      <c r="H15" s="7"/>
    </row>
    <row r="16" customFormat="false" ht="15" hidden="false" customHeight="true" outlineLevel="0" collapsed="false">
      <c r="A16" s="8" t="n">
        <v>1</v>
      </c>
      <c r="B16" s="9" t="s">
        <v>35</v>
      </c>
      <c r="C16" s="8" t="s">
        <v>13</v>
      </c>
      <c r="D16" s="8"/>
      <c r="E16" s="8"/>
      <c r="F16" s="8"/>
      <c r="G16" s="10" t="s">
        <v>14</v>
      </c>
      <c r="H16" s="12" t="s">
        <v>36</v>
      </c>
    </row>
    <row r="17" customFormat="false" ht="15" hidden="false" customHeight="false" outlineLevel="0" collapsed="false">
      <c r="A17" s="8" t="n">
        <v>2</v>
      </c>
      <c r="B17" s="9" t="s">
        <v>37</v>
      </c>
      <c r="C17" s="8" t="s">
        <v>13</v>
      </c>
      <c r="D17" s="8"/>
      <c r="E17" s="8"/>
      <c r="F17" s="8"/>
      <c r="G17" s="10" t="s">
        <v>14</v>
      </c>
      <c r="H17" s="12"/>
    </row>
    <row r="18" customFormat="false" ht="15" hidden="false" customHeight="false" outlineLevel="0" collapsed="false">
      <c r="A18" s="8" t="n">
        <v>3</v>
      </c>
      <c r="B18" s="9" t="s">
        <v>38</v>
      </c>
      <c r="C18" s="8" t="s">
        <v>13</v>
      </c>
      <c r="D18" s="8"/>
      <c r="E18" s="8"/>
      <c r="F18" s="8"/>
      <c r="G18" s="10" t="s">
        <v>14</v>
      </c>
      <c r="H18" s="12"/>
    </row>
    <row r="19" customFormat="false" ht="15" hidden="false" customHeight="false" outlineLevel="0" collapsed="false">
      <c r="A19" s="8" t="n">
        <v>4</v>
      </c>
      <c r="B19" s="9" t="s">
        <v>39</v>
      </c>
      <c r="C19" s="8" t="s">
        <v>13</v>
      </c>
      <c r="D19" s="8"/>
      <c r="E19" s="8"/>
      <c r="F19" s="8"/>
      <c r="G19" s="10" t="s">
        <v>14</v>
      </c>
      <c r="H19" s="12"/>
    </row>
    <row r="20" customFormat="false" ht="15" hidden="false" customHeight="false" outlineLevel="0" collapsed="false">
      <c r="A20" s="8" t="n">
        <v>5</v>
      </c>
      <c r="B20" s="9" t="s">
        <v>40</v>
      </c>
      <c r="C20" s="8" t="s">
        <v>13</v>
      </c>
      <c r="D20" s="8"/>
      <c r="E20" s="8"/>
      <c r="F20" s="8"/>
      <c r="G20" s="10" t="s">
        <v>14</v>
      </c>
      <c r="H20" s="12"/>
    </row>
    <row r="21" customFormat="false" ht="15" hidden="false" customHeight="false" outlineLevel="0" collapsed="false">
      <c r="A21" s="8" t="n">
        <v>6</v>
      </c>
      <c r="B21" s="9" t="s">
        <v>41</v>
      </c>
      <c r="C21" s="8" t="s">
        <v>13</v>
      </c>
      <c r="D21" s="8"/>
      <c r="E21" s="8"/>
      <c r="F21" s="8"/>
      <c r="G21" s="10" t="s">
        <v>14</v>
      </c>
      <c r="H21" s="12"/>
    </row>
    <row r="22" customFormat="false" ht="15" hidden="false" customHeight="false" outlineLevel="0" collapsed="false">
      <c r="A22" s="8" t="n">
        <v>7</v>
      </c>
      <c r="B22" s="9" t="s">
        <v>42</v>
      </c>
      <c r="C22" s="8" t="s">
        <v>13</v>
      </c>
      <c r="D22" s="8"/>
      <c r="E22" s="8"/>
      <c r="F22" s="8"/>
      <c r="G22" s="10" t="s">
        <v>14</v>
      </c>
      <c r="H22" s="12"/>
    </row>
    <row r="23" customFormat="false" ht="15" hidden="false" customHeight="false" outlineLevel="0" collapsed="false">
      <c r="A23" s="8" t="n">
        <v>8</v>
      </c>
      <c r="B23" s="9" t="s">
        <v>43</v>
      </c>
      <c r="C23" s="8" t="s">
        <v>13</v>
      </c>
      <c r="D23" s="8"/>
      <c r="E23" s="8"/>
      <c r="F23" s="8"/>
      <c r="G23" s="10" t="s">
        <v>14</v>
      </c>
      <c r="H23" s="12"/>
    </row>
    <row r="24" customFormat="false" ht="15" hidden="false" customHeight="false" outlineLevel="0" collapsed="false">
      <c r="A24" s="8" t="n">
        <v>9</v>
      </c>
      <c r="B24" s="9" t="s">
        <v>44</v>
      </c>
      <c r="C24" s="8" t="s">
        <v>13</v>
      </c>
      <c r="D24" s="8"/>
      <c r="E24" s="8"/>
      <c r="F24" s="8"/>
      <c r="G24" s="10" t="s">
        <v>14</v>
      </c>
      <c r="H24" s="12"/>
    </row>
    <row r="25" customFormat="false" ht="15" hidden="false" customHeight="false" outlineLevel="0" collapsed="false">
      <c r="A25" s="5" t="s">
        <v>45</v>
      </c>
      <c r="B25" s="6" t="s">
        <v>46</v>
      </c>
      <c r="C25" s="5"/>
      <c r="D25" s="5"/>
      <c r="E25" s="5"/>
      <c r="F25" s="5"/>
      <c r="G25" s="7"/>
      <c r="H25" s="7"/>
    </row>
    <row r="26" customFormat="false" ht="30" hidden="false" customHeight="false" outlineLevel="0" collapsed="false">
      <c r="A26" s="8" t="n">
        <v>1</v>
      </c>
      <c r="B26" s="9" t="s">
        <v>47</v>
      </c>
      <c r="C26" s="8"/>
      <c r="D26" s="8"/>
      <c r="E26" s="8" t="s">
        <v>13</v>
      </c>
      <c r="F26" s="8"/>
      <c r="G26" s="10" t="s">
        <v>21</v>
      </c>
      <c r="H26" s="10" t="s">
        <v>48</v>
      </c>
    </row>
    <row r="27" customFormat="false" ht="15" hidden="false" customHeight="false" outlineLevel="0" collapsed="false">
      <c r="A27" s="8" t="n">
        <v>2</v>
      </c>
      <c r="B27" s="9" t="s">
        <v>49</v>
      </c>
      <c r="C27" s="8"/>
      <c r="D27" s="8"/>
      <c r="E27" s="8" t="s">
        <v>13</v>
      </c>
      <c r="F27" s="8"/>
      <c r="G27" s="10" t="s">
        <v>21</v>
      </c>
      <c r="H27" s="10" t="s">
        <v>50</v>
      </c>
    </row>
    <row r="28" customFormat="false" ht="15" hidden="false" customHeight="false" outlineLevel="0" collapsed="false">
      <c r="A28" s="5" t="s">
        <v>51</v>
      </c>
      <c r="B28" s="6" t="s">
        <v>52</v>
      </c>
      <c r="C28" s="5"/>
      <c r="D28" s="5"/>
      <c r="E28" s="5"/>
      <c r="F28" s="5"/>
      <c r="G28" s="7"/>
      <c r="H28" s="7"/>
    </row>
    <row r="29" customFormat="false" ht="195" hidden="false" customHeight="false" outlineLevel="0" collapsed="false">
      <c r="A29" s="8" t="n">
        <v>1</v>
      </c>
      <c r="B29" s="9" t="s">
        <v>53</v>
      </c>
      <c r="C29" s="8"/>
      <c r="D29" s="8"/>
      <c r="E29" s="8" t="s">
        <v>13</v>
      </c>
      <c r="F29" s="8" t="s">
        <v>13</v>
      </c>
      <c r="G29" s="10" t="s">
        <v>14</v>
      </c>
      <c r="H29" s="10" t="s">
        <v>54</v>
      </c>
    </row>
    <row r="30" customFormat="false" ht="105" hidden="false" customHeight="false" outlineLevel="0" collapsed="false">
      <c r="A30" s="8" t="n">
        <v>2</v>
      </c>
      <c r="B30" s="9" t="s">
        <v>55</v>
      </c>
      <c r="C30" s="8"/>
      <c r="D30" s="8"/>
      <c r="E30" s="8" t="s">
        <v>13</v>
      </c>
      <c r="F30" s="8" t="s">
        <v>13</v>
      </c>
      <c r="G30" s="10" t="s">
        <v>14</v>
      </c>
      <c r="H30" s="10" t="s">
        <v>56</v>
      </c>
    </row>
    <row r="31" customFormat="false" ht="15" hidden="false" customHeight="false" outlineLevel="0" collapsed="false">
      <c r="A31" s="8" t="n">
        <v>3</v>
      </c>
      <c r="B31" s="9" t="s">
        <v>57</v>
      </c>
      <c r="C31" s="8"/>
      <c r="D31" s="8"/>
      <c r="E31" s="8" t="s">
        <v>13</v>
      </c>
      <c r="F31" s="8"/>
      <c r="G31" s="10" t="s">
        <v>14</v>
      </c>
      <c r="H31" s="10" t="s">
        <v>58</v>
      </c>
    </row>
    <row r="32" customFormat="false" ht="15" hidden="false" customHeight="false" outlineLevel="0" collapsed="false">
      <c r="A32" s="8" t="n">
        <v>4</v>
      </c>
      <c r="B32" s="9" t="s">
        <v>59</v>
      </c>
      <c r="C32" s="8" t="s">
        <v>13</v>
      </c>
      <c r="D32" s="8"/>
      <c r="E32" s="8"/>
      <c r="F32" s="8"/>
      <c r="G32" s="10" t="s">
        <v>14</v>
      </c>
      <c r="H32" s="10" t="s">
        <v>60</v>
      </c>
    </row>
    <row r="33" customFormat="false" ht="15" hidden="false" customHeight="true" outlineLevel="0" collapsed="false">
      <c r="A33" s="8" t="n">
        <v>5</v>
      </c>
      <c r="B33" s="9" t="s">
        <v>61</v>
      </c>
      <c r="C33" s="8"/>
      <c r="D33" s="8"/>
      <c r="E33" s="8" t="s">
        <v>13</v>
      </c>
      <c r="F33" s="8"/>
      <c r="G33" s="10" t="s">
        <v>21</v>
      </c>
      <c r="H33" s="12" t="s">
        <v>36</v>
      </c>
    </row>
    <row r="34" customFormat="false" ht="15" hidden="false" customHeight="false" outlineLevel="0" collapsed="false">
      <c r="A34" s="8" t="n">
        <v>6</v>
      </c>
      <c r="B34" s="9" t="s">
        <v>62</v>
      </c>
      <c r="C34" s="8"/>
      <c r="D34" s="8"/>
      <c r="E34" s="8" t="s">
        <v>13</v>
      </c>
      <c r="F34" s="8"/>
      <c r="G34" s="10" t="s">
        <v>21</v>
      </c>
      <c r="H34" s="12"/>
    </row>
    <row r="35" customFormat="false" ht="15" hidden="false" customHeight="false" outlineLevel="0" collapsed="false">
      <c r="A35" s="8" t="n">
        <v>7</v>
      </c>
      <c r="B35" s="9" t="s">
        <v>63</v>
      </c>
      <c r="C35" s="8"/>
      <c r="D35" s="8"/>
      <c r="E35" s="8" t="s">
        <v>13</v>
      </c>
      <c r="F35" s="8"/>
      <c r="G35" s="10" t="s">
        <v>21</v>
      </c>
      <c r="H35" s="12"/>
    </row>
    <row r="36" customFormat="false" ht="45" hidden="false" customHeight="false" outlineLevel="0" collapsed="false">
      <c r="A36" s="8" t="n">
        <v>8</v>
      </c>
      <c r="B36" s="9" t="s">
        <v>64</v>
      </c>
      <c r="C36" s="8"/>
      <c r="D36" s="8"/>
      <c r="E36" s="8" t="s">
        <v>13</v>
      </c>
      <c r="F36" s="8" t="s">
        <v>13</v>
      </c>
      <c r="G36" s="10" t="s">
        <v>65</v>
      </c>
      <c r="H36" s="10" t="s">
        <v>66</v>
      </c>
    </row>
    <row r="37" customFormat="false" ht="30" hidden="false" customHeight="false" outlineLevel="0" collapsed="false">
      <c r="A37" s="8" t="n">
        <v>9</v>
      </c>
      <c r="B37" s="9" t="s">
        <v>67</v>
      </c>
      <c r="C37" s="8"/>
      <c r="D37" s="8"/>
      <c r="E37" s="8" t="s">
        <v>13</v>
      </c>
      <c r="F37" s="8"/>
      <c r="G37" s="10" t="s">
        <v>21</v>
      </c>
      <c r="H37" s="10" t="s">
        <v>36</v>
      </c>
    </row>
    <row r="38" customFormat="false" ht="45" hidden="false" customHeight="false" outlineLevel="0" collapsed="false">
      <c r="A38" s="8" t="n">
        <v>10</v>
      </c>
      <c r="B38" s="9" t="s">
        <v>68</v>
      </c>
      <c r="C38" s="8"/>
      <c r="D38" s="8"/>
      <c r="E38" s="8" t="s">
        <v>13</v>
      </c>
      <c r="F38" s="8"/>
      <c r="G38" s="10" t="s">
        <v>21</v>
      </c>
      <c r="H38" s="10" t="s">
        <v>69</v>
      </c>
    </row>
    <row r="39" customFormat="false" ht="30" hidden="false" customHeight="false" outlineLevel="0" collapsed="false">
      <c r="A39" s="8" t="n">
        <v>11</v>
      </c>
      <c r="B39" s="9" t="s">
        <v>70</v>
      </c>
      <c r="C39" s="8"/>
      <c r="D39" s="8"/>
      <c r="E39" s="8" t="s">
        <v>13</v>
      </c>
      <c r="F39" s="8"/>
      <c r="G39" s="10" t="s">
        <v>21</v>
      </c>
      <c r="H39" s="10" t="s">
        <v>36</v>
      </c>
    </row>
    <row r="40" customFormat="false" ht="75" hidden="false" customHeight="false" outlineLevel="0" collapsed="false">
      <c r="A40" s="8" t="n">
        <v>12</v>
      </c>
      <c r="B40" s="9" t="s">
        <v>71</v>
      </c>
      <c r="C40" s="8"/>
      <c r="D40" s="8"/>
      <c r="E40" s="8" t="s">
        <v>13</v>
      </c>
      <c r="F40" s="8" t="s">
        <v>13</v>
      </c>
      <c r="G40" s="10" t="s">
        <v>14</v>
      </c>
      <c r="H40" s="10" t="s">
        <v>72</v>
      </c>
    </row>
    <row r="41" customFormat="false" ht="15" hidden="false" customHeight="false" outlineLevel="0" collapsed="false">
      <c r="A41" s="8" t="n">
        <v>13</v>
      </c>
      <c r="B41" s="9" t="s">
        <v>73</v>
      </c>
      <c r="C41" s="8" t="s">
        <v>13</v>
      </c>
      <c r="D41" s="8"/>
      <c r="E41" s="8"/>
      <c r="F41" s="8"/>
      <c r="G41" s="10" t="s">
        <v>14</v>
      </c>
      <c r="H41" s="10"/>
    </row>
    <row r="43" customFormat="false" ht="60" hidden="false" customHeight="false" outlineLevel="0" collapsed="false">
      <c r="G43" s="2" t="s">
        <v>74</v>
      </c>
      <c r="H43" s="2" t="s">
        <v>75</v>
      </c>
    </row>
    <row r="48" customFormat="false" ht="30" hidden="false" customHeight="false" outlineLevel="0" collapsed="false">
      <c r="A48" s="3" t="s">
        <v>2</v>
      </c>
      <c r="B48" s="3" t="s">
        <v>3</v>
      </c>
      <c r="C48" s="3" t="s">
        <v>4</v>
      </c>
      <c r="D48" s="3" t="s">
        <v>5</v>
      </c>
      <c r="E48" s="3" t="s">
        <v>6</v>
      </c>
      <c r="F48" s="3" t="s">
        <v>7</v>
      </c>
      <c r="G48" s="3" t="s">
        <v>8</v>
      </c>
      <c r="H48" s="3" t="s">
        <v>9</v>
      </c>
    </row>
    <row r="49" customFormat="false" ht="30" hidden="false" customHeight="false" outlineLevel="0" collapsed="false">
      <c r="A49" s="3"/>
      <c r="B49" s="3"/>
      <c r="C49" s="3"/>
      <c r="D49" s="3"/>
      <c r="E49" s="3"/>
      <c r="F49" s="3" t="s">
        <v>13</v>
      </c>
      <c r="G49" s="3"/>
      <c r="H49" s="10" t="s">
        <v>76</v>
      </c>
    </row>
    <row r="50" customFormat="false" ht="30" hidden="false" customHeight="false" outlineLevel="0" collapsed="false">
      <c r="A50" s="3"/>
      <c r="B50" s="3"/>
      <c r="C50" s="3"/>
      <c r="D50" s="3"/>
      <c r="E50" s="3"/>
      <c r="F50" s="3" t="s">
        <v>13</v>
      </c>
      <c r="G50" s="3"/>
      <c r="H50" s="10" t="s">
        <v>77</v>
      </c>
    </row>
    <row r="51" customFormat="false" ht="30" hidden="false" customHeight="false" outlineLevel="0" collapsed="false">
      <c r="A51" s="3"/>
      <c r="B51" s="3"/>
      <c r="C51" s="3"/>
      <c r="D51" s="3"/>
      <c r="E51" s="3"/>
      <c r="F51" s="3" t="s">
        <v>13</v>
      </c>
      <c r="G51" s="3"/>
      <c r="H51" s="10" t="s">
        <v>78</v>
      </c>
    </row>
    <row r="52" customFormat="false" ht="30" hidden="false" customHeight="false" outlineLevel="0" collapsed="false">
      <c r="A52" s="8" t="s">
        <v>79</v>
      </c>
      <c r="B52" s="9"/>
      <c r="C52" s="8"/>
      <c r="D52" s="8"/>
      <c r="E52" s="8"/>
      <c r="F52" s="8" t="s">
        <v>13</v>
      </c>
      <c r="G52" s="10" t="s">
        <v>80</v>
      </c>
      <c r="H52" s="10"/>
    </row>
    <row r="53" customFormat="false" ht="15" hidden="false" customHeight="false" outlineLevel="0" collapsed="false">
      <c r="A53" s="8" t="s">
        <v>79</v>
      </c>
      <c r="B53" s="9"/>
      <c r="C53" s="8"/>
      <c r="D53" s="8"/>
      <c r="E53" s="8"/>
      <c r="F53" s="8" t="s">
        <v>13</v>
      </c>
      <c r="G53" s="10" t="s">
        <v>81</v>
      </c>
      <c r="H53" s="10"/>
    </row>
    <row r="54" customFormat="false" ht="15" hidden="false" customHeight="false" outlineLevel="0" collapsed="false">
      <c r="A54" s="8" t="s">
        <v>79</v>
      </c>
      <c r="B54" s="9"/>
      <c r="C54" s="8"/>
      <c r="D54" s="8"/>
      <c r="E54" s="8"/>
      <c r="F54" s="8" t="s">
        <v>13</v>
      </c>
      <c r="G54" s="10" t="s">
        <v>82</v>
      </c>
      <c r="H54" s="10"/>
    </row>
    <row r="55" customFormat="false" ht="15" hidden="false" customHeight="false" outlineLevel="0" collapsed="false">
      <c r="A55" s="8" t="s">
        <v>79</v>
      </c>
      <c r="B55" s="9"/>
      <c r="C55" s="8"/>
      <c r="D55" s="8"/>
      <c r="E55" s="8"/>
      <c r="F55" s="8" t="s">
        <v>13</v>
      </c>
      <c r="G55" s="10" t="s">
        <v>83</v>
      </c>
      <c r="H55" s="10"/>
    </row>
    <row r="56" customFormat="false" ht="15" hidden="false" customHeight="false" outlineLevel="0" collapsed="false">
      <c r="A56" s="8" t="s">
        <v>79</v>
      </c>
      <c r="B56" s="9"/>
      <c r="C56" s="8"/>
      <c r="D56" s="8"/>
      <c r="E56" s="8"/>
      <c r="F56" s="8" t="s">
        <v>13</v>
      </c>
      <c r="G56" s="10" t="s">
        <v>84</v>
      </c>
      <c r="H56" s="10"/>
    </row>
    <row r="57" customFormat="false" ht="15" hidden="false" customHeight="false" outlineLevel="0" collapsed="false">
      <c r="A57" s="8" t="s">
        <v>85</v>
      </c>
      <c r="B57" s="9"/>
      <c r="C57" s="8"/>
      <c r="D57" s="8"/>
      <c r="E57" s="8"/>
      <c r="F57" s="8" t="s">
        <v>13</v>
      </c>
      <c r="G57" s="10" t="s">
        <v>86</v>
      </c>
      <c r="H57" s="10"/>
    </row>
    <row r="58" customFormat="false" ht="15" hidden="false" customHeight="false" outlineLevel="0" collapsed="false">
      <c r="A58" s="8" t="s">
        <v>87</v>
      </c>
      <c r="B58" s="9"/>
      <c r="C58" s="8"/>
      <c r="D58" s="8"/>
      <c r="E58" s="8"/>
      <c r="F58" s="8" t="s">
        <v>13</v>
      </c>
      <c r="G58" s="10" t="s">
        <v>88</v>
      </c>
      <c r="H58" s="10"/>
    </row>
    <row r="59" customFormat="false" ht="30" hidden="false" customHeight="false" outlineLevel="0" collapsed="false">
      <c r="A59" s="8" t="s">
        <v>52</v>
      </c>
      <c r="B59" s="9"/>
      <c r="C59" s="8"/>
      <c r="D59" s="8"/>
      <c r="E59" s="8"/>
      <c r="F59" s="8" t="s">
        <v>13</v>
      </c>
      <c r="G59" s="10" t="s">
        <v>89</v>
      </c>
      <c r="H59" s="10"/>
    </row>
    <row r="60" customFormat="false" ht="15" hidden="false" customHeight="false" outlineLevel="0" collapsed="false">
      <c r="A60" s="8" t="s">
        <v>52</v>
      </c>
      <c r="B60" s="9"/>
      <c r="C60" s="8"/>
      <c r="D60" s="8"/>
      <c r="E60" s="8"/>
      <c r="F60" s="8" t="s">
        <v>13</v>
      </c>
      <c r="G60" s="10" t="s">
        <v>90</v>
      </c>
      <c r="H60" s="10"/>
    </row>
    <row r="61" customFormat="false" ht="15" hidden="false" customHeight="false" outlineLevel="0" collapsed="false">
      <c r="A61" s="8" t="s">
        <v>91</v>
      </c>
      <c r="B61" s="9"/>
      <c r="C61" s="8"/>
      <c r="D61" s="8"/>
      <c r="E61" s="8"/>
      <c r="F61" s="8" t="s">
        <v>13</v>
      </c>
      <c r="G61" s="10" t="s">
        <v>92</v>
      </c>
      <c r="H61" s="10"/>
    </row>
    <row r="62" customFormat="false" ht="15" hidden="false" customHeight="false" outlineLevel="0" collapsed="false">
      <c r="A62" s="8" t="s">
        <v>91</v>
      </c>
      <c r="B62" s="9"/>
      <c r="C62" s="8"/>
      <c r="D62" s="8"/>
      <c r="E62" s="8"/>
      <c r="F62" s="8" t="s">
        <v>13</v>
      </c>
      <c r="G62" s="10" t="s">
        <v>93</v>
      </c>
      <c r="H62" s="10"/>
    </row>
    <row r="63" customFormat="false" ht="30" hidden="false" customHeight="false" outlineLevel="0" collapsed="false">
      <c r="A63" s="8" t="s">
        <v>94</v>
      </c>
      <c r="B63" s="9"/>
      <c r="C63" s="8"/>
      <c r="D63" s="8"/>
      <c r="E63" s="8"/>
      <c r="F63" s="8" t="s">
        <v>13</v>
      </c>
      <c r="G63" s="10" t="s">
        <v>95</v>
      </c>
      <c r="H63" s="10"/>
    </row>
    <row r="64" customFormat="false" ht="15" hidden="false" customHeight="false" outlineLevel="0" collapsed="false">
      <c r="A64" s="8" t="s">
        <v>96</v>
      </c>
      <c r="B64" s="9"/>
      <c r="C64" s="8"/>
      <c r="D64" s="8"/>
      <c r="E64" s="8"/>
      <c r="F64" s="8" t="s">
        <v>13</v>
      </c>
      <c r="G64" s="10" t="s">
        <v>97</v>
      </c>
      <c r="H64" s="10"/>
    </row>
  </sheetData>
  <mergeCells count="3">
    <mergeCell ref="H8:H11"/>
    <mergeCell ref="H16:H24"/>
    <mergeCell ref="H33:H3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2:G34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6" ySplit="3" topLeftCell="G259" activePane="bottomRight" state="frozen"/>
      <selection pane="topLeft" activeCell="A1" activeCellId="0" sqref="A1"/>
      <selection pane="topRight" activeCell="G1" activeCellId="0" sqref="G1"/>
      <selection pane="bottomLeft" activeCell="A259" activeCellId="0" sqref="A259"/>
      <selection pane="bottomRight" activeCell="E284" activeCellId="0" sqref="E284:E347"/>
    </sheetView>
  </sheetViews>
  <sheetFormatPr defaultRowHeight="13.8" zeroHeight="false" outlineLevelRow="0" outlineLevelCol="0"/>
  <cols>
    <col collapsed="false" customWidth="true" hidden="false" outlineLevel="0" max="2" min="1" style="13" width="37.31"/>
    <col collapsed="false" customWidth="true" hidden="false" outlineLevel="0" max="3" min="3" style="13" width="12.09"/>
    <col collapsed="false" customWidth="true" hidden="false" outlineLevel="0" max="4" min="4" style="13" width="21.39"/>
    <col collapsed="false" customWidth="true" hidden="false" outlineLevel="0" max="5" min="5" style="13" width="15.84"/>
    <col collapsed="false" customWidth="true" hidden="false" outlineLevel="0" max="6" min="6" style="14" width="12.91"/>
    <col collapsed="false" customWidth="true" hidden="false" outlineLevel="0" max="7" min="7" style="13" width="20.14"/>
    <col collapsed="false" customWidth="true" hidden="false" outlineLevel="0" max="932" min="8" style="13" width="37.31"/>
    <col collapsed="false" customWidth="true" hidden="false" outlineLevel="0" max="1023" min="933" style="15" width="37.31"/>
    <col collapsed="false" customWidth="true" hidden="false" outlineLevel="0" max="1025" min="1024" style="0" width="37.31"/>
  </cols>
  <sheetData>
    <row r="2" customFormat="false" ht="13.8" hidden="false" customHeight="false" outlineLevel="0" collapsed="false">
      <c r="A2" s="13" t="n">
        <v>3</v>
      </c>
      <c r="B2" s="13" t="n">
        <v>5</v>
      </c>
      <c r="C2" s="13" t="n">
        <v>6</v>
      </c>
      <c r="D2" s="13" t="n">
        <v>7</v>
      </c>
      <c r="F2" s="14" t="n">
        <v>13</v>
      </c>
      <c r="G2" s="13" t="n">
        <v>22</v>
      </c>
    </row>
    <row r="3" customFormat="false" ht="81" hidden="false" customHeight="true" outlineLevel="0" collapsed="false">
      <c r="A3" s="13" t="s">
        <v>98</v>
      </c>
      <c r="B3" s="13" t="s">
        <v>99</v>
      </c>
      <c r="C3" s="16" t="s">
        <v>100</v>
      </c>
      <c r="D3" s="16" t="s">
        <v>101</v>
      </c>
      <c r="E3" s="16" t="s">
        <v>102</v>
      </c>
      <c r="F3" s="17" t="s">
        <v>103</v>
      </c>
      <c r="G3" s="16" t="s">
        <v>104</v>
      </c>
    </row>
    <row r="4" customFormat="false" ht="13.8" hidden="false" customHeight="false" outlineLevel="0" collapsed="false">
      <c r="A4" s="13" t="s">
        <v>105</v>
      </c>
      <c r="B4" s="13" t="s">
        <v>106</v>
      </c>
      <c r="C4" s="0" t="n">
        <v>0.125</v>
      </c>
      <c r="D4" s="0" t="n">
        <v>0.405</v>
      </c>
      <c r="E4" s="0" t="n">
        <v>0.307</v>
      </c>
      <c r="F4" s="18" t="s">
        <v>107</v>
      </c>
      <c r="G4" s="19" t="n">
        <v>0.00015</v>
      </c>
    </row>
    <row r="5" customFormat="false" ht="13.8" hidden="false" customHeight="false" outlineLevel="0" collapsed="false">
      <c r="A5" s="13" t="s">
        <v>105</v>
      </c>
      <c r="B5" s="13" t="s">
        <v>106</v>
      </c>
      <c r="C5" s="0" t="n">
        <v>0.125</v>
      </c>
      <c r="D5" s="0" t="n">
        <v>0.405</v>
      </c>
      <c r="E5" s="0" t="n">
        <v>0.269</v>
      </c>
      <c r="F5" s="18" t="n">
        <v>40</v>
      </c>
      <c r="G5" s="19" t="n">
        <v>0.00015</v>
      </c>
    </row>
    <row r="6" customFormat="false" ht="13.8" hidden="false" customHeight="false" outlineLevel="0" collapsed="false">
      <c r="A6" s="13" t="s">
        <v>105</v>
      </c>
      <c r="B6" s="13" t="s">
        <v>106</v>
      </c>
      <c r="C6" s="0" t="n">
        <v>0.125</v>
      </c>
      <c r="D6" s="0" t="n">
        <v>0.405</v>
      </c>
      <c r="E6" s="0" t="n">
        <v>0.215</v>
      </c>
      <c r="F6" s="18" t="n">
        <v>80</v>
      </c>
      <c r="G6" s="19" t="n">
        <v>0.00015</v>
      </c>
    </row>
    <row r="7" customFormat="false" ht="13.8" hidden="false" customHeight="false" outlineLevel="0" collapsed="false">
      <c r="A7" s="13" t="s">
        <v>105</v>
      </c>
      <c r="B7" s="13" t="s">
        <v>106</v>
      </c>
      <c r="C7" s="0" t="n">
        <v>0.25</v>
      </c>
      <c r="D7" s="0" t="n">
        <v>0.54</v>
      </c>
      <c r="E7" s="0" t="n">
        <v>0.41</v>
      </c>
      <c r="F7" s="18" t="s">
        <v>107</v>
      </c>
      <c r="G7" s="19" t="n">
        <v>0.00015</v>
      </c>
    </row>
    <row r="8" customFormat="false" ht="13.8" hidden="false" customHeight="false" outlineLevel="0" collapsed="false">
      <c r="A8" s="13" t="s">
        <v>105</v>
      </c>
      <c r="B8" s="13" t="s">
        <v>106</v>
      </c>
      <c r="C8" s="0" t="n">
        <v>0.25</v>
      </c>
      <c r="D8" s="0" t="n">
        <v>0.54</v>
      </c>
      <c r="E8" s="0" t="n">
        <v>0.364</v>
      </c>
      <c r="F8" s="18" t="n">
        <v>40</v>
      </c>
      <c r="G8" s="19" t="n">
        <v>0.00015</v>
      </c>
    </row>
    <row r="9" customFormat="false" ht="13.8" hidden="false" customHeight="false" outlineLevel="0" collapsed="false">
      <c r="A9" s="13" t="s">
        <v>105</v>
      </c>
      <c r="B9" s="13" t="s">
        <v>106</v>
      </c>
      <c r="C9" s="0" t="n">
        <v>0.25</v>
      </c>
      <c r="D9" s="0" t="n">
        <v>0.54</v>
      </c>
      <c r="E9" s="0" t="n">
        <v>0.302</v>
      </c>
      <c r="F9" s="18" t="n">
        <v>80</v>
      </c>
      <c r="G9" s="19" t="n">
        <v>0.00015</v>
      </c>
    </row>
    <row r="10" customFormat="false" ht="13.8" hidden="false" customHeight="false" outlineLevel="0" collapsed="false">
      <c r="A10" s="13" t="s">
        <v>105</v>
      </c>
      <c r="B10" s="13" t="s">
        <v>106</v>
      </c>
      <c r="C10" s="0" t="n">
        <v>0.375</v>
      </c>
      <c r="D10" s="0" t="n">
        <v>0.675</v>
      </c>
      <c r="E10" s="0" t="n">
        <v>0.545</v>
      </c>
      <c r="F10" s="18" t="s">
        <v>107</v>
      </c>
      <c r="G10" s="19" t="n">
        <v>0.00015</v>
      </c>
    </row>
    <row r="11" customFormat="false" ht="13.8" hidden="false" customHeight="false" outlineLevel="0" collapsed="false">
      <c r="A11" s="13" t="s">
        <v>105</v>
      </c>
      <c r="B11" s="13" t="s">
        <v>106</v>
      </c>
      <c r="C11" s="0" t="n">
        <v>0.375</v>
      </c>
      <c r="D11" s="0" t="n">
        <v>0.675</v>
      </c>
      <c r="E11" s="0" t="n">
        <v>0.493</v>
      </c>
      <c r="F11" s="18" t="n">
        <v>40</v>
      </c>
      <c r="G11" s="19" t="n">
        <v>0.00015</v>
      </c>
    </row>
    <row r="12" customFormat="false" ht="13.8" hidden="false" customHeight="false" outlineLevel="0" collapsed="false">
      <c r="A12" s="13" t="s">
        <v>105</v>
      </c>
      <c r="B12" s="13" t="s">
        <v>106</v>
      </c>
      <c r="C12" s="0" t="n">
        <v>0.375</v>
      </c>
      <c r="D12" s="0" t="n">
        <v>0.675</v>
      </c>
      <c r="E12" s="0" t="n">
        <v>0.423</v>
      </c>
      <c r="F12" s="18" t="n">
        <v>80</v>
      </c>
      <c r="G12" s="19" t="n">
        <v>0.00015</v>
      </c>
    </row>
    <row r="13" customFormat="false" ht="13.8" hidden="false" customHeight="false" outlineLevel="0" collapsed="false">
      <c r="A13" s="13" t="s">
        <v>105</v>
      </c>
      <c r="B13" s="13" t="s">
        <v>106</v>
      </c>
      <c r="C13" s="0" t="n">
        <v>0.5</v>
      </c>
      <c r="D13" s="0" t="n">
        <v>0.64</v>
      </c>
      <c r="E13" s="0" t="n">
        <v>0.51</v>
      </c>
      <c r="F13" s="18" t="s">
        <v>108</v>
      </c>
      <c r="G13" s="19" t="n">
        <v>0.00015</v>
      </c>
    </row>
    <row r="14" customFormat="false" ht="13.8" hidden="false" customHeight="false" outlineLevel="0" collapsed="false">
      <c r="A14" s="13" t="s">
        <v>105</v>
      </c>
      <c r="B14" s="13" t="s">
        <v>106</v>
      </c>
      <c r="C14" s="0" t="n">
        <v>0.5</v>
      </c>
      <c r="D14" s="0" t="n">
        <v>0.64</v>
      </c>
      <c r="E14" s="0" t="n">
        <v>0.474</v>
      </c>
      <c r="F14" s="18" t="s">
        <v>107</v>
      </c>
      <c r="G14" s="19" t="n">
        <v>0.00015</v>
      </c>
    </row>
    <row r="15" customFormat="false" ht="13.8" hidden="false" customHeight="false" outlineLevel="0" collapsed="false">
      <c r="A15" s="13" t="s">
        <v>105</v>
      </c>
      <c r="B15" s="13" t="s">
        <v>106</v>
      </c>
      <c r="C15" s="0" t="n">
        <v>0.5</v>
      </c>
      <c r="D15" s="0" t="n">
        <v>0.64</v>
      </c>
      <c r="E15" s="0" t="n">
        <v>0.422</v>
      </c>
      <c r="F15" s="18" t="n">
        <v>40</v>
      </c>
      <c r="G15" s="19" t="n">
        <v>0.00015</v>
      </c>
    </row>
    <row r="16" customFormat="false" ht="13.8" hidden="false" customHeight="false" outlineLevel="0" collapsed="false">
      <c r="A16" s="13" t="s">
        <v>105</v>
      </c>
      <c r="B16" s="13" t="s">
        <v>106</v>
      </c>
      <c r="C16" s="0" t="n">
        <v>0.5</v>
      </c>
      <c r="D16" s="0" t="n">
        <v>0.64</v>
      </c>
      <c r="E16" s="0" t="n">
        <v>0.346</v>
      </c>
      <c r="F16" s="18" t="n">
        <v>80</v>
      </c>
      <c r="G16" s="19" t="n">
        <v>0.00015</v>
      </c>
    </row>
    <row r="17" customFormat="false" ht="13.8" hidden="false" customHeight="false" outlineLevel="0" collapsed="false">
      <c r="A17" s="13" t="s">
        <v>105</v>
      </c>
      <c r="B17" s="13" t="s">
        <v>106</v>
      </c>
      <c r="C17" s="0" t="n">
        <v>0.5</v>
      </c>
      <c r="D17" s="0" t="n">
        <v>0.64</v>
      </c>
      <c r="E17" s="0" t="n">
        <v>0.264</v>
      </c>
      <c r="F17" s="18" t="n">
        <v>160</v>
      </c>
      <c r="G17" s="19" t="n">
        <v>0.00015</v>
      </c>
    </row>
    <row r="18" customFormat="false" ht="13.8" hidden="false" customHeight="false" outlineLevel="0" collapsed="false">
      <c r="A18" s="13" t="s">
        <v>105</v>
      </c>
      <c r="B18" s="13" t="s">
        <v>106</v>
      </c>
      <c r="C18" s="0" t="n">
        <v>0.5</v>
      </c>
      <c r="D18" s="0" t="n">
        <v>0.64</v>
      </c>
      <c r="E18" s="0" t="n">
        <v>0.052</v>
      </c>
      <c r="F18" s="18"/>
      <c r="G18" s="19" t="n">
        <v>0.00015</v>
      </c>
    </row>
    <row r="19" customFormat="false" ht="13.8" hidden="false" customHeight="false" outlineLevel="0" collapsed="false">
      <c r="A19" s="13" t="s">
        <v>105</v>
      </c>
      <c r="B19" s="13" t="s">
        <v>106</v>
      </c>
      <c r="C19" s="0" t="n">
        <v>0.75</v>
      </c>
      <c r="D19" s="0" t="n">
        <v>1.05</v>
      </c>
      <c r="E19" s="0" t="n">
        <v>0.92</v>
      </c>
      <c r="F19" s="18" t="s">
        <v>108</v>
      </c>
      <c r="G19" s="19" t="n">
        <v>0.00015</v>
      </c>
    </row>
    <row r="20" customFormat="false" ht="13.8" hidden="false" customHeight="false" outlineLevel="0" collapsed="false">
      <c r="A20" s="13" t="s">
        <v>105</v>
      </c>
      <c r="B20" s="13" t="s">
        <v>106</v>
      </c>
      <c r="C20" s="0" t="n">
        <v>0.75</v>
      </c>
      <c r="D20" s="0" t="n">
        <v>1.05</v>
      </c>
      <c r="E20" s="0" t="n">
        <v>0.884</v>
      </c>
      <c r="F20" s="18" t="s">
        <v>107</v>
      </c>
      <c r="G20" s="19" t="n">
        <v>0.00015</v>
      </c>
    </row>
    <row r="21" customFormat="false" ht="13.8" hidden="false" customHeight="false" outlineLevel="0" collapsed="false">
      <c r="A21" s="13" t="s">
        <v>105</v>
      </c>
      <c r="B21" s="13" t="s">
        <v>106</v>
      </c>
      <c r="C21" s="0" t="n">
        <v>0.75</v>
      </c>
      <c r="D21" s="0" t="n">
        <v>1.05</v>
      </c>
      <c r="E21" s="0" t="n">
        <v>0.824</v>
      </c>
      <c r="F21" s="18" t="n">
        <v>40</v>
      </c>
      <c r="G21" s="19" t="n">
        <v>0.00015</v>
      </c>
    </row>
    <row r="22" customFormat="false" ht="13.8" hidden="false" customHeight="false" outlineLevel="0" collapsed="false">
      <c r="A22" s="13" t="s">
        <v>105</v>
      </c>
      <c r="B22" s="13" t="s">
        <v>106</v>
      </c>
      <c r="C22" s="0" t="n">
        <v>0.75</v>
      </c>
      <c r="D22" s="0" t="n">
        <v>1.05</v>
      </c>
      <c r="E22" s="0" t="n">
        <v>0.742</v>
      </c>
      <c r="F22" s="18" t="n">
        <v>80</v>
      </c>
      <c r="G22" s="19" t="n">
        <v>0.00015</v>
      </c>
    </row>
    <row r="23" customFormat="false" ht="13.8" hidden="false" customHeight="false" outlineLevel="0" collapsed="false">
      <c r="A23" s="13" t="s">
        <v>105</v>
      </c>
      <c r="B23" s="13" t="s">
        <v>106</v>
      </c>
      <c r="C23" s="0" t="n">
        <v>0.75</v>
      </c>
      <c r="D23" s="0" t="n">
        <v>1.05</v>
      </c>
      <c r="E23" s="0" t="n">
        <v>0.612</v>
      </c>
      <c r="F23" s="18" t="n">
        <v>160</v>
      </c>
      <c r="G23" s="19" t="n">
        <v>0.00015</v>
      </c>
    </row>
    <row r="24" customFormat="false" ht="13.8" hidden="false" customHeight="false" outlineLevel="0" collapsed="false">
      <c r="A24" s="13" t="s">
        <v>105</v>
      </c>
      <c r="B24" s="13" t="s">
        <v>106</v>
      </c>
      <c r="C24" s="0" t="n">
        <v>0.75</v>
      </c>
      <c r="D24" s="0" t="n">
        <v>1.05</v>
      </c>
      <c r="E24" s="0" t="n">
        <v>0.434</v>
      </c>
      <c r="F24" s="18"/>
      <c r="G24" s="19" t="n">
        <v>0.00015</v>
      </c>
    </row>
    <row r="25" customFormat="false" ht="13.8" hidden="false" customHeight="false" outlineLevel="0" collapsed="false">
      <c r="A25" s="13" t="s">
        <v>105</v>
      </c>
      <c r="B25" s="13" t="s">
        <v>106</v>
      </c>
      <c r="C25" s="0" t="n">
        <v>1</v>
      </c>
      <c r="D25" s="0" t="n">
        <v>1.315</v>
      </c>
      <c r="E25" s="0" t="n">
        <v>1.185</v>
      </c>
      <c r="F25" s="18" t="s">
        <v>108</v>
      </c>
      <c r="G25" s="19" t="n">
        <v>0.00015</v>
      </c>
    </row>
    <row r="26" customFormat="false" ht="13.8" hidden="false" customHeight="false" outlineLevel="0" collapsed="false">
      <c r="A26" s="13" t="s">
        <v>105</v>
      </c>
      <c r="B26" s="13" t="s">
        <v>106</v>
      </c>
      <c r="C26" s="0" t="n">
        <v>1</v>
      </c>
      <c r="D26" s="0" t="n">
        <v>1.315</v>
      </c>
      <c r="E26" s="0" t="n">
        <v>1.097</v>
      </c>
      <c r="F26" s="18" t="s">
        <v>107</v>
      </c>
      <c r="G26" s="19" t="n">
        <v>0.00015</v>
      </c>
    </row>
    <row r="27" customFormat="false" ht="13.8" hidden="false" customHeight="false" outlineLevel="0" collapsed="false">
      <c r="A27" s="13" t="s">
        <v>105</v>
      </c>
      <c r="B27" s="13" t="s">
        <v>106</v>
      </c>
      <c r="C27" s="0" t="n">
        <v>1</v>
      </c>
      <c r="D27" s="0" t="n">
        <v>1.315</v>
      </c>
      <c r="E27" s="0" t="n">
        <v>1.049</v>
      </c>
      <c r="F27" s="18" t="n">
        <v>40</v>
      </c>
      <c r="G27" s="19" t="n">
        <v>0.00015</v>
      </c>
    </row>
    <row r="28" customFormat="false" ht="13.8" hidden="false" customHeight="false" outlineLevel="0" collapsed="false">
      <c r="A28" s="13" t="s">
        <v>105</v>
      </c>
      <c r="B28" s="13" t="s">
        <v>106</v>
      </c>
      <c r="C28" s="0" t="n">
        <v>1</v>
      </c>
      <c r="D28" s="0" t="n">
        <v>1.315</v>
      </c>
      <c r="E28" s="0" t="n">
        <v>0.957</v>
      </c>
      <c r="F28" s="18" t="n">
        <v>80</v>
      </c>
      <c r="G28" s="19" t="n">
        <v>0.00015</v>
      </c>
    </row>
    <row r="29" customFormat="false" ht="13.8" hidden="false" customHeight="false" outlineLevel="0" collapsed="false">
      <c r="A29" s="13" t="s">
        <v>105</v>
      </c>
      <c r="B29" s="13" t="s">
        <v>106</v>
      </c>
      <c r="C29" s="0" t="n">
        <v>1</v>
      </c>
      <c r="D29" s="0" t="n">
        <v>1.315</v>
      </c>
      <c r="E29" s="0" t="n">
        <v>0.815</v>
      </c>
      <c r="F29" s="18" t="n">
        <v>160</v>
      </c>
      <c r="G29" s="19" t="n">
        <v>0.00015</v>
      </c>
    </row>
    <row r="30" customFormat="false" ht="13.8" hidden="false" customHeight="false" outlineLevel="0" collapsed="false">
      <c r="A30" s="13" t="s">
        <v>105</v>
      </c>
      <c r="B30" s="13" t="s">
        <v>106</v>
      </c>
      <c r="C30" s="0" t="n">
        <v>1</v>
      </c>
      <c r="D30" s="0" t="n">
        <v>1.315</v>
      </c>
      <c r="E30" s="0" t="n">
        <v>0.599</v>
      </c>
      <c r="F30" s="18"/>
      <c r="G30" s="19" t="n">
        <v>0.00015</v>
      </c>
    </row>
    <row r="31" customFormat="false" ht="13.8" hidden="false" customHeight="false" outlineLevel="0" collapsed="false">
      <c r="A31" s="13" t="s">
        <v>105</v>
      </c>
      <c r="B31" s="13" t="s">
        <v>106</v>
      </c>
      <c r="C31" s="0" t="n">
        <v>1.25</v>
      </c>
      <c r="D31" s="0" t="n">
        <v>1.66</v>
      </c>
      <c r="E31" s="0" t="n">
        <v>1.53</v>
      </c>
      <c r="F31" s="18" t="s">
        <v>108</v>
      </c>
      <c r="G31" s="19" t="n">
        <v>0.00015</v>
      </c>
    </row>
    <row r="32" customFormat="false" ht="13.8" hidden="false" customHeight="false" outlineLevel="0" collapsed="false">
      <c r="A32" s="13" t="s">
        <v>105</v>
      </c>
      <c r="B32" s="13" t="s">
        <v>106</v>
      </c>
      <c r="C32" s="0" t="n">
        <v>1.25</v>
      </c>
      <c r="D32" s="0" t="n">
        <v>1.66</v>
      </c>
      <c r="E32" s="0" t="n">
        <v>1.442</v>
      </c>
      <c r="F32" s="18" t="s">
        <v>107</v>
      </c>
      <c r="G32" s="19" t="n">
        <v>0.00015</v>
      </c>
    </row>
    <row r="33" customFormat="false" ht="13.8" hidden="false" customHeight="false" outlineLevel="0" collapsed="false">
      <c r="A33" s="13" t="s">
        <v>105</v>
      </c>
      <c r="B33" s="13" t="s">
        <v>106</v>
      </c>
      <c r="C33" s="0" t="n">
        <v>1.25</v>
      </c>
      <c r="D33" s="0" t="n">
        <v>1.66</v>
      </c>
      <c r="E33" s="0" t="n">
        <v>1.38</v>
      </c>
      <c r="F33" s="18" t="n">
        <v>40</v>
      </c>
      <c r="G33" s="19" t="n">
        <v>0.00015</v>
      </c>
    </row>
    <row r="34" customFormat="false" ht="13.8" hidden="false" customHeight="false" outlineLevel="0" collapsed="false">
      <c r="A34" s="13" t="s">
        <v>105</v>
      </c>
      <c r="B34" s="13" t="s">
        <v>106</v>
      </c>
      <c r="C34" s="0" t="n">
        <v>1.25</v>
      </c>
      <c r="D34" s="0" t="n">
        <v>1.66</v>
      </c>
      <c r="E34" s="0" t="n">
        <v>1.278</v>
      </c>
      <c r="F34" s="18" t="n">
        <v>80</v>
      </c>
      <c r="G34" s="19" t="n">
        <v>0.00015</v>
      </c>
    </row>
    <row r="35" customFormat="false" ht="13.8" hidden="false" customHeight="false" outlineLevel="0" collapsed="false">
      <c r="A35" s="13" t="s">
        <v>105</v>
      </c>
      <c r="B35" s="13" t="s">
        <v>106</v>
      </c>
      <c r="C35" s="0" t="n">
        <v>1.25</v>
      </c>
      <c r="D35" s="0" t="n">
        <v>1.66</v>
      </c>
      <c r="E35" s="0" t="n">
        <v>1.16</v>
      </c>
      <c r="F35" s="18" t="n">
        <v>160</v>
      </c>
      <c r="G35" s="19" t="n">
        <v>0.00015</v>
      </c>
    </row>
    <row r="36" customFormat="false" ht="13.8" hidden="false" customHeight="false" outlineLevel="0" collapsed="false">
      <c r="A36" s="13" t="s">
        <v>105</v>
      </c>
      <c r="B36" s="13" t="s">
        <v>106</v>
      </c>
      <c r="C36" s="0" t="n">
        <v>1.25</v>
      </c>
      <c r="D36" s="0" t="n">
        <v>1.66</v>
      </c>
      <c r="E36" s="0" t="n">
        <v>0.896</v>
      </c>
      <c r="F36" s="18"/>
      <c r="G36" s="19" t="n">
        <v>0.00015</v>
      </c>
    </row>
    <row r="37" customFormat="false" ht="13.8" hidden="false" customHeight="false" outlineLevel="0" collapsed="false">
      <c r="A37" s="13" t="s">
        <v>105</v>
      </c>
      <c r="B37" s="13" t="s">
        <v>106</v>
      </c>
      <c r="C37" s="0" t="n">
        <v>1.5</v>
      </c>
      <c r="D37" s="0" t="n">
        <v>1.9</v>
      </c>
      <c r="E37" s="0" t="n">
        <v>1.77</v>
      </c>
      <c r="F37" s="18" t="s">
        <v>108</v>
      </c>
      <c r="G37" s="19" t="n">
        <v>0.00015</v>
      </c>
    </row>
    <row r="38" customFormat="false" ht="13.8" hidden="false" customHeight="false" outlineLevel="0" collapsed="false">
      <c r="A38" s="13" t="s">
        <v>105</v>
      </c>
      <c r="B38" s="13" t="s">
        <v>106</v>
      </c>
      <c r="C38" s="0" t="n">
        <v>1.5</v>
      </c>
      <c r="D38" s="0" t="n">
        <v>1.9</v>
      </c>
      <c r="E38" s="0" t="n">
        <v>1.682</v>
      </c>
      <c r="F38" s="18" t="s">
        <v>107</v>
      </c>
      <c r="G38" s="19" t="n">
        <v>0.00015</v>
      </c>
    </row>
    <row r="39" customFormat="false" ht="13.8" hidden="false" customHeight="false" outlineLevel="0" collapsed="false">
      <c r="A39" s="13" t="s">
        <v>105</v>
      </c>
      <c r="B39" s="13" t="s">
        <v>106</v>
      </c>
      <c r="C39" s="0" t="n">
        <v>1.5</v>
      </c>
      <c r="D39" s="0" t="n">
        <v>1.9</v>
      </c>
      <c r="E39" s="0" t="n">
        <v>1.61</v>
      </c>
      <c r="F39" s="18" t="n">
        <v>40</v>
      </c>
      <c r="G39" s="19" t="n">
        <v>0.00015</v>
      </c>
    </row>
    <row r="40" customFormat="false" ht="13.8" hidden="false" customHeight="false" outlineLevel="0" collapsed="false">
      <c r="A40" s="13" t="s">
        <v>105</v>
      </c>
      <c r="B40" s="13" t="s">
        <v>106</v>
      </c>
      <c r="C40" s="0" t="n">
        <v>1.5</v>
      </c>
      <c r="D40" s="0" t="n">
        <v>1.9</v>
      </c>
      <c r="E40" s="0" t="n">
        <v>1.5</v>
      </c>
      <c r="F40" s="18" t="n">
        <v>80</v>
      </c>
      <c r="G40" s="19" t="n">
        <v>0.00015</v>
      </c>
    </row>
    <row r="41" customFormat="false" ht="13.8" hidden="false" customHeight="false" outlineLevel="0" collapsed="false">
      <c r="A41" s="13" t="s">
        <v>105</v>
      </c>
      <c r="B41" s="13" t="s">
        <v>106</v>
      </c>
      <c r="C41" s="0" t="n">
        <v>1.5</v>
      </c>
      <c r="D41" s="0" t="n">
        <v>1.9</v>
      </c>
      <c r="E41" s="0" t="n">
        <v>1.338</v>
      </c>
      <c r="F41" s="18" t="n">
        <v>160</v>
      </c>
      <c r="G41" s="19" t="n">
        <v>0.00015</v>
      </c>
    </row>
    <row r="42" customFormat="false" ht="13.8" hidden="false" customHeight="false" outlineLevel="0" collapsed="false">
      <c r="A42" s="13" t="s">
        <v>105</v>
      </c>
      <c r="B42" s="13" t="s">
        <v>106</v>
      </c>
      <c r="C42" s="0" t="n">
        <v>1.5</v>
      </c>
      <c r="D42" s="0" t="n">
        <v>1.9</v>
      </c>
      <c r="E42" s="0" t="n">
        <v>1.1</v>
      </c>
      <c r="F42" s="18"/>
      <c r="G42" s="19" t="n">
        <v>0.00015</v>
      </c>
    </row>
    <row r="43" customFormat="false" ht="13.8" hidden="false" customHeight="false" outlineLevel="0" collapsed="false">
      <c r="A43" s="13" t="s">
        <v>105</v>
      </c>
      <c r="B43" s="13" t="s">
        <v>106</v>
      </c>
      <c r="C43" s="0" t="n">
        <v>2</v>
      </c>
      <c r="D43" s="0" t="n">
        <v>2.375</v>
      </c>
      <c r="E43" s="0" t="n">
        <v>2.245</v>
      </c>
      <c r="F43" s="18" t="s">
        <v>108</v>
      </c>
      <c r="G43" s="19" t="n">
        <v>0.00015</v>
      </c>
    </row>
    <row r="44" customFormat="false" ht="13.8" hidden="false" customHeight="false" outlineLevel="0" collapsed="false">
      <c r="A44" s="13" t="s">
        <v>105</v>
      </c>
      <c r="B44" s="13" t="s">
        <v>106</v>
      </c>
      <c r="C44" s="0" t="n">
        <v>2</v>
      </c>
      <c r="D44" s="0" t="n">
        <v>2.375</v>
      </c>
      <c r="E44" s="0" t="n">
        <v>2.157</v>
      </c>
      <c r="F44" s="18" t="s">
        <v>107</v>
      </c>
      <c r="G44" s="19" t="n">
        <v>0.00015</v>
      </c>
    </row>
    <row r="45" customFormat="false" ht="13.8" hidden="false" customHeight="false" outlineLevel="0" collapsed="false">
      <c r="A45" s="13" t="s">
        <v>105</v>
      </c>
      <c r="B45" s="13" t="s">
        <v>106</v>
      </c>
      <c r="C45" s="0" t="n">
        <v>2</v>
      </c>
      <c r="D45" s="0" t="n">
        <v>2.375</v>
      </c>
      <c r="E45" s="0" t="n">
        <v>2.067</v>
      </c>
      <c r="F45" s="18" t="n">
        <v>40</v>
      </c>
      <c r="G45" s="19" t="n">
        <v>0.00015</v>
      </c>
    </row>
    <row r="46" customFormat="false" ht="13.8" hidden="false" customHeight="false" outlineLevel="0" collapsed="false">
      <c r="A46" s="13" t="s">
        <v>105</v>
      </c>
      <c r="B46" s="13" t="s">
        <v>106</v>
      </c>
      <c r="C46" s="0" t="n">
        <v>2</v>
      </c>
      <c r="D46" s="0" t="n">
        <v>2.375</v>
      </c>
      <c r="E46" s="0" t="n">
        <v>1.939</v>
      </c>
      <c r="F46" s="18" t="n">
        <v>80</v>
      </c>
      <c r="G46" s="19" t="n">
        <v>0.00015</v>
      </c>
    </row>
    <row r="47" customFormat="false" ht="13.8" hidden="false" customHeight="false" outlineLevel="0" collapsed="false">
      <c r="A47" s="13" t="s">
        <v>105</v>
      </c>
      <c r="B47" s="13" t="s">
        <v>106</v>
      </c>
      <c r="C47" s="0" t="n">
        <v>2</v>
      </c>
      <c r="D47" s="0" t="n">
        <v>2.375</v>
      </c>
      <c r="E47" s="0" t="n">
        <v>1.687</v>
      </c>
      <c r="F47" s="18" t="n">
        <v>160</v>
      </c>
      <c r="G47" s="19" t="n">
        <v>0.00015</v>
      </c>
    </row>
    <row r="48" customFormat="false" ht="13.8" hidden="false" customHeight="false" outlineLevel="0" collapsed="false">
      <c r="A48" s="13" t="s">
        <v>105</v>
      </c>
      <c r="B48" s="13" t="s">
        <v>106</v>
      </c>
      <c r="C48" s="0" t="n">
        <v>2</v>
      </c>
      <c r="D48" s="0" t="n">
        <v>2.375</v>
      </c>
      <c r="E48" s="0" t="n">
        <v>1.503</v>
      </c>
      <c r="F48" s="18"/>
      <c r="G48" s="19" t="n">
        <v>0.00015</v>
      </c>
    </row>
    <row r="49" customFormat="false" ht="13.8" hidden="false" customHeight="false" outlineLevel="0" collapsed="false">
      <c r="A49" s="13" t="s">
        <v>105</v>
      </c>
      <c r="B49" s="13" t="s">
        <v>106</v>
      </c>
      <c r="C49" s="0" t="n">
        <v>2.5</v>
      </c>
      <c r="D49" s="0" t="n">
        <v>2.875</v>
      </c>
      <c r="E49" s="0" t="n">
        <v>2.709</v>
      </c>
      <c r="F49" s="18" t="s">
        <v>108</v>
      </c>
      <c r="G49" s="19" t="n">
        <v>0.00015</v>
      </c>
    </row>
    <row r="50" customFormat="false" ht="13.8" hidden="false" customHeight="false" outlineLevel="0" collapsed="false">
      <c r="A50" s="13" t="s">
        <v>105</v>
      </c>
      <c r="B50" s="13" t="s">
        <v>106</v>
      </c>
      <c r="C50" s="0" t="n">
        <v>2.5</v>
      </c>
      <c r="D50" s="0" t="n">
        <v>2.875</v>
      </c>
      <c r="E50" s="0" t="n">
        <v>2.635</v>
      </c>
      <c r="F50" s="18" t="s">
        <v>107</v>
      </c>
      <c r="G50" s="19" t="n">
        <v>0.00015</v>
      </c>
    </row>
    <row r="51" customFormat="false" ht="13.8" hidden="false" customHeight="false" outlineLevel="0" collapsed="false">
      <c r="A51" s="13" t="s">
        <v>105</v>
      </c>
      <c r="B51" s="13" t="s">
        <v>106</v>
      </c>
      <c r="C51" s="0" t="n">
        <v>2.5</v>
      </c>
      <c r="D51" s="0" t="n">
        <v>2.875</v>
      </c>
      <c r="E51" s="0" t="n">
        <v>2.469</v>
      </c>
      <c r="F51" s="18" t="n">
        <v>40</v>
      </c>
      <c r="G51" s="19" t="n">
        <v>0.00015</v>
      </c>
    </row>
    <row r="52" customFormat="false" ht="13.8" hidden="false" customHeight="false" outlineLevel="0" collapsed="false">
      <c r="A52" s="13" t="s">
        <v>105</v>
      </c>
      <c r="B52" s="13" t="s">
        <v>106</v>
      </c>
      <c r="C52" s="0" t="n">
        <v>2.5</v>
      </c>
      <c r="D52" s="0" t="n">
        <v>2.875</v>
      </c>
      <c r="E52" s="0" t="n">
        <v>2.323</v>
      </c>
      <c r="F52" s="18" t="n">
        <v>80</v>
      </c>
      <c r="G52" s="19" t="n">
        <v>0.00015</v>
      </c>
    </row>
    <row r="53" customFormat="false" ht="13.8" hidden="false" customHeight="false" outlineLevel="0" collapsed="false">
      <c r="A53" s="13" t="s">
        <v>105</v>
      </c>
      <c r="B53" s="13" t="s">
        <v>106</v>
      </c>
      <c r="C53" s="0" t="n">
        <v>2.5</v>
      </c>
      <c r="D53" s="0" t="n">
        <v>2.875</v>
      </c>
      <c r="E53" s="0" t="n">
        <v>2.125</v>
      </c>
      <c r="F53" s="18" t="n">
        <v>160</v>
      </c>
      <c r="G53" s="19" t="n">
        <v>0.00015</v>
      </c>
    </row>
    <row r="54" customFormat="false" ht="13.8" hidden="false" customHeight="false" outlineLevel="0" collapsed="false">
      <c r="A54" s="13" t="s">
        <v>105</v>
      </c>
      <c r="B54" s="13" t="s">
        <v>106</v>
      </c>
      <c r="C54" s="0" t="n">
        <v>2.5</v>
      </c>
      <c r="D54" s="0" t="n">
        <v>2.875</v>
      </c>
      <c r="E54" s="0" t="n">
        <v>1.771</v>
      </c>
      <c r="F54" s="18"/>
      <c r="G54" s="19" t="n">
        <v>0.00015</v>
      </c>
    </row>
    <row r="55" customFormat="false" ht="13.8" hidden="false" customHeight="false" outlineLevel="0" collapsed="false">
      <c r="A55" s="13" t="s">
        <v>105</v>
      </c>
      <c r="B55" s="13" t="s">
        <v>106</v>
      </c>
      <c r="C55" s="0" t="n">
        <v>3</v>
      </c>
      <c r="D55" s="0" t="n">
        <v>3.5</v>
      </c>
      <c r="E55" s="0" t="n">
        <v>3.334</v>
      </c>
      <c r="F55" s="0" t="s">
        <v>108</v>
      </c>
      <c r="G55" s="19" t="n">
        <v>0.00015</v>
      </c>
    </row>
    <row r="56" customFormat="false" ht="13.8" hidden="false" customHeight="false" outlineLevel="0" collapsed="false">
      <c r="A56" s="13" t="s">
        <v>105</v>
      </c>
      <c r="B56" s="13" t="s">
        <v>106</v>
      </c>
      <c r="C56" s="0" t="n">
        <v>3</v>
      </c>
      <c r="D56" s="0" t="n">
        <v>3.5</v>
      </c>
      <c r="E56" s="0" t="n">
        <v>3.26</v>
      </c>
      <c r="F56" s="0" t="s">
        <v>107</v>
      </c>
      <c r="G56" s="19" t="n">
        <v>0.00015</v>
      </c>
    </row>
    <row r="57" customFormat="false" ht="13.8" hidden="false" customHeight="false" outlineLevel="0" collapsed="false">
      <c r="A57" s="13" t="s">
        <v>105</v>
      </c>
      <c r="B57" s="13" t="s">
        <v>106</v>
      </c>
      <c r="C57" s="0" t="n">
        <v>3</v>
      </c>
      <c r="D57" s="0" t="n">
        <v>3.5</v>
      </c>
      <c r="E57" s="0" t="n">
        <v>3.25</v>
      </c>
      <c r="F57" s="0"/>
      <c r="G57" s="19" t="n">
        <v>0.00015</v>
      </c>
    </row>
    <row r="58" customFormat="false" ht="13.8" hidden="false" customHeight="false" outlineLevel="0" collapsed="false">
      <c r="A58" s="13" t="s">
        <v>105</v>
      </c>
      <c r="B58" s="13" t="s">
        <v>106</v>
      </c>
      <c r="C58" s="0" t="n">
        <v>3</v>
      </c>
      <c r="D58" s="0" t="n">
        <v>3.5</v>
      </c>
      <c r="E58" s="0" t="n">
        <v>3.188</v>
      </c>
      <c r="F58" s="0"/>
      <c r="G58" s="19" t="n">
        <v>0.00015</v>
      </c>
    </row>
    <row r="59" customFormat="false" ht="13.8" hidden="false" customHeight="false" outlineLevel="0" collapsed="false">
      <c r="A59" s="13" t="s">
        <v>105</v>
      </c>
      <c r="B59" s="13" t="s">
        <v>106</v>
      </c>
      <c r="C59" s="0" t="n">
        <v>3</v>
      </c>
      <c r="D59" s="0" t="n">
        <v>3.5</v>
      </c>
      <c r="E59" s="0" t="n">
        <v>3.124</v>
      </c>
      <c r="F59" s="0"/>
      <c r="G59" s="19" t="n">
        <v>0.00015</v>
      </c>
    </row>
    <row r="60" customFormat="false" ht="13.8" hidden="false" customHeight="false" outlineLevel="0" collapsed="false">
      <c r="A60" s="13" t="s">
        <v>105</v>
      </c>
      <c r="B60" s="13" t="s">
        <v>106</v>
      </c>
      <c r="C60" s="0" t="n">
        <v>3</v>
      </c>
      <c r="D60" s="0" t="n">
        <v>3.5</v>
      </c>
      <c r="E60" s="0" t="n">
        <v>3.068</v>
      </c>
      <c r="F60" s="0" t="n">
        <v>40</v>
      </c>
      <c r="G60" s="19" t="n">
        <v>0.00015</v>
      </c>
    </row>
    <row r="61" customFormat="false" ht="13.8" hidden="false" customHeight="false" outlineLevel="0" collapsed="false">
      <c r="A61" s="13" t="s">
        <v>105</v>
      </c>
      <c r="B61" s="13" t="s">
        <v>106</v>
      </c>
      <c r="C61" s="0" t="n">
        <v>3</v>
      </c>
      <c r="D61" s="0" t="n">
        <v>3.5</v>
      </c>
      <c r="E61" s="0" t="n">
        <v>3</v>
      </c>
      <c r="F61" s="0"/>
      <c r="G61" s="19" t="n">
        <v>0.00015</v>
      </c>
    </row>
    <row r="62" customFormat="false" ht="13.8" hidden="false" customHeight="false" outlineLevel="0" collapsed="false">
      <c r="A62" s="13" t="s">
        <v>105</v>
      </c>
      <c r="B62" s="13" t="s">
        <v>106</v>
      </c>
      <c r="C62" s="0" t="n">
        <v>3</v>
      </c>
      <c r="D62" s="0" t="n">
        <v>3.5</v>
      </c>
      <c r="E62" s="0" t="n">
        <v>2.938</v>
      </c>
      <c r="F62" s="0"/>
      <c r="G62" s="19" t="n">
        <v>0.00015</v>
      </c>
    </row>
    <row r="63" customFormat="false" ht="13.8" hidden="false" customHeight="false" outlineLevel="0" collapsed="false">
      <c r="A63" s="13" t="s">
        <v>105</v>
      </c>
      <c r="B63" s="13" t="s">
        <v>106</v>
      </c>
      <c r="C63" s="0" t="n">
        <v>3</v>
      </c>
      <c r="D63" s="0" t="n">
        <v>3.5</v>
      </c>
      <c r="E63" s="0" t="n">
        <v>2.9</v>
      </c>
      <c r="F63" s="0" t="n">
        <v>80</v>
      </c>
      <c r="G63" s="19" t="n">
        <v>0.00015</v>
      </c>
    </row>
    <row r="64" customFormat="false" ht="13.8" hidden="false" customHeight="false" outlineLevel="0" collapsed="false">
      <c r="A64" s="13" t="s">
        <v>105</v>
      </c>
      <c r="B64" s="13" t="s">
        <v>106</v>
      </c>
      <c r="C64" s="0" t="n">
        <v>3</v>
      </c>
      <c r="D64" s="0" t="n">
        <v>3.5</v>
      </c>
      <c r="E64" s="0" t="n">
        <v>2.624</v>
      </c>
      <c r="F64" s="0" t="n">
        <v>160</v>
      </c>
      <c r="G64" s="19" t="n">
        <v>0.00015</v>
      </c>
    </row>
    <row r="65" customFormat="false" ht="13.8" hidden="false" customHeight="false" outlineLevel="0" collapsed="false">
      <c r="A65" s="13" t="s">
        <v>105</v>
      </c>
      <c r="B65" s="13" t="s">
        <v>106</v>
      </c>
      <c r="C65" s="0" t="n">
        <v>3</v>
      </c>
      <c r="D65" s="0" t="n">
        <v>3.5</v>
      </c>
      <c r="E65" s="0" t="n">
        <v>2.3</v>
      </c>
      <c r="F65" s="0"/>
      <c r="G65" s="19" t="n">
        <v>0.00015</v>
      </c>
    </row>
    <row r="66" customFormat="false" ht="13.8" hidden="false" customHeight="false" outlineLevel="0" collapsed="false">
      <c r="A66" s="13" t="s">
        <v>105</v>
      </c>
      <c r="B66" s="13" t="s">
        <v>106</v>
      </c>
      <c r="C66" s="0" t="n">
        <v>3.5</v>
      </c>
      <c r="D66" s="0" t="n">
        <v>4</v>
      </c>
      <c r="E66" s="0" t="n">
        <v>3.834</v>
      </c>
      <c r="F66" s="0" t="s">
        <v>108</v>
      </c>
      <c r="G66" s="19" t="n">
        <v>0.00015</v>
      </c>
    </row>
    <row r="67" customFormat="false" ht="13.8" hidden="false" customHeight="false" outlineLevel="0" collapsed="false">
      <c r="A67" s="13" t="s">
        <v>105</v>
      </c>
      <c r="B67" s="13" t="s">
        <v>106</v>
      </c>
      <c r="C67" s="0" t="n">
        <v>3.5</v>
      </c>
      <c r="D67" s="0" t="n">
        <v>4</v>
      </c>
      <c r="E67" s="0" t="n">
        <v>3.76</v>
      </c>
      <c r="F67" s="0" t="s">
        <v>107</v>
      </c>
      <c r="G67" s="19" t="n">
        <v>0.00015</v>
      </c>
    </row>
    <row r="68" customFormat="false" ht="13.8" hidden="false" customHeight="false" outlineLevel="0" collapsed="false">
      <c r="A68" s="13" t="s">
        <v>105</v>
      </c>
      <c r="B68" s="13" t="s">
        <v>106</v>
      </c>
      <c r="C68" s="0" t="n">
        <v>3.5</v>
      </c>
      <c r="D68" s="0" t="n">
        <v>4</v>
      </c>
      <c r="E68" s="0" t="n">
        <v>3.75</v>
      </c>
      <c r="F68" s="0"/>
      <c r="G68" s="19" t="n">
        <v>0.00015</v>
      </c>
    </row>
    <row r="69" customFormat="false" ht="13.8" hidden="false" customHeight="false" outlineLevel="0" collapsed="false">
      <c r="A69" s="13" t="s">
        <v>105</v>
      </c>
      <c r="B69" s="13" t="s">
        <v>106</v>
      </c>
      <c r="C69" s="0" t="n">
        <v>3.5</v>
      </c>
      <c r="D69" s="0" t="n">
        <v>4</v>
      </c>
      <c r="E69" s="0" t="n">
        <v>3.688</v>
      </c>
      <c r="F69" s="0"/>
      <c r="G69" s="19" t="n">
        <v>0.00015</v>
      </c>
    </row>
    <row r="70" customFormat="false" ht="13.8" hidden="false" customHeight="false" outlineLevel="0" collapsed="false">
      <c r="A70" s="13" t="s">
        <v>105</v>
      </c>
      <c r="B70" s="13" t="s">
        <v>106</v>
      </c>
      <c r="C70" s="0" t="n">
        <v>3.5</v>
      </c>
      <c r="D70" s="0" t="n">
        <v>4</v>
      </c>
      <c r="E70" s="0" t="n">
        <v>3.624</v>
      </c>
      <c r="F70" s="0"/>
      <c r="G70" s="19" t="n">
        <v>0.00015</v>
      </c>
    </row>
    <row r="71" customFormat="false" ht="13.8" hidden="false" customHeight="false" outlineLevel="0" collapsed="false">
      <c r="A71" s="13" t="s">
        <v>105</v>
      </c>
      <c r="B71" s="13" t="s">
        <v>106</v>
      </c>
      <c r="C71" s="0" t="n">
        <v>3.5</v>
      </c>
      <c r="D71" s="0" t="n">
        <v>4</v>
      </c>
      <c r="E71" s="0" t="n">
        <v>3.548</v>
      </c>
      <c r="F71" s="0" t="n">
        <v>40</v>
      </c>
      <c r="G71" s="19" t="n">
        <v>0.00015</v>
      </c>
    </row>
    <row r="72" customFormat="false" ht="13.8" hidden="false" customHeight="false" outlineLevel="0" collapsed="false">
      <c r="A72" s="13" t="s">
        <v>105</v>
      </c>
      <c r="B72" s="13" t="s">
        <v>106</v>
      </c>
      <c r="C72" s="0" t="n">
        <v>3.5</v>
      </c>
      <c r="D72" s="0" t="n">
        <v>4</v>
      </c>
      <c r="E72" s="0" t="n">
        <v>3.5</v>
      </c>
      <c r="F72" s="0"/>
      <c r="G72" s="19" t="n">
        <v>0.00015</v>
      </c>
    </row>
    <row r="73" customFormat="false" ht="13.8" hidden="false" customHeight="false" outlineLevel="0" collapsed="false">
      <c r="A73" s="13" t="s">
        <v>105</v>
      </c>
      <c r="B73" s="13" t="s">
        <v>106</v>
      </c>
      <c r="C73" s="0" t="n">
        <v>3.5</v>
      </c>
      <c r="D73" s="0" t="n">
        <v>4</v>
      </c>
      <c r="E73" s="0" t="n">
        <v>3.438</v>
      </c>
      <c r="F73" s="0"/>
      <c r="G73" s="19" t="n">
        <v>0.00015</v>
      </c>
    </row>
    <row r="74" customFormat="false" ht="13.8" hidden="false" customHeight="false" outlineLevel="0" collapsed="false">
      <c r="A74" s="13" t="s">
        <v>105</v>
      </c>
      <c r="B74" s="13" t="s">
        <v>106</v>
      </c>
      <c r="C74" s="0" t="n">
        <v>3.5</v>
      </c>
      <c r="D74" s="0" t="n">
        <v>4</v>
      </c>
      <c r="E74" s="0" t="n">
        <v>3.364</v>
      </c>
      <c r="F74" s="0" t="n">
        <v>80</v>
      </c>
      <c r="G74" s="19" t="n">
        <v>0.00015</v>
      </c>
    </row>
    <row r="75" customFormat="false" ht="13.8" hidden="false" customHeight="false" outlineLevel="0" collapsed="false">
      <c r="A75" s="13" t="s">
        <v>105</v>
      </c>
      <c r="B75" s="13" t="s">
        <v>106</v>
      </c>
      <c r="C75" s="0" t="n">
        <v>4</v>
      </c>
      <c r="D75" s="0" t="n">
        <v>4.5</v>
      </c>
      <c r="E75" s="0" t="n">
        <v>4.334</v>
      </c>
      <c r="F75" s="0" t="s">
        <v>108</v>
      </c>
      <c r="G75" s="19" t="n">
        <v>0.00015</v>
      </c>
    </row>
    <row r="76" customFormat="false" ht="13.8" hidden="false" customHeight="false" outlineLevel="0" collapsed="false">
      <c r="A76" s="13" t="s">
        <v>105</v>
      </c>
      <c r="B76" s="13" t="s">
        <v>106</v>
      </c>
      <c r="C76" s="0" t="n">
        <v>4</v>
      </c>
      <c r="D76" s="0" t="n">
        <v>4.5</v>
      </c>
      <c r="E76" s="0" t="n">
        <v>4.26</v>
      </c>
      <c r="F76" s="0" t="s">
        <v>107</v>
      </c>
      <c r="G76" s="19" t="n">
        <v>0.00015</v>
      </c>
    </row>
    <row r="77" customFormat="false" ht="13.8" hidden="false" customHeight="false" outlineLevel="0" collapsed="false">
      <c r="A77" s="13" t="s">
        <v>105</v>
      </c>
      <c r="B77" s="13" t="s">
        <v>106</v>
      </c>
      <c r="C77" s="0" t="n">
        <v>4</v>
      </c>
      <c r="D77" s="0" t="n">
        <v>4.5</v>
      </c>
      <c r="E77" s="0" t="n">
        <v>4.25</v>
      </c>
      <c r="F77" s="0"/>
      <c r="G77" s="19" t="n">
        <v>0.00015</v>
      </c>
    </row>
    <row r="78" customFormat="false" ht="13.8" hidden="false" customHeight="false" outlineLevel="0" collapsed="false">
      <c r="A78" s="13" t="s">
        <v>105</v>
      </c>
      <c r="B78" s="13" t="s">
        <v>106</v>
      </c>
      <c r="C78" s="0" t="n">
        <v>4</v>
      </c>
      <c r="D78" s="0" t="n">
        <v>4.5</v>
      </c>
      <c r="E78" s="0" t="n">
        <v>4.188</v>
      </c>
      <c r="F78" s="0"/>
      <c r="G78" s="19" t="n">
        <v>0.00015</v>
      </c>
    </row>
    <row r="79" customFormat="false" ht="13.8" hidden="false" customHeight="false" outlineLevel="0" collapsed="false">
      <c r="A79" s="13" t="s">
        <v>105</v>
      </c>
      <c r="B79" s="13" t="s">
        <v>106</v>
      </c>
      <c r="C79" s="0" t="n">
        <v>4</v>
      </c>
      <c r="D79" s="0" t="n">
        <v>4.5</v>
      </c>
      <c r="E79" s="0" t="n">
        <v>4.124</v>
      </c>
      <c r="F79" s="0"/>
      <c r="G79" s="19" t="n">
        <v>0.00015</v>
      </c>
    </row>
    <row r="80" customFormat="false" ht="13.8" hidden="false" customHeight="false" outlineLevel="0" collapsed="false">
      <c r="A80" s="13" t="s">
        <v>105</v>
      </c>
      <c r="B80" s="13" t="s">
        <v>106</v>
      </c>
      <c r="C80" s="0" t="n">
        <v>4</v>
      </c>
      <c r="D80" s="0" t="n">
        <v>4.5</v>
      </c>
      <c r="E80" s="0" t="n">
        <v>4.062</v>
      </c>
      <c r="F80" s="0"/>
      <c r="G80" s="19" t="n">
        <v>0.00015</v>
      </c>
    </row>
    <row r="81" customFormat="false" ht="13.8" hidden="false" customHeight="false" outlineLevel="0" collapsed="false">
      <c r="A81" s="13" t="s">
        <v>105</v>
      </c>
      <c r="B81" s="13" t="s">
        <v>106</v>
      </c>
      <c r="C81" s="0" t="n">
        <v>4</v>
      </c>
      <c r="D81" s="0" t="n">
        <v>4.5</v>
      </c>
      <c r="E81" s="0" t="n">
        <v>4.026</v>
      </c>
      <c r="F81" s="0" t="n">
        <v>40</v>
      </c>
      <c r="G81" s="19" t="n">
        <v>0.00015</v>
      </c>
    </row>
    <row r="82" customFormat="false" ht="13.8" hidden="false" customHeight="false" outlineLevel="0" collapsed="false">
      <c r="A82" s="13" t="s">
        <v>105</v>
      </c>
      <c r="B82" s="13" t="s">
        <v>106</v>
      </c>
      <c r="C82" s="0" t="n">
        <v>4</v>
      </c>
      <c r="D82" s="0" t="n">
        <v>4.5</v>
      </c>
      <c r="E82" s="0" t="n">
        <v>4</v>
      </c>
      <c r="F82" s="0"/>
      <c r="G82" s="19" t="n">
        <v>0.00015</v>
      </c>
    </row>
    <row r="83" customFormat="false" ht="13.8" hidden="false" customHeight="false" outlineLevel="0" collapsed="false">
      <c r="A83" s="13" t="s">
        <v>105</v>
      </c>
      <c r="B83" s="13" t="s">
        <v>106</v>
      </c>
      <c r="C83" s="0" t="n">
        <v>4</v>
      </c>
      <c r="D83" s="0" t="n">
        <v>4.5</v>
      </c>
      <c r="E83" s="0" t="n">
        <v>3.938</v>
      </c>
      <c r="F83" s="0"/>
      <c r="G83" s="19" t="n">
        <v>0.00015</v>
      </c>
    </row>
    <row r="84" customFormat="false" ht="13.8" hidden="false" customHeight="false" outlineLevel="0" collapsed="false">
      <c r="A84" s="13" t="s">
        <v>105</v>
      </c>
      <c r="B84" s="13" t="s">
        <v>106</v>
      </c>
      <c r="C84" s="0" t="n">
        <v>4</v>
      </c>
      <c r="D84" s="0" t="n">
        <v>4.5</v>
      </c>
      <c r="E84" s="0" t="n">
        <v>3.876</v>
      </c>
      <c r="F84" s="0"/>
      <c r="G84" s="19" t="n">
        <v>0.00015</v>
      </c>
    </row>
    <row r="85" customFormat="false" ht="13.8" hidden="false" customHeight="false" outlineLevel="0" collapsed="false">
      <c r="A85" s="13" t="s">
        <v>105</v>
      </c>
      <c r="B85" s="13" t="s">
        <v>106</v>
      </c>
      <c r="C85" s="0" t="n">
        <v>4</v>
      </c>
      <c r="D85" s="0" t="n">
        <v>4.5</v>
      </c>
      <c r="E85" s="0" t="n">
        <v>3.826</v>
      </c>
      <c r="F85" s="0" t="n">
        <v>80</v>
      </c>
      <c r="G85" s="19" t="n">
        <v>0.00015</v>
      </c>
    </row>
    <row r="86" customFormat="false" ht="13.8" hidden="false" customHeight="false" outlineLevel="0" collapsed="false">
      <c r="A86" s="13" t="s">
        <v>105</v>
      </c>
      <c r="B86" s="13" t="s">
        <v>106</v>
      </c>
      <c r="C86" s="0" t="n">
        <v>4</v>
      </c>
      <c r="D86" s="0" t="n">
        <v>4.5</v>
      </c>
      <c r="E86" s="0" t="n">
        <v>3.624</v>
      </c>
      <c r="F86" s="0" t="n">
        <v>120</v>
      </c>
      <c r="G86" s="19" t="n">
        <v>0.00015</v>
      </c>
    </row>
    <row r="87" customFormat="false" ht="13.8" hidden="false" customHeight="false" outlineLevel="0" collapsed="false">
      <c r="A87" s="13" t="s">
        <v>105</v>
      </c>
      <c r="B87" s="13" t="s">
        <v>106</v>
      </c>
      <c r="C87" s="0" t="n">
        <v>4</v>
      </c>
      <c r="D87" s="0" t="n">
        <v>4.5</v>
      </c>
      <c r="E87" s="0" t="n">
        <v>3.438</v>
      </c>
      <c r="F87" s="0" t="n">
        <v>160</v>
      </c>
      <c r="G87" s="19" t="n">
        <v>0.00015</v>
      </c>
    </row>
    <row r="88" customFormat="false" ht="13.8" hidden="false" customHeight="false" outlineLevel="0" collapsed="false">
      <c r="A88" s="13" t="s">
        <v>105</v>
      </c>
      <c r="B88" s="13" t="s">
        <v>106</v>
      </c>
      <c r="C88" s="0" t="n">
        <v>4</v>
      </c>
      <c r="D88" s="0" t="n">
        <v>4.5</v>
      </c>
      <c r="E88" s="0" t="n">
        <v>3.152</v>
      </c>
      <c r="F88" s="0"/>
      <c r="G88" s="19" t="n">
        <v>0.00015</v>
      </c>
    </row>
    <row r="89" customFormat="false" ht="13.8" hidden="false" customHeight="false" outlineLevel="0" collapsed="false">
      <c r="A89" s="13" t="s">
        <v>105</v>
      </c>
      <c r="B89" s="13" t="s">
        <v>106</v>
      </c>
      <c r="C89" s="0" t="n">
        <v>5</v>
      </c>
      <c r="D89" s="0" t="n">
        <v>5.563</v>
      </c>
      <c r="E89" s="0" t="n">
        <v>5.345</v>
      </c>
      <c r="F89" s="0" t="s">
        <v>108</v>
      </c>
      <c r="G89" s="19" t="n">
        <v>0.00015</v>
      </c>
    </row>
    <row r="90" customFormat="false" ht="13.8" hidden="false" customHeight="false" outlineLevel="0" collapsed="false">
      <c r="A90" s="13" t="s">
        <v>105</v>
      </c>
      <c r="B90" s="13" t="s">
        <v>106</v>
      </c>
      <c r="C90" s="0" t="n">
        <v>5</v>
      </c>
      <c r="D90" s="0" t="n">
        <v>5.563</v>
      </c>
      <c r="E90" s="0" t="n">
        <v>5.295</v>
      </c>
      <c r="F90" s="0" t="s">
        <v>107</v>
      </c>
      <c r="G90" s="19" t="n">
        <v>0.00015</v>
      </c>
    </row>
    <row r="91" customFormat="false" ht="13.8" hidden="false" customHeight="false" outlineLevel="0" collapsed="false">
      <c r="A91" s="13" t="s">
        <v>105</v>
      </c>
      <c r="B91" s="13" t="s">
        <v>106</v>
      </c>
      <c r="C91" s="0" t="n">
        <v>5</v>
      </c>
      <c r="D91" s="0" t="n">
        <v>5.563</v>
      </c>
      <c r="E91" s="0" t="n">
        <v>5.251</v>
      </c>
      <c r="F91" s="0"/>
      <c r="G91" s="19" t="n">
        <v>0.00015</v>
      </c>
    </row>
    <row r="92" customFormat="false" ht="13.8" hidden="false" customHeight="false" outlineLevel="0" collapsed="false">
      <c r="A92" s="13" t="s">
        <v>105</v>
      </c>
      <c r="B92" s="13" t="s">
        <v>106</v>
      </c>
      <c r="C92" s="0" t="n">
        <v>5</v>
      </c>
      <c r="D92" s="0" t="n">
        <v>5.563</v>
      </c>
      <c r="E92" s="0" t="n">
        <v>5.187</v>
      </c>
      <c r="F92" s="0"/>
      <c r="G92" s="19" t="n">
        <v>0.00015</v>
      </c>
    </row>
    <row r="93" customFormat="false" ht="13.8" hidden="false" customHeight="false" outlineLevel="0" collapsed="false">
      <c r="A93" s="13" t="s">
        <v>105</v>
      </c>
      <c r="B93" s="13" t="s">
        <v>106</v>
      </c>
      <c r="C93" s="0" t="n">
        <v>5</v>
      </c>
      <c r="D93" s="0" t="n">
        <v>5.563</v>
      </c>
      <c r="E93" s="0" t="n">
        <v>5.125</v>
      </c>
      <c r="F93" s="0"/>
      <c r="G93" s="19" t="n">
        <v>0.00015</v>
      </c>
    </row>
    <row r="94" customFormat="false" ht="13.8" hidden="false" customHeight="false" outlineLevel="0" collapsed="false">
      <c r="A94" s="13" t="s">
        <v>105</v>
      </c>
      <c r="B94" s="13" t="s">
        <v>106</v>
      </c>
      <c r="C94" s="0" t="n">
        <v>5</v>
      </c>
      <c r="D94" s="0" t="n">
        <v>5.563</v>
      </c>
      <c r="E94" s="0" t="n">
        <v>5.047</v>
      </c>
      <c r="F94" s="0" t="n">
        <v>40</v>
      </c>
      <c r="G94" s="19" t="n">
        <v>0.00015</v>
      </c>
    </row>
    <row r="95" customFormat="false" ht="13.8" hidden="false" customHeight="false" outlineLevel="0" collapsed="false">
      <c r="A95" s="13" t="s">
        <v>105</v>
      </c>
      <c r="B95" s="13" t="s">
        <v>106</v>
      </c>
      <c r="C95" s="0" t="n">
        <v>5</v>
      </c>
      <c r="D95" s="0" t="n">
        <v>5.563</v>
      </c>
      <c r="E95" s="0" t="n">
        <v>5.001</v>
      </c>
      <c r="F95" s="0"/>
      <c r="G95" s="19" t="n">
        <v>0.00015</v>
      </c>
    </row>
    <row r="96" customFormat="false" ht="13.8" hidden="false" customHeight="false" outlineLevel="0" collapsed="false">
      <c r="A96" s="13" t="s">
        <v>105</v>
      </c>
      <c r="B96" s="13" t="s">
        <v>106</v>
      </c>
      <c r="C96" s="0" t="n">
        <v>5</v>
      </c>
      <c r="D96" s="0" t="n">
        <v>5.563</v>
      </c>
      <c r="E96" s="0" t="n">
        <v>4.939</v>
      </c>
      <c r="F96" s="0"/>
      <c r="G96" s="19" t="n">
        <v>0.00015</v>
      </c>
    </row>
    <row r="97" customFormat="false" ht="13.8" hidden="false" customHeight="false" outlineLevel="0" collapsed="false">
      <c r="A97" s="13" t="s">
        <v>105</v>
      </c>
      <c r="B97" s="13" t="s">
        <v>106</v>
      </c>
      <c r="C97" s="0" t="n">
        <v>5</v>
      </c>
      <c r="D97" s="0" t="n">
        <v>5.563</v>
      </c>
      <c r="E97" s="0" t="n">
        <v>4.875</v>
      </c>
      <c r="F97" s="0"/>
      <c r="G97" s="19" t="n">
        <v>0.00015</v>
      </c>
    </row>
    <row r="98" customFormat="false" ht="13.8" hidden="false" customHeight="false" outlineLevel="0" collapsed="false">
      <c r="A98" s="13" t="s">
        <v>105</v>
      </c>
      <c r="B98" s="13" t="s">
        <v>106</v>
      </c>
      <c r="C98" s="0" t="n">
        <v>5</v>
      </c>
      <c r="D98" s="0" t="n">
        <v>5.563</v>
      </c>
      <c r="E98" s="0" t="n">
        <v>4.813</v>
      </c>
      <c r="F98" s="0" t="n">
        <v>80</v>
      </c>
      <c r="G98" s="19" t="n">
        <v>0.00015</v>
      </c>
    </row>
    <row r="99" customFormat="false" ht="13.8" hidden="false" customHeight="false" outlineLevel="0" collapsed="false">
      <c r="A99" s="13" t="s">
        <v>105</v>
      </c>
      <c r="B99" s="13" t="s">
        <v>106</v>
      </c>
      <c r="C99" s="0" t="n">
        <v>5</v>
      </c>
      <c r="D99" s="0" t="n">
        <v>5.563</v>
      </c>
      <c r="E99" s="0" t="n">
        <v>4.563</v>
      </c>
      <c r="F99" s="0" t="n">
        <v>120</v>
      </c>
      <c r="G99" s="19" t="n">
        <v>0.00015</v>
      </c>
    </row>
    <row r="100" customFormat="false" ht="13.8" hidden="false" customHeight="false" outlineLevel="0" collapsed="false">
      <c r="A100" s="13" t="s">
        <v>105</v>
      </c>
      <c r="B100" s="13" t="s">
        <v>106</v>
      </c>
      <c r="C100" s="0" t="n">
        <v>5</v>
      </c>
      <c r="D100" s="0" t="n">
        <v>5.563</v>
      </c>
      <c r="E100" s="0" t="n">
        <v>4.313</v>
      </c>
      <c r="F100" s="0" t="n">
        <v>160</v>
      </c>
      <c r="G100" s="19" t="n">
        <v>0.00015</v>
      </c>
    </row>
    <row r="101" customFormat="false" ht="13.8" hidden="false" customHeight="false" outlineLevel="0" collapsed="false">
      <c r="A101" s="13" t="s">
        <v>105</v>
      </c>
      <c r="B101" s="13" t="s">
        <v>106</v>
      </c>
      <c r="C101" s="0" t="n">
        <v>5</v>
      </c>
      <c r="D101" s="0" t="n">
        <v>5.563</v>
      </c>
      <c r="E101" s="0" t="n">
        <v>4.063</v>
      </c>
      <c r="F101" s="0"/>
      <c r="G101" s="19" t="n">
        <v>0.00015</v>
      </c>
    </row>
    <row r="102" customFormat="false" ht="13.8" hidden="false" customHeight="false" outlineLevel="0" collapsed="false">
      <c r="A102" s="13" t="s">
        <v>105</v>
      </c>
      <c r="B102" s="13" t="s">
        <v>106</v>
      </c>
      <c r="C102" s="0" t="n">
        <v>6</v>
      </c>
      <c r="D102" s="0" t="n">
        <v>6.625</v>
      </c>
      <c r="E102" s="0" t="n">
        <v>6.407</v>
      </c>
      <c r="F102" s="0" t="s">
        <v>108</v>
      </c>
      <c r="G102" s="19" t="n">
        <v>0.00015</v>
      </c>
    </row>
    <row r="103" customFormat="false" ht="13.8" hidden="false" customHeight="false" outlineLevel="0" collapsed="false">
      <c r="A103" s="13" t="s">
        <v>105</v>
      </c>
      <c r="B103" s="13" t="s">
        <v>106</v>
      </c>
      <c r="C103" s="0" t="n">
        <v>6</v>
      </c>
      <c r="D103" s="0" t="n">
        <v>6.625</v>
      </c>
      <c r="E103" s="0" t="n">
        <v>6.357</v>
      </c>
      <c r="F103" s="0" t="s">
        <v>107</v>
      </c>
      <c r="G103" s="19" t="n">
        <v>0.00015</v>
      </c>
    </row>
    <row r="104" customFormat="false" ht="13.8" hidden="false" customHeight="false" outlineLevel="0" collapsed="false">
      <c r="A104" s="13" t="s">
        <v>105</v>
      </c>
      <c r="B104" s="13" t="s">
        <v>106</v>
      </c>
      <c r="C104" s="0" t="n">
        <v>6</v>
      </c>
      <c r="D104" s="0" t="n">
        <v>6.625</v>
      </c>
      <c r="E104" s="0" t="n">
        <v>6.249</v>
      </c>
      <c r="F104" s="0"/>
      <c r="G104" s="19" t="n">
        <v>0.00015</v>
      </c>
    </row>
    <row r="105" customFormat="false" ht="13.8" hidden="false" customHeight="false" outlineLevel="0" collapsed="false">
      <c r="A105" s="13" t="s">
        <v>105</v>
      </c>
      <c r="B105" s="13" t="s">
        <v>106</v>
      </c>
      <c r="C105" s="0" t="n">
        <v>6</v>
      </c>
      <c r="D105" s="0" t="n">
        <v>6.625</v>
      </c>
      <c r="E105" s="0" t="n">
        <v>6.187</v>
      </c>
      <c r="F105" s="0"/>
      <c r="G105" s="19" t="n">
        <v>0.00015</v>
      </c>
    </row>
    <row r="106" customFormat="false" ht="13.8" hidden="false" customHeight="false" outlineLevel="0" collapsed="false">
      <c r="A106" s="13" t="s">
        <v>105</v>
      </c>
      <c r="B106" s="13" t="s">
        <v>106</v>
      </c>
      <c r="C106" s="0" t="n">
        <v>6</v>
      </c>
      <c r="D106" s="0" t="n">
        <v>6.625</v>
      </c>
      <c r="E106" s="0" t="n">
        <v>6.125</v>
      </c>
      <c r="F106" s="0"/>
      <c r="G106" s="19" t="n">
        <v>0.00015</v>
      </c>
    </row>
    <row r="107" customFormat="false" ht="13.8" hidden="false" customHeight="false" outlineLevel="0" collapsed="false">
      <c r="A107" s="13" t="s">
        <v>105</v>
      </c>
      <c r="B107" s="13" t="s">
        <v>106</v>
      </c>
      <c r="C107" s="0" t="n">
        <v>6</v>
      </c>
      <c r="D107" s="0" t="n">
        <v>6.625</v>
      </c>
      <c r="E107" s="0" t="n">
        <v>6.065</v>
      </c>
      <c r="F107" s="0" t="n">
        <v>40</v>
      </c>
      <c r="G107" s="19" t="n">
        <v>0.00015</v>
      </c>
    </row>
    <row r="108" customFormat="false" ht="13.8" hidden="false" customHeight="false" outlineLevel="0" collapsed="false">
      <c r="A108" s="13" t="s">
        <v>105</v>
      </c>
      <c r="B108" s="13" t="s">
        <v>106</v>
      </c>
      <c r="C108" s="0" t="n">
        <v>6</v>
      </c>
      <c r="D108" s="0" t="n">
        <v>6.625</v>
      </c>
      <c r="E108" s="0" t="n">
        <v>6.001</v>
      </c>
      <c r="F108" s="0"/>
      <c r="G108" s="19" t="n">
        <v>0.00015</v>
      </c>
    </row>
    <row r="109" customFormat="false" ht="13.8" hidden="false" customHeight="false" outlineLevel="0" collapsed="false">
      <c r="A109" s="13" t="s">
        <v>105</v>
      </c>
      <c r="B109" s="13" t="s">
        <v>106</v>
      </c>
      <c r="C109" s="0" t="n">
        <v>6</v>
      </c>
      <c r="D109" s="0" t="n">
        <v>6.625</v>
      </c>
      <c r="E109" s="0" t="n">
        <v>5.937</v>
      </c>
      <c r="F109" s="0"/>
      <c r="G109" s="19" t="n">
        <v>0.00015</v>
      </c>
    </row>
    <row r="110" customFormat="false" ht="13.8" hidden="false" customHeight="false" outlineLevel="0" collapsed="false">
      <c r="A110" s="13" t="s">
        <v>105</v>
      </c>
      <c r="B110" s="13" t="s">
        <v>106</v>
      </c>
      <c r="C110" s="0" t="n">
        <v>6</v>
      </c>
      <c r="D110" s="0" t="n">
        <v>6.625</v>
      </c>
      <c r="E110" s="0" t="n">
        <v>5.875</v>
      </c>
      <c r="F110" s="0"/>
      <c r="G110" s="19" t="n">
        <v>0.00015</v>
      </c>
    </row>
    <row r="111" customFormat="false" ht="13.8" hidden="false" customHeight="false" outlineLevel="0" collapsed="false">
      <c r="A111" s="13" t="s">
        <v>105</v>
      </c>
      <c r="B111" s="13" t="s">
        <v>106</v>
      </c>
      <c r="C111" s="0" t="n">
        <v>6</v>
      </c>
      <c r="D111" s="0" t="n">
        <v>6.625</v>
      </c>
      <c r="E111" s="0" t="n">
        <v>5.761</v>
      </c>
      <c r="F111" s="0" t="n">
        <v>80</v>
      </c>
      <c r="G111" s="19" t="n">
        <v>0.00015</v>
      </c>
    </row>
    <row r="112" customFormat="false" ht="13.8" hidden="false" customHeight="false" outlineLevel="0" collapsed="false">
      <c r="A112" s="13" t="s">
        <v>105</v>
      </c>
      <c r="B112" s="13" t="s">
        <v>106</v>
      </c>
      <c r="C112" s="0" t="n">
        <v>6</v>
      </c>
      <c r="D112" s="0" t="n">
        <v>6.625</v>
      </c>
      <c r="E112" s="0" t="n">
        <v>5.501</v>
      </c>
      <c r="F112" s="0" t="n">
        <v>120</v>
      </c>
      <c r="G112" s="19" t="n">
        <v>0.00015</v>
      </c>
    </row>
    <row r="113" customFormat="false" ht="13.8" hidden="false" customHeight="false" outlineLevel="0" collapsed="false">
      <c r="A113" s="13" t="s">
        <v>105</v>
      </c>
      <c r="B113" s="13" t="s">
        <v>106</v>
      </c>
      <c r="C113" s="0" t="n">
        <v>6</v>
      </c>
      <c r="D113" s="0" t="n">
        <v>6.625</v>
      </c>
      <c r="E113" s="0" t="n">
        <v>5.187</v>
      </c>
      <c r="F113" s="0" t="n">
        <v>160</v>
      </c>
      <c r="G113" s="19" t="n">
        <v>0.00015</v>
      </c>
    </row>
    <row r="114" customFormat="false" ht="13.8" hidden="false" customHeight="false" outlineLevel="0" collapsed="false">
      <c r="A114" s="13" t="s">
        <v>105</v>
      </c>
      <c r="B114" s="13" t="s">
        <v>106</v>
      </c>
      <c r="C114" s="0" t="n">
        <v>6</v>
      </c>
      <c r="D114" s="0" t="n">
        <v>6.625</v>
      </c>
      <c r="E114" s="0" t="n">
        <v>4.897</v>
      </c>
      <c r="F114" s="0"/>
      <c r="G114" s="19" t="n">
        <v>0.00015</v>
      </c>
    </row>
    <row r="115" customFormat="false" ht="13.8" hidden="false" customHeight="false" outlineLevel="0" collapsed="false">
      <c r="A115" s="13" t="s">
        <v>105</v>
      </c>
      <c r="B115" s="13" t="s">
        <v>106</v>
      </c>
      <c r="C115" s="0" t="n">
        <v>8</v>
      </c>
      <c r="D115" s="0" t="n">
        <v>8.625</v>
      </c>
      <c r="E115" s="0" t="n">
        <v>8.407</v>
      </c>
      <c r="F115" s="0" t="s">
        <v>108</v>
      </c>
      <c r="G115" s="19" t="n">
        <v>0.00015</v>
      </c>
    </row>
    <row r="116" customFormat="false" ht="13.8" hidden="false" customHeight="false" outlineLevel="0" collapsed="false">
      <c r="A116" s="13" t="s">
        <v>105</v>
      </c>
      <c r="B116" s="13" t="s">
        <v>106</v>
      </c>
      <c r="C116" s="0" t="n">
        <v>8</v>
      </c>
      <c r="D116" s="0" t="n">
        <v>8.625</v>
      </c>
      <c r="E116" s="0" t="n">
        <v>8.329</v>
      </c>
      <c r="F116" s="0" t="s">
        <v>107</v>
      </c>
      <c r="G116" s="19" t="n">
        <v>0.00015</v>
      </c>
    </row>
    <row r="117" customFormat="false" ht="13.8" hidden="false" customHeight="false" outlineLevel="0" collapsed="false">
      <c r="A117" s="13" t="s">
        <v>105</v>
      </c>
      <c r="B117" s="13" t="s">
        <v>106</v>
      </c>
      <c r="C117" s="0" t="n">
        <v>8</v>
      </c>
      <c r="D117" s="0" t="n">
        <v>8.625</v>
      </c>
      <c r="E117" s="0" t="n">
        <v>8.249</v>
      </c>
      <c r="F117" s="0"/>
      <c r="G117" s="19" t="n">
        <v>0.00015</v>
      </c>
    </row>
    <row r="118" customFormat="false" ht="13.8" hidden="false" customHeight="false" outlineLevel="0" collapsed="false">
      <c r="A118" s="13" t="s">
        <v>105</v>
      </c>
      <c r="B118" s="13" t="s">
        <v>106</v>
      </c>
      <c r="C118" s="0" t="n">
        <v>8</v>
      </c>
      <c r="D118" s="0" t="n">
        <v>8.625</v>
      </c>
      <c r="E118" s="0" t="n">
        <v>8.219</v>
      </c>
      <c r="F118" s="0"/>
      <c r="G118" s="19" t="n">
        <v>0.00015</v>
      </c>
    </row>
    <row r="119" customFormat="false" ht="13.8" hidden="false" customHeight="false" outlineLevel="0" collapsed="false">
      <c r="A119" s="13" t="s">
        <v>105</v>
      </c>
      <c r="B119" s="13" t="s">
        <v>106</v>
      </c>
      <c r="C119" s="0" t="n">
        <v>8</v>
      </c>
      <c r="D119" s="0" t="n">
        <v>8.625</v>
      </c>
      <c r="E119" s="0" t="n">
        <v>8.187</v>
      </c>
      <c r="F119" s="0"/>
      <c r="G119" s="19" t="n">
        <v>0.00015</v>
      </c>
    </row>
    <row r="120" customFormat="false" ht="13.8" hidden="false" customHeight="false" outlineLevel="0" collapsed="false">
      <c r="A120" s="13" t="s">
        <v>105</v>
      </c>
      <c r="B120" s="13" t="s">
        <v>106</v>
      </c>
      <c r="C120" s="0" t="n">
        <v>8</v>
      </c>
      <c r="D120" s="0" t="n">
        <v>8.625</v>
      </c>
      <c r="E120" s="0" t="n">
        <v>8.125</v>
      </c>
      <c r="F120" s="0" t="n">
        <v>20</v>
      </c>
      <c r="G120" s="19" t="n">
        <v>0.00015</v>
      </c>
    </row>
    <row r="121" customFormat="false" ht="13.8" hidden="false" customHeight="false" outlineLevel="0" collapsed="false">
      <c r="A121" s="13" t="s">
        <v>105</v>
      </c>
      <c r="B121" s="13" t="s">
        <v>106</v>
      </c>
      <c r="C121" s="0" t="n">
        <v>8</v>
      </c>
      <c r="D121" s="0" t="n">
        <v>8.625</v>
      </c>
      <c r="E121" s="0" t="n">
        <v>8.071</v>
      </c>
      <c r="F121" s="0" t="n">
        <v>30</v>
      </c>
      <c r="G121" s="19" t="n">
        <v>0.00015</v>
      </c>
    </row>
    <row r="122" customFormat="false" ht="13.8" hidden="false" customHeight="false" outlineLevel="0" collapsed="false">
      <c r="A122" s="13" t="s">
        <v>105</v>
      </c>
      <c r="B122" s="13" t="s">
        <v>106</v>
      </c>
      <c r="C122" s="0" t="n">
        <v>8</v>
      </c>
      <c r="D122" s="0" t="n">
        <v>8.625</v>
      </c>
      <c r="E122" s="0" t="n">
        <v>8.001</v>
      </c>
      <c r="F122" s="0"/>
      <c r="G122" s="19" t="n">
        <v>0.00015</v>
      </c>
    </row>
    <row r="123" customFormat="false" ht="13.8" hidden="false" customHeight="false" outlineLevel="0" collapsed="false">
      <c r="A123" s="13" t="s">
        <v>105</v>
      </c>
      <c r="B123" s="13" t="s">
        <v>106</v>
      </c>
      <c r="C123" s="0" t="n">
        <v>8</v>
      </c>
      <c r="D123" s="0" t="n">
        <v>8.625</v>
      </c>
      <c r="E123" s="0" t="n">
        <v>7.981</v>
      </c>
      <c r="F123" s="0" t="n">
        <v>40</v>
      </c>
      <c r="G123" s="19" t="n">
        <v>0.00015</v>
      </c>
    </row>
    <row r="124" customFormat="false" ht="13.8" hidden="false" customHeight="false" outlineLevel="0" collapsed="false">
      <c r="A124" s="13" t="s">
        <v>105</v>
      </c>
      <c r="B124" s="13" t="s">
        <v>106</v>
      </c>
      <c r="C124" s="0" t="n">
        <v>8</v>
      </c>
      <c r="D124" s="0" t="n">
        <v>8.625</v>
      </c>
      <c r="E124" s="0" t="n">
        <v>7.937</v>
      </c>
      <c r="F124" s="0"/>
      <c r="G124" s="19" t="n">
        <v>0.00015</v>
      </c>
    </row>
    <row r="125" customFormat="false" ht="13.8" hidden="false" customHeight="false" outlineLevel="0" collapsed="false">
      <c r="A125" s="13" t="s">
        <v>105</v>
      </c>
      <c r="B125" s="13" t="s">
        <v>106</v>
      </c>
      <c r="C125" s="0" t="n">
        <v>8</v>
      </c>
      <c r="D125" s="0" t="n">
        <v>8.625</v>
      </c>
      <c r="E125" s="0" t="n">
        <v>7.875</v>
      </c>
      <c r="F125" s="0"/>
      <c r="G125" s="19" t="n">
        <v>0.00015</v>
      </c>
    </row>
    <row r="126" customFormat="false" ht="13.8" hidden="false" customHeight="false" outlineLevel="0" collapsed="false">
      <c r="A126" s="13" t="s">
        <v>105</v>
      </c>
      <c r="B126" s="13" t="s">
        <v>106</v>
      </c>
      <c r="C126" s="0" t="n">
        <v>8</v>
      </c>
      <c r="D126" s="0" t="n">
        <v>8.625</v>
      </c>
      <c r="E126" s="0" t="n">
        <v>7.813</v>
      </c>
      <c r="F126" s="0" t="n">
        <v>60</v>
      </c>
      <c r="G126" s="19" t="n">
        <v>0.00015</v>
      </c>
    </row>
    <row r="127" customFormat="false" ht="13.8" hidden="false" customHeight="false" outlineLevel="0" collapsed="false">
      <c r="A127" s="13" t="s">
        <v>105</v>
      </c>
      <c r="B127" s="13" t="s">
        <v>106</v>
      </c>
      <c r="C127" s="0" t="n">
        <v>8</v>
      </c>
      <c r="D127" s="0" t="n">
        <v>8.625</v>
      </c>
      <c r="E127" s="0" t="n">
        <v>7.749</v>
      </c>
      <c r="F127" s="0"/>
      <c r="G127" s="19" t="n">
        <v>0.00015</v>
      </c>
    </row>
    <row r="128" customFormat="false" ht="13.8" hidden="false" customHeight="false" outlineLevel="0" collapsed="false">
      <c r="A128" s="13" t="s">
        <v>105</v>
      </c>
      <c r="B128" s="13" t="s">
        <v>106</v>
      </c>
      <c r="C128" s="0" t="n">
        <v>8</v>
      </c>
      <c r="D128" s="0" t="n">
        <v>8.625</v>
      </c>
      <c r="E128" s="0" t="n">
        <v>7.625</v>
      </c>
      <c r="F128" s="0" t="n">
        <v>80</v>
      </c>
      <c r="G128" s="19" t="n">
        <v>0.00015</v>
      </c>
    </row>
    <row r="129" customFormat="false" ht="13.8" hidden="false" customHeight="false" outlineLevel="0" collapsed="false">
      <c r="A129" s="13" t="s">
        <v>105</v>
      </c>
      <c r="B129" s="13" t="s">
        <v>106</v>
      </c>
      <c r="C129" s="0" t="n">
        <v>8</v>
      </c>
      <c r="D129" s="0" t="n">
        <v>8.625</v>
      </c>
      <c r="E129" s="0" t="n">
        <v>7.437</v>
      </c>
      <c r="F129" s="0" t="n">
        <v>100</v>
      </c>
      <c r="G129" s="19" t="n">
        <v>0.00015</v>
      </c>
    </row>
    <row r="130" customFormat="false" ht="13.8" hidden="false" customHeight="false" outlineLevel="0" collapsed="false">
      <c r="A130" s="13" t="s">
        <v>105</v>
      </c>
      <c r="B130" s="13" t="s">
        <v>106</v>
      </c>
      <c r="C130" s="0" t="n">
        <v>8</v>
      </c>
      <c r="D130" s="0" t="n">
        <v>8.625</v>
      </c>
      <c r="E130" s="0" t="n">
        <v>7.187</v>
      </c>
      <c r="F130" s="0" t="n">
        <v>120</v>
      </c>
      <c r="G130" s="19" t="n">
        <v>0.00015</v>
      </c>
    </row>
    <row r="131" customFormat="false" ht="13.8" hidden="false" customHeight="false" outlineLevel="0" collapsed="false">
      <c r="A131" s="13" t="s">
        <v>105</v>
      </c>
      <c r="B131" s="13" t="s">
        <v>106</v>
      </c>
      <c r="C131" s="0" t="n">
        <v>8</v>
      </c>
      <c r="D131" s="0" t="n">
        <v>8.625</v>
      </c>
      <c r="E131" s="0" t="n">
        <v>7.001</v>
      </c>
      <c r="F131" s="0" t="n">
        <v>140</v>
      </c>
      <c r="G131" s="19" t="n">
        <v>0.00015</v>
      </c>
    </row>
    <row r="132" customFormat="false" ht="13.8" hidden="false" customHeight="false" outlineLevel="0" collapsed="false">
      <c r="A132" s="13" t="s">
        <v>105</v>
      </c>
      <c r="B132" s="13" t="s">
        <v>106</v>
      </c>
      <c r="C132" s="0" t="n">
        <v>8</v>
      </c>
      <c r="D132" s="0" t="n">
        <v>8.625</v>
      </c>
      <c r="E132" s="0" t="n">
        <v>6.875</v>
      </c>
      <c r="F132" s="0"/>
      <c r="G132" s="19" t="n">
        <v>0.00015</v>
      </c>
    </row>
    <row r="133" customFormat="false" ht="13.8" hidden="false" customHeight="false" outlineLevel="0" collapsed="false">
      <c r="A133" s="13" t="s">
        <v>105</v>
      </c>
      <c r="B133" s="13" t="s">
        <v>106</v>
      </c>
      <c r="C133" s="0" t="n">
        <v>8</v>
      </c>
      <c r="D133" s="0" t="n">
        <v>8.625</v>
      </c>
      <c r="E133" s="0" t="n">
        <v>6.813</v>
      </c>
      <c r="F133" s="0" t="n">
        <v>160</v>
      </c>
      <c r="G133" s="19" t="n">
        <v>0.00015</v>
      </c>
    </row>
    <row r="134" customFormat="false" ht="13.8" hidden="false" customHeight="false" outlineLevel="0" collapsed="false">
      <c r="A134" s="13" t="s">
        <v>105</v>
      </c>
      <c r="B134" s="13" t="s">
        <v>106</v>
      </c>
      <c r="C134" s="0" t="n">
        <v>10</v>
      </c>
      <c r="D134" s="0" t="n">
        <v>10.75</v>
      </c>
      <c r="E134" s="0" t="n">
        <v>10.482</v>
      </c>
      <c r="F134" s="0" t="s">
        <v>108</v>
      </c>
      <c r="G134" s="19" t="n">
        <v>0.00015</v>
      </c>
    </row>
    <row r="135" customFormat="false" ht="13.8" hidden="false" customHeight="false" outlineLevel="0" collapsed="false">
      <c r="A135" s="13" t="s">
        <v>105</v>
      </c>
      <c r="B135" s="13" t="s">
        <v>106</v>
      </c>
      <c r="C135" s="0" t="n">
        <v>10</v>
      </c>
      <c r="D135" s="0" t="n">
        <v>10.75</v>
      </c>
      <c r="E135" s="0" t="n">
        <v>10.42</v>
      </c>
      <c r="F135" s="0" t="s">
        <v>107</v>
      </c>
      <c r="G135" s="19" t="n">
        <v>0.00015</v>
      </c>
    </row>
    <row r="136" customFormat="false" ht="13.8" hidden="false" customHeight="false" outlineLevel="0" collapsed="false">
      <c r="A136" s="13" t="s">
        <v>105</v>
      </c>
      <c r="B136" s="13" t="s">
        <v>106</v>
      </c>
      <c r="C136" s="0" t="n">
        <v>10</v>
      </c>
      <c r="D136" s="0" t="n">
        <v>10.75</v>
      </c>
      <c r="E136" s="0" t="n">
        <v>10.374</v>
      </c>
      <c r="F136" s="0"/>
      <c r="G136" s="19" t="n">
        <v>0.00015</v>
      </c>
    </row>
    <row r="137" customFormat="false" ht="13.8" hidden="false" customHeight="false" outlineLevel="0" collapsed="false">
      <c r="A137" s="13" t="s">
        <v>105</v>
      </c>
      <c r="B137" s="13" t="s">
        <v>106</v>
      </c>
      <c r="C137" s="0" t="n">
        <v>10</v>
      </c>
      <c r="D137" s="0" t="n">
        <v>10.75</v>
      </c>
      <c r="E137" s="0" t="n">
        <v>10.344</v>
      </c>
      <c r="F137" s="0"/>
      <c r="G137" s="19" t="n">
        <v>0.00015</v>
      </c>
    </row>
    <row r="138" customFormat="false" ht="13.8" hidden="false" customHeight="false" outlineLevel="0" collapsed="false">
      <c r="A138" s="13" t="s">
        <v>105</v>
      </c>
      <c r="B138" s="13" t="s">
        <v>106</v>
      </c>
      <c r="C138" s="0" t="n">
        <v>10</v>
      </c>
      <c r="D138" s="0" t="n">
        <v>10.75</v>
      </c>
      <c r="E138" s="0" t="n">
        <v>10.312</v>
      </c>
      <c r="F138" s="0"/>
      <c r="G138" s="19" t="n">
        <v>0.00015</v>
      </c>
    </row>
    <row r="139" customFormat="false" ht="13.8" hidden="false" customHeight="false" outlineLevel="0" collapsed="false">
      <c r="A139" s="13" t="s">
        <v>105</v>
      </c>
      <c r="B139" s="13" t="s">
        <v>106</v>
      </c>
      <c r="C139" s="0" t="n">
        <v>10</v>
      </c>
      <c r="D139" s="0" t="n">
        <v>10.75</v>
      </c>
      <c r="E139" s="0" t="n">
        <v>10.25</v>
      </c>
      <c r="F139" s="0" t="n">
        <v>20</v>
      </c>
      <c r="G139" s="19" t="n">
        <v>0.00015</v>
      </c>
    </row>
    <row r="140" customFormat="false" ht="13.8" hidden="false" customHeight="false" outlineLevel="0" collapsed="false">
      <c r="A140" s="13" t="s">
        <v>105</v>
      </c>
      <c r="B140" s="13" t="s">
        <v>106</v>
      </c>
      <c r="C140" s="0" t="n">
        <v>10</v>
      </c>
      <c r="D140" s="0" t="n">
        <v>10.75</v>
      </c>
      <c r="E140" s="0" t="n">
        <v>10.192</v>
      </c>
      <c r="F140" s="0"/>
      <c r="G140" s="19" t="n">
        <v>0.00015</v>
      </c>
    </row>
    <row r="141" customFormat="false" ht="13.8" hidden="false" customHeight="false" outlineLevel="0" collapsed="false">
      <c r="A141" s="13" t="s">
        <v>105</v>
      </c>
      <c r="B141" s="13" t="s">
        <v>106</v>
      </c>
      <c r="C141" s="0" t="n">
        <v>10</v>
      </c>
      <c r="D141" s="0" t="n">
        <v>10.75</v>
      </c>
      <c r="E141" s="0" t="n">
        <v>10.136</v>
      </c>
      <c r="F141" s="0" t="n">
        <v>30</v>
      </c>
      <c r="G141" s="19" t="n">
        <v>0.00015</v>
      </c>
    </row>
    <row r="142" customFormat="false" ht="13.8" hidden="false" customHeight="false" outlineLevel="0" collapsed="false">
      <c r="A142" s="13" t="s">
        <v>105</v>
      </c>
      <c r="B142" s="13" t="s">
        <v>106</v>
      </c>
      <c r="C142" s="0" t="n">
        <v>10</v>
      </c>
      <c r="D142" s="0" t="n">
        <v>10.75</v>
      </c>
      <c r="E142" s="0" t="n">
        <v>10.062</v>
      </c>
      <c r="F142" s="0"/>
      <c r="G142" s="19" t="n">
        <v>0.00015</v>
      </c>
    </row>
    <row r="143" customFormat="false" ht="13.8" hidden="false" customHeight="false" outlineLevel="0" collapsed="false">
      <c r="A143" s="13" t="s">
        <v>105</v>
      </c>
      <c r="B143" s="13" t="s">
        <v>106</v>
      </c>
      <c r="C143" s="0" t="n">
        <v>10</v>
      </c>
      <c r="D143" s="0" t="n">
        <v>10.75</v>
      </c>
      <c r="E143" s="0" t="n">
        <v>10.02</v>
      </c>
      <c r="F143" s="0" t="n">
        <v>40</v>
      </c>
      <c r="G143" s="19" t="n">
        <v>0.00015</v>
      </c>
    </row>
    <row r="144" customFormat="false" ht="13.8" hidden="false" customHeight="false" outlineLevel="0" collapsed="false">
      <c r="A144" s="13" t="s">
        <v>105</v>
      </c>
      <c r="B144" s="13" t="s">
        <v>106</v>
      </c>
      <c r="C144" s="0" t="n">
        <v>10</v>
      </c>
      <c r="D144" s="0" t="n">
        <v>10.75</v>
      </c>
      <c r="E144" s="0" t="n">
        <v>9.874</v>
      </c>
      <c r="F144" s="0"/>
      <c r="G144" s="19" t="n">
        <v>0.00015</v>
      </c>
    </row>
    <row r="145" customFormat="false" ht="13.8" hidden="false" customHeight="false" outlineLevel="0" collapsed="false">
      <c r="A145" s="13" t="s">
        <v>105</v>
      </c>
      <c r="B145" s="13" t="s">
        <v>106</v>
      </c>
      <c r="C145" s="0" t="n">
        <v>10</v>
      </c>
      <c r="D145" s="0" t="n">
        <v>10.75</v>
      </c>
      <c r="E145" s="0" t="n">
        <v>9.75</v>
      </c>
      <c r="F145" s="0" t="n">
        <v>60</v>
      </c>
      <c r="G145" s="19" t="n">
        <v>0.00015</v>
      </c>
    </row>
    <row r="146" customFormat="false" ht="13.8" hidden="false" customHeight="false" outlineLevel="0" collapsed="false">
      <c r="A146" s="13" t="s">
        <v>105</v>
      </c>
      <c r="B146" s="13" t="s">
        <v>106</v>
      </c>
      <c r="C146" s="0" t="n">
        <v>10</v>
      </c>
      <c r="D146" s="0" t="n">
        <v>10.75</v>
      </c>
      <c r="E146" s="0" t="n">
        <v>9.75</v>
      </c>
      <c r="F146" s="0" t="s">
        <v>109</v>
      </c>
      <c r="G146" s="19" t="n">
        <v>0.00015</v>
      </c>
    </row>
    <row r="147" customFormat="false" ht="13.8" hidden="false" customHeight="false" outlineLevel="0" collapsed="false">
      <c r="A147" s="13" t="s">
        <v>105</v>
      </c>
      <c r="B147" s="13" t="s">
        <v>106</v>
      </c>
      <c r="C147" s="0" t="n">
        <v>10</v>
      </c>
      <c r="D147" s="0" t="n">
        <v>10.75</v>
      </c>
      <c r="E147" s="0" t="n">
        <v>9.562</v>
      </c>
      <c r="F147" s="0" t="n">
        <v>80</v>
      </c>
      <c r="G147" s="19" t="n">
        <v>0.00015</v>
      </c>
    </row>
    <row r="148" customFormat="false" ht="13.8" hidden="false" customHeight="false" outlineLevel="0" collapsed="false">
      <c r="A148" s="13" t="s">
        <v>105</v>
      </c>
      <c r="B148" s="13" t="s">
        <v>106</v>
      </c>
      <c r="C148" s="0" t="n">
        <v>10</v>
      </c>
      <c r="D148" s="0" t="n">
        <v>10.75</v>
      </c>
      <c r="E148" s="0" t="n">
        <v>9.312</v>
      </c>
      <c r="F148" s="0" t="n">
        <v>100</v>
      </c>
      <c r="G148" s="19" t="n">
        <v>0.00015</v>
      </c>
    </row>
    <row r="149" customFormat="false" ht="13.8" hidden="false" customHeight="false" outlineLevel="0" collapsed="false">
      <c r="A149" s="13" t="s">
        <v>105</v>
      </c>
      <c r="B149" s="13" t="s">
        <v>106</v>
      </c>
      <c r="C149" s="0" t="n">
        <v>10</v>
      </c>
      <c r="D149" s="0" t="n">
        <v>10.75</v>
      </c>
      <c r="E149" s="0" t="n">
        <v>9.062</v>
      </c>
      <c r="F149" s="0" t="n">
        <v>120</v>
      </c>
      <c r="G149" s="19" t="n">
        <v>0.00015</v>
      </c>
    </row>
    <row r="150" customFormat="false" ht="13.8" hidden="false" customHeight="false" outlineLevel="0" collapsed="false">
      <c r="A150" s="13" t="s">
        <v>105</v>
      </c>
      <c r="B150" s="13" t="s">
        <v>106</v>
      </c>
      <c r="C150" s="0" t="n">
        <v>10</v>
      </c>
      <c r="D150" s="0" t="n">
        <v>10.75</v>
      </c>
      <c r="E150" s="0" t="n">
        <v>8.75</v>
      </c>
      <c r="F150" s="0" t="n">
        <v>140</v>
      </c>
      <c r="G150" s="19" t="n">
        <v>0.00015</v>
      </c>
    </row>
    <row r="151" customFormat="false" ht="13.8" hidden="false" customHeight="false" outlineLevel="0" collapsed="false">
      <c r="A151" s="13" t="s">
        <v>105</v>
      </c>
      <c r="B151" s="13" t="s">
        <v>106</v>
      </c>
      <c r="C151" s="0" t="n">
        <v>10</v>
      </c>
      <c r="D151" s="0" t="n">
        <v>10.75</v>
      </c>
      <c r="E151" s="0" t="n">
        <v>8.5</v>
      </c>
      <c r="F151" s="0" t="n">
        <v>160</v>
      </c>
      <c r="G151" s="19" t="n">
        <v>0.00015</v>
      </c>
    </row>
    <row r="152" customFormat="false" ht="13.8" hidden="false" customHeight="false" outlineLevel="0" collapsed="false">
      <c r="A152" s="13" t="s">
        <v>105</v>
      </c>
      <c r="B152" s="13" t="s">
        <v>106</v>
      </c>
      <c r="C152" s="0" t="n">
        <v>12</v>
      </c>
      <c r="D152" s="0" t="n">
        <v>12.75</v>
      </c>
      <c r="E152" s="0" t="n">
        <v>12.438</v>
      </c>
      <c r="F152" s="0" t="s">
        <v>108</v>
      </c>
      <c r="G152" s="19" t="n">
        <v>0.00015</v>
      </c>
    </row>
    <row r="153" customFormat="false" ht="13.8" hidden="false" customHeight="false" outlineLevel="0" collapsed="false">
      <c r="A153" s="13" t="s">
        <v>105</v>
      </c>
      <c r="B153" s="13" t="s">
        <v>106</v>
      </c>
      <c r="C153" s="0" t="n">
        <v>12</v>
      </c>
      <c r="D153" s="0" t="n">
        <v>12.75</v>
      </c>
      <c r="E153" s="0" t="n">
        <v>12.39</v>
      </c>
      <c r="F153" s="0" t="s">
        <v>107</v>
      </c>
      <c r="G153" s="19" t="n">
        <v>0.00015</v>
      </c>
    </row>
    <row r="154" customFormat="false" ht="13.8" hidden="false" customHeight="false" outlineLevel="0" collapsed="false">
      <c r="A154" s="13" t="s">
        <v>105</v>
      </c>
      <c r="B154" s="13" t="s">
        <v>106</v>
      </c>
      <c r="C154" s="0" t="n">
        <v>12</v>
      </c>
      <c r="D154" s="0" t="n">
        <v>12.75</v>
      </c>
      <c r="E154" s="0" t="n">
        <v>12.344</v>
      </c>
      <c r="F154" s="0"/>
      <c r="G154" s="19" t="n">
        <v>0.00015</v>
      </c>
    </row>
    <row r="155" customFormat="false" ht="13.8" hidden="false" customHeight="false" outlineLevel="0" collapsed="false">
      <c r="A155" s="13" t="s">
        <v>105</v>
      </c>
      <c r="B155" s="13" t="s">
        <v>106</v>
      </c>
      <c r="C155" s="0" t="n">
        <v>12</v>
      </c>
      <c r="D155" s="0" t="n">
        <v>12.75</v>
      </c>
      <c r="E155" s="0" t="n">
        <v>12.312</v>
      </c>
      <c r="F155" s="0"/>
      <c r="G155" s="19" t="n">
        <v>0.00015</v>
      </c>
    </row>
    <row r="156" customFormat="false" ht="13.8" hidden="false" customHeight="false" outlineLevel="0" collapsed="false">
      <c r="A156" s="13" t="s">
        <v>105</v>
      </c>
      <c r="B156" s="13" t="s">
        <v>106</v>
      </c>
      <c r="C156" s="0" t="n">
        <v>12</v>
      </c>
      <c r="D156" s="0" t="n">
        <v>12.75</v>
      </c>
      <c r="E156" s="0" t="n">
        <v>12.25</v>
      </c>
      <c r="F156" s="0" t="n">
        <v>20</v>
      </c>
      <c r="G156" s="19" t="n">
        <v>0.00015</v>
      </c>
    </row>
    <row r="157" customFormat="false" ht="13.8" hidden="false" customHeight="false" outlineLevel="0" collapsed="false">
      <c r="A157" s="13" t="s">
        <v>105</v>
      </c>
      <c r="B157" s="13" t="s">
        <v>106</v>
      </c>
      <c r="C157" s="0" t="n">
        <v>12</v>
      </c>
      <c r="D157" s="0" t="n">
        <v>12.75</v>
      </c>
      <c r="E157" s="0" t="n">
        <v>12.188</v>
      </c>
      <c r="F157" s="0"/>
      <c r="G157" s="19" t="n">
        <v>0.00015</v>
      </c>
    </row>
    <row r="158" customFormat="false" ht="13.8" hidden="false" customHeight="false" outlineLevel="0" collapsed="false">
      <c r="A158" s="13" t="s">
        <v>105</v>
      </c>
      <c r="B158" s="13" t="s">
        <v>106</v>
      </c>
      <c r="C158" s="0" t="n">
        <v>12</v>
      </c>
      <c r="D158" s="0" t="n">
        <v>12.75</v>
      </c>
      <c r="E158" s="0" t="n">
        <v>12.126</v>
      </c>
      <c r="F158" s="0"/>
      <c r="G158" s="19" t="n">
        <v>0.00015</v>
      </c>
    </row>
    <row r="159" customFormat="false" ht="13.8" hidden="false" customHeight="false" outlineLevel="0" collapsed="false">
      <c r="A159" s="13" t="s">
        <v>105</v>
      </c>
      <c r="B159" s="13" t="s">
        <v>106</v>
      </c>
      <c r="C159" s="0" t="n">
        <v>12</v>
      </c>
      <c r="D159" s="0" t="n">
        <v>12.75</v>
      </c>
      <c r="E159" s="0" t="n">
        <v>12.09</v>
      </c>
      <c r="F159" s="0" t="n">
        <v>30</v>
      </c>
      <c r="G159" s="19" t="n">
        <v>0.00015</v>
      </c>
    </row>
    <row r="160" customFormat="false" ht="13.8" hidden="false" customHeight="false" outlineLevel="0" collapsed="false">
      <c r="A160" s="13" t="s">
        <v>105</v>
      </c>
      <c r="B160" s="13" t="s">
        <v>106</v>
      </c>
      <c r="C160" s="0" t="n">
        <v>12</v>
      </c>
      <c r="D160" s="0" t="n">
        <v>12.75</v>
      </c>
      <c r="E160" s="0" t="n">
        <v>12.062</v>
      </c>
      <c r="F160" s="0"/>
      <c r="G160" s="19" t="n">
        <v>0.00015</v>
      </c>
    </row>
    <row r="161" customFormat="false" ht="13.8" hidden="false" customHeight="false" outlineLevel="0" collapsed="false">
      <c r="A161" s="13" t="s">
        <v>105</v>
      </c>
      <c r="B161" s="13" t="s">
        <v>106</v>
      </c>
      <c r="C161" s="0" t="n">
        <v>12</v>
      </c>
      <c r="D161" s="0" t="n">
        <v>12.75</v>
      </c>
      <c r="E161" s="0" t="n">
        <v>12</v>
      </c>
      <c r="F161" s="0"/>
      <c r="G161" s="19" t="n">
        <v>0.00015</v>
      </c>
    </row>
    <row r="162" customFormat="false" ht="13.8" hidden="false" customHeight="false" outlineLevel="0" collapsed="false">
      <c r="A162" s="13" t="s">
        <v>105</v>
      </c>
      <c r="B162" s="13" t="s">
        <v>106</v>
      </c>
      <c r="C162" s="0" t="n">
        <v>12</v>
      </c>
      <c r="D162" s="0" t="n">
        <v>12.75</v>
      </c>
      <c r="E162" s="0" t="n">
        <v>12</v>
      </c>
      <c r="F162" s="0" t="s">
        <v>110</v>
      </c>
      <c r="G162" s="19" t="n">
        <v>0.00015</v>
      </c>
    </row>
    <row r="163" customFormat="false" ht="13.8" hidden="false" customHeight="false" outlineLevel="0" collapsed="false">
      <c r="A163" s="13" t="s">
        <v>105</v>
      </c>
      <c r="B163" s="13" t="s">
        <v>106</v>
      </c>
      <c r="C163" s="0" t="n">
        <v>12</v>
      </c>
      <c r="D163" s="0" t="n">
        <v>12.75</v>
      </c>
      <c r="E163" s="0" t="n">
        <v>11.938</v>
      </c>
      <c r="F163" s="0" t="n">
        <v>40</v>
      </c>
      <c r="G163" s="19" t="n">
        <v>0.00015</v>
      </c>
    </row>
    <row r="164" customFormat="false" ht="13.8" hidden="false" customHeight="false" outlineLevel="0" collapsed="false">
      <c r="A164" s="13" t="s">
        <v>105</v>
      </c>
      <c r="B164" s="13" t="s">
        <v>106</v>
      </c>
      <c r="C164" s="0" t="n">
        <v>12</v>
      </c>
      <c r="D164" s="0" t="n">
        <v>12.75</v>
      </c>
      <c r="E164" s="0" t="n">
        <v>11.874</v>
      </c>
      <c r="F164" s="0"/>
      <c r="G164" s="19" t="n">
        <v>0.00015</v>
      </c>
    </row>
    <row r="165" customFormat="false" ht="13.8" hidden="false" customHeight="false" outlineLevel="0" collapsed="false">
      <c r="A165" s="13" t="s">
        <v>105</v>
      </c>
      <c r="B165" s="13" t="s">
        <v>106</v>
      </c>
      <c r="C165" s="0" t="n">
        <v>12</v>
      </c>
      <c r="D165" s="0" t="n">
        <v>12.75</v>
      </c>
      <c r="E165" s="0" t="n">
        <v>11.75</v>
      </c>
      <c r="F165" s="0"/>
      <c r="G165" s="19" t="n">
        <v>0.00015</v>
      </c>
    </row>
    <row r="166" customFormat="false" ht="13.8" hidden="false" customHeight="false" outlineLevel="0" collapsed="false">
      <c r="A166" s="13" t="s">
        <v>105</v>
      </c>
      <c r="B166" s="13" t="s">
        <v>106</v>
      </c>
      <c r="C166" s="0" t="n">
        <v>12</v>
      </c>
      <c r="D166" s="0" t="n">
        <v>12.75</v>
      </c>
      <c r="E166" s="0" t="n">
        <v>11.75</v>
      </c>
      <c r="F166" s="0" t="s">
        <v>109</v>
      </c>
      <c r="G166" s="19" t="n">
        <v>0.00015</v>
      </c>
    </row>
    <row r="167" customFormat="false" ht="13.8" hidden="false" customHeight="false" outlineLevel="0" collapsed="false">
      <c r="A167" s="13" t="s">
        <v>105</v>
      </c>
      <c r="B167" s="13" t="s">
        <v>106</v>
      </c>
      <c r="C167" s="0" t="n">
        <v>12</v>
      </c>
      <c r="D167" s="0" t="n">
        <v>12.75</v>
      </c>
      <c r="E167" s="0" t="n">
        <v>11.626</v>
      </c>
      <c r="F167" s="0" t="n">
        <v>60</v>
      </c>
      <c r="G167" s="19" t="n">
        <v>0.00015</v>
      </c>
    </row>
    <row r="168" customFormat="false" ht="13.8" hidden="false" customHeight="false" outlineLevel="0" collapsed="false">
      <c r="A168" s="13" t="s">
        <v>105</v>
      </c>
      <c r="B168" s="13" t="s">
        <v>106</v>
      </c>
      <c r="C168" s="0" t="n">
        <v>12</v>
      </c>
      <c r="D168" s="0" t="n">
        <v>12.75</v>
      </c>
      <c r="E168" s="0" t="n">
        <v>11.374</v>
      </c>
      <c r="F168" s="0" t="n">
        <v>80</v>
      </c>
      <c r="G168" s="19" t="n">
        <v>0.00015</v>
      </c>
    </row>
    <row r="169" customFormat="false" ht="13.8" hidden="false" customHeight="false" outlineLevel="0" collapsed="false">
      <c r="A169" s="13" t="s">
        <v>105</v>
      </c>
      <c r="B169" s="13" t="s">
        <v>106</v>
      </c>
      <c r="C169" s="0" t="n">
        <v>12</v>
      </c>
      <c r="D169" s="0" t="n">
        <v>12.75</v>
      </c>
      <c r="E169" s="0" t="n">
        <v>11.062</v>
      </c>
      <c r="F169" s="0" t="n">
        <v>100</v>
      </c>
      <c r="G169" s="19" t="n">
        <v>0.00015</v>
      </c>
    </row>
    <row r="170" customFormat="false" ht="13.8" hidden="false" customHeight="false" outlineLevel="0" collapsed="false">
      <c r="A170" s="13" t="s">
        <v>105</v>
      </c>
      <c r="B170" s="13" t="s">
        <v>106</v>
      </c>
      <c r="C170" s="0" t="n">
        <v>12</v>
      </c>
      <c r="D170" s="0" t="n">
        <v>12.75</v>
      </c>
      <c r="E170" s="0" t="n">
        <v>10.75</v>
      </c>
      <c r="F170" s="0" t="n">
        <v>120</v>
      </c>
      <c r="G170" s="19" t="n">
        <v>0.00015</v>
      </c>
    </row>
    <row r="171" customFormat="false" ht="13.8" hidden="false" customHeight="false" outlineLevel="0" collapsed="false">
      <c r="A171" s="13" t="s">
        <v>105</v>
      </c>
      <c r="B171" s="13" t="s">
        <v>106</v>
      </c>
      <c r="C171" s="0" t="n">
        <v>12</v>
      </c>
      <c r="D171" s="0" t="n">
        <v>12.75</v>
      </c>
      <c r="E171" s="0" t="n">
        <v>10.5</v>
      </c>
      <c r="F171" s="0" t="n">
        <v>140</v>
      </c>
      <c r="G171" s="19" t="n">
        <v>0.00015</v>
      </c>
    </row>
    <row r="172" customFormat="false" ht="13.8" hidden="false" customHeight="false" outlineLevel="0" collapsed="false">
      <c r="A172" s="13" t="s">
        <v>105</v>
      </c>
      <c r="B172" s="13" t="s">
        <v>106</v>
      </c>
      <c r="C172" s="0" t="n">
        <v>12</v>
      </c>
      <c r="D172" s="0" t="n">
        <v>12.75</v>
      </c>
      <c r="E172" s="0" t="n">
        <v>10.126</v>
      </c>
      <c r="F172" s="0" t="n">
        <v>160</v>
      </c>
      <c r="G172" s="19" t="n">
        <v>0.00015</v>
      </c>
    </row>
    <row r="173" customFormat="false" ht="13.8" hidden="false" customHeight="false" outlineLevel="0" collapsed="false">
      <c r="A173" s="13" t="s">
        <v>105</v>
      </c>
      <c r="B173" s="13" t="s">
        <v>106</v>
      </c>
      <c r="C173" s="0" t="n">
        <v>14</v>
      </c>
      <c r="D173" s="0" t="n">
        <v>14</v>
      </c>
      <c r="E173" s="0" t="n">
        <v>13.688</v>
      </c>
      <c r="F173" s="0" t="s">
        <v>108</v>
      </c>
      <c r="G173" s="19" t="n">
        <v>0.00015</v>
      </c>
    </row>
    <row r="174" customFormat="false" ht="13.8" hidden="false" customHeight="false" outlineLevel="0" collapsed="false">
      <c r="A174" s="13" t="s">
        <v>105</v>
      </c>
      <c r="B174" s="13" t="s">
        <v>106</v>
      </c>
      <c r="C174" s="0" t="n">
        <v>14</v>
      </c>
      <c r="D174" s="0" t="n">
        <v>14</v>
      </c>
      <c r="E174" s="0" t="n">
        <v>13.624</v>
      </c>
      <c r="F174" s="0" t="s">
        <v>111</v>
      </c>
      <c r="G174" s="19" t="n">
        <v>0.00015</v>
      </c>
    </row>
    <row r="175" customFormat="false" ht="13.8" hidden="false" customHeight="false" outlineLevel="0" collapsed="false">
      <c r="A175" s="13" t="s">
        <v>105</v>
      </c>
      <c r="B175" s="13" t="s">
        <v>106</v>
      </c>
      <c r="C175" s="0" t="n">
        <v>14</v>
      </c>
      <c r="D175" s="0" t="n">
        <v>14</v>
      </c>
      <c r="E175" s="0" t="n">
        <v>13.58</v>
      </c>
      <c r="F175" s="0" t="n">
        <v>10</v>
      </c>
      <c r="G175" s="19" t="n">
        <v>0.00015</v>
      </c>
    </row>
    <row r="176" customFormat="false" ht="13.8" hidden="false" customHeight="false" outlineLevel="0" collapsed="false">
      <c r="A176" s="13" t="s">
        <v>105</v>
      </c>
      <c r="B176" s="13" t="s">
        <v>106</v>
      </c>
      <c r="C176" s="0" t="n">
        <v>14</v>
      </c>
      <c r="D176" s="0" t="n">
        <v>14</v>
      </c>
      <c r="E176" s="0" t="n">
        <v>13.562</v>
      </c>
      <c r="F176" s="0"/>
      <c r="G176" s="19" t="n">
        <v>0.00015</v>
      </c>
    </row>
    <row r="177" customFormat="false" ht="13.8" hidden="false" customHeight="false" outlineLevel="0" collapsed="false">
      <c r="A177" s="13" t="s">
        <v>105</v>
      </c>
      <c r="B177" s="13" t="s">
        <v>106</v>
      </c>
      <c r="C177" s="0" t="n">
        <v>14</v>
      </c>
      <c r="D177" s="0" t="n">
        <v>14</v>
      </c>
      <c r="E177" s="0" t="n">
        <v>13.5</v>
      </c>
      <c r="F177" s="0"/>
      <c r="G177" s="19" t="n">
        <v>0.00015</v>
      </c>
    </row>
    <row r="178" customFormat="false" ht="13.8" hidden="false" customHeight="false" outlineLevel="0" collapsed="false">
      <c r="A178" s="13" t="s">
        <v>105</v>
      </c>
      <c r="B178" s="13" t="s">
        <v>106</v>
      </c>
      <c r="C178" s="0" t="n">
        <v>14</v>
      </c>
      <c r="D178" s="0" t="n">
        <v>14</v>
      </c>
      <c r="E178" s="0" t="n">
        <v>13.438</v>
      </c>
      <c r="F178" s="0"/>
      <c r="G178" s="19" t="n">
        <v>0.00015</v>
      </c>
    </row>
    <row r="179" customFormat="false" ht="13.8" hidden="false" customHeight="false" outlineLevel="0" collapsed="false">
      <c r="A179" s="13" t="s">
        <v>105</v>
      </c>
      <c r="B179" s="13" t="s">
        <v>106</v>
      </c>
      <c r="C179" s="0" t="n">
        <v>14</v>
      </c>
      <c r="D179" s="0" t="n">
        <v>14</v>
      </c>
      <c r="E179" s="0" t="n">
        <v>13.376</v>
      </c>
      <c r="F179" s="0" t="n">
        <v>20</v>
      </c>
      <c r="G179" s="19" t="n">
        <v>0.00015</v>
      </c>
    </row>
    <row r="180" customFormat="false" ht="13.8" hidden="false" customHeight="false" outlineLevel="0" collapsed="false">
      <c r="A180" s="13" t="s">
        <v>105</v>
      </c>
      <c r="B180" s="13" t="s">
        <v>106</v>
      </c>
      <c r="C180" s="0" t="n">
        <v>14</v>
      </c>
      <c r="D180" s="0" t="n">
        <v>14</v>
      </c>
      <c r="E180" s="0" t="n">
        <v>13.312</v>
      </c>
      <c r="F180" s="0"/>
      <c r="G180" s="19" t="n">
        <v>0.00015</v>
      </c>
    </row>
    <row r="181" customFormat="false" ht="13.8" hidden="false" customHeight="false" outlineLevel="0" collapsed="false">
      <c r="A181" s="13" t="s">
        <v>105</v>
      </c>
      <c r="B181" s="13" t="s">
        <v>106</v>
      </c>
      <c r="C181" s="0" t="n">
        <v>14</v>
      </c>
      <c r="D181" s="0" t="n">
        <v>14</v>
      </c>
      <c r="E181" s="0" t="n">
        <v>13.25</v>
      </c>
      <c r="F181" s="0" t="n">
        <v>30</v>
      </c>
      <c r="G181" s="19" t="n">
        <v>0.00015</v>
      </c>
    </row>
    <row r="182" customFormat="false" ht="13.8" hidden="false" customHeight="false" outlineLevel="0" collapsed="false">
      <c r="A182" s="13" t="s">
        <v>105</v>
      </c>
      <c r="B182" s="13" t="s">
        <v>106</v>
      </c>
      <c r="C182" s="0" t="n">
        <v>14</v>
      </c>
      <c r="D182" s="0" t="n">
        <v>14</v>
      </c>
      <c r="E182" s="0" t="n">
        <v>13.124</v>
      </c>
      <c r="F182" s="0"/>
      <c r="G182" s="19" t="n">
        <v>0.00015</v>
      </c>
    </row>
    <row r="183" customFormat="false" ht="13.8" hidden="false" customHeight="false" outlineLevel="0" collapsed="false">
      <c r="A183" s="13" t="s">
        <v>105</v>
      </c>
      <c r="B183" s="13" t="s">
        <v>106</v>
      </c>
      <c r="C183" s="0" t="n">
        <v>14</v>
      </c>
      <c r="D183" s="0" t="n">
        <v>14</v>
      </c>
      <c r="E183" s="0" t="n">
        <v>13.062</v>
      </c>
      <c r="F183" s="0"/>
      <c r="G183" s="19" t="n">
        <v>0.00015</v>
      </c>
    </row>
    <row r="184" customFormat="false" ht="13.8" hidden="false" customHeight="false" outlineLevel="0" collapsed="false">
      <c r="A184" s="13" t="s">
        <v>105</v>
      </c>
      <c r="B184" s="13" t="s">
        <v>106</v>
      </c>
      <c r="C184" s="0" t="n">
        <v>14</v>
      </c>
      <c r="D184" s="0" t="n">
        <v>14</v>
      </c>
      <c r="E184" s="0" t="n">
        <v>13</v>
      </c>
      <c r="F184" s="0"/>
      <c r="G184" s="19" t="n">
        <v>0.00015</v>
      </c>
    </row>
    <row r="185" customFormat="false" ht="13.8" hidden="false" customHeight="false" outlineLevel="0" collapsed="false">
      <c r="A185" s="13" t="s">
        <v>105</v>
      </c>
      <c r="B185" s="13" t="s">
        <v>106</v>
      </c>
      <c r="C185" s="0" t="n">
        <v>14</v>
      </c>
      <c r="D185" s="0" t="n">
        <v>14</v>
      </c>
      <c r="E185" s="0" t="n">
        <v>12.812</v>
      </c>
      <c r="F185" s="0" t="n">
        <v>60</v>
      </c>
      <c r="G185" s="19" t="n">
        <v>0.00015</v>
      </c>
    </row>
    <row r="186" customFormat="false" ht="13.8" hidden="false" customHeight="false" outlineLevel="0" collapsed="false">
      <c r="A186" s="13" t="s">
        <v>105</v>
      </c>
      <c r="B186" s="13" t="s">
        <v>106</v>
      </c>
      <c r="C186" s="0" t="n">
        <v>14</v>
      </c>
      <c r="D186" s="0" t="n">
        <v>14</v>
      </c>
      <c r="E186" s="0" t="n">
        <v>12.5</v>
      </c>
      <c r="F186" s="0" t="n">
        <v>80</v>
      </c>
      <c r="G186" s="19" t="n">
        <v>0.00015</v>
      </c>
    </row>
    <row r="187" customFormat="false" ht="13.8" hidden="false" customHeight="false" outlineLevel="0" collapsed="false">
      <c r="A187" s="13" t="s">
        <v>105</v>
      </c>
      <c r="B187" s="13" t="s">
        <v>106</v>
      </c>
      <c r="C187" s="0" t="n">
        <v>14</v>
      </c>
      <c r="D187" s="0" t="n">
        <v>14</v>
      </c>
      <c r="E187" s="0" t="n">
        <v>12.124</v>
      </c>
      <c r="F187" s="0" t="n">
        <v>100</v>
      </c>
      <c r="G187" s="19" t="n">
        <v>0.00015</v>
      </c>
    </row>
    <row r="188" customFormat="false" ht="13.8" hidden="false" customHeight="false" outlineLevel="0" collapsed="false">
      <c r="A188" s="13" t="s">
        <v>105</v>
      </c>
      <c r="B188" s="13" t="s">
        <v>106</v>
      </c>
      <c r="C188" s="0" t="n">
        <v>14</v>
      </c>
      <c r="D188" s="0" t="n">
        <v>14</v>
      </c>
      <c r="E188" s="0" t="n">
        <v>11.812</v>
      </c>
      <c r="F188" s="0" t="n">
        <v>120</v>
      </c>
      <c r="G188" s="19" t="n">
        <v>0.00015</v>
      </c>
    </row>
    <row r="189" customFormat="false" ht="13.8" hidden="false" customHeight="false" outlineLevel="0" collapsed="false">
      <c r="A189" s="13" t="s">
        <v>105</v>
      </c>
      <c r="B189" s="13" t="s">
        <v>106</v>
      </c>
      <c r="C189" s="0" t="n">
        <v>14</v>
      </c>
      <c r="D189" s="0" t="n">
        <v>14</v>
      </c>
      <c r="E189" s="0" t="n">
        <v>11.5</v>
      </c>
      <c r="F189" s="0" t="n">
        <v>140</v>
      </c>
      <c r="G189" s="19" t="n">
        <v>0.00015</v>
      </c>
    </row>
    <row r="190" customFormat="false" ht="13.8" hidden="false" customHeight="false" outlineLevel="0" collapsed="false">
      <c r="A190" s="13" t="s">
        <v>105</v>
      </c>
      <c r="B190" s="13" t="s">
        <v>106</v>
      </c>
      <c r="C190" s="0" t="n">
        <v>14</v>
      </c>
      <c r="D190" s="0" t="n">
        <v>14</v>
      </c>
      <c r="E190" s="0" t="n">
        <v>11.188</v>
      </c>
      <c r="F190" s="0" t="n">
        <v>160</v>
      </c>
      <c r="G190" s="19" t="n">
        <v>0.00015</v>
      </c>
    </row>
    <row r="191" customFormat="false" ht="13.8" hidden="false" customHeight="false" outlineLevel="0" collapsed="false">
      <c r="A191" s="13" t="s">
        <v>105</v>
      </c>
      <c r="B191" s="13" t="s">
        <v>106</v>
      </c>
      <c r="C191" s="0" t="n">
        <v>14</v>
      </c>
      <c r="D191" s="0" t="n">
        <v>14</v>
      </c>
      <c r="E191" s="0" t="n">
        <v>10</v>
      </c>
      <c r="F191" s="0"/>
      <c r="G191" s="19" t="n">
        <v>0.00015</v>
      </c>
    </row>
    <row r="192" customFormat="false" ht="13.8" hidden="false" customHeight="false" outlineLevel="0" collapsed="false">
      <c r="A192" s="13" t="s">
        <v>105</v>
      </c>
      <c r="B192" s="13" t="s">
        <v>106</v>
      </c>
      <c r="C192" s="0" t="n">
        <v>14</v>
      </c>
      <c r="D192" s="0" t="n">
        <v>14</v>
      </c>
      <c r="E192" s="0" t="n">
        <v>9.75</v>
      </c>
      <c r="F192" s="0"/>
      <c r="G192" s="19" t="n">
        <v>0.00015</v>
      </c>
    </row>
    <row r="193" customFormat="false" ht="13.8" hidden="false" customHeight="false" outlineLevel="0" collapsed="false">
      <c r="A193" s="13" t="s">
        <v>105</v>
      </c>
      <c r="B193" s="13" t="s">
        <v>106</v>
      </c>
      <c r="C193" s="0" t="n">
        <v>14</v>
      </c>
      <c r="D193" s="0" t="n">
        <v>14</v>
      </c>
      <c r="E193" s="0" t="n">
        <v>9.6</v>
      </c>
      <c r="F193" s="0"/>
      <c r="G193" s="19" t="n">
        <v>0.00015</v>
      </c>
    </row>
    <row r="194" customFormat="false" ht="13.8" hidden="false" customHeight="false" outlineLevel="0" collapsed="false">
      <c r="A194" s="13" t="s">
        <v>105</v>
      </c>
      <c r="B194" s="13" t="s">
        <v>106</v>
      </c>
      <c r="C194" s="0" t="n">
        <v>14</v>
      </c>
      <c r="D194" s="0" t="n">
        <v>14</v>
      </c>
      <c r="E194" s="0" t="n">
        <v>9</v>
      </c>
      <c r="F194" s="0"/>
      <c r="G194" s="19" t="n">
        <v>0.00015</v>
      </c>
    </row>
    <row r="195" customFormat="false" ht="13.8" hidden="false" customHeight="false" outlineLevel="0" collapsed="false">
      <c r="A195" s="13" t="s">
        <v>105</v>
      </c>
      <c r="B195" s="13" t="s">
        <v>106</v>
      </c>
      <c r="C195" s="0" t="n">
        <v>16</v>
      </c>
      <c r="D195" s="0" t="n">
        <v>16</v>
      </c>
      <c r="E195" s="0" t="n">
        <v>15.67</v>
      </c>
      <c r="F195" s="0" t="s">
        <v>108</v>
      </c>
      <c r="G195" s="19" t="n">
        <v>0.00015</v>
      </c>
    </row>
    <row r="196" customFormat="false" ht="13.8" hidden="false" customHeight="false" outlineLevel="0" collapsed="false">
      <c r="A196" s="13" t="s">
        <v>105</v>
      </c>
      <c r="B196" s="13" t="s">
        <v>106</v>
      </c>
      <c r="C196" s="0" t="n">
        <v>16</v>
      </c>
      <c r="D196" s="0" t="n">
        <v>16</v>
      </c>
      <c r="E196" s="0" t="n">
        <v>15.624</v>
      </c>
      <c r="F196" s="0" t="s">
        <v>111</v>
      </c>
      <c r="G196" s="19" t="n">
        <v>0.00015</v>
      </c>
    </row>
    <row r="197" customFormat="false" ht="13.8" hidden="false" customHeight="false" outlineLevel="0" collapsed="false">
      <c r="A197" s="13" t="s">
        <v>105</v>
      </c>
      <c r="B197" s="13" t="s">
        <v>106</v>
      </c>
      <c r="C197" s="0" t="n">
        <v>16</v>
      </c>
      <c r="D197" s="0" t="n">
        <v>16</v>
      </c>
      <c r="E197" s="0" t="n">
        <v>15.562</v>
      </c>
      <c r="F197" s="0"/>
      <c r="G197" s="19" t="n">
        <v>0.00015</v>
      </c>
    </row>
    <row r="198" customFormat="false" ht="13.8" hidden="false" customHeight="false" outlineLevel="0" collapsed="false">
      <c r="A198" s="13" t="s">
        <v>105</v>
      </c>
      <c r="B198" s="13" t="s">
        <v>106</v>
      </c>
      <c r="C198" s="0" t="n">
        <v>16</v>
      </c>
      <c r="D198" s="0" t="n">
        <v>16</v>
      </c>
      <c r="E198" s="0" t="n">
        <v>15.5</v>
      </c>
      <c r="F198" s="0" t="n">
        <v>10</v>
      </c>
      <c r="G198" s="19" t="n">
        <v>0.00015</v>
      </c>
    </row>
    <row r="199" customFormat="false" ht="13.8" hidden="false" customHeight="false" outlineLevel="0" collapsed="false">
      <c r="A199" s="13" t="s">
        <v>105</v>
      </c>
      <c r="B199" s="13" t="s">
        <v>106</v>
      </c>
      <c r="C199" s="0" t="n">
        <v>16</v>
      </c>
      <c r="D199" s="0" t="n">
        <v>16</v>
      </c>
      <c r="E199" s="0" t="n">
        <v>15.438</v>
      </c>
      <c r="F199" s="0"/>
      <c r="G199" s="19" t="n">
        <v>0.00015</v>
      </c>
    </row>
    <row r="200" customFormat="false" ht="13.8" hidden="false" customHeight="false" outlineLevel="0" collapsed="false">
      <c r="A200" s="13" t="s">
        <v>105</v>
      </c>
      <c r="B200" s="13" t="s">
        <v>106</v>
      </c>
      <c r="C200" s="0" t="n">
        <v>16</v>
      </c>
      <c r="D200" s="0" t="n">
        <v>16</v>
      </c>
      <c r="E200" s="0" t="n">
        <v>15.376</v>
      </c>
      <c r="F200" s="0" t="n">
        <v>20</v>
      </c>
      <c r="G200" s="19" t="n">
        <v>0.00015</v>
      </c>
    </row>
    <row r="201" customFormat="false" ht="13.8" hidden="false" customHeight="false" outlineLevel="0" collapsed="false">
      <c r="A201" s="13" t="s">
        <v>105</v>
      </c>
      <c r="B201" s="13" t="s">
        <v>106</v>
      </c>
      <c r="C201" s="0" t="n">
        <v>16</v>
      </c>
      <c r="D201" s="0" t="n">
        <v>16</v>
      </c>
      <c r="E201" s="0" t="n">
        <v>15.312</v>
      </c>
      <c r="F201" s="0"/>
      <c r="G201" s="19" t="n">
        <v>0.00015</v>
      </c>
    </row>
    <row r="202" customFormat="false" ht="13.8" hidden="false" customHeight="false" outlineLevel="0" collapsed="false">
      <c r="A202" s="13" t="s">
        <v>105</v>
      </c>
      <c r="B202" s="13" t="s">
        <v>106</v>
      </c>
      <c r="C202" s="0" t="n">
        <v>16</v>
      </c>
      <c r="D202" s="0" t="n">
        <v>16</v>
      </c>
      <c r="E202" s="0" t="n">
        <v>15.25</v>
      </c>
      <c r="F202" s="0" t="n">
        <v>30</v>
      </c>
      <c r="G202" s="19" t="n">
        <v>0.00015</v>
      </c>
    </row>
    <row r="203" customFormat="false" ht="13.8" hidden="false" customHeight="false" outlineLevel="0" collapsed="false">
      <c r="A203" s="13" t="s">
        <v>105</v>
      </c>
      <c r="B203" s="13" t="s">
        <v>106</v>
      </c>
      <c r="C203" s="0" t="n">
        <v>16</v>
      </c>
      <c r="D203" s="0" t="n">
        <v>16</v>
      </c>
      <c r="E203" s="0" t="n">
        <v>15.124</v>
      </c>
      <c r="F203" s="0"/>
      <c r="G203" s="19" t="n">
        <v>0.00015</v>
      </c>
    </row>
    <row r="204" customFormat="false" ht="13.8" hidden="false" customHeight="false" outlineLevel="0" collapsed="false">
      <c r="A204" s="13" t="s">
        <v>105</v>
      </c>
      <c r="B204" s="13" t="s">
        <v>106</v>
      </c>
      <c r="C204" s="0" t="n">
        <v>16</v>
      </c>
      <c r="D204" s="0" t="n">
        <v>16</v>
      </c>
      <c r="E204" s="0" t="n">
        <v>15.062</v>
      </c>
      <c r="F204" s="0"/>
      <c r="G204" s="19" t="n">
        <v>0.00015</v>
      </c>
    </row>
    <row r="205" customFormat="false" ht="13.8" hidden="false" customHeight="false" outlineLevel="0" collapsed="false">
      <c r="A205" s="13" t="s">
        <v>105</v>
      </c>
      <c r="B205" s="13" t="s">
        <v>106</v>
      </c>
      <c r="C205" s="0" t="n">
        <v>16</v>
      </c>
      <c r="D205" s="0" t="n">
        <v>16</v>
      </c>
      <c r="E205" s="0" t="n">
        <v>15</v>
      </c>
      <c r="F205" s="0" t="n">
        <v>40</v>
      </c>
      <c r="G205" s="19" t="n">
        <v>0.00015</v>
      </c>
    </row>
    <row r="206" customFormat="false" ht="13.8" hidden="false" customHeight="false" outlineLevel="0" collapsed="false">
      <c r="A206" s="13" t="s">
        <v>105</v>
      </c>
      <c r="B206" s="13" t="s">
        <v>106</v>
      </c>
      <c r="C206" s="0" t="n">
        <v>16</v>
      </c>
      <c r="D206" s="0" t="n">
        <v>16</v>
      </c>
      <c r="E206" s="0" t="n">
        <v>14.688</v>
      </c>
      <c r="F206" s="0" t="n">
        <v>60</v>
      </c>
      <c r="G206" s="19" t="n">
        <v>0.00015</v>
      </c>
    </row>
    <row r="207" customFormat="false" ht="13.8" hidden="false" customHeight="false" outlineLevel="0" collapsed="false">
      <c r="A207" s="13" t="s">
        <v>105</v>
      </c>
      <c r="B207" s="13" t="s">
        <v>106</v>
      </c>
      <c r="C207" s="0" t="n">
        <v>16</v>
      </c>
      <c r="D207" s="0" t="n">
        <v>16</v>
      </c>
      <c r="E207" s="0" t="n">
        <v>14.312</v>
      </c>
      <c r="F207" s="0" t="n">
        <v>80</v>
      </c>
      <c r="G207" s="19" t="n">
        <v>0.00015</v>
      </c>
    </row>
    <row r="208" customFormat="false" ht="13.8" hidden="false" customHeight="false" outlineLevel="0" collapsed="false">
      <c r="A208" s="13" t="s">
        <v>105</v>
      </c>
      <c r="B208" s="13" t="s">
        <v>106</v>
      </c>
      <c r="C208" s="0" t="n">
        <v>16</v>
      </c>
      <c r="D208" s="0" t="n">
        <v>16</v>
      </c>
      <c r="E208" s="0" t="n">
        <v>13.938</v>
      </c>
      <c r="F208" s="0" t="n">
        <v>100</v>
      </c>
      <c r="G208" s="19" t="n">
        <v>0.00015</v>
      </c>
    </row>
    <row r="209" customFormat="false" ht="13.8" hidden="false" customHeight="false" outlineLevel="0" collapsed="false">
      <c r="A209" s="13" t="s">
        <v>105</v>
      </c>
      <c r="B209" s="13" t="s">
        <v>106</v>
      </c>
      <c r="C209" s="0" t="n">
        <v>16</v>
      </c>
      <c r="D209" s="0" t="n">
        <v>16</v>
      </c>
      <c r="E209" s="0" t="n">
        <v>13.562</v>
      </c>
      <c r="F209" s="0" t="n">
        <v>120</v>
      </c>
      <c r="G209" s="19" t="n">
        <v>0.00015</v>
      </c>
    </row>
    <row r="210" customFormat="false" ht="13.8" hidden="false" customHeight="false" outlineLevel="0" collapsed="false">
      <c r="A210" s="13" t="s">
        <v>105</v>
      </c>
      <c r="B210" s="13" t="s">
        <v>106</v>
      </c>
      <c r="C210" s="0" t="n">
        <v>16</v>
      </c>
      <c r="D210" s="0" t="n">
        <v>16</v>
      </c>
      <c r="E210" s="0" t="n">
        <v>13.124</v>
      </c>
      <c r="F210" s="0" t="n">
        <v>140</v>
      </c>
      <c r="G210" s="19" t="n">
        <v>0.00015</v>
      </c>
    </row>
    <row r="211" customFormat="false" ht="13.8" hidden="false" customHeight="false" outlineLevel="0" collapsed="false">
      <c r="A211" s="13" t="s">
        <v>105</v>
      </c>
      <c r="B211" s="13" t="s">
        <v>106</v>
      </c>
      <c r="C211" s="0" t="n">
        <v>16</v>
      </c>
      <c r="D211" s="0" t="n">
        <v>16</v>
      </c>
      <c r="E211" s="0" t="n">
        <v>12.812</v>
      </c>
      <c r="F211" s="0" t="n">
        <v>160</v>
      </c>
      <c r="G211" s="19" t="n">
        <v>0.00015</v>
      </c>
    </row>
    <row r="212" customFormat="false" ht="13.8" hidden="false" customHeight="false" outlineLevel="0" collapsed="false">
      <c r="A212" s="13" t="s">
        <v>105</v>
      </c>
      <c r="B212" s="13" t="s">
        <v>106</v>
      </c>
      <c r="C212" s="0" t="n">
        <v>18</v>
      </c>
      <c r="D212" s="0" t="n">
        <v>18</v>
      </c>
      <c r="E212" s="0" t="n">
        <v>17.67</v>
      </c>
      <c r="F212" s="0" t="s">
        <v>108</v>
      </c>
      <c r="G212" s="19" t="n">
        <v>0.00015</v>
      </c>
    </row>
    <row r="213" customFormat="false" ht="13.8" hidden="false" customHeight="false" outlineLevel="0" collapsed="false">
      <c r="A213" s="13" t="s">
        <v>105</v>
      </c>
      <c r="B213" s="13" t="s">
        <v>106</v>
      </c>
      <c r="C213" s="0" t="n">
        <v>18</v>
      </c>
      <c r="D213" s="0" t="n">
        <v>18</v>
      </c>
      <c r="E213" s="0" t="n">
        <v>17.624</v>
      </c>
      <c r="F213" s="0" t="s">
        <v>111</v>
      </c>
      <c r="G213" s="19" t="n">
        <v>0.00015</v>
      </c>
    </row>
    <row r="214" customFormat="false" ht="13.8" hidden="false" customHeight="false" outlineLevel="0" collapsed="false">
      <c r="A214" s="13" t="s">
        <v>105</v>
      </c>
      <c r="B214" s="13" t="s">
        <v>106</v>
      </c>
      <c r="C214" s="0" t="n">
        <v>18</v>
      </c>
      <c r="D214" s="0" t="n">
        <v>18</v>
      </c>
      <c r="E214" s="0" t="n">
        <v>17.5</v>
      </c>
      <c r="F214" s="0" t="n">
        <v>10</v>
      </c>
      <c r="G214" s="19" t="n">
        <v>0.00015</v>
      </c>
    </row>
    <row r="215" customFormat="false" ht="13.8" hidden="false" customHeight="false" outlineLevel="0" collapsed="false">
      <c r="A215" s="13" t="s">
        <v>105</v>
      </c>
      <c r="B215" s="13" t="s">
        <v>106</v>
      </c>
      <c r="C215" s="0" t="n">
        <v>18</v>
      </c>
      <c r="D215" s="0" t="n">
        <v>18</v>
      </c>
      <c r="E215" s="0" t="n">
        <v>17.438</v>
      </c>
      <c r="F215" s="0"/>
      <c r="G215" s="19" t="n">
        <v>0.00015</v>
      </c>
    </row>
    <row r="216" customFormat="false" ht="13.8" hidden="false" customHeight="false" outlineLevel="0" collapsed="false">
      <c r="A216" s="13" t="s">
        <v>105</v>
      </c>
      <c r="B216" s="13" t="s">
        <v>106</v>
      </c>
      <c r="C216" s="0" t="n">
        <v>18</v>
      </c>
      <c r="D216" s="0" t="n">
        <v>18</v>
      </c>
      <c r="E216" s="0" t="n">
        <v>17.376</v>
      </c>
      <c r="F216" s="0" t="n">
        <v>20</v>
      </c>
      <c r="G216" s="19" t="n">
        <v>0.00015</v>
      </c>
    </row>
    <row r="217" customFormat="false" ht="13.8" hidden="false" customHeight="false" outlineLevel="0" collapsed="false">
      <c r="A217" s="13" t="s">
        <v>105</v>
      </c>
      <c r="B217" s="13" t="s">
        <v>106</v>
      </c>
      <c r="C217" s="0" t="n">
        <v>18</v>
      </c>
      <c r="D217" s="0" t="n">
        <v>18</v>
      </c>
      <c r="E217" s="0" t="n">
        <v>17.312</v>
      </c>
      <c r="F217" s="0"/>
      <c r="G217" s="19" t="n">
        <v>0.00015</v>
      </c>
    </row>
    <row r="218" customFormat="false" ht="13.8" hidden="false" customHeight="false" outlineLevel="0" collapsed="false">
      <c r="A218" s="13" t="s">
        <v>105</v>
      </c>
      <c r="B218" s="13" t="s">
        <v>106</v>
      </c>
      <c r="C218" s="0" t="n">
        <v>18</v>
      </c>
      <c r="D218" s="0" t="n">
        <v>18</v>
      </c>
      <c r="E218" s="0" t="n">
        <v>17.25</v>
      </c>
      <c r="F218" s="0"/>
      <c r="G218" s="19" t="n">
        <v>0.00015</v>
      </c>
    </row>
    <row r="219" customFormat="false" ht="13.8" hidden="false" customHeight="false" outlineLevel="0" collapsed="false">
      <c r="A219" s="13" t="s">
        <v>105</v>
      </c>
      <c r="B219" s="13" t="s">
        <v>106</v>
      </c>
      <c r="C219" s="0" t="n">
        <v>18</v>
      </c>
      <c r="D219" s="0" t="n">
        <v>18</v>
      </c>
      <c r="E219" s="0" t="n">
        <v>17.188</v>
      </c>
      <c r="F219" s="0"/>
      <c r="G219" s="19" t="n">
        <v>0.00015</v>
      </c>
    </row>
    <row r="220" customFormat="false" ht="13.8" hidden="false" customHeight="false" outlineLevel="0" collapsed="false">
      <c r="A220" s="13" t="s">
        <v>105</v>
      </c>
      <c r="B220" s="13" t="s">
        <v>106</v>
      </c>
      <c r="C220" s="0" t="n">
        <v>18</v>
      </c>
      <c r="D220" s="0" t="n">
        <v>18</v>
      </c>
      <c r="E220" s="0" t="n">
        <v>17.124</v>
      </c>
      <c r="F220" s="0" t="n">
        <v>30</v>
      </c>
      <c r="G220" s="19" t="n">
        <v>0.00015</v>
      </c>
    </row>
    <row r="221" customFormat="false" ht="13.8" hidden="false" customHeight="false" outlineLevel="0" collapsed="false">
      <c r="A221" s="13" t="s">
        <v>105</v>
      </c>
      <c r="B221" s="13" t="s">
        <v>106</v>
      </c>
      <c r="C221" s="0" t="n">
        <v>18</v>
      </c>
      <c r="D221" s="0" t="n">
        <v>18</v>
      </c>
      <c r="E221" s="0" t="n">
        <v>17.062</v>
      </c>
      <c r="F221" s="0"/>
      <c r="G221" s="19" t="n">
        <v>0.00015</v>
      </c>
    </row>
    <row r="222" customFormat="false" ht="13.8" hidden="false" customHeight="false" outlineLevel="0" collapsed="false">
      <c r="A222" s="13" t="s">
        <v>105</v>
      </c>
      <c r="B222" s="13" t="s">
        <v>106</v>
      </c>
      <c r="C222" s="0" t="n">
        <v>18</v>
      </c>
      <c r="D222" s="0" t="n">
        <v>18</v>
      </c>
      <c r="E222" s="0" t="n">
        <v>17</v>
      </c>
      <c r="F222" s="0"/>
      <c r="G222" s="19" t="n">
        <v>0.00015</v>
      </c>
    </row>
    <row r="223" customFormat="false" ht="13.8" hidden="false" customHeight="false" outlineLevel="0" collapsed="false">
      <c r="A223" s="13" t="s">
        <v>105</v>
      </c>
      <c r="B223" s="13" t="s">
        <v>106</v>
      </c>
      <c r="C223" s="0" t="n">
        <v>18</v>
      </c>
      <c r="D223" s="0" t="n">
        <v>18</v>
      </c>
      <c r="E223" s="0" t="n">
        <v>16.876</v>
      </c>
      <c r="F223" s="0" t="n">
        <v>40</v>
      </c>
      <c r="G223" s="19" t="n">
        <v>0.00015</v>
      </c>
    </row>
    <row r="224" customFormat="false" ht="13.8" hidden="false" customHeight="false" outlineLevel="0" collapsed="false">
      <c r="A224" s="13" t="s">
        <v>105</v>
      </c>
      <c r="B224" s="13" t="s">
        <v>106</v>
      </c>
      <c r="C224" s="0" t="n">
        <v>18</v>
      </c>
      <c r="D224" s="0" t="n">
        <v>18</v>
      </c>
      <c r="E224" s="0" t="n">
        <v>16.5</v>
      </c>
      <c r="F224" s="0" t="n">
        <v>60</v>
      </c>
      <c r="G224" s="19" t="n">
        <v>0.00015</v>
      </c>
    </row>
    <row r="225" customFormat="false" ht="13.8" hidden="false" customHeight="false" outlineLevel="0" collapsed="false">
      <c r="A225" s="13" t="s">
        <v>105</v>
      </c>
      <c r="B225" s="13" t="s">
        <v>106</v>
      </c>
      <c r="C225" s="0" t="n">
        <v>18</v>
      </c>
      <c r="D225" s="0" t="n">
        <v>18</v>
      </c>
      <c r="E225" s="0" t="n">
        <v>16.124</v>
      </c>
      <c r="F225" s="0" t="n">
        <v>80</v>
      </c>
      <c r="G225" s="19" t="n">
        <v>0.00015</v>
      </c>
    </row>
    <row r="226" customFormat="false" ht="13.8" hidden="false" customHeight="false" outlineLevel="0" collapsed="false">
      <c r="A226" s="13" t="s">
        <v>105</v>
      </c>
      <c r="B226" s="13" t="s">
        <v>106</v>
      </c>
      <c r="C226" s="0" t="n">
        <v>18</v>
      </c>
      <c r="D226" s="0" t="n">
        <v>18</v>
      </c>
      <c r="E226" s="0" t="n">
        <v>15.688</v>
      </c>
      <c r="F226" s="0" t="n">
        <v>100</v>
      </c>
      <c r="G226" s="19" t="n">
        <v>0.00015</v>
      </c>
    </row>
    <row r="227" customFormat="false" ht="13.8" hidden="false" customHeight="false" outlineLevel="0" collapsed="false">
      <c r="A227" s="13" t="s">
        <v>105</v>
      </c>
      <c r="B227" s="13" t="s">
        <v>106</v>
      </c>
      <c r="C227" s="0" t="n">
        <v>18</v>
      </c>
      <c r="D227" s="0" t="n">
        <v>18</v>
      </c>
      <c r="E227" s="0" t="n">
        <v>15.25</v>
      </c>
      <c r="F227" s="0" t="n">
        <v>120</v>
      </c>
      <c r="G227" s="19" t="n">
        <v>0.00015</v>
      </c>
    </row>
    <row r="228" customFormat="false" ht="13.8" hidden="false" customHeight="false" outlineLevel="0" collapsed="false">
      <c r="A228" s="13" t="s">
        <v>105</v>
      </c>
      <c r="B228" s="13" t="s">
        <v>106</v>
      </c>
      <c r="C228" s="0" t="n">
        <v>18</v>
      </c>
      <c r="D228" s="0" t="n">
        <v>18</v>
      </c>
      <c r="E228" s="0" t="n">
        <v>14.876</v>
      </c>
      <c r="F228" s="0" t="n">
        <v>140</v>
      </c>
      <c r="G228" s="19" t="n">
        <v>0.00015</v>
      </c>
    </row>
    <row r="229" customFormat="false" ht="13.8" hidden="false" customHeight="false" outlineLevel="0" collapsed="false">
      <c r="A229" s="13" t="s">
        <v>105</v>
      </c>
      <c r="B229" s="13" t="s">
        <v>106</v>
      </c>
      <c r="C229" s="0" t="n">
        <v>18</v>
      </c>
      <c r="D229" s="0" t="n">
        <v>18</v>
      </c>
      <c r="E229" s="0" t="n">
        <v>14.438</v>
      </c>
      <c r="F229" s="0" t="n">
        <v>160</v>
      </c>
      <c r="G229" s="19" t="n">
        <v>0.00015</v>
      </c>
    </row>
    <row r="230" customFormat="false" ht="13.8" hidden="false" customHeight="false" outlineLevel="0" collapsed="false">
      <c r="A230" s="13" t="s">
        <v>105</v>
      </c>
      <c r="B230" s="13" t="s">
        <v>106</v>
      </c>
      <c r="C230" s="0" t="n">
        <v>20</v>
      </c>
      <c r="D230" s="0" t="n">
        <v>20</v>
      </c>
      <c r="E230" s="0" t="n">
        <v>19.624</v>
      </c>
      <c r="F230" s="0" t="s">
        <v>108</v>
      </c>
      <c r="G230" s="19" t="n">
        <v>0.00015</v>
      </c>
    </row>
    <row r="231" customFormat="false" ht="13.8" hidden="false" customHeight="false" outlineLevel="0" collapsed="false">
      <c r="A231" s="13" t="s">
        <v>105</v>
      </c>
      <c r="B231" s="13" t="s">
        <v>106</v>
      </c>
      <c r="C231" s="0" t="n">
        <v>20</v>
      </c>
      <c r="D231" s="0" t="n">
        <v>20</v>
      </c>
      <c r="E231" s="0" t="n">
        <v>19.564</v>
      </c>
      <c r="F231" s="0" t="s">
        <v>111</v>
      </c>
      <c r="G231" s="19" t="n">
        <v>0.00015</v>
      </c>
    </row>
    <row r="232" customFormat="false" ht="13.8" hidden="false" customHeight="false" outlineLevel="0" collapsed="false">
      <c r="A232" s="13" t="s">
        <v>105</v>
      </c>
      <c r="B232" s="13" t="s">
        <v>106</v>
      </c>
      <c r="C232" s="0" t="n">
        <v>20</v>
      </c>
      <c r="D232" s="0" t="n">
        <v>20</v>
      </c>
      <c r="E232" s="0" t="n">
        <v>19.5</v>
      </c>
      <c r="F232" s="0" t="n">
        <v>10</v>
      </c>
      <c r="G232" s="19" t="n">
        <v>0.00015</v>
      </c>
    </row>
    <row r="233" customFormat="false" ht="13.8" hidden="false" customHeight="false" outlineLevel="0" collapsed="false">
      <c r="A233" s="13" t="s">
        <v>105</v>
      </c>
      <c r="B233" s="13" t="s">
        <v>106</v>
      </c>
      <c r="C233" s="0" t="n">
        <v>20</v>
      </c>
      <c r="D233" s="0" t="n">
        <v>20</v>
      </c>
      <c r="E233" s="0" t="n">
        <v>19.438</v>
      </c>
      <c r="F233" s="0"/>
      <c r="G233" s="19" t="n">
        <v>0.00015</v>
      </c>
    </row>
    <row r="234" customFormat="false" ht="13.8" hidden="false" customHeight="false" outlineLevel="0" collapsed="false">
      <c r="A234" s="13" t="s">
        <v>105</v>
      </c>
      <c r="B234" s="13" t="s">
        <v>106</v>
      </c>
      <c r="C234" s="0" t="n">
        <v>20</v>
      </c>
      <c r="D234" s="0" t="n">
        <v>20</v>
      </c>
      <c r="E234" s="0" t="n">
        <v>19.376</v>
      </c>
      <c r="F234" s="0"/>
      <c r="G234" s="19" t="n">
        <v>0.00015</v>
      </c>
    </row>
    <row r="235" customFormat="false" ht="13.8" hidden="false" customHeight="false" outlineLevel="0" collapsed="false">
      <c r="A235" s="13" t="s">
        <v>105</v>
      </c>
      <c r="B235" s="13" t="s">
        <v>106</v>
      </c>
      <c r="C235" s="0" t="n">
        <v>20</v>
      </c>
      <c r="D235" s="0" t="n">
        <v>20</v>
      </c>
      <c r="E235" s="0" t="n">
        <v>19.312</v>
      </c>
      <c r="F235" s="0"/>
      <c r="G235" s="19" t="n">
        <v>0.00015</v>
      </c>
    </row>
    <row r="236" customFormat="false" ht="13.8" hidden="false" customHeight="false" outlineLevel="0" collapsed="false">
      <c r="A236" s="13" t="s">
        <v>105</v>
      </c>
      <c r="B236" s="13" t="s">
        <v>106</v>
      </c>
      <c r="C236" s="0" t="n">
        <v>20</v>
      </c>
      <c r="D236" s="0" t="n">
        <v>20</v>
      </c>
      <c r="E236" s="0" t="n">
        <v>19.25</v>
      </c>
      <c r="F236" s="0" t="n">
        <v>20</v>
      </c>
      <c r="G236" s="19" t="n">
        <v>0.00015</v>
      </c>
    </row>
    <row r="237" customFormat="false" ht="13.8" hidden="false" customHeight="false" outlineLevel="0" collapsed="false">
      <c r="A237" s="13" t="s">
        <v>105</v>
      </c>
      <c r="B237" s="13" t="s">
        <v>106</v>
      </c>
      <c r="C237" s="0" t="n">
        <v>20</v>
      </c>
      <c r="D237" s="0" t="n">
        <v>20</v>
      </c>
      <c r="E237" s="0" t="n">
        <v>19.188</v>
      </c>
      <c r="F237" s="0"/>
      <c r="G237" s="19" t="n">
        <v>0.00015</v>
      </c>
    </row>
    <row r="238" customFormat="false" ht="13.8" hidden="false" customHeight="false" outlineLevel="0" collapsed="false">
      <c r="A238" s="13" t="s">
        <v>105</v>
      </c>
      <c r="B238" s="13" t="s">
        <v>106</v>
      </c>
      <c r="C238" s="0" t="n">
        <v>20</v>
      </c>
      <c r="D238" s="0" t="n">
        <v>20</v>
      </c>
      <c r="E238" s="0" t="n">
        <v>19.124</v>
      </c>
      <c r="F238" s="0"/>
      <c r="G238" s="19" t="n">
        <v>0.00015</v>
      </c>
    </row>
    <row r="239" customFormat="false" ht="13.8" hidden="false" customHeight="false" outlineLevel="0" collapsed="false">
      <c r="A239" s="13" t="s">
        <v>105</v>
      </c>
      <c r="B239" s="13" t="s">
        <v>106</v>
      </c>
      <c r="C239" s="0" t="n">
        <v>20</v>
      </c>
      <c r="D239" s="0" t="n">
        <v>20</v>
      </c>
      <c r="E239" s="0" t="n">
        <v>19.062</v>
      </c>
      <c r="F239" s="0"/>
      <c r="G239" s="19" t="n">
        <v>0.00015</v>
      </c>
    </row>
    <row r="240" customFormat="false" ht="13.8" hidden="false" customHeight="false" outlineLevel="0" collapsed="false">
      <c r="A240" s="13" t="s">
        <v>105</v>
      </c>
      <c r="B240" s="13" t="s">
        <v>106</v>
      </c>
      <c r="C240" s="0" t="n">
        <v>20</v>
      </c>
      <c r="D240" s="0" t="n">
        <v>20</v>
      </c>
      <c r="E240" s="0" t="n">
        <v>19</v>
      </c>
      <c r="F240" s="0" t="n">
        <v>30</v>
      </c>
      <c r="G240" s="19" t="n">
        <v>0.00015</v>
      </c>
    </row>
    <row r="241" customFormat="false" ht="13.8" hidden="false" customHeight="false" outlineLevel="0" collapsed="false">
      <c r="A241" s="13" t="s">
        <v>105</v>
      </c>
      <c r="B241" s="13" t="s">
        <v>106</v>
      </c>
      <c r="C241" s="0" t="n">
        <v>20</v>
      </c>
      <c r="D241" s="0" t="n">
        <v>20</v>
      </c>
      <c r="E241" s="0" t="n">
        <v>18.812</v>
      </c>
      <c r="F241" s="0" t="n">
        <v>40</v>
      </c>
      <c r="G241" s="19" t="n">
        <v>0.00015</v>
      </c>
    </row>
    <row r="242" customFormat="false" ht="13.8" hidden="false" customHeight="false" outlineLevel="0" collapsed="false">
      <c r="A242" s="13" t="s">
        <v>105</v>
      </c>
      <c r="B242" s="13" t="s">
        <v>106</v>
      </c>
      <c r="C242" s="0" t="n">
        <v>20</v>
      </c>
      <c r="D242" s="0" t="n">
        <v>20</v>
      </c>
      <c r="E242" s="0" t="n">
        <v>18.376</v>
      </c>
      <c r="F242" s="0" t="n">
        <v>60</v>
      </c>
      <c r="G242" s="19" t="n">
        <v>0.00015</v>
      </c>
    </row>
    <row r="243" customFormat="false" ht="13.8" hidden="false" customHeight="false" outlineLevel="0" collapsed="false">
      <c r="A243" s="13" t="s">
        <v>105</v>
      </c>
      <c r="B243" s="13" t="s">
        <v>106</v>
      </c>
      <c r="C243" s="0" t="n">
        <v>20</v>
      </c>
      <c r="D243" s="0" t="n">
        <v>20</v>
      </c>
      <c r="E243" s="0" t="n">
        <v>17.938</v>
      </c>
      <c r="F243" s="0" t="n">
        <v>80</v>
      </c>
      <c r="G243" s="19" t="n">
        <v>0.00015</v>
      </c>
    </row>
    <row r="244" customFormat="false" ht="13.8" hidden="false" customHeight="false" outlineLevel="0" collapsed="false">
      <c r="A244" s="13" t="s">
        <v>105</v>
      </c>
      <c r="B244" s="13" t="s">
        <v>106</v>
      </c>
      <c r="C244" s="0" t="n">
        <v>20</v>
      </c>
      <c r="D244" s="0" t="n">
        <v>20</v>
      </c>
      <c r="E244" s="0" t="n">
        <v>17.438</v>
      </c>
      <c r="F244" s="0" t="n">
        <v>100</v>
      </c>
      <c r="G244" s="19" t="n">
        <v>0.00015</v>
      </c>
    </row>
    <row r="245" customFormat="false" ht="13.8" hidden="false" customHeight="false" outlineLevel="0" collapsed="false">
      <c r="A245" s="13" t="s">
        <v>105</v>
      </c>
      <c r="B245" s="13" t="s">
        <v>106</v>
      </c>
      <c r="C245" s="0" t="n">
        <v>20</v>
      </c>
      <c r="D245" s="0" t="n">
        <v>20</v>
      </c>
      <c r="E245" s="0" t="n">
        <v>17</v>
      </c>
      <c r="F245" s="0" t="n">
        <v>120</v>
      </c>
      <c r="G245" s="19" t="n">
        <v>0.00015</v>
      </c>
    </row>
    <row r="246" customFormat="false" ht="13.8" hidden="false" customHeight="false" outlineLevel="0" collapsed="false">
      <c r="A246" s="13" t="s">
        <v>105</v>
      </c>
      <c r="B246" s="13" t="s">
        <v>106</v>
      </c>
      <c r="C246" s="0" t="n">
        <v>20</v>
      </c>
      <c r="D246" s="0" t="n">
        <v>20</v>
      </c>
      <c r="E246" s="0" t="n">
        <v>16.5</v>
      </c>
      <c r="F246" s="0" t="n">
        <v>140</v>
      </c>
      <c r="G246" s="19" t="n">
        <v>0.00015</v>
      </c>
    </row>
    <row r="247" customFormat="false" ht="13.8" hidden="false" customHeight="false" outlineLevel="0" collapsed="false">
      <c r="A247" s="13" t="s">
        <v>105</v>
      </c>
      <c r="B247" s="13" t="s">
        <v>106</v>
      </c>
      <c r="C247" s="0" t="n">
        <v>20</v>
      </c>
      <c r="D247" s="0" t="n">
        <v>20</v>
      </c>
      <c r="E247" s="0" t="n">
        <v>16.062</v>
      </c>
      <c r="F247" s="0" t="n">
        <v>160</v>
      </c>
      <c r="G247" s="19" t="n">
        <v>0.00015</v>
      </c>
    </row>
    <row r="248" customFormat="false" ht="13.8" hidden="false" customHeight="false" outlineLevel="0" collapsed="false">
      <c r="A248" s="13" t="s">
        <v>105</v>
      </c>
      <c r="B248" s="13" t="s">
        <v>106</v>
      </c>
      <c r="C248" s="0" t="n">
        <v>22</v>
      </c>
      <c r="D248" s="0" t="n">
        <v>22</v>
      </c>
      <c r="E248" s="0" t="n">
        <v>21.624</v>
      </c>
      <c r="F248" s="0" t="s">
        <v>108</v>
      </c>
      <c r="G248" s="19" t="n">
        <v>0.00015</v>
      </c>
    </row>
    <row r="249" customFormat="false" ht="13.8" hidden="false" customHeight="false" outlineLevel="0" collapsed="false">
      <c r="A249" s="13" t="s">
        <v>105</v>
      </c>
      <c r="B249" s="13" t="s">
        <v>106</v>
      </c>
      <c r="C249" s="0" t="n">
        <v>22</v>
      </c>
      <c r="D249" s="0" t="n">
        <v>22</v>
      </c>
      <c r="E249" s="0" t="n">
        <v>21.564</v>
      </c>
      <c r="F249" s="0" t="s">
        <v>111</v>
      </c>
      <c r="G249" s="19" t="n">
        <v>0.00015</v>
      </c>
    </row>
    <row r="250" customFormat="false" ht="13.8" hidden="false" customHeight="false" outlineLevel="0" collapsed="false">
      <c r="A250" s="13" t="s">
        <v>105</v>
      </c>
      <c r="B250" s="13" t="s">
        <v>106</v>
      </c>
      <c r="C250" s="0" t="n">
        <v>22</v>
      </c>
      <c r="D250" s="0" t="n">
        <v>22</v>
      </c>
      <c r="E250" s="0" t="n">
        <v>21.5</v>
      </c>
      <c r="F250" s="0" t="n">
        <v>10</v>
      </c>
      <c r="G250" s="19" t="n">
        <v>0.00015</v>
      </c>
    </row>
    <row r="251" customFormat="false" ht="13.8" hidden="false" customHeight="false" outlineLevel="0" collapsed="false">
      <c r="A251" s="13" t="s">
        <v>105</v>
      </c>
      <c r="B251" s="13" t="s">
        <v>106</v>
      </c>
      <c r="C251" s="0" t="n">
        <v>22</v>
      </c>
      <c r="D251" s="0" t="n">
        <v>22</v>
      </c>
      <c r="E251" s="0" t="n">
        <v>21.438</v>
      </c>
      <c r="F251" s="0"/>
      <c r="G251" s="19" t="n">
        <v>0.00015</v>
      </c>
    </row>
    <row r="252" customFormat="false" ht="13.8" hidden="false" customHeight="false" outlineLevel="0" collapsed="false">
      <c r="A252" s="13" t="s">
        <v>105</v>
      </c>
      <c r="B252" s="13" t="s">
        <v>106</v>
      </c>
      <c r="C252" s="0" t="n">
        <v>22</v>
      </c>
      <c r="D252" s="0" t="n">
        <v>22</v>
      </c>
      <c r="E252" s="0" t="n">
        <v>21.376</v>
      </c>
      <c r="F252" s="0"/>
      <c r="G252" s="19" t="n">
        <v>0.00015</v>
      </c>
    </row>
    <row r="253" customFormat="false" ht="13.8" hidden="false" customHeight="false" outlineLevel="0" collapsed="false">
      <c r="A253" s="13" t="s">
        <v>105</v>
      </c>
      <c r="B253" s="13" t="s">
        <v>106</v>
      </c>
      <c r="C253" s="0" t="n">
        <v>22</v>
      </c>
      <c r="D253" s="0" t="n">
        <v>22</v>
      </c>
      <c r="E253" s="0" t="n">
        <v>21.312</v>
      </c>
      <c r="F253" s="0"/>
      <c r="G253" s="19" t="n">
        <v>0.00015</v>
      </c>
    </row>
    <row r="254" customFormat="false" ht="13.8" hidden="false" customHeight="false" outlineLevel="0" collapsed="false">
      <c r="A254" s="13" t="s">
        <v>105</v>
      </c>
      <c r="B254" s="13" t="s">
        <v>106</v>
      </c>
      <c r="C254" s="0" t="n">
        <v>22</v>
      </c>
      <c r="D254" s="0" t="n">
        <v>22</v>
      </c>
      <c r="E254" s="0" t="n">
        <v>21.25</v>
      </c>
      <c r="F254" s="0" t="n">
        <v>20</v>
      </c>
      <c r="G254" s="19" t="n">
        <v>0.00015</v>
      </c>
    </row>
    <row r="255" customFormat="false" ht="13.8" hidden="false" customHeight="false" outlineLevel="0" collapsed="false">
      <c r="A255" s="13" t="s">
        <v>105</v>
      </c>
      <c r="B255" s="13" t="s">
        <v>106</v>
      </c>
      <c r="C255" s="0" t="n">
        <v>22</v>
      </c>
      <c r="D255" s="0" t="n">
        <v>22</v>
      </c>
      <c r="E255" s="0" t="n">
        <v>21.188</v>
      </c>
      <c r="F255" s="0"/>
      <c r="G255" s="19" t="n">
        <v>0.00015</v>
      </c>
    </row>
    <row r="256" customFormat="false" ht="13.8" hidden="false" customHeight="false" outlineLevel="0" collapsed="false">
      <c r="A256" s="13" t="s">
        <v>105</v>
      </c>
      <c r="B256" s="13" t="s">
        <v>106</v>
      </c>
      <c r="C256" s="0" t="n">
        <v>22</v>
      </c>
      <c r="D256" s="0" t="n">
        <v>22</v>
      </c>
      <c r="E256" s="0" t="n">
        <v>21.124</v>
      </c>
      <c r="F256" s="0"/>
      <c r="G256" s="19" t="n">
        <v>0.00015</v>
      </c>
    </row>
    <row r="257" customFormat="false" ht="13.8" hidden="false" customHeight="false" outlineLevel="0" collapsed="false">
      <c r="A257" s="13" t="s">
        <v>105</v>
      </c>
      <c r="B257" s="13" t="s">
        <v>106</v>
      </c>
      <c r="C257" s="0" t="n">
        <v>22</v>
      </c>
      <c r="D257" s="0" t="n">
        <v>22</v>
      </c>
      <c r="E257" s="0" t="n">
        <v>21.062</v>
      </c>
      <c r="F257" s="0"/>
      <c r="G257" s="19" t="n">
        <v>0.00015</v>
      </c>
    </row>
    <row r="258" customFormat="false" ht="13.8" hidden="false" customHeight="false" outlineLevel="0" collapsed="false">
      <c r="A258" s="13" t="s">
        <v>105</v>
      </c>
      <c r="B258" s="13" t="s">
        <v>106</v>
      </c>
      <c r="C258" s="0" t="n">
        <v>22</v>
      </c>
      <c r="D258" s="0" t="n">
        <v>22</v>
      </c>
      <c r="E258" s="0" t="n">
        <v>21</v>
      </c>
      <c r="F258" s="0" t="n">
        <v>30</v>
      </c>
      <c r="G258" s="19" t="n">
        <v>0.00015</v>
      </c>
    </row>
    <row r="259" customFormat="false" ht="13.8" hidden="false" customHeight="false" outlineLevel="0" collapsed="false">
      <c r="A259" s="13" t="s">
        <v>105</v>
      </c>
      <c r="B259" s="13" t="s">
        <v>106</v>
      </c>
      <c r="C259" s="0" t="n">
        <v>22</v>
      </c>
      <c r="D259" s="0" t="n">
        <v>22</v>
      </c>
      <c r="E259" s="0" t="n">
        <v>20.75</v>
      </c>
      <c r="F259" s="0"/>
      <c r="G259" s="19" t="n">
        <v>0.00015</v>
      </c>
    </row>
    <row r="260" customFormat="false" ht="13.8" hidden="false" customHeight="false" outlineLevel="0" collapsed="false">
      <c r="A260" s="13" t="s">
        <v>105</v>
      </c>
      <c r="B260" s="13" t="s">
        <v>106</v>
      </c>
      <c r="C260" s="0" t="n">
        <v>22</v>
      </c>
      <c r="D260" s="0" t="n">
        <v>22</v>
      </c>
      <c r="E260" s="0" t="n">
        <v>20.25</v>
      </c>
      <c r="F260" s="0" t="n">
        <v>60</v>
      </c>
      <c r="G260" s="19" t="n">
        <v>0.00015</v>
      </c>
    </row>
    <row r="261" customFormat="false" ht="13.8" hidden="false" customHeight="false" outlineLevel="0" collapsed="false">
      <c r="A261" s="13" t="s">
        <v>105</v>
      </c>
      <c r="B261" s="13" t="s">
        <v>106</v>
      </c>
      <c r="C261" s="0" t="n">
        <v>22</v>
      </c>
      <c r="D261" s="0" t="n">
        <v>22</v>
      </c>
      <c r="E261" s="0" t="n">
        <v>19.75</v>
      </c>
      <c r="F261" s="0" t="n">
        <v>80</v>
      </c>
      <c r="G261" s="19" t="n">
        <v>0.00015</v>
      </c>
    </row>
    <row r="262" customFormat="false" ht="13.8" hidden="false" customHeight="false" outlineLevel="0" collapsed="false">
      <c r="A262" s="13" t="s">
        <v>105</v>
      </c>
      <c r="B262" s="13" t="s">
        <v>106</v>
      </c>
      <c r="C262" s="0" t="n">
        <v>22</v>
      </c>
      <c r="D262" s="0" t="n">
        <v>22</v>
      </c>
      <c r="E262" s="0" t="n">
        <v>19.25</v>
      </c>
      <c r="F262" s="0" t="n">
        <v>100</v>
      </c>
      <c r="G262" s="19" t="n">
        <v>0.00015</v>
      </c>
    </row>
    <row r="263" customFormat="false" ht="13.8" hidden="false" customHeight="false" outlineLevel="0" collapsed="false">
      <c r="A263" s="13" t="s">
        <v>105</v>
      </c>
      <c r="B263" s="13" t="s">
        <v>106</v>
      </c>
      <c r="C263" s="0" t="n">
        <v>22</v>
      </c>
      <c r="D263" s="0" t="n">
        <v>22</v>
      </c>
      <c r="E263" s="0" t="n">
        <v>18.75</v>
      </c>
      <c r="F263" s="0" t="n">
        <v>120</v>
      </c>
      <c r="G263" s="19" t="n">
        <v>0.00015</v>
      </c>
    </row>
    <row r="264" customFormat="false" ht="13.8" hidden="false" customHeight="false" outlineLevel="0" collapsed="false">
      <c r="A264" s="13" t="s">
        <v>105</v>
      </c>
      <c r="B264" s="13" t="s">
        <v>106</v>
      </c>
      <c r="C264" s="0" t="n">
        <v>22</v>
      </c>
      <c r="D264" s="0" t="n">
        <v>22</v>
      </c>
      <c r="E264" s="0" t="n">
        <v>18.25</v>
      </c>
      <c r="F264" s="0" t="n">
        <v>140</v>
      </c>
      <c r="G264" s="19" t="n">
        <v>0.00015</v>
      </c>
    </row>
    <row r="265" customFormat="false" ht="13.8" hidden="false" customHeight="false" outlineLevel="0" collapsed="false">
      <c r="A265" s="13" t="s">
        <v>105</v>
      </c>
      <c r="B265" s="13" t="s">
        <v>106</v>
      </c>
      <c r="C265" s="0" t="n">
        <v>22</v>
      </c>
      <c r="D265" s="0" t="n">
        <v>22</v>
      </c>
      <c r="E265" s="0" t="n">
        <v>17.75</v>
      </c>
      <c r="F265" s="0" t="n">
        <v>160</v>
      </c>
      <c r="G265" s="19" t="n">
        <v>0.00015</v>
      </c>
    </row>
    <row r="266" customFormat="false" ht="13.8" hidden="false" customHeight="false" outlineLevel="0" collapsed="false">
      <c r="A266" s="13" t="s">
        <v>105</v>
      </c>
      <c r="B266" s="13" t="s">
        <v>106</v>
      </c>
      <c r="C266" s="0" t="n">
        <v>24</v>
      </c>
      <c r="D266" s="0" t="n">
        <v>24</v>
      </c>
      <c r="E266" s="0" t="n">
        <v>23.564</v>
      </c>
      <c r="F266" s="0" t="s">
        <v>108</v>
      </c>
      <c r="G266" s="19" t="n">
        <v>0.00015</v>
      </c>
    </row>
    <row r="267" customFormat="false" ht="13.8" hidden="false" customHeight="false" outlineLevel="0" collapsed="false">
      <c r="A267" s="13" t="s">
        <v>105</v>
      </c>
      <c r="B267" s="13" t="s">
        <v>106</v>
      </c>
      <c r="C267" s="0" t="n">
        <v>24</v>
      </c>
      <c r="D267" s="0" t="n">
        <v>24</v>
      </c>
      <c r="E267" s="0" t="n">
        <v>23.5</v>
      </c>
      <c r="F267" s="0" t="n">
        <v>10</v>
      </c>
      <c r="G267" s="19" t="n">
        <v>0.00015</v>
      </c>
    </row>
    <row r="268" customFormat="false" ht="13.8" hidden="false" customHeight="false" outlineLevel="0" collapsed="false">
      <c r="A268" s="13" t="s">
        <v>105</v>
      </c>
      <c r="B268" s="13" t="s">
        <v>106</v>
      </c>
      <c r="C268" s="0" t="n">
        <v>24</v>
      </c>
      <c r="D268" s="0" t="n">
        <v>24</v>
      </c>
      <c r="E268" s="0" t="n">
        <v>23.438</v>
      </c>
      <c r="F268" s="0"/>
      <c r="G268" s="19" t="n">
        <v>0.00015</v>
      </c>
    </row>
    <row r="269" customFormat="false" ht="13.8" hidden="false" customHeight="false" outlineLevel="0" collapsed="false">
      <c r="A269" s="13" t="s">
        <v>105</v>
      </c>
      <c r="B269" s="13" t="s">
        <v>106</v>
      </c>
      <c r="C269" s="0" t="n">
        <v>24</v>
      </c>
      <c r="D269" s="0" t="n">
        <v>24</v>
      </c>
      <c r="E269" s="0" t="n">
        <v>23.376</v>
      </c>
      <c r="F269" s="0"/>
      <c r="G269" s="19" t="n">
        <v>0.00015</v>
      </c>
    </row>
    <row r="270" customFormat="false" ht="13.8" hidden="false" customHeight="false" outlineLevel="0" collapsed="false">
      <c r="A270" s="13" t="s">
        <v>105</v>
      </c>
      <c r="B270" s="13" t="s">
        <v>106</v>
      </c>
      <c r="C270" s="0" t="n">
        <v>24</v>
      </c>
      <c r="D270" s="0" t="n">
        <v>24</v>
      </c>
      <c r="E270" s="0" t="n">
        <v>23.312</v>
      </c>
      <c r="F270" s="0"/>
      <c r="G270" s="19" t="n">
        <v>0.00015</v>
      </c>
    </row>
    <row r="271" customFormat="false" ht="13.8" hidden="false" customHeight="false" outlineLevel="0" collapsed="false">
      <c r="A271" s="13" t="s">
        <v>105</v>
      </c>
      <c r="B271" s="13" t="s">
        <v>106</v>
      </c>
      <c r="C271" s="0" t="n">
        <v>24</v>
      </c>
      <c r="D271" s="0" t="n">
        <v>24</v>
      </c>
      <c r="E271" s="0" t="n">
        <v>23.25</v>
      </c>
      <c r="F271" s="0" t="n">
        <v>20</v>
      </c>
      <c r="G271" s="19" t="n">
        <v>0.00015</v>
      </c>
    </row>
    <row r="272" customFormat="false" ht="13.8" hidden="false" customHeight="false" outlineLevel="0" collapsed="false">
      <c r="A272" s="13" t="s">
        <v>105</v>
      </c>
      <c r="B272" s="13" t="s">
        <v>106</v>
      </c>
      <c r="C272" s="0" t="n">
        <v>24</v>
      </c>
      <c r="D272" s="0" t="n">
        <v>24</v>
      </c>
      <c r="E272" s="0" t="n">
        <v>23.188</v>
      </c>
      <c r="F272" s="0"/>
      <c r="G272" s="19" t="n">
        <v>0.00015</v>
      </c>
    </row>
    <row r="273" customFormat="false" ht="13.8" hidden="false" customHeight="false" outlineLevel="0" collapsed="false">
      <c r="A273" s="13" t="s">
        <v>105</v>
      </c>
      <c r="B273" s="13" t="s">
        <v>106</v>
      </c>
      <c r="C273" s="0" t="n">
        <v>24</v>
      </c>
      <c r="D273" s="0" t="n">
        <v>24</v>
      </c>
      <c r="E273" s="0" t="n">
        <v>23.124</v>
      </c>
      <c r="F273" s="0"/>
      <c r="G273" s="19" t="n">
        <v>0.00015</v>
      </c>
    </row>
    <row r="274" customFormat="false" ht="13.8" hidden="false" customHeight="false" outlineLevel="0" collapsed="false">
      <c r="A274" s="13" t="s">
        <v>105</v>
      </c>
      <c r="B274" s="13" t="s">
        <v>106</v>
      </c>
      <c r="C274" s="0" t="n">
        <v>24</v>
      </c>
      <c r="D274" s="0" t="n">
        <v>24</v>
      </c>
      <c r="E274" s="0" t="n">
        <v>23.062</v>
      </c>
      <c r="F274" s="0"/>
      <c r="G274" s="19" t="n">
        <v>0.00015</v>
      </c>
    </row>
    <row r="275" customFormat="false" ht="13.8" hidden="false" customHeight="false" outlineLevel="0" collapsed="false">
      <c r="A275" s="13" t="s">
        <v>105</v>
      </c>
      <c r="B275" s="13" t="s">
        <v>106</v>
      </c>
      <c r="C275" s="0" t="n">
        <v>24</v>
      </c>
      <c r="D275" s="0" t="n">
        <v>24</v>
      </c>
      <c r="E275" s="0" t="n">
        <v>23</v>
      </c>
      <c r="F275" s="0"/>
      <c r="G275" s="19" t="n">
        <v>0.00015</v>
      </c>
    </row>
    <row r="276" customFormat="false" ht="13.8" hidden="false" customHeight="false" outlineLevel="0" collapsed="false">
      <c r="A276" s="13" t="s">
        <v>105</v>
      </c>
      <c r="B276" s="13" t="s">
        <v>106</v>
      </c>
      <c r="C276" s="0" t="n">
        <v>24</v>
      </c>
      <c r="D276" s="0" t="n">
        <v>24</v>
      </c>
      <c r="E276" s="0" t="n">
        <v>22.876</v>
      </c>
      <c r="F276" s="0" t="n">
        <v>30</v>
      </c>
      <c r="G276" s="19" t="n">
        <v>0.00015</v>
      </c>
    </row>
    <row r="277" customFormat="false" ht="13.8" hidden="false" customHeight="false" outlineLevel="0" collapsed="false">
      <c r="A277" s="13" t="s">
        <v>105</v>
      </c>
      <c r="B277" s="13" t="s">
        <v>106</v>
      </c>
      <c r="C277" s="0" t="n">
        <v>24</v>
      </c>
      <c r="D277" s="0" t="n">
        <v>24</v>
      </c>
      <c r="E277" s="0" t="n">
        <v>22.624</v>
      </c>
      <c r="F277" s="0" t="n">
        <v>40</v>
      </c>
      <c r="G277" s="19" t="n">
        <v>0.00015</v>
      </c>
    </row>
    <row r="278" customFormat="false" ht="13.8" hidden="false" customHeight="false" outlineLevel="0" collapsed="false">
      <c r="A278" s="13" t="s">
        <v>105</v>
      </c>
      <c r="B278" s="13" t="s">
        <v>106</v>
      </c>
      <c r="C278" s="0" t="n">
        <v>24</v>
      </c>
      <c r="D278" s="0" t="n">
        <v>24</v>
      </c>
      <c r="E278" s="0" t="n">
        <v>22.062</v>
      </c>
      <c r="F278" s="0" t="n">
        <v>60</v>
      </c>
      <c r="G278" s="19" t="n">
        <v>0.00015</v>
      </c>
    </row>
    <row r="279" customFormat="false" ht="13.8" hidden="false" customHeight="false" outlineLevel="0" collapsed="false">
      <c r="A279" s="13" t="s">
        <v>105</v>
      </c>
      <c r="B279" s="13" t="s">
        <v>106</v>
      </c>
      <c r="C279" s="0" t="n">
        <v>24</v>
      </c>
      <c r="D279" s="0" t="n">
        <v>24</v>
      </c>
      <c r="E279" s="0" t="n">
        <v>21.562</v>
      </c>
      <c r="F279" s="0" t="n">
        <v>80</v>
      </c>
      <c r="G279" s="19" t="n">
        <v>0.00015</v>
      </c>
    </row>
    <row r="280" customFormat="false" ht="13.8" hidden="false" customHeight="false" outlineLevel="0" collapsed="false">
      <c r="A280" s="13" t="s">
        <v>105</v>
      </c>
      <c r="B280" s="13" t="s">
        <v>106</v>
      </c>
      <c r="C280" s="0" t="n">
        <v>24</v>
      </c>
      <c r="D280" s="0" t="n">
        <v>24</v>
      </c>
      <c r="E280" s="0" t="n">
        <v>20.938</v>
      </c>
      <c r="F280" s="0" t="n">
        <v>100</v>
      </c>
      <c r="G280" s="19" t="n">
        <v>0.00015</v>
      </c>
    </row>
    <row r="281" customFormat="false" ht="13.8" hidden="false" customHeight="false" outlineLevel="0" collapsed="false">
      <c r="A281" s="13" t="s">
        <v>105</v>
      </c>
      <c r="B281" s="13" t="s">
        <v>106</v>
      </c>
      <c r="C281" s="0" t="n">
        <v>24</v>
      </c>
      <c r="D281" s="0" t="n">
        <v>24</v>
      </c>
      <c r="E281" s="0" t="n">
        <v>20.376</v>
      </c>
      <c r="F281" s="0" t="n">
        <v>120</v>
      </c>
      <c r="G281" s="19" t="n">
        <v>0.00015</v>
      </c>
    </row>
    <row r="282" customFormat="false" ht="13.8" hidden="false" customHeight="false" outlineLevel="0" collapsed="false">
      <c r="A282" s="13" t="s">
        <v>105</v>
      </c>
      <c r="B282" s="13" t="s">
        <v>106</v>
      </c>
      <c r="C282" s="0" t="n">
        <v>24</v>
      </c>
      <c r="D282" s="0" t="n">
        <v>24</v>
      </c>
      <c r="E282" s="0" t="n">
        <v>19.876</v>
      </c>
      <c r="F282" s="0" t="n">
        <v>140</v>
      </c>
      <c r="G282" s="19" t="n">
        <v>0.00015</v>
      </c>
    </row>
    <row r="283" customFormat="false" ht="13.8" hidden="false" customHeight="false" outlineLevel="0" collapsed="false">
      <c r="A283" s="13" t="s">
        <v>105</v>
      </c>
      <c r="B283" s="13" t="s">
        <v>106</v>
      </c>
      <c r="C283" s="0" t="n">
        <v>24</v>
      </c>
      <c r="D283" s="0" t="n">
        <v>24</v>
      </c>
      <c r="E283" s="0" t="n">
        <v>19.312</v>
      </c>
      <c r="F283" s="0" t="n">
        <v>160</v>
      </c>
      <c r="G283" s="19" t="n">
        <v>0.00015</v>
      </c>
    </row>
    <row r="284" customFormat="false" ht="13.8" hidden="false" customHeight="false" outlineLevel="0" collapsed="false">
      <c r="C284" s="0" t="n">
        <v>26</v>
      </c>
      <c r="D284" s="0" t="n">
        <v>26</v>
      </c>
      <c r="E284" s="0" t="n">
        <v>25.5</v>
      </c>
      <c r="F284" s="20"/>
      <c r="G284" s="21"/>
    </row>
    <row r="285" customFormat="false" ht="13.8" hidden="false" customHeight="false" outlineLevel="0" collapsed="false">
      <c r="C285" s="0" t="n">
        <v>26</v>
      </c>
      <c r="D285" s="0" t="n">
        <v>26</v>
      </c>
      <c r="E285" s="0" t="n">
        <v>25.438</v>
      </c>
      <c r="F285" s="20"/>
      <c r="G285" s="21"/>
    </row>
    <row r="286" customFormat="false" ht="13.8" hidden="false" customHeight="false" outlineLevel="0" collapsed="false">
      <c r="C286" s="0" t="n">
        <v>26</v>
      </c>
      <c r="D286" s="0" t="n">
        <v>26</v>
      </c>
      <c r="E286" s="0" t="n">
        <v>25.376</v>
      </c>
      <c r="F286" s="20"/>
      <c r="G286" s="21"/>
    </row>
    <row r="287" customFormat="false" ht="13.8" hidden="false" customHeight="false" outlineLevel="0" collapsed="false">
      <c r="C287" s="0" t="n">
        <v>26</v>
      </c>
      <c r="D287" s="0" t="n">
        <v>26</v>
      </c>
      <c r="E287" s="0" t="n">
        <v>25.312</v>
      </c>
      <c r="F287" s="20"/>
      <c r="G287" s="21"/>
    </row>
    <row r="288" customFormat="false" ht="13.8" hidden="false" customHeight="false" outlineLevel="0" collapsed="false">
      <c r="C288" s="0" t="n">
        <v>26</v>
      </c>
      <c r="D288" s="0" t="n">
        <v>26</v>
      </c>
      <c r="E288" s="0" t="n">
        <v>25.25</v>
      </c>
      <c r="F288" s="20"/>
      <c r="G288" s="21"/>
    </row>
    <row r="289" customFormat="false" ht="13.8" hidden="false" customHeight="false" outlineLevel="0" collapsed="false">
      <c r="C289" s="0" t="n">
        <v>26</v>
      </c>
      <c r="D289" s="0" t="n">
        <v>26</v>
      </c>
      <c r="E289" s="0" t="n">
        <v>25.188</v>
      </c>
      <c r="F289" s="20"/>
      <c r="G289" s="21"/>
    </row>
    <row r="290" customFormat="false" ht="13.8" hidden="false" customHeight="false" outlineLevel="0" collapsed="false">
      <c r="C290" s="0" t="n">
        <v>26</v>
      </c>
      <c r="D290" s="0" t="n">
        <v>26</v>
      </c>
      <c r="E290" s="0" t="n">
        <v>25.124</v>
      </c>
      <c r="F290" s="20"/>
      <c r="G290" s="21"/>
    </row>
    <row r="291" customFormat="false" ht="13.8" hidden="false" customHeight="false" outlineLevel="0" collapsed="false">
      <c r="C291" s="0" t="n">
        <v>26</v>
      </c>
      <c r="D291" s="0" t="n">
        <v>26</v>
      </c>
      <c r="E291" s="0" t="n">
        <v>25.062</v>
      </c>
      <c r="F291" s="20"/>
      <c r="G291" s="21"/>
    </row>
    <row r="292" customFormat="false" ht="13.8" hidden="false" customHeight="false" outlineLevel="0" collapsed="false">
      <c r="C292" s="0" t="n">
        <v>26</v>
      </c>
      <c r="D292" s="0" t="n">
        <v>26</v>
      </c>
      <c r="E292" s="0" t="n">
        <v>25</v>
      </c>
      <c r="F292" s="20"/>
      <c r="G292" s="21"/>
    </row>
    <row r="293" customFormat="false" ht="13.8" hidden="false" customHeight="false" outlineLevel="0" collapsed="false">
      <c r="C293" s="0" t="n">
        <v>26</v>
      </c>
      <c r="D293" s="0" t="n">
        <v>26</v>
      </c>
      <c r="E293" s="0" t="n">
        <v>24.75</v>
      </c>
      <c r="F293" s="20"/>
      <c r="G293" s="21"/>
    </row>
    <row r="294" customFormat="false" ht="13.8" hidden="false" customHeight="false" outlineLevel="0" collapsed="false">
      <c r="C294" s="0" t="n">
        <v>28</v>
      </c>
      <c r="D294" s="0" t="n">
        <v>28</v>
      </c>
      <c r="E294" s="0" t="n">
        <v>27.5</v>
      </c>
      <c r="F294" s="20"/>
      <c r="G294" s="21"/>
    </row>
    <row r="295" customFormat="false" ht="13.8" hidden="false" customHeight="false" outlineLevel="0" collapsed="false">
      <c r="C295" s="0" t="n">
        <v>28</v>
      </c>
      <c r="D295" s="0" t="n">
        <v>28</v>
      </c>
      <c r="E295" s="0" t="n">
        <v>27.438</v>
      </c>
      <c r="F295" s="20"/>
      <c r="G295" s="21"/>
    </row>
    <row r="296" customFormat="false" ht="13.8" hidden="false" customHeight="false" outlineLevel="0" collapsed="false">
      <c r="C296" s="0" t="n">
        <v>28</v>
      </c>
      <c r="D296" s="0" t="n">
        <v>28</v>
      </c>
      <c r="E296" s="0" t="n">
        <v>27.376</v>
      </c>
      <c r="F296" s="20"/>
      <c r="G296" s="21"/>
    </row>
    <row r="297" customFormat="false" ht="13.8" hidden="false" customHeight="false" outlineLevel="0" collapsed="false">
      <c r="C297" s="0" t="n">
        <v>28</v>
      </c>
      <c r="D297" s="0" t="n">
        <v>28</v>
      </c>
      <c r="E297" s="0" t="n">
        <v>27.312</v>
      </c>
      <c r="F297" s="20"/>
      <c r="G297" s="21"/>
    </row>
    <row r="298" customFormat="false" ht="13.8" hidden="false" customHeight="false" outlineLevel="0" collapsed="false">
      <c r="C298" s="0" t="n">
        <v>28</v>
      </c>
      <c r="D298" s="0" t="n">
        <v>28</v>
      </c>
      <c r="E298" s="0" t="n">
        <v>27.25</v>
      </c>
      <c r="F298" s="20"/>
      <c r="G298" s="21"/>
    </row>
    <row r="299" customFormat="false" ht="13.8" hidden="false" customHeight="false" outlineLevel="0" collapsed="false">
      <c r="C299" s="0" t="n">
        <v>28</v>
      </c>
      <c r="D299" s="0" t="n">
        <v>28</v>
      </c>
      <c r="E299" s="0" t="n">
        <v>27.188</v>
      </c>
      <c r="F299" s="20"/>
      <c r="G299" s="21"/>
    </row>
    <row r="300" customFormat="false" ht="13.8" hidden="false" customHeight="false" outlineLevel="0" collapsed="false">
      <c r="C300" s="0" t="n">
        <v>28</v>
      </c>
      <c r="D300" s="0" t="n">
        <v>28</v>
      </c>
      <c r="E300" s="0" t="n">
        <v>27.124</v>
      </c>
      <c r="F300" s="20"/>
      <c r="G300" s="21"/>
    </row>
    <row r="301" customFormat="false" ht="13.8" hidden="false" customHeight="false" outlineLevel="0" collapsed="false">
      <c r="C301" s="0" t="n">
        <v>28</v>
      </c>
      <c r="D301" s="0" t="n">
        <v>28</v>
      </c>
      <c r="E301" s="0" t="n">
        <v>27.062</v>
      </c>
      <c r="F301" s="20"/>
      <c r="G301" s="21"/>
    </row>
    <row r="302" customFormat="false" ht="13.8" hidden="false" customHeight="false" outlineLevel="0" collapsed="false">
      <c r="C302" s="0" t="n">
        <v>28</v>
      </c>
      <c r="D302" s="0" t="n">
        <v>28</v>
      </c>
      <c r="E302" s="0" t="n">
        <v>27</v>
      </c>
      <c r="F302" s="20"/>
      <c r="G302" s="21"/>
    </row>
    <row r="303" customFormat="false" ht="13.8" hidden="false" customHeight="false" outlineLevel="0" collapsed="false">
      <c r="C303" s="0" t="n">
        <v>28</v>
      </c>
      <c r="D303" s="0" t="n">
        <v>28</v>
      </c>
      <c r="E303" s="0" t="n">
        <v>26.75</v>
      </c>
      <c r="F303" s="20"/>
      <c r="G303" s="21"/>
    </row>
    <row r="304" customFormat="false" ht="13.8" hidden="false" customHeight="false" outlineLevel="0" collapsed="false">
      <c r="C304" s="0" t="n">
        <v>30</v>
      </c>
      <c r="D304" s="0" t="n">
        <v>30</v>
      </c>
      <c r="E304" s="0" t="n">
        <v>29.5</v>
      </c>
      <c r="F304" s="20"/>
      <c r="G304" s="21"/>
    </row>
    <row r="305" customFormat="false" ht="13.8" hidden="false" customHeight="false" outlineLevel="0" collapsed="false">
      <c r="C305" s="0" t="n">
        <v>30</v>
      </c>
      <c r="D305" s="0" t="n">
        <v>30</v>
      </c>
      <c r="E305" s="0" t="n">
        <v>29.438</v>
      </c>
      <c r="F305" s="20"/>
      <c r="G305" s="21"/>
    </row>
    <row r="306" customFormat="false" ht="13.8" hidden="false" customHeight="false" outlineLevel="0" collapsed="false">
      <c r="C306" s="0" t="n">
        <v>30</v>
      </c>
      <c r="D306" s="0" t="n">
        <v>30</v>
      </c>
      <c r="E306" s="0" t="n">
        <v>29.376</v>
      </c>
      <c r="F306" s="20"/>
      <c r="G306" s="21"/>
    </row>
    <row r="307" customFormat="false" ht="13.8" hidden="false" customHeight="false" outlineLevel="0" collapsed="false">
      <c r="C307" s="0" t="n">
        <v>30</v>
      </c>
      <c r="D307" s="0" t="n">
        <v>30</v>
      </c>
      <c r="E307" s="0" t="n">
        <v>29.312</v>
      </c>
      <c r="F307" s="20"/>
      <c r="G307" s="21"/>
    </row>
    <row r="308" customFormat="false" ht="13.8" hidden="false" customHeight="false" outlineLevel="0" collapsed="false">
      <c r="C308" s="0" t="n">
        <v>30</v>
      </c>
      <c r="D308" s="0" t="n">
        <v>30</v>
      </c>
      <c r="E308" s="0" t="n">
        <v>29.25</v>
      </c>
      <c r="F308" s="20"/>
      <c r="G308" s="21"/>
    </row>
    <row r="309" customFormat="false" ht="13.8" hidden="false" customHeight="false" outlineLevel="0" collapsed="false">
      <c r="C309" s="0" t="n">
        <v>30</v>
      </c>
      <c r="D309" s="0" t="n">
        <v>30</v>
      </c>
      <c r="E309" s="0" t="n">
        <v>29.188</v>
      </c>
      <c r="F309" s="20"/>
      <c r="G309" s="21"/>
    </row>
    <row r="310" customFormat="false" ht="13.8" hidden="false" customHeight="false" outlineLevel="0" collapsed="false">
      <c r="C310" s="0" t="n">
        <v>30</v>
      </c>
      <c r="D310" s="0" t="n">
        <v>30</v>
      </c>
      <c r="E310" s="0" t="n">
        <v>29.124</v>
      </c>
      <c r="F310" s="20"/>
      <c r="G310" s="21"/>
    </row>
    <row r="311" customFormat="false" ht="13.8" hidden="false" customHeight="false" outlineLevel="0" collapsed="false">
      <c r="C311" s="0" t="n">
        <v>30</v>
      </c>
      <c r="D311" s="0" t="n">
        <v>30</v>
      </c>
      <c r="E311" s="0" t="n">
        <v>29.062</v>
      </c>
      <c r="F311" s="20"/>
      <c r="G311" s="21"/>
    </row>
    <row r="312" customFormat="false" ht="13.8" hidden="false" customHeight="false" outlineLevel="0" collapsed="false">
      <c r="C312" s="0" t="n">
        <v>30</v>
      </c>
      <c r="D312" s="0" t="n">
        <v>30</v>
      </c>
      <c r="E312" s="0" t="n">
        <v>29</v>
      </c>
      <c r="F312" s="20"/>
      <c r="G312" s="21"/>
    </row>
    <row r="313" customFormat="false" ht="13.8" hidden="false" customHeight="false" outlineLevel="0" collapsed="false">
      <c r="C313" s="0" t="n">
        <v>30</v>
      </c>
      <c r="D313" s="0" t="n">
        <v>30</v>
      </c>
      <c r="E313" s="0" t="n">
        <v>28.75</v>
      </c>
      <c r="F313" s="20"/>
      <c r="G313" s="21"/>
    </row>
    <row r="314" customFormat="false" ht="13.8" hidden="false" customHeight="false" outlineLevel="0" collapsed="false">
      <c r="C314" s="0" t="n">
        <v>32</v>
      </c>
      <c r="D314" s="0" t="n">
        <v>32</v>
      </c>
      <c r="E314" s="0" t="n">
        <v>31.5</v>
      </c>
      <c r="F314" s="20"/>
      <c r="G314" s="21"/>
    </row>
    <row r="315" customFormat="false" ht="13.8" hidden="false" customHeight="false" outlineLevel="0" collapsed="false">
      <c r="C315" s="0" t="n">
        <v>32</v>
      </c>
      <c r="D315" s="0" t="n">
        <v>32</v>
      </c>
      <c r="E315" s="0" t="n">
        <v>31.438</v>
      </c>
      <c r="F315" s="20"/>
      <c r="G315" s="21"/>
    </row>
    <row r="316" customFormat="false" ht="13.8" hidden="false" customHeight="false" outlineLevel="0" collapsed="false">
      <c r="C316" s="0" t="n">
        <v>32</v>
      </c>
      <c r="D316" s="0" t="n">
        <v>32</v>
      </c>
      <c r="E316" s="0" t="n">
        <v>31.376</v>
      </c>
      <c r="F316" s="20"/>
      <c r="G316" s="21"/>
    </row>
    <row r="317" customFormat="false" ht="13.8" hidden="false" customHeight="false" outlineLevel="0" collapsed="false">
      <c r="C317" s="0" t="n">
        <v>32</v>
      </c>
      <c r="D317" s="0" t="n">
        <v>32</v>
      </c>
      <c r="E317" s="0" t="n">
        <v>31.312</v>
      </c>
      <c r="F317" s="20"/>
      <c r="G317" s="21"/>
    </row>
    <row r="318" customFormat="false" ht="13.8" hidden="false" customHeight="false" outlineLevel="0" collapsed="false">
      <c r="C318" s="0" t="n">
        <v>32</v>
      </c>
      <c r="D318" s="0" t="n">
        <v>32</v>
      </c>
      <c r="E318" s="0" t="n">
        <v>31.25</v>
      </c>
      <c r="F318" s="20"/>
      <c r="G318" s="21"/>
    </row>
    <row r="319" customFormat="false" ht="13.8" hidden="false" customHeight="false" outlineLevel="0" collapsed="false">
      <c r="C319" s="0" t="n">
        <v>32</v>
      </c>
      <c r="D319" s="0" t="n">
        <v>32</v>
      </c>
      <c r="E319" s="0" t="n">
        <v>31.188</v>
      </c>
      <c r="F319" s="20"/>
      <c r="G319" s="21"/>
    </row>
    <row r="320" customFormat="false" ht="13.8" hidden="false" customHeight="false" outlineLevel="0" collapsed="false">
      <c r="C320" s="0" t="n">
        <v>32</v>
      </c>
      <c r="D320" s="0" t="n">
        <v>32</v>
      </c>
      <c r="E320" s="0" t="n">
        <v>31.124</v>
      </c>
      <c r="F320" s="20"/>
      <c r="G320" s="21"/>
    </row>
    <row r="321" customFormat="false" ht="13.8" hidden="false" customHeight="false" outlineLevel="0" collapsed="false">
      <c r="C321" s="0" t="n">
        <v>32</v>
      </c>
      <c r="D321" s="0" t="n">
        <v>32</v>
      </c>
      <c r="E321" s="0" t="n">
        <v>31.062</v>
      </c>
      <c r="F321" s="20"/>
      <c r="G321" s="21"/>
    </row>
    <row r="322" customFormat="false" ht="13.8" hidden="false" customHeight="false" outlineLevel="0" collapsed="false">
      <c r="C322" s="0" t="n">
        <v>32</v>
      </c>
      <c r="D322" s="0" t="n">
        <v>32</v>
      </c>
      <c r="E322" s="0" t="n">
        <v>31</v>
      </c>
      <c r="F322" s="20"/>
      <c r="G322" s="21"/>
    </row>
    <row r="323" customFormat="false" ht="13.8" hidden="false" customHeight="false" outlineLevel="0" collapsed="false">
      <c r="C323" s="0" t="n">
        <v>32</v>
      </c>
      <c r="D323" s="0" t="n">
        <v>32</v>
      </c>
      <c r="E323" s="0" t="n">
        <v>30.75</v>
      </c>
      <c r="F323" s="20"/>
      <c r="G323" s="21"/>
    </row>
    <row r="324" customFormat="false" ht="13.8" hidden="false" customHeight="false" outlineLevel="0" collapsed="false">
      <c r="C324" s="0" t="n">
        <v>32</v>
      </c>
      <c r="D324" s="0" t="n">
        <v>32</v>
      </c>
      <c r="E324" s="0" t="n">
        <v>30.624</v>
      </c>
      <c r="F324" s="20"/>
      <c r="G324" s="21"/>
    </row>
    <row r="325" customFormat="false" ht="13.8" hidden="false" customHeight="false" outlineLevel="0" collapsed="false">
      <c r="C325" s="0" t="n">
        <v>34</v>
      </c>
      <c r="D325" s="0" t="n">
        <v>34</v>
      </c>
      <c r="E325" s="0" t="n">
        <v>33.5</v>
      </c>
      <c r="F325" s="20"/>
      <c r="G325" s="21"/>
    </row>
    <row r="326" customFormat="false" ht="13.8" hidden="false" customHeight="false" outlineLevel="0" collapsed="false">
      <c r="C326" s="0" t="n">
        <v>34</v>
      </c>
      <c r="D326" s="0" t="n">
        <v>34</v>
      </c>
      <c r="E326" s="0" t="n">
        <v>33.438</v>
      </c>
      <c r="F326" s="20"/>
      <c r="G326" s="21"/>
    </row>
    <row r="327" customFormat="false" ht="13.8" hidden="false" customHeight="false" outlineLevel="0" collapsed="false">
      <c r="C327" s="0" t="n">
        <v>34</v>
      </c>
      <c r="D327" s="0" t="n">
        <v>34</v>
      </c>
      <c r="E327" s="0" t="n">
        <v>33.376</v>
      </c>
      <c r="F327" s="20"/>
      <c r="G327" s="21"/>
    </row>
    <row r="328" customFormat="false" ht="13.8" hidden="false" customHeight="false" outlineLevel="0" collapsed="false">
      <c r="C328" s="0" t="n">
        <v>34</v>
      </c>
      <c r="D328" s="0" t="n">
        <v>34</v>
      </c>
      <c r="E328" s="0" t="n">
        <v>33.312</v>
      </c>
      <c r="F328" s="20"/>
      <c r="G328" s="21"/>
    </row>
    <row r="329" customFormat="false" ht="13.8" hidden="false" customHeight="false" outlineLevel="0" collapsed="false">
      <c r="C329" s="0" t="n">
        <v>34</v>
      </c>
      <c r="D329" s="0" t="n">
        <v>34</v>
      </c>
      <c r="E329" s="0" t="n">
        <v>33.25</v>
      </c>
      <c r="F329" s="20"/>
      <c r="G329" s="21"/>
    </row>
    <row r="330" customFormat="false" ht="13.8" hidden="false" customHeight="false" outlineLevel="0" collapsed="false">
      <c r="C330" s="0" t="n">
        <v>34</v>
      </c>
      <c r="D330" s="0" t="n">
        <v>34</v>
      </c>
      <c r="E330" s="0" t="n">
        <v>33.188</v>
      </c>
      <c r="F330" s="20"/>
      <c r="G330" s="21"/>
    </row>
    <row r="331" customFormat="false" ht="13.8" hidden="false" customHeight="false" outlineLevel="0" collapsed="false">
      <c r="C331" s="0" t="n">
        <v>34</v>
      </c>
      <c r="D331" s="0" t="n">
        <v>34</v>
      </c>
      <c r="E331" s="0" t="n">
        <v>33.124</v>
      </c>
      <c r="F331" s="20"/>
      <c r="G331" s="21"/>
    </row>
    <row r="332" customFormat="false" ht="13.8" hidden="false" customHeight="false" outlineLevel="0" collapsed="false">
      <c r="C332" s="0" t="n">
        <v>34</v>
      </c>
      <c r="D332" s="0" t="n">
        <v>34</v>
      </c>
      <c r="E332" s="0" t="n">
        <v>33.062</v>
      </c>
      <c r="F332" s="20"/>
      <c r="G332" s="21"/>
    </row>
    <row r="333" customFormat="false" ht="13.8" hidden="false" customHeight="false" outlineLevel="0" collapsed="false">
      <c r="C333" s="0" t="n">
        <v>34</v>
      </c>
      <c r="D333" s="0" t="n">
        <v>34</v>
      </c>
      <c r="E333" s="0" t="n">
        <v>33</v>
      </c>
      <c r="F333" s="20"/>
      <c r="G333" s="21"/>
    </row>
    <row r="334" customFormat="false" ht="13.8" hidden="false" customHeight="false" outlineLevel="0" collapsed="false">
      <c r="C334" s="0" t="n">
        <v>34</v>
      </c>
      <c r="D334" s="0" t="n">
        <v>34</v>
      </c>
      <c r="E334" s="0" t="n">
        <v>32.75</v>
      </c>
      <c r="F334" s="20"/>
      <c r="G334" s="21"/>
    </row>
    <row r="335" customFormat="false" ht="13.8" hidden="false" customHeight="false" outlineLevel="0" collapsed="false">
      <c r="C335" s="0" t="n">
        <v>34</v>
      </c>
      <c r="D335" s="0" t="n">
        <v>34</v>
      </c>
      <c r="E335" s="0" t="n">
        <v>32.624</v>
      </c>
      <c r="F335" s="20"/>
      <c r="G335" s="21"/>
    </row>
    <row r="336" customFormat="false" ht="13.8" hidden="false" customHeight="false" outlineLevel="0" collapsed="false">
      <c r="C336" s="0" t="n">
        <v>36</v>
      </c>
      <c r="D336" s="0" t="n">
        <v>36</v>
      </c>
      <c r="E336" s="0" t="n">
        <v>35.5</v>
      </c>
      <c r="F336" s="20"/>
      <c r="G336" s="21"/>
    </row>
    <row r="337" customFormat="false" ht="13.8" hidden="false" customHeight="false" outlineLevel="0" collapsed="false">
      <c r="C337" s="0" t="n">
        <v>36</v>
      </c>
      <c r="D337" s="0" t="n">
        <v>36</v>
      </c>
      <c r="E337" s="0" t="n">
        <v>35.438</v>
      </c>
      <c r="F337" s="20"/>
      <c r="G337" s="21"/>
    </row>
    <row r="338" customFormat="false" ht="13.8" hidden="false" customHeight="false" outlineLevel="0" collapsed="false">
      <c r="C338" s="0" t="n">
        <v>36</v>
      </c>
      <c r="D338" s="0" t="n">
        <v>36</v>
      </c>
      <c r="E338" s="0" t="n">
        <v>35.376</v>
      </c>
      <c r="F338" s="20"/>
      <c r="G338" s="21"/>
    </row>
    <row r="339" customFormat="false" ht="13.8" hidden="false" customHeight="false" outlineLevel="0" collapsed="false">
      <c r="C339" s="0" t="n">
        <v>36</v>
      </c>
      <c r="D339" s="0" t="n">
        <v>36</v>
      </c>
      <c r="E339" s="0" t="n">
        <v>35.312</v>
      </c>
      <c r="F339" s="20"/>
      <c r="G339" s="21"/>
    </row>
    <row r="340" customFormat="false" ht="13.8" hidden="false" customHeight="false" outlineLevel="0" collapsed="false">
      <c r="C340" s="0" t="n">
        <v>36</v>
      </c>
      <c r="D340" s="0" t="n">
        <v>36</v>
      </c>
      <c r="E340" s="0" t="n">
        <v>35.25</v>
      </c>
      <c r="F340" s="20"/>
      <c r="G340" s="21"/>
    </row>
    <row r="341" customFormat="false" ht="13.8" hidden="false" customHeight="false" outlineLevel="0" collapsed="false">
      <c r="C341" s="0" t="n">
        <v>36</v>
      </c>
      <c r="D341" s="0" t="n">
        <v>36</v>
      </c>
      <c r="E341" s="0" t="n">
        <v>35.188</v>
      </c>
      <c r="F341" s="20"/>
      <c r="G341" s="21"/>
    </row>
    <row r="342" customFormat="false" ht="13.8" hidden="false" customHeight="false" outlineLevel="0" collapsed="false">
      <c r="C342" s="0" t="n">
        <v>36</v>
      </c>
      <c r="D342" s="0" t="n">
        <v>36</v>
      </c>
      <c r="E342" s="0" t="n">
        <v>35.124</v>
      </c>
      <c r="F342" s="20"/>
      <c r="G342" s="21"/>
    </row>
    <row r="343" customFormat="false" ht="13.8" hidden="false" customHeight="false" outlineLevel="0" collapsed="false">
      <c r="C343" s="0" t="n">
        <v>36</v>
      </c>
      <c r="D343" s="0" t="n">
        <v>36</v>
      </c>
      <c r="E343" s="0" t="n">
        <v>35.062</v>
      </c>
      <c r="F343" s="20"/>
      <c r="G343" s="21"/>
    </row>
    <row r="344" customFormat="false" ht="13.8" hidden="false" customHeight="false" outlineLevel="0" collapsed="false">
      <c r="C344" s="0" t="n">
        <v>36</v>
      </c>
      <c r="D344" s="0" t="n">
        <v>36</v>
      </c>
      <c r="E344" s="0" t="n">
        <v>35</v>
      </c>
      <c r="F344" s="20"/>
      <c r="G344" s="21"/>
    </row>
    <row r="345" customFormat="false" ht="13.8" hidden="false" customHeight="false" outlineLevel="0" collapsed="false">
      <c r="C345" s="0" t="n">
        <v>36</v>
      </c>
      <c r="D345" s="0" t="n">
        <v>36</v>
      </c>
      <c r="E345" s="0" t="n">
        <v>34.876</v>
      </c>
      <c r="F345" s="20"/>
      <c r="G345" s="21"/>
    </row>
    <row r="346" customFormat="false" ht="13.8" hidden="false" customHeight="false" outlineLevel="0" collapsed="false">
      <c r="C346" s="0" t="n">
        <v>36</v>
      </c>
      <c r="D346" s="0" t="n">
        <v>36</v>
      </c>
      <c r="E346" s="0" t="n">
        <v>34.75</v>
      </c>
      <c r="F346" s="20"/>
      <c r="G346" s="21"/>
    </row>
    <row r="347" customFormat="false" ht="13.8" hidden="false" customHeight="false" outlineLevel="0" collapsed="false">
      <c r="C347" s="0" t="n">
        <v>36</v>
      </c>
      <c r="D347" s="0" t="n">
        <v>36</v>
      </c>
      <c r="E347" s="0" t="n">
        <v>34.5</v>
      </c>
      <c r="F347" s="20"/>
      <c r="G347" s="2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2:Y1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H129" activePane="bottomRight" state="frozen"/>
      <selection pane="topLeft" activeCell="A1" activeCellId="0" sqref="A1"/>
      <selection pane="topRight" activeCell="H1" activeCellId="0" sqref="H1"/>
      <selection pane="bottomLeft" activeCell="A129" activeCellId="0" sqref="A129"/>
      <selection pane="bottomRight" activeCell="G149" activeCellId="1" sqref="E284:E347 G149"/>
    </sheetView>
  </sheetViews>
  <sheetFormatPr defaultRowHeight="15" zeroHeight="false" outlineLevelRow="0" outlineLevelCol="0"/>
  <cols>
    <col collapsed="false" customWidth="true" hidden="false" outlineLevel="0" max="1" min="1" style="22" width="9.14"/>
    <col collapsed="false" customWidth="true" hidden="false" outlineLevel="0" max="2" min="2" style="22" width="11.57"/>
    <col collapsed="false" customWidth="true" hidden="false" outlineLevel="0" max="3" min="3" style="22" width="31.57"/>
    <col collapsed="false" customWidth="true" hidden="false" outlineLevel="0" max="4" min="4" style="22" width="6.42"/>
    <col collapsed="false" customWidth="true" hidden="false" outlineLevel="0" max="6" min="5" style="22" width="12.14"/>
    <col collapsed="false" customWidth="true" hidden="false" outlineLevel="0" max="7" min="7" style="22" width="51.42"/>
    <col collapsed="false" customWidth="true" hidden="false" outlineLevel="0" max="8" min="8" style="22" width="13.57"/>
    <col collapsed="false" customWidth="true" hidden="false" outlineLevel="0" max="9" min="9" style="22" width="9.71"/>
    <col collapsed="false" customWidth="true" hidden="false" outlineLevel="0" max="20" min="10" style="22" width="9.14"/>
    <col collapsed="false" customWidth="true" hidden="false" outlineLevel="0" max="21" min="21" style="22" width="9.85"/>
    <col collapsed="false" customWidth="true" hidden="false" outlineLevel="0" max="1025" min="22" style="22" width="9.14"/>
  </cols>
  <sheetData>
    <row r="2" customFormat="false" ht="15" hidden="false" customHeight="false" outlineLevel="0" collapsed="false">
      <c r="B2" s="22" t="s">
        <v>112</v>
      </c>
    </row>
    <row r="4" customFormat="false" ht="127.5" hidden="false" customHeight="true" outlineLevel="0" collapsed="false">
      <c r="B4" s="22" t="s">
        <v>113</v>
      </c>
      <c r="C4" s="22" t="s">
        <v>114</v>
      </c>
      <c r="D4" s="22" t="s">
        <v>115</v>
      </c>
      <c r="E4" s="22" t="s">
        <v>116</v>
      </c>
      <c r="F4" s="22" t="s">
        <v>117</v>
      </c>
      <c r="G4" s="22" t="s">
        <v>118</v>
      </c>
      <c r="H4" s="22" t="s">
        <v>119</v>
      </c>
      <c r="I4" s="23" t="s">
        <v>120</v>
      </c>
      <c r="J4" s="24" t="s">
        <v>121</v>
      </c>
      <c r="K4" s="24" t="s">
        <v>122</v>
      </c>
      <c r="L4" s="24" t="s">
        <v>123</v>
      </c>
      <c r="M4" s="24" t="s">
        <v>124</v>
      </c>
      <c r="N4" s="24" t="s">
        <v>125</v>
      </c>
      <c r="O4" s="24" t="s">
        <v>126</v>
      </c>
      <c r="P4" s="24" t="s">
        <v>127</v>
      </c>
      <c r="Q4" s="24" t="s">
        <v>128</v>
      </c>
      <c r="R4" s="24" t="s">
        <v>129</v>
      </c>
      <c r="S4" s="24" t="s">
        <v>130</v>
      </c>
      <c r="T4" s="24" t="s">
        <v>131</v>
      </c>
      <c r="U4" s="24" t="s">
        <v>132</v>
      </c>
      <c r="V4" s="24" t="s">
        <v>133</v>
      </c>
    </row>
    <row r="5" customFormat="false" ht="15" hidden="false" customHeight="false" outlineLevel="0" collapsed="false">
      <c r="B5" s="22" t="s">
        <v>134</v>
      </c>
      <c r="C5" s="22" t="s">
        <v>135</v>
      </c>
      <c r="D5" s="22" t="s">
        <v>136</v>
      </c>
      <c r="E5" s="22" t="s">
        <v>52</v>
      </c>
      <c r="F5" s="22" t="n">
        <v>1</v>
      </c>
      <c r="G5" s="22" t="s">
        <v>137</v>
      </c>
      <c r="H5" s="22" t="n">
        <v>150</v>
      </c>
      <c r="I5" s="25" t="n">
        <v>0.5</v>
      </c>
      <c r="J5" s="22" t="n">
        <v>3.5</v>
      </c>
      <c r="K5" s="22" t="n">
        <f aca="false">7/16</f>
        <v>0.4375</v>
      </c>
      <c r="L5" s="22" t="s">
        <v>138</v>
      </c>
      <c r="M5" s="22" t="n">
        <v>2.375</v>
      </c>
      <c r="N5" s="22" t="n">
        <v>0.625</v>
      </c>
      <c r="O5" s="22" t="n">
        <v>4</v>
      </c>
      <c r="P5" s="22" t="n">
        <v>0.5</v>
      </c>
      <c r="Q5" s="22" t="n">
        <v>2.5</v>
      </c>
      <c r="R5" s="22" t="n">
        <v>3</v>
      </c>
      <c r="S5" s="22" t="n">
        <v>2.25</v>
      </c>
    </row>
    <row r="6" customFormat="false" ht="15" hidden="false" customHeight="false" outlineLevel="0" collapsed="false">
      <c r="B6" s="22" t="s">
        <v>134</v>
      </c>
      <c r="C6" s="22" t="s">
        <v>135</v>
      </c>
      <c r="D6" s="22" t="s">
        <v>136</v>
      </c>
      <c r="E6" s="22" t="s">
        <v>52</v>
      </c>
      <c r="F6" s="22" t="n">
        <v>1</v>
      </c>
      <c r="G6" s="22" t="s">
        <v>137</v>
      </c>
      <c r="H6" s="22" t="n">
        <v>150</v>
      </c>
      <c r="I6" s="22" t="n">
        <v>0.75</v>
      </c>
      <c r="J6" s="22" t="n">
        <v>3.875</v>
      </c>
      <c r="K6" s="22" t="n">
        <v>0.5</v>
      </c>
      <c r="L6" s="22" t="s">
        <v>138</v>
      </c>
      <c r="M6" s="22" t="n">
        <v>2.75</v>
      </c>
      <c r="N6" s="22" t="n">
        <v>0.625</v>
      </c>
      <c r="O6" s="22" t="n">
        <v>4</v>
      </c>
      <c r="P6" s="22" t="n">
        <v>0.5</v>
      </c>
      <c r="Q6" s="22" t="n">
        <v>3</v>
      </c>
      <c r="R6" s="22" t="n">
        <v>3.5</v>
      </c>
      <c r="S6" s="22" t="n">
        <v>2.5</v>
      </c>
    </row>
    <row r="7" customFormat="false" ht="15" hidden="false" customHeight="false" outlineLevel="0" collapsed="false">
      <c r="B7" s="22" t="s">
        <v>134</v>
      </c>
      <c r="C7" s="22" t="s">
        <v>135</v>
      </c>
      <c r="D7" s="22" t="s">
        <v>136</v>
      </c>
      <c r="E7" s="22" t="s">
        <v>52</v>
      </c>
      <c r="F7" s="22" t="n">
        <v>1</v>
      </c>
      <c r="G7" s="22" t="s">
        <v>137</v>
      </c>
      <c r="H7" s="22" t="n">
        <v>150</v>
      </c>
      <c r="I7" s="22" t="n">
        <v>1</v>
      </c>
      <c r="J7" s="22" t="n">
        <v>4.25</v>
      </c>
      <c r="K7" s="22" t="n">
        <f aca="false">9/16</f>
        <v>0.5625</v>
      </c>
      <c r="L7" s="22" t="n">
        <f aca="false">7/16</f>
        <v>0.4375</v>
      </c>
      <c r="M7" s="22" t="n">
        <v>3.125</v>
      </c>
      <c r="N7" s="22" t="n">
        <v>0.625</v>
      </c>
      <c r="O7" s="22" t="n">
        <v>4</v>
      </c>
      <c r="P7" s="22" t="n">
        <v>0.5</v>
      </c>
      <c r="Q7" s="22" t="n">
        <v>3</v>
      </c>
      <c r="R7" s="22" t="n">
        <v>3.5</v>
      </c>
      <c r="S7" s="22" t="n">
        <v>2.5</v>
      </c>
    </row>
    <row r="8" customFormat="false" ht="15" hidden="false" customHeight="false" outlineLevel="0" collapsed="false">
      <c r="B8" s="22" t="s">
        <v>134</v>
      </c>
      <c r="C8" s="22" t="s">
        <v>135</v>
      </c>
      <c r="D8" s="22" t="s">
        <v>136</v>
      </c>
      <c r="E8" s="22" t="s">
        <v>52</v>
      </c>
      <c r="F8" s="22" t="n">
        <v>1</v>
      </c>
      <c r="G8" s="22" t="s">
        <v>137</v>
      </c>
      <c r="H8" s="22" t="n">
        <v>150</v>
      </c>
      <c r="I8" s="22" t="n">
        <v>1.25</v>
      </c>
      <c r="J8" s="22" t="n">
        <v>4.625</v>
      </c>
      <c r="K8" s="22" t="n">
        <f aca="false">0.625</f>
        <v>0.625</v>
      </c>
      <c r="L8" s="22" t="n">
        <v>0.5</v>
      </c>
      <c r="M8" s="22" t="n">
        <v>3.5</v>
      </c>
      <c r="N8" s="22" t="n">
        <v>0.625</v>
      </c>
      <c r="O8" s="22" t="n">
        <v>4</v>
      </c>
      <c r="P8" s="22" t="n">
        <v>0.5</v>
      </c>
      <c r="Q8" s="22" t="n">
        <v>3.25</v>
      </c>
      <c r="R8" s="22" t="n">
        <v>3.75</v>
      </c>
      <c r="S8" s="22" t="n">
        <v>2.75</v>
      </c>
    </row>
    <row r="9" customFormat="false" ht="15" hidden="false" customHeight="false" outlineLevel="0" collapsed="false">
      <c r="B9" s="22" t="s">
        <v>134</v>
      </c>
      <c r="C9" s="22" t="s">
        <v>135</v>
      </c>
      <c r="D9" s="22" t="s">
        <v>136</v>
      </c>
      <c r="E9" s="22" t="s">
        <v>52</v>
      </c>
      <c r="F9" s="22" t="n">
        <v>1</v>
      </c>
      <c r="G9" s="22" t="s">
        <v>137</v>
      </c>
      <c r="H9" s="22" t="n">
        <v>150</v>
      </c>
      <c r="I9" s="22" t="n">
        <v>1.5</v>
      </c>
      <c r="J9" s="22" t="n">
        <v>5</v>
      </c>
      <c r="K9" s="22" t="n">
        <f aca="false">11/16</f>
        <v>0.6875</v>
      </c>
      <c r="L9" s="22" t="n">
        <f aca="false">9/16</f>
        <v>0.5625</v>
      </c>
      <c r="M9" s="22" t="n">
        <v>3.875</v>
      </c>
      <c r="N9" s="22" t="n">
        <v>0.625</v>
      </c>
      <c r="O9" s="22" t="n">
        <v>4</v>
      </c>
      <c r="P9" s="22" t="n">
        <v>0.5</v>
      </c>
      <c r="Q9" s="22" t="n">
        <v>3.5</v>
      </c>
      <c r="R9" s="22" t="n">
        <v>4</v>
      </c>
      <c r="S9" s="22" t="n">
        <v>3</v>
      </c>
    </row>
    <row r="10" customFormat="false" ht="15" hidden="false" customHeight="false" outlineLevel="0" collapsed="false">
      <c r="B10" s="22" t="s">
        <v>134</v>
      </c>
      <c r="C10" s="22" t="s">
        <v>135</v>
      </c>
      <c r="D10" s="22" t="s">
        <v>136</v>
      </c>
      <c r="E10" s="22" t="s">
        <v>52</v>
      </c>
      <c r="F10" s="22" t="n">
        <v>1</v>
      </c>
      <c r="G10" s="22" t="s">
        <v>137</v>
      </c>
      <c r="H10" s="22" t="n">
        <v>150</v>
      </c>
      <c r="I10" s="22" t="n">
        <v>2</v>
      </c>
      <c r="J10" s="22" t="n">
        <v>6</v>
      </c>
      <c r="K10" s="22" t="n">
        <v>0.75</v>
      </c>
      <c r="L10" s="22" t="n">
        <v>0.625</v>
      </c>
      <c r="M10" s="22" t="n">
        <v>4.75</v>
      </c>
      <c r="N10" s="22" t="n">
        <v>0.75</v>
      </c>
      <c r="O10" s="22" t="n">
        <v>4</v>
      </c>
      <c r="P10" s="22" t="n">
        <v>0.625</v>
      </c>
      <c r="Q10" s="22" t="n">
        <v>3.5</v>
      </c>
      <c r="R10" s="22" t="n">
        <v>4</v>
      </c>
      <c r="S10" s="22" t="n">
        <v>3</v>
      </c>
    </row>
    <row r="11" customFormat="false" ht="15" hidden="false" customHeight="false" outlineLevel="0" collapsed="false">
      <c r="B11" s="22" t="s">
        <v>134</v>
      </c>
      <c r="C11" s="22" t="s">
        <v>135</v>
      </c>
      <c r="D11" s="22" t="s">
        <v>136</v>
      </c>
      <c r="E11" s="22" t="s">
        <v>52</v>
      </c>
      <c r="F11" s="22" t="n">
        <v>1</v>
      </c>
      <c r="G11" s="22" t="s">
        <v>137</v>
      </c>
      <c r="H11" s="22" t="n">
        <v>150</v>
      </c>
      <c r="I11" s="22" t="n">
        <v>2.5</v>
      </c>
      <c r="J11" s="22" t="n">
        <v>7</v>
      </c>
      <c r="K11" s="22" t="n">
        <v>0.875</v>
      </c>
      <c r="L11" s="22" t="n">
        <f aca="false">11/16</f>
        <v>0.6875</v>
      </c>
      <c r="M11" s="22" t="n">
        <v>5.5</v>
      </c>
      <c r="N11" s="22" t="n">
        <v>0.75</v>
      </c>
      <c r="O11" s="22" t="n">
        <v>4</v>
      </c>
      <c r="P11" s="22" t="n">
        <v>0.625</v>
      </c>
      <c r="Q11" s="22" t="n">
        <v>4</v>
      </c>
      <c r="R11" s="22" t="n">
        <v>4.5</v>
      </c>
      <c r="S11" s="22" t="n">
        <v>3.25</v>
      </c>
    </row>
    <row r="12" customFormat="false" ht="15" hidden="false" customHeight="false" outlineLevel="0" collapsed="false">
      <c r="B12" s="22" t="s">
        <v>134</v>
      </c>
      <c r="C12" s="22" t="s">
        <v>135</v>
      </c>
      <c r="D12" s="22" t="s">
        <v>136</v>
      </c>
      <c r="E12" s="22" t="s">
        <v>52</v>
      </c>
      <c r="F12" s="22" t="n">
        <v>1</v>
      </c>
      <c r="G12" s="22" t="s">
        <v>137</v>
      </c>
      <c r="H12" s="22" t="n">
        <v>150</v>
      </c>
      <c r="I12" s="22" t="n">
        <v>3</v>
      </c>
      <c r="J12" s="22" t="n">
        <v>7.5</v>
      </c>
      <c r="K12" s="22" t="n">
        <f aca="false">15/16</f>
        <v>0.9375</v>
      </c>
      <c r="L12" s="22" t="n">
        <v>0.75</v>
      </c>
      <c r="M12" s="22" t="n">
        <v>6</v>
      </c>
      <c r="N12" s="22" t="n">
        <v>0.75</v>
      </c>
      <c r="O12" s="22" t="n">
        <v>4</v>
      </c>
      <c r="P12" s="22" t="n">
        <v>0.625</v>
      </c>
      <c r="Q12" s="22" t="n">
        <v>4.25</v>
      </c>
      <c r="R12" s="22" t="n">
        <v>4.75</v>
      </c>
      <c r="S12" s="22" t="n">
        <v>3.5</v>
      </c>
    </row>
    <row r="13" customFormat="false" ht="15" hidden="false" customHeight="false" outlineLevel="0" collapsed="false">
      <c r="B13" s="22" t="s">
        <v>134</v>
      </c>
      <c r="C13" s="22" t="s">
        <v>135</v>
      </c>
      <c r="D13" s="22" t="s">
        <v>136</v>
      </c>
      <c r="E13" s="22" t="s">
        <v>52</v>
      </c>
      <c r="F13" s="22" t="n">
        <v>1</v>
      </c>
      <c r="G13" s="22" t="s">
        <v>137</v>
      </c>
      <c r="H13" s="22" t="n">
        <v>150</v>
      </c>
      <c r="I13" s="22" t="n">
        <v>3.5</v>
      </c>
      <c r="J13" s="22" t="n">
        <v>8.5</v>
      </c>
      <c r="K13" s="22" t="n">
        <f aca="false">15/16</f>
        <v>0.9375</v>
      </c>
      <c r="L13" s="22" t="n">
        <f aca="false">13/16</f>
        <v>0.8125</v>
      </c>
      <c r="M13" s="22" t="n">
        <v>7</v>
      </c>
      <c r="N13" s="22" t="n">
        <v>0.75</v>
      </c>
      <c r="O13" s="22" t="n">
        <v>8</v>
      </c>
      <c r="P13" s="22" t="n">
        <v>0.625</v>
      </c>
      <c r="Q13" s="22" t="n">
        <v>4.25</v>
      </c>
      <c r="R13" s="22" t="n">
        <v>5</v>
      </c>
      <c r="S13" s="22" t="n">
        <v>3.75</v>
      </c>
    </row>
    <row r="14" customFormat="false" ht="15" hidden="false" customHeight="false" outlineLevel="0" collapsed="false">
      <c r="B14" s="22" t="s">
        <v>134</v>
      </c>
      <c r="C14" s="22" t="s">
        <v>135</v>
      </c>
      <c r="D14" s="22" t="s">
        <v>136</v>
      </c>
      <c r="E14" s="22" t="s">
        <v>52</v>
      </c>
      <c r="F14" s="22" t="n">
        <v>1</v>
      </c>
      <c r="G14" s="22" t="s">
        <v>137</v>
      </c>
      <c r="H14" s="22" t="n">
        <v>150</v>
      </c>
      <c r="I14" s="22" t="n">
        <v>4</v>
      </c>
      <c r="J14" s="22" t="n">
        <v>9</v>
      </c>
      <c r="K14" s="22" t="n">
        <f aca="false">15/16</f>
        <v>0.9375</v>
      </c>
      <c r="L14" s="22" t="n">
        <f aca="false">15/16</f>
        <v>0.9375</v>
      </c>
      <c r="M14" s="22" t="n">
        <v>7.5</v>
      </c>
      <c r="N14" s="22" t="n">
        <v>0.75</v>
      </c>
      <c r="O14" s="22" t="n">
        <v>8</v>
      </c>
      <c r="P14" s="22" t="n">
        <v>0.625</v>
      </c>
      <c r="Q14" s="22" t="n">
        <v>4.25</v>
      </c>
      <c r="R14" s="22" t="n">
        <v>5</v>
      </c>
      <c r="S14" s="22" t="n">
        <v>3.75</v>
      </c>
    </row>
    <row r="15" customFormat="false" ht="15" hidden="false" customHeight="false" outlineLevel="0" collapsed="false">
      <c r="B15" s="22" t="s">
        <v>134</v>
      </c>
      <c r="C15" s="22" t="s">
        <v>135</v>
      </c>
      <c r="D15" s="22" t="s">
        <v>136</v>
      </c>
      <c r="E15" s="22" t="s">
        <v>52</v>
      </c>
      <c r="F15" s="22" t="n">
        <v>1</v>
      </c>
      <c r="G15" s="22" t="s">
        <v>137</v>
      </c>
      <c r="H15" s="22" t="n">
        <v>150</v>
      </c>
      <c r="I15" s="22" t="n">
        <v>5</v>
      </c>
      <c r="J15" s="22" t="n">
        <v>10</v>
      </c>
      <c r="K15" s="22" t="n">
        <f aca="false">15/16</f>
        <v>0.9375</v>
      </c>
      <c r="L15" s="22" t="n">
        <f aca="false">15/16</f>
        <v>0.9375</v>
      </c>
      <c r="M15" s="22" t="n">
        <v>8.5</v>
      </c>
      <c r="N15" s="22" t="n">
        <v>0.875</v>
      </c>
      <c r="O15" s="22" t="n">
        <v>8</v>
      </c>
      <c r="P15" s="22" t="n">
        <v>0.75</v>
      </c>
      <c r="Q15" s="22" t="n">
        <v>4.75</v>
      </c>
      <c r="R15" s="22" t="n">
        <v>5.25</v>
      </c>
      <c r="S15" s="22" t="n">
        <v>4.25</v>
      </c>
    </row>
    <row r="16" customFormat="false" ht="15" hidden="false" customHeight="false" outlineLevel="0" collapsed="false">
      <c r="B16" s="22" t="s">
        <v>134</v>
      </c>
      <c r="C16" s="22" t="s">
        <v>135</v>
      </c>
      <c r="D16" s="22" t="s">
        <v>136</v>
      </c>
      <c r="E16" s="22" t="s">
        <v>52</v>
      </c>
      <c r="F16" s="22" t="n">
        <v>1</v>
      </c>
      <c r="G16" s="22" t="s">
        <v>137</v>
      </c>
      <c r="H16" s="22" t="n">
        <v>150</v>
      </c>
      <c r="I16" s="22" t="n">
        <v>6</v>
      </c>
      <c r="J16" s="22" t="n">
        <v>11</v>
      </c>
      <c r="K16" s="22" t="n">
        <v>1</v>
      </c>
      <c r="L16" s="22" t="n">
        <v>1</v>
      </c>
      <c r="M16" s="22" t="n">
        <v>9.5</v>
      </c>
      <c r="N16" s="22" t="n">
        <v>0.875</v>
      </c>
      <c r="O16" s="22" t="n">
        <v>8</v>
      </c>
      <c r="P16" s="22" t="n">
        <v>0.75</v>
      </c>
      <c r="Q16" s="22" t="n">
        <v>4.75</v>
      </c>
      <c r="R16" s="22" t="n">
        <v>5.5</v>
      </c>
      <c r="S16" s="22" t="n">
        <v>4.25</v>
      </c>
    </row>
    <row r="17" customFormat="false" ht="15" hidden="false" customHeight="false" outlineLevel="0" collapsed="false">
      <c r="B17" s="22" t="s">
        <v>134</v>
      </c>
      <c r="C17" s="22" t="s">
        <v>135</v>
      </c>
      <c r="D17" s="22" t="s">
        <v>136</v>
      </c>
      <c r="E17" s="22" t="s">
        <v>52</v>
      </c>
      <c r="F17" s="22" t="n">
        <v>1</v>
      </c>
      <c r="G17" s="22" t="s">
        <v>137</v>
      </c>
      <c r="H17" s="22" t="n">
        <v>150</v>
      </c>
      <c r="I17" s="22" t="n">
        <v>8</v>
      </c>
      <c r="J17" s="22" t="n">
        <v>13.5</v>
      </c>
      <c r="K17" s="22" t="n">
        <v>1.125</v>
      </c>
      <c r="L17" s="22" t="n">
        <v>1.125</v>
      </c>
      <c r="M17" s="22" t="n">
        <v>11.75</v>
      </c>
      <c r="N17" s="22" t="n">
        <v>0.875</v>
      </c>
      <c r="O17" s="22" t="n">
        <v>8</v>
      </c>
      <c r="P17" s="22" t="n">
        <v>0.75</v>
      </c>
      <c r="Q17" s="22" t="n">
        <v>5.5</v>
      </c>
      <c r="R17" s="22" t="n">
        <v>6</v>
      </c>
      <c r="S17" s="22" t="n">
        <v>4.75</v>
      </c>
    </row>
    <row r="18" customFormat="false" ht="15" hidden="false" customHeight="false" outlineLevel="0" collapsed="false">
      <c r="B18" s="22" t="s">
        <v>134</v>
      </c>
      <c r="C18" s="22" t="s">
        <v>135</v>
      </c>
      <c r="D18" s="22" t="s">
        <v>136</v>
      </c>
      <c r="E18" s="22" t="s">
        <v>52</v>
      </c>
      <c r="F18" s="22" t="n">
        <v>1</v>
      </c>
      <c r="G18" s="22" t="s">
        <v>137</v>
      </c>
      <c r="H18" s="22" t="n">
        <v>150</v>
      </c>
      <c r="I18" s="22" t="n">
        <v>10</v>
      </c>
      <c r="J18" s="22" t="n">
        <v>16</v>
      </c>
      <c r="K18" s="22" t="n">
        <f aca="false">13/16</f>
        <v>0.8125</v>
      </c>
      <c r="L18" s="22" t="n">
        <f aca="false">13/16</f>
        <v>0.8125</v>
      </c>
      <c r="M18" s="22" t="n">
        <v>14.25</v>
      </c>
      <c r="N18" s="22" t="n">
        <v>1</v>
      </c>
      <c r="O18" s="22" t="n">
        <v>12</v>
      </c>
      <c r="P18" s="22" t="n">
        <v>0.875</v>
      </c>
      <c r="Q18" s="22" t="n">
        <v>6.25</v>
      </c>
      <c r="R18" s="22" t="n">
        <v>6.75</v>
      </c>
      <c r="S18" s="22" t="n">
        <v>5.5</v>
      </c>
    </row>
    <row r="19" customFormat="false" ht="15" hidden="false" customHeight="false" outlineLevel="0" collapsed="false">
      <c r="B19" s="22" t="s">
        <v>134</v>
      </c>
      <c r="C19" s="22" t="s">
        <v>135</v>
      </c>
      <c r="D19" s="22" t="s">
        <v>136</v>
      </c>
      <c r="E19" s="22" t="s">
        <v>52</v>
      </c>
      <c r="F19" s="22" t="n">
        <v>1</v>
      </c>
      <c r="G19" s="22" t="s">
        <v>137</v>
      </c>
      <c r="H19" s="22" t="n">
        <v>150</v>
      </c>
      <c r="I19" s="22" t="n">
        <v>12</v>
      </c>
      <c r="J19" s="22" t="n">
        <v>19</v>
      </c>
      <c r="K19" s="22" t="n">
        <v>1.25</v>
      </c>
      <c r="L19" s="22" t="n">
        <v>1.25</v>
      </c>
      <c r="M19" s="22" t="n">
        <v>17</v>
      </c>
      <c r="N19" s="22" t="n">
        <v>1</v>
      </c>
      <c r="O19" s="22" t="n">
        <v>12</v>
      </c>
      <c r="P19" s="22" t="n">
        <v>0.875</v>
      </c>
      <c r="Q19" s="22" t="n">
        <v>6.75</v>
      </c>
      <c r="R19" s="22" t="n">
        <v>7.25</v>
      </c>
      <c r="S19" s="22" t="n">
        <v>5.75</v>
      </c>
    </row>
    <row r="20" customFormat="false" ht="15" hidden="false" customHeight="false" outlineLevel="0" collapsed="false">
      <c r="B20" s="22" t="s">
        <v>134</v>
      </c>
      <c r="C20" s="22" t="s">
        <v>135</v>
      </c>
      <c r="D20" s="22" t="s">
        <v>136</v>
      </c>
      <c r="E20" s="22" t="s">
        <v>52</v>
      </c>
      <c r="F20" s="22" t="n">
        <v>1</v>
      </c>
      <c r="G20" s="22" t="s">
        <v>137</v>
      </c>
      <c r="H20" s="22" t="n">
        <v>150</v>
      </c>
      <c r="I20" s="22" t="n">
        <v>14</v>
      </c>
      <c r="J20" s="22" t="n">
        <v>21</v>
      </c>
      <c r="K20" s="22" t="n">
        <v>1.375</v>
      </c>
      <c r="L20" s="22" t="n">
        <v>1.375</v>
      </c>
      <c r="M20" s="22" t="n">
        <v>18.75</v>
      </c>
      <c r="N20" s="22" t="n">
        <v>1.125</v>
      </c>
      <c r="O20" s="22" t="n">
        <v>12</v>
      </c>
      <c r="P20" s="22" t="n">
        <v>1</v>
      </c>
      <c r="Q20" s="22" t="n">
        <v>7</v>
      </c>
      <c r="R20" s="22" t="n">
        <v>7.5</v>
      </c>
      <c r="S20" s="22" t="n">
        <v>6.25</v>
      </c>
    </row>
    <row r="21" customFormat="false" ht="15" hidden="false" customHeight="false" outlineLevel="0" collapsed="false">
      <c r="B21" s="22" t="s">
        <v>134</v>
      </c>
      <c r="C21" s="22" t="s">
        <v>135</v>
      </c>
      <c r="D21" s="22" t="s">
        <v>136</v>
      </c>
      <c r="E21" s="22" t="s">
        <v>52</v>
      </c>
      <c r="F21" s="22" t="n">
        <v>1</v>
      </c>
      <c r="G21" s="22" t="s">
        <v>137</v>
      </c>
      <c r="H21" s="22" t="n">
        <v>150</v>
      </c>
      <c r="I21" s="22" t="n">
        <v>16</v>
      </c>
      <c r="J21" s="22" t="n">
        <v>23.5</v>
      </c>
      <c r="K21" s="22" t="n">
        <f aca="false">1+7/16</f>
        <v>1.4375</v>
      </c>
      <c r="L21" s="22" t="n">
        <f aca="false">1+7/16</f>
        <v>1.4375</v>
      </c>
      <c r="M21" s="22" t="n">
        <v>21.25</v>
      </c>
      <c r="N21" s="22" t="n">
        <v>1.125</v>
      </c>
      <c r="O21" s="22" t="n">
        <v>16</v>
      </c>
      <c r="P21" s="22" t="n">
        <v>1</v>
      </c>
      <c r="Q21" s="22" t="n">
        <v>7.5</v>
      </c>
      <c r="R21" s="22" t="n">
        <v>8</v>
      </c>
      <c r="S21" s="22" t="n">
        <v>6.5</v>
      </c>
    </row>
    <row r="22" customFormat="false" ht="15" hidden="false" customHeight="false" outlineLevel="0" collapsed="false">
      <c r="B22" s="22" t="s">
        <v>134</v>
      </c>
      <c r="C22" s="22" t="s">
        <v>135</v>
      </c>
      <c r="D22" s="22" t="s">
        <v>136</v>
      </c>
      <c r="E22" s="22" t="s">
        <v>52</v>
      </c>
      <c r="F22" s="22" t="n">
        <v>1</v>
      </c>
      <c r="G22" s="22" t="s">
        <v>137</v>
      </c>
      <c r="H22" s="22" t="n">
        <v>150</v>
      </c>
      <c r="I22" s="22" t="n">
        <v>18</v>
      </c>
      <c r="J22" s="22" t="n">
        <v>25</v>
      </c>
      <c r="K22" s="22" t="n">
        <f aca="false">1+9/16</f>
        <v>1.5625</v>
      </c>
      <c r="L22" s="22" t="n">
        <f aca="false">1+9/16</f>
        <v>1.5625</v>
      </c>
      <c r="M22" s="22" t="n">
        <v>22.75</v>
      </c>
      <c r="N22" s="22" t="n">
        <v>1.25</v>
      </c>
      <c r="O22" s="22" t="n">
        <v>16</v>
      </c>
      <c r="P22" s="22" t="n">
        <v>1.125</v>
      </c>
      <c r="Q22" s="22" t="n">
        <v>7.75</v>
      </c>
      <c r="R22" s="22" t="n">
        <v>8.25</v>
      </c>
      <c r="S22" s="22" t="n">
        <v>6.75</v>
      </c>
    </row>
    <row r="23" customFormat="false" ht="15" hidden="false" customHeight="false" outlineLevel="0" collapsed="false">
      <c r="B23" s="22" t="s">
        <v>134</v>
      </c>
      <c r="C23" s="22" t="s">
        <v>135</v>
      </c>
      <c r="D23" s="22" t="s">
        <v>136</v>
      </c>
      <c r="E23" s="22" t="s">
        <v>52</v>
      </c>
      <c r="F23" s="22" t="n">
        <v>1</v>
      </c>
      <c r="G23" s="22" t="s">
        <v>137</v>
      </c>
      <c r="H23" s="22" t="n">
        <v>150</v>
      </c>
      <c r="I23" s="22" t="n">
        <v>20</v>
      </c>
      <c r="J23" s="22" t="n">
        <v>27.5</v>
      </c>
      <c r="K23" s="22" t="n">
        <f aca="false">1+11/16</f>
        <v>1.6875</v>
      </c>
      <c r="L23" s="22" t="n">
        <f aca="false">1+11/16</f>
        <v>1.6875</v>
      </c>
      <c r="M23" s="22" t="n">
        <v>25</v>
      </c>
      <c r="N23" s="22" t="n">
        <v>1.25</v>
      </c>
      <c r="O23" s="22" t="n">
        <v>20</v>
      </c>
      <c r="P23" s="22" t="n">
        <v>1.125</v>
      </c>
      <c r="Q23" s="22" t="n">
        <v>8</v>
      </c>
      <c r="R23" s="22" t="n">
        <v>8.75</v>
      </c>
      <c r="S23" s="22" t="n">
        <v>7.25</v>
      </c>
    </row>
    <row r="24" customFormat="false" ht="15" hidden="false" customHeight="false" outlineLevel="0" collapsed="false">
      <c r="B24" s="22" t="s">
        <v>134</v>
      </c>
      <c r="C24" s="22" t="s">
        <v>135</v>
      </c>
      <c r="D24" s="22" t="s">
        <v>136</v>
      </c>
      <c r="E24" s="22" t="s">
        <v>52</v>
      </c>
      <c r="F24" s="22" t="n">
        <v>1</v>
      </c>
      <c r="G24" s="22" t="s">
        <v>137</v>
      </c>
      <c r="H24" s="22" t="n">
        <v>150</v>
      </c>
      <c r="I24" s="22" t="n">
        <v>24</v>
      </c>
      <c r="J24" s="22" t="n">
        <v>32</v>
      </c>
      <c r="K24" s="22" t="n">
        <v>1.875</v>
      </c>
      <c r="L24" s="22" t="n">
        <v>1.875</v>
      </c>
      <c r="M24" s="22" t="n">
        <v>29.5</v>
      </c>
      <c r="N24" s="22" t="n">
        <v>1.25</v>
      </c>
      <c r="O24" s="22" t="n">
        <v>20</v>
      </c>
      <c r="P24" s="22" t="n">
        <v>1.25</v>
      </c>
      <c r="Q24" s="22" t="n">
        <v>9</v>
      </c>
      <c r="R24" s="22" t="n">
        <v>10</v>
      </c>
      <c r="S24" s="22" t="n">
        <v>8</v>
      </c>
    </row>
    <row r="25" customFormat="false" ht="15" hidden="false" customHeight="false" outlineLevel="0" collapsed="false">
      <c r="B25" s="22" t="s">
        <v>134</v>
      </c>
      <c r="C25" s="22" t="s">
        <v>135</v>
      </c>
      <c r="D25" s="22" t="s">
        <v>136</v>
      </c>
      <c r="E25" s="22" t="s">
        <v>52</v>
      </c>
      <c r="F25" s="22" t="n">
        <v>1</v>
      </c>
      <c r="G25" s="22" t="s">
        <v>139</v>
      </c>
      <c r="H25" s="22" t="n">
        <v>300</v>
      </c>
      <c r="I25" s="22" t="n">
        <v>0.5</v>
      </c>
      <c r="J25" s="22" t="n">
        <v>3.75</v>
      </c>
      <c r="K25" s="22" t="n">
        <f aca="false">9/16</f>
        <v>0.5625</v>
      </c>
      <c r="M25" s="22" t="n">
        <v>2.625</v>
      </c>
      <c r="N25" s="22" t="n">
        <v>0.625</v>
      </c>
      <c r="O25" s="22" t="n">
        <v>4</v>
      </c>
      <c r="P25" s="22" t="n">
        <v>0.5</v>
      </c>
      <c r="Q25" s="22" t="n">
        <v>2.5</v>
      </c>
      <c r="R25" s="22" t="n">
        <v>3</v>
      </c>
      <c r="S25" s="22" t="n">
        <v>2.25</v>
      </c>
    </row>
    <row r="26" customFormat="false" ht="15" hidden="false" customHeight="false" outlineLevel="0" collapsed="false">
      <c r="B26" s="22" t="s">
        <v>134</v>
      </c>
      <c r="C26" s="22" t="s">
        <v>135</v>
      </c>
      <c r="D26" s="22" t="s">
        <v>136</v>
      </c>
      <c r="E26" s="22" t="s">
        <v>52</v>
      </c>
      <c r="F26" s="22" t="n">
        <v>1</v>
      </c>
      <c r="G26" s="22" t="s">
        <v>139</v>
      </c>
      <c r="H26" s="22" t="n">
        <v>300</v>
      </c>
      <c r="I26" s="22" t="n">
        <v>0.75</v>
      </c>
      <c r="J26" s="22" t="n">
        <v>4.625</v>
      </c>
      <c r="K26" s="22" t="n">
        <v>0.625</v>
      </c>
      <c r="M26" s="22" t="n">
        <v>3.25</v>
      </c>
      <c r="N26" s="22" t="n">
        <v>0.75</v>
      </c>
      <c r="O26" s="22" t="n">
        <v>4</v>
      </c>
      <c r="P26" s="22" t="n">
        <v>0.625</v>
      </c>
      <c r="Q26" s="22" t="n">
        <v>3</v>
      </c>
      <c r="R26" s="22" t="n">
        <v>3.5</v>
      </c>
      <c r="S26" s="22" t="n">
        <v>2.5</v>
      </c>
    </row>
    <row r="27" customFormat="false" ht="15" hidden="false" customHeight="false" outlineLevel="0" collapsed="false">
      <c r="B27" s="22" t="s">
        <v>134</v>
      </c>
      <c r="C27" s="22" t="s">
        <v>135</v>
      </c>
      <c r="D27" s="22" t="s">
        <v>136</v>
      </c>
      <c r="E27" s="22" t="s">
        <v>52</v>
      </c>
      <c r="F27" s="22" t="n">
        <v>1</v>
      </c>
      <c r="G27" s="22" t="s">
        <v>139</v>
      </c>
      <c r="H27" s="22" t="n">
        <v>300</v>
      </c>
      <c r="I27" s="22" t="n">
        <v>1</v>
      </c>
      <c r="J27" s="22" t="n">
        <v>4.875</v>
      </c>
      <c r="K27" s="22" t="n">
        <f aca="false">11/16</f>
        <v>0.6875</v>
      </c>
      <c r="M27" s="22" t="n">
        <v>3.5</v>
      </c>
      <c r="N27" s="22" t="n">
        <v>0.75</v>
      </c>
      <c r="O27" s="22" t="n">
        <v>4</v>
      </c>
      <c r="P27" s="22" t="n">
        <v>0.625</v>
      </c>
      <c r="Q27" s="22" t="n">
        <v>3</v>
      </c>
      <c r="R27" s="22" t="n">
        <v>3.5</v>
      </c>
      <c r="S27" s="22" t="n">
        <v>2.5</v>
      </c>
    </row>
    <row r="28" customFormat="false" ht="15" hidden="false" customHeight="false" outlineLevel="0" collapsed="false">
      <c r="B28" s="22" t="s">
        <v>134</v>
      </c>
      <c r="C28" s="22" t="s">
        <v>135</v>
      </c>
      <c r="D28" s="22" t="s">
        <v>136</v>
      </c>
      <c r="E28" s="22" t="s">
        <v>52</v>
      </c>
      <c r="F28" s="22" t="n">
        <v>1</v>
      </c>
      <c r="G28" s="22" t="s">
        <v>139</v>
      </c>
      <c r="H28" s="22" t="n">
        <v>300</v>
      </c>
      <c r="I28" s="22" t="n">
        <v>1.25</v>
      </c>
      <c r="J28" s="22" t="n">
        <v>5.25</v>
      </c>
      <c r="K28" s="22" t="n">
        <v>0.75</v>
      </c>
      <c r="M28" s="22" t="n">
        <v>3.875</v>
      </c>
      <c r="N28" s="22" t="n">
        <v>0.75</v>
      </c>
      <c r="O28" s="22" t="n">
        <v>4</v>
      </c>
      <c r="P28" s="22" t="n">
        <v>0.625</v>
      </c>
      <c r="Q28" s="22" t="n">
        <v>3.25</v>
      </c>
      <c r="R28" s="22" t="n">
        <v>3.75</v>
      </c>
      <c r="S28" s="22" t="n">
        <v>2.75</v>
      </c>
    </row>
    <row r="29" customFormat="false" ht="15" hidden="false" customHeight="false" outlineLevel="0" collapsed="false">
      <c r="B29" s="22" t="s">
        <v>134</v>
      </c>
      <c r="C29" s="22" t="s">
        <v>135</v>
      </c>
      <c r="D29" s="22" t="s">
        <v>136</v>
      </c>
      <c r="E29" s="22" t="s">
        <v>52</v>
      </c>
      <c r="F29" s="22" t="n">
        <v>1</v>
      </c>
      <c r="G29" s="22" t="s">
        <v>139</v>
      </c>
      <c r="H29" s="22" t="n">
        <v>300</v>
      </c>
      <c r="I29" s="22" t="n">
        <v>1.5</v>
      </c>
      <c r="J29" s="22" t="n">
        <v>6.125</v>
      </c>
      <c r="K29" s="22" t="n">
        <f aca="false">13/16</f>
        <v>0.8125</v>
      </c>
      <c r="M29" s="22" t="n">
        <v>4.5</v>
      </c>
      <c r="N29" s="22" t="n">
        <v>0.875</v>
      </c>
      <c r="O29" s="22" t="n">
        <v>4</v>
      </c>
      <c r="P29" s="22" t="n">
        <v>0.75</v>
      </c>
      <c r="Q29" s="22" t="n">
        <v>3.5</v>
      </c>
      <c r="R29" s="22" t="n">
        <v>4</v>
      </c>
      <c r="S29" s="22" t="n">
        <v>3</v>
      </c>
    </row>
    <row r="30" customFormat="false" ht="15" hidden="false" customHeight="false" outlineLevel="0" collapsed="false">
      <c r="B30" s="22" t="s">
        <v>134</v>
      </c>
      <c r="C30" s="22" t="s">
        <v>135</v>
      </c>
      <c r="D30" s="22" t="s">
        <v>136</v>
      </c>
      <c r="E30" s="22" t="s">
        <v>52</v>
      </c>
      <c r="F30" s="22" t="n">
        <v>1</v>
      </c>
      <c r="G30" s="22" t="s">
        <v>139</v>
      </c>
      <c r="H30" s="22" t="n">
        <v>300</v>
      </c>
      <c r="I30" s="22" t="n">
        <v>2</v>
      </c>
      <c r="J30" s="22" t="n">
        <v>6.25</v>
      </c>
      <c r="K30" s="22" t="n">
        <v>0.875</v>
      </c>
      <c r="M30" s="22" t="n">
        <v>5</v>
      </c>
      <c r="N30" s="22" t="n">
        <v>0.75</v>
      </c>
      <c r="O30" s="22" t="n">
        <v>4</v>
      </c>
      <c r="P30" s="22" t="n">
        <v>0.625</v>
      </c>
      <c r="Q30" s="22" t="n">
        <v>3.5</v>
      </c>
      <c r="R30" s="22" t="n">
        <v>4</v>
      </c>
      <c r="S30" s="22" t="n">
        <v>3</v>
      </c>
    </row>
    <row r="31" customFormat="false" ht="15" hidden="false" customHeight="false" outlineLevel="0" collapsed="false">
      <c r="B31" s="22" t="s">
        <v>134</v>
      </c>
      <c r="C31" s="22" t="s">
        <v>135</v>
      </c>
      <c r="D31" s="22" t="s">
        <v>136</v>
      </c>
      <c r="E31" s="22" t="s">
        <v>52</v>
      </c>
      <c r="F31" s="22" t="n">
        <v>1</v>
      </c>
      <c r="G31" s="22" t="s">
        <v>139</v>
      </c>
      <c r="H31" s="22" t="n">
        <v>300</v>
      </c>
      <c r="I31" s="22" t="n">
        <v>2.5</v>
      </c>
      <c r="J31" s="22" t="n">
        <v>7.5</v>
      </c>
      <c r="K31" s="22" t="n">
        <v>1</v>
      </c>
      <c r="M31" s="22" t="n">
        <f aca="false">5+7/16</f>
        <v>5.4375</v>
      </c>
      <c r="N31" s="22" t="n">
        <v>0.875</v>
      </c>
      <c r="O31" s="22" t="n">
        <v>8</v>
      </c>
      <c r="P31" s="22" t="n">
        <v>0.75</v>
      </c>
      <c r="Q31" s="22" t="n">
        <v>4</v>
      </c>
      <c r="R31" s="22" t="n">
        <v>4.5</v>
      </c>
      <c r="S31" s="22" t="n">
        <v>3.25</v>
      </c>
    </row>
    <row r="32" customFormat="false" ht="15" hidden="false" customHeight="false" outlineLevel="0" collapsed="false">
      <c r="B32" s="22" t="s">
        <v>134</v>
      </c>
      <c r="C32" s="22" t="s">
        <v>135</v>
      </c>
      <c r="D32" s="22" t="s">
        <v>136</v>
      </c>
      <c r="E32" s="22" t="s">
        <v>52</v>
      </c>
      <c r="F32" s="22" t="n">
        <v>1</v>
      </c>
      <c r="G32" s="22" t="s">
        <v>139</v>
      </c>
      <c r="H32" s="22" t="n">
        <v>300</v>
      </c>
      <c r="I32" s="22" t="n">
        <v>3</v>
      </c>
      <c r="J32" s="22" t="n">
        <v>8.25</v>
      </c>
      <c r="K32" s="22" t="n">
        <v>1.125</v>
      </c>
      <c r="M32" s="22" t="n">
        <v>6.625</v>
      </c>
      <c r="N32" s="22" t="n">
        <v>0.875</v>
      </c>
      <c r="O32" s="22" t="n">
        <v>8</v>
      </c>
      <c r="P32" s="22" t="n">
        <v>0.75</v>
      </c>
      <c r="Q32" s="22" t="n">
        <v>4.255</v>
      </c>
      <c r="R32" s="22" t="n">
        <v>4.75</v>
      </c>
      <c r="S32" s="22" t="n">
        <v>3.5</v>
      </c>
    </row>
    <row r="33" customFormat="false" ht="15" hidden="false" customHeight="false" outlineLevel="0" collapsed="false">
      <c r="B33" s="22" t="s">
        <v>134</v>
      </c>
      <c r="C33" s="22" t="s">
        <v>135</v>
      </c>
      <c r="D33" s="22" t="s">
        <v>136</v>
      </c>
      <c r="E33" s="22" t="s">
        <v>52</v>
      </c>
      <c r="F33" s="22" t="n">
        <v>1</v>
      </c>
      <c r="G33" s="22" t="s">
        <v>139</v>
      </c>
      <c r="H33" s="22" t="n">
        <v>300</v>
      </c>
      <c r="I33" s="22" t="n">
        <v>3.5</v>
      </c>
      <c r="J33" s="22" t="n">
        <v>9</v>
      </c>
      <c r="K33" s="22" t="n">
        <v>1.1875</v>
      </c>
      <c r="M33" s="22" t="n">
        <v>7.25</v>
      </c>
      <c r="N33" s="22" t="n">
        <v>0.875</v>
      </c>
      <c r="O33" s="22" t="n">
        <v>8</v>
      </c>
      <c r="P33" s="22" t="n">
        <v>0.75</v>
      </c>
      <c r="Q33" s="22" t="n">
        <v>4.25</v>
      </c>
      <c r="R33" s="22" t="n">
        <v>5</v>
      </c>
      <c r="S33" s="22" t="n">
        <v>3.75</v>
      </c>
    </row>
    <row r="34" customFormat="false" ht="15" hidden="false" customHeight="false" outlineLevel="0" collapsed="false">
      <c r="B34" s="22" t="s">
        <v>134</v>
      </c>
      <c r="C34" s="22" t="s">
        <v>135</v>
      </c>
      <c r="D34" s="22" t="s">
        <v>136</v>
      </c>
      <c r="E34" s="22" t="s">
        <v>52</v>
      </c>
      <c r="F34" s="22" t="n">
        <v>1</v>
      </c>
      <c r="G34" s="22" t="s">
        <v>139</v>
      </c>
      <c r="H34" s="22" t="n">
        <v>300</v>
      </c>
      <c r="I34" s="22" t="n">
        <v>4</v>
      </c>
      <c r="J34" s="22" t="n">
        <v>10</v>
      </c>
      <c r="K34" s="22" t="n">
        <v>1.25</v>
      </c>
      <c r="M34" s="22" t="n">
        <v>7.875</v>
      </c>
      <c r="N34" s="22" t="n">
        <v>0.875</v>
      </c>
      <c r="O34" s="22" t="n">
        <v>8</v>
      </c>
      <c r="P34" s="22" t="n">
        <v>0.75</v>
      </c>
      <c r="Q34" s="22" t="n">
        <v>4.5</v>
      </c>
      <c r="R34" s="22" t="n">
        <v>5</v>
      </c>
      <c r="S34" s="22" t="n">
        <v>3.75</v>
      </c>
    </row>
    <row r="35" customFormat="false" ht="15" hidden="false" customHeight="false" outlineLevel="0" collapsed="false">
      <c r="B35" s="22" t="s">
        <v>134</v>
      </c>
      <c r="C35" s="22" t="s">
        <v>135</v>
      </c>
      <c r="D35" s="22" t="s">
        <v>136</v>
      </c>
      <c r="E35" s="22" t="s">
        <v>52</v>
      </c>
      <c r="F35" s="22" t="n">
        <v>1</v>
      </c>
      <c r="G35" s="22" t="s">
        <v>139</v>
      </c>
      <c r="H35" s="22" t="n">
        <v>300</v>
      </c>
      <c r="I35" s="22" t="n">
        <v>5</v>
      </c>
      <c r="J35" s="22" t="n">
        <v>11</v>
      </c>
      <c r="K35" s="22" t="n">
        <v>1.375</v>
      </c>
      <c r="M35" s="22" t="n">
        <v>9.25</v>
      </c>
      <c r="N35" s="22" t="n">
        <v>0.875</v>
      </c>
      <c r="O35" s="22" t="n">
        <v>8</v>
      </c>
      <c r="P35" s="22" t="n">
        <v>0.75</v>
      </c>
      <c r="Q35" s="22" t="n">
        <v>4.75</v>
      </c>
      <c r="R35" s="22" t="n">
        <v>5.25</v>
      </c>
      <c r="S35" s="22" t="n">
        <v>4.25</v>
      </c>
    </row>
    <row r="36" customFormat="false" ht="15" hidden="false" customHeight="false" outlineLevel="0" collapsed="false">
      <c r="B36" s="22" t="s">
        <v>134</v>
      </c>
      <c r="C36" s="22" t="s">
        <v>135</v>
      </c>
      <c r="D36" s="22" t="s">
        <v>136</v>
      </c>
      <c r="E36" s="22" t="s">
        <v>52</v>
      </c>
      <c r="F36" s="22" t="n">
        <v>1</v>
      </c>
      <c r="G36" s="22" t="s">
        <v>139</v>
      </c>
      <c r="H36" s="22" t="n">
        <v>300</v>
      </c>
      <c r="I36" s="22" t="n">
        <v>6</v>
      </c>
      <c r="J36" s="22" t="n">
        <v>12.5</v>
      </c>
      <c r="K36" s="22" t="n">
        <f aca="false">1+7/16</f>
        <v>1.4375</v>
      </c>
      <c r="M36" s="22" t="n">
        <v>10.625</v>
      </c>
      <c r="N36" s="22" t="n">
        <v>0.875</v>
      </c>
      <c r="O36" s="22" t="n">
        <v>12</v>
      </c>
      <c r="P36" s="22" t="n">
        <v>0.75</v>
      </c>
      <c r="Q36" s="22" t="n">
        <v>4.75</v>
      </c>
      <c r="R36" s="22" t="n">
        <v>5.5</v>
      </c>
      <c r="S36" s="22" t="n">
        <v>4.25</v>
      </c>
    </row>
    <row r="37" customFormat="false" ht="15" hidden="false" customHeight="false" outlineLevel="0" collapsed="false">
      <c r="B37" s="22" t="s">
        <v>134</v>
      </c>
      <c r="C37" s="22" t="s">
        <v>135</v>
      </c>
      <c r="D37" s="22" t="s">
        <v>136</v>
      </c>
      <c r="E37" s="22" t="s">
        <v>52</v>
      </c>
      <c r="F37" s="22" t="n">
        <v>1</v>
      </c>
      <c r="G37" s="22" t="s">
        <v>139</v>
      </c>
      <c r="H37" s="22" t="n">
        <v>300</v>
      </c>
      <c r="I37" s="22" t="n">
        <v>8</v>
      </c>
      <c r="J37" s="22" t="n">
        <v>15</v>
      </c>
      <c r="K37" s="22" t="n">
        <v>1.625</v>
      </c>
      <c r="M37" s="22" t="n">
        <v>13</v>
      </c>
      <c r="N37" s="22" t="n">
        <v>1</v>
      </c>
      <c r="O37" s="22" t="n">
        <v>12</v>
      </c>
      <c r="P37" s="22" t="n">
        <v>0.875</v>
      </c>
      <c r="Q37" s="22" t="n">
        <v>5.5</v>
      </c>
      <c r="R37" s="22" t="n">
        <v>6</v>
      </c>
      <c r="S37" s="22" t="n">
        <v>4.75</v>
      </c>
    </row>
    <row r="38" customFormat="false" ht="15" hidden="false" customHeight="false" outlineLevel="0" collapsed="false">
      <c r="B38" s="22" t="s">
        <v>134</v>
      </c>
      <c r="C38" s="22" t="s">
        <v>135</v>
      </c>
      <c r="D38" s="22" t="s">
        <v>136</v>
      </c>
      <c r="E38" s="22" t="s">
        <v>52</v>
      </c>
      <c r="F38" s="22" t="n">
        <v>1</v>
      </c>
      <c r="G38" s="22" t="s">
        <v>139</v>
      </c>
      <c r="H38" s="22" t="n">
        <v>300</v>
      </c>
      <c r="I38" s="22" t="n">
        <v>10</v>
      </c>
      <c r="J38" s="22" t="n">
        <v>17.5</v>
      </c>
      <c r="K38" s="22" t="n">
        <v>1.875</v>
      </c>
      <c r="M38" s="22" t="n">
        <v>15.25</v>
      </c>
      <c r="N38" s="22" t="n">
        <v>1.125</v>
      </c>
      <c r="O38" s="22" t="n">
        <v>16</v>
      </c>
      <c r="P38" s="22" t="n">
        <v>1</v>
      </c>
      <c r="Q38" s="22" t="n">
        <v>6.25</v>
      </c>
      <c r="R38" s="22" t="n">
        <v>6.75</v>
      </c>
      <c r="S38" s="22" t="n">
        <v>5.5</v>
      </c>
    </row>
    <row r="39" customFormat="false" ht="15" hidden="false" customHeight="false" outlineLevel="0" collapsed="false">
      <c r="B39" s="22" t="s">
        <v>134</v>
      </c>
      <c r="C39" s="22" t="s">
        <v>135</v>
      </c>
      <c r="D39" s="22" t="s">
        <v>136</v>
      </c>
      <c r="E39" s="22" t="s">
        <v>52</v>
      </c>
      <c r="F39" s="22" t="n">
        <v>1</v>
      </c>
      <c r="G39" s="22" t="s">
        <v>139</v>
      </c>
      <c r="H39" s="22" t="n">
        <v>300</v>
      </c>
      <c r="I39" s="22" t="n">
        <v>12</v>
      </c>
      <c r="J39" s="22" t="n">
        <v>20.5</v>
      </c>
      <c r="K39" s="22" t="n">
        <v>2</v>
      </c>
      <c r="M39" s="22" t="n">
        <v>17.75</v>
      </c>
      <c r="N39" s="22" t="n">
        <v>1.25</v>
      </c>
      <c r="O39" s="22" t="n">
        <v>16</v>
      </c>
      <c r="P39" s="22" t="n">
        <v>1.125</v>
      </c>
      <c r="Q39" s="22" t="n">
        <v>6.75</v>
      </c>
      <c r="R39" s="22" t="n">
        <v>7.25</v>
      </c>
      <c r="S39" s="22" t="n">
        <v>5.75</v>
      </c>
    </row>
    <row r="40" customFormat="false" ht="15" hidden="false" customHeight="false" outlineLevel="0" collapsed="false">
      <c r="B40" s="22" t="s">
        <v>134</v>
      </c>
      <c r="C40" s="22" t="s">
        <v>135</v>
      </c>
      <c r="D40" s="22" t="s">
        <v>136</v>
      </c>
      <c r="E40" s="22" t="s">
        <v>52</v>
      </c>
      <c r="F40" s="22" t="n">
        <v>1</v>
      </c>
      <c r="G40" s="22" t="s">
        <v>139</v>
      </c>
      <c r="H40" s="22" t="n">
        <v>300</v>
      </c>
      <c r="I40" s="22" t="n">
        <v>14</v>
      </c>
      <c r="J40" s="22" t="n">
        <v>23</v>
      </c>
      <c r="K40" s="22" t="n">
        <v>2.125</v>
      </c>
      <c r="M40" s="22" t="n">
        <v>20.25</v>
      </c>
      <c r="N40" s="22" t="n">
        <v>1.25</v>
      </c>
      <c r="O40" s="22" t="n">
        <v>20</v>
      </c>
      <c r="P40" s="22" t="n">
        <v>1.125</v>
      </c>
      <c r="Q40" s="22" t="n">
        <v>7</v>
      </c>
      <c r="R40" s="22" t="n">
        <v>7.5</v>
      </c>
      <c r="S40" s="22" t="n">
        <v>6.25</v>
      </c>
    </row>
    <row r="41" customFormat="false" ht="15" hidden="false" customHeight="false" outlineLevel="0" collapsed="false">
      <c r="B41" s="22" t="s">
        <v>134</v>
      </c>
      <c r="C41" s="22" t="s">
        <v>135</v>
      </c>
      <c r="D41" s="22" t="s">
        <v>136</v>
      </c>
      <c r="E41" s="22" t="s">
        <v>52</v>
      </c>
      <c r="F41" s="22" t="n">
        <v>1</v>
      </c>
      <c r="G41" s="22" t="s">
        <v>139</v>
      </c>
      <c r="H41" s="22" t="n">
        <v>300</v>
      </c>
      <c r="I41" s="22" t="n">
        <v>16</v>
      </c>
      <c r="J41" s="22" t="n">
        <v>25.5</v>
      </c>
      <c r="K41" s="22" t="n">
        <v>2.25</v>
      </c>
      <c r="M41" s="22" t="n">
        <v>22.5</v>
      </c>
      <c r="N41" s="22" t="n">
        <v>1.375</v>
      </c>
      <c r="O41" s="22" t="n">
        <v>20</v>
      </c>
      <c r="P41" s="22" t="n">
        <v>1.25</v>
      </c>
      <c r="Q41" s="22" t="n">
        <v>7.5</v>
      </c>
      <c r="R41" s="22" t="n">
        <v>8</v>
      </c>
      <c r="S41" s="22" t="n">
        <v>6.5</v>
      </c>
    </row>
    <row r="42" customFormat="false" ht="15" hidden="false" customHeight="false" outlineLevel="0" collapsed="false">
      <c r="B42" s="22" t="s">
        <v>134</v>
      </c>
      <c r="C42" s="22" t="s">
        <v>135</v>
      </c>
      <c r="D42" s="22" t="s">
        <v>136</v>
      </c>
      <c r="E42" s="22" t="s">
        <v>52</v>
      </c>
      <c r="F42" s="22" t="n">
        <v>1</v>
      </c>
      <c r="G42" s="22" t="s">
        <v>139</v>
      </c>
      <c r="H42" s="22" t="n">
        <v>300</v>
      </c>
      <c r="I42" s="22" t="n">
        <v>18</v>
      </c>
      <c r="J42" s="22" t="n">
        <v>28</v>
      </c>
      <c r="K42" s="22" t="n">
        <v>2.375</v>
      </c>
      <c r="M42" s="22" t="n">
        <v>24.75</v>
      </c>
      <c r="N42" s="22" t="n">
        <v>1.375</v>
      </c>
      <c r="O42" s="22" t="n">
        <v>24</v>
      </c>
      <c r="P42" s="22" t="n">
        <v>1.25</v>
      </c>
      <c r="Q42" s="22" t="n">
        <v>7.75</v>
      </c>
      <c r="R42" s="22" t="n">
        <v>8.25</v>
      </c>
      <c r="S42" s="22" t="n">
        <v>6.75</v>
      </c>
    </row>
    <row r="43" customFormat="false" ht="15" hidden="false" customHeight="false" outlineLevel="0" collapsed="false">
      <c r="B43" s="22" t="s">
        <v>134</v>
      </c>
      <c r="C43" s="22" t="s">
        <v>135</v>
      </c>
      <c r="D43" s="22" t="s">
        <v>136</v>
      </c>
      <c r="E43" s="22" t="s">
        <v>52</v>
      </c>
      <c r="F43" s="22" t="n">
        <v>1</v>
      </c>
      <c r="G43" s="22" t="s">
        <v>139</v>
      </c>
      <c r="H43" s="22" t="n">
        <v>300</v>
      </c>
      <c r="I43" s="22" t="n">
        <v>20</v>
      </c>
      <c r="J43" s="22" t="n">
        <v>30.5</v>
      </c>
      <c r="K43" s="22" t="n">
        <v>2.5</v>
      </c>
      <c r="M43" s="22" t="n">
        <v>27</v>
      </c>
      <c r="N43" s="22" t="n">
        <v>0.1375</v>
      </c>
      <c r="O43" s="22" t="n">
        <v>24</v>
      </c>
      <c r="P43" s="22" t="n">
        <v>1.25</v>
      </c>
      <c r="Q43" s="22" t="n">
        <v>8</v>
      </c>
      <c r="R43" s="22" t="n">
        <v>8.75</v>
      </c>
      <c r="S43" s="22" t="n">
        <v>7.25</v>
      </c>
    </row>
    <row r="44" customFormat="false" ht="15" hidden="false" customHeight="false" outlineLevel="0" collapsed="false">
      <c r="B44" s="22" t="s">
        <v>134</v>
      </c>
      <c r="C44" s="22" t="s">
        <v>135</v>
      </c>
      <c r="D44" s="22" t="s">
        <v>136</v>
      </c>
      <c r="E44" s="22" t="s">
        <v>52</v>
      </c>
      <c r="F44" s="22" t="n">
        <v>1</v>
      </c>
      <c r="G44" s="22" t="s">
        <v>139</v>
      </c>
      <c r="H44" s="22" t="n">
        <v>300</v>
      </c>
      <c r="I44" s="22" t="n">
        <v>24</v>
      </c>
      <c r="J44" s="22" t="n">
        <v>36</v>
      </c>
      <c r="K44" s="22" t="n">
        <v>2.75</v>
      </c>
      <c r="M44" s="22" t="n">
        <v>32</v>
      </c>
      <c r="N44" s="22" t="n">
        <v>1.625</v>
      </c>
      <c r="O44" s="22" t="n">
        <v>24</v>
      </c>
      <c r="P44" s="22" t="n">
        <v>1.5</v>
      </c>
      <c r="Q44" s="22" t="n">
        <v>9</v>
      </c>
      <c r="R44" s="22" t="n">
        <v>10</v>
      </c>
      <c r="S44" s="22" t="n">
        <v>8</v>
      </c>
    </row>
    <row r="45" customFormat="false" ht="15" hidden="false" customHeight="false" outlineLevel="0" collapsed="false">
      <c r="B45" s="22" t="s">
        <v>134</v>
      </c>
      <c r="C45" s="22" t="s">
        <v>135</v>
      </c>
      <c r="D45" s="22" t="s">
        <v>136</v>
      </c>
      <c r="E45" s="22" t="s">
        <v>52</v>
      </c>
      <c r="F45" s="22" t="n">
        <v>1</v>
      </c>
      <c r="G45" s="22" t="s">
        <v>140</v>
      </c>
      <c r="H45" s="22" t="n">
        <v>400</v>
      </c>
      <c r="I45" s="22" t="n">
        <v>0.5</v>
      </c>
      <c r="J45" s="22" t="n">
        <v>3.75</v>
      </c>
      <c r="K45" s="22" t="n">
        <f aca="false">9/16</f>
        <v>0.5625</v>
      </c>
      <c r="M45" s="22" t="n">
        <v>2.625</v>
      </c>
      <c r="N45" s="22" t="n">
        <v>0.625</v>
      </c>
      <c r="O45" s="22" t="n">
        <v>4</v>
      </c>
      <c r="P45" s="22" t="n">
        <v>0.5</v>
      </c>
      <c r="T45" s="22" t="n">
        <v>3</v>
      </c>
      <c r="U45" s="22" t="n">
        <v>2.75</v>
      </c>
      <c r="V45" s="22" t="n">
        <v>3</v>
      </c>
    </row>
    <row r="46" customFormat="false" ht="15" hidden="false" customHeight="false" outlineLevel="0" collapsed="false">
      <c r="B46" s="22" t="s">
        <v>134</v>
      </c>
      <c r="C46" s="22" t="s">
        <v>135</v>
      </c>
      <c r="D46" s="22" t="s">
        <v>136</v>
      </c>
      <c r="E46" s="22" t="s">
        <v>52</v>
      </c>
      <c r="F46" s="22" t="n">
        <v>1</v>
      </c>
      <c r="G46" s="22" t="s">
        <v>140</v>
      </c>
      <c r="H46" s="22" t="n">
        <v>400</v>
      </c>
      <c r="I46" s="22" t="n">
        <v>0.75</v>
      </c>
      <c r="J46" s="22" t="n">
        <v>4.625</v>
      </c>
      <c r="K46" s="22" t="n">
        <v>0.625</v>
      </c>
      <c r="M46" s="22" t="n">
        <v>3.25</v>
      </c>
      <c r="N46" s="22" t="n">
        <v>0.75</v>
      </c>
      <c r="O46" s="22" t="n">
        <v>4</v>
      </c>
      <c r="P46" s="22" t="n">
        <v>0.625</v>
      </c>
      <c r="T46" s="22" t="n">
        <v>3.5</v>
      </c>
      <c r="U46" s="22" t="n">
        <v>3.25</v>
      </c>
      <c r="V46" s="22" t="n">
        <v>3.5</v>
      </c>
    </row>
    <row r="47" customFormat="false" ht="15" hidden="false" customHeight="false" outlineLevel="0" collapsed="false">
      <c r="B47" s="22" t="s">
        <v>134</v>
      </c>
      <c r="C47" s="22" t="s">
        <v>135</v>
      </c>
      <c r="D47" s="22" t="s">
        <v>136</v>
      </c>
      <c r="E47" s="22" t="s">
        <v>52</v>
      </c>
      <c r="F47" s="22" t="n">
        <v>1</v>
      </c>
      <c r="G47" s="22" t="s">
        <v>140</v>
      </c>
      <c r="H47" s="22" t="n">
        <v>400</v>
      </c>
      <c r="I47" s="22" t="n">
        <v>1</v>
      </c>
      <c r="J47" s="22" t="n">
        <v>4.875</v>
      </c>
      <c r="K47" s="22" t="n">
        <f aca="false">11/16</f>
        <v>0.6875</v>
      </c>
      <c r="M47" s="22" t="n">
        <v>3.5</v>
      </c>
      <c r="N47" s="22" t="n">
        <v>0.75</v>
      </c>
      <c r="O47" s="22" t="n">
        <v>4</v>
      </c>
      <c r="P47" s="22" t="n">
        <v>0.625</v>
      </c>
      <c r="T47" s="22" t="n">
        <v>3.5</v>
      </c>
      <c r="U47" s="22" t="n">
        <v>3.25</v>
      </c>
      <c r="V47" s="22" t="n">
        <v>3.5</v>
      </c>
    </row>
    <row r="48" customFormat="false" ht="15" hidden="false" customHeight="false" outlineLevel="0" collapsed="false">
      <c r="B48" s="22" t="s">
        <v>134</v>
      </c>
      <c r="C48" s="22" t="s">
        <v>135</v>
      </c>
      <c r="D48" s="22" t="s">
        <v>136</v>
      </c>
      <c r="E48" s="22" t="s">
        <v>52</v>
      </c>
      <c r="F48" s="22" t="n">
        <v>1</v>
      </c>
      <c r="G48" s="22" t="s">
        <v>140</v>
      </c>
      <c r="H48" s="22" t="n">
        <v>400</v>
      </c>
      <c r="I48" s="22" t="n">
        <v>1.25</v>
      </c>
      <c r="J48" s="22" t="n">
        <v>5.25</v>
      </c>
      <c r="K48" s="22" t="n">
        <f aca="false">13/16</f>
        <v>0.8125</v>
      </c>
      <c r="M48" s="22" t="n">
        <v>3.875</v>
      </c>
      <c r="N48" s="22" t="n">
        <v>0.75</v>
      </c>
      <c r="O48" s="22" t="n">
        <v>4</v>
      </c>
      <c r="P48" s="22" t="n">
        <v>0.625</v>
      </c>
      <c r="T48" s="22" t="n">
        <v>3.75</v>
      </c>
      <c r="U48" s="22" t="n">
        <v>3.5</v>
      </c>
      <c r="V48" s="22" t="n">
        <v>3.75</v>
      </c>
    </row>
    <row r="49" customFormat="false" ht="15" hidden="false" customHeight="false" outlineLevel="0" collapsed="false">
      <c r="B49" s="22" t="s">
        <v>134</v>
      </c>
      <c r="C49" s="22" t="s">
        <v>135</v>
      </c>
      <c r="D49" s="22" t="s">
        <v>136</v>
      </c>
      <c r="E49" s="22" t="s">
        <v>52</v>
      </c>
      <c r="F49" s="22" t="n">
        <v>1</v>
      </c>
      <c r="G49" s="22" t="s">
        <v>140</v>
      </c>
      <c r="H49" s="22" t="n">
        <v>400</v>
      </c>
      <c r="I49" s="22" t="n">
        <v>1.5</v>
      </c>
      <c r="J49" s="22" t="n">
        <v>6.125</v>
      </c>
      <c r="K49" s="22" t="n">
        <v>0.875</v>
      </c>
      <c r="M49" s="22" t="n">
        <v>4.5</v>
      </c>
      <c r="N49" s="22" t="n">
        <v>0.875</v>
      </c>
      <c r="O49" s="22" t="n">
        <v>4</v>
      </c>
      <c r="P49" s="22" t="n">
        <v>0.75</v>
      </c>
      <c r="T49" s="22" t="n">
        <v>4.25</v>
      </c>
      <c r="U49" s="22" t="n">
        <v>4</v>
      </c>
      <c r="V49" s="22" t="n">
        <v>4.25</v>
      </c>
    </row>
    <row r="50" customFormat="false" ht="15" hidden="false" customHeight="false" outlineLevel="0" collapsed="false">
      <c r="B50" s="22" t="s">
        <v>134</v>
      </c>
      <c r="C50" s="22" t="s">
        <v>135</v>
      </c>
      <c r="D50" s="22" t="s">
        <v>136</v>
      </c>
      <c r="E50" s="22" t="s">
        <v>52</v>
      </c>
      <c r="F50" s="22" t="n">
        <v>1</v>
      </c>
      <c r="G50" s="22" t="s">
        <v>140</v>
      </c>
      <c r="H50" s="22" t="n">
        <v>400</v>
      </c>
      <c r="I50" s="22" t="n">
        <v>2</v>
      </c>
      <c r="J50" s="22" t="n">
        <v>6.5</v>
      </c>
      <c r="K50" s="22" t="n">
        <v>1</v>
      </c>
      <c r="M50" s="22" t="n">
        <v>5</v>
      </c>
      <c r="N50" s="22" t="n">
        <v>0.75</v>
      </c>
      <c r="O50" s="22" t="n">
        <v>8</v>
      </c>
      <c r="P50" s="22" t="n">
        <v>0.625</v>
      </c>
      <c r="T50" s="22" t="n">
        <v>4.25</v>
      </c>
      <c r="U50" s="22" t="n">
        <v>4</v>
      </c>
      <c r="V50" s="22" t="n">
        <v>4.25</v>
      </c>
    </row>
    <row r="51" customFormat="false" ht="15" hidden="false" customHeight="false" outlineLevel="0" collapsed="false">
      <c r="B51" s="22" t="s">
        <v>134</v>
      </c>
      <c r="C51" s="22" t="s">
        <v>135</v>
      </c>
      <c r="D51" s="22" t="s">
        <v>136</v>
      </c>
      <c r="E51" s="22" t="s">
        <v>52</v>
      </c>
      <c r="F51" s="22" t="n">
        <v>1</v>
      </c>
      <c r="G51" s="22" t="s">
        <v>140</v>
      </c>
      <c r="H51" s="22" t="n">
        <v>400</v>
      </c>
      <c r="I51" s="22" t="n">
        <v>2.5</v>
      </c>
      <c r="J51" s="22" t="n">
        <v>7.5</v>
      </c>
      <c r="K51" s="22" t="n">
        <v>1.125</v>
      </c>
      <c r="M51" s="22" t="n">
        <v>5.875</v>
      </c>
      <c r="N51" s="22" t="n">
        <v>0.875</v>
      </c>
      <c r="O51" s="22" t="n">
        <v>8</v>
      </c>
      <c r="P51" s="22" t="n">
        <v>0.75</v>
      </c>
      <c r="T51" s="22" t="n">
        <v>4.75</v>
      </c>
      <c r="U51" s="22" t="n">
        <v>4.5</v>
      </c>
      <c r="V51" s="22" t="n">
        <v>4.75</v>
      </c>
    </row>
    <row r="52" customFormat="false" ht="15" hidden="false" customHeight="false" outlineLevel="0" collapsed="false">
      <c r="B52" s="22" t="s">
        <v>134</v>
      </c>
      <c r="C52" s="22" t="s">
        <v>135</v>
      </c>
      <c r="D52" s="22" t="s">
        <v>136</v>
      </c>
      <c r="E52" s="22" t="s">
        <v>52</v>
      </c>
      <c r="F52" s="22" t="n">
        <v>1</v>
      </c>
      <c r="G52" s="22" t="s">
        <v>140</v>
      </c>
      <c r="H52" s="22" t="n">
        <v>400</v>
      </c>
      <c r="I52" s="22" t="n">
        <v>3</v>
      </c>
      <c r="J52" s="22" t="n">
        <v>8.25</v>
      </c>
      <c r="K52" s="22" t="n">
        <v>1.25</v>
      </c>
      <c r="M52" s="22" t="n">
        <v>6.625</v>
      </c>
      <c r="N52" s="22" t="n">
        <v>0.875</v>
      </c>
      <c r="O52" s="22" t="n">
        <v>8</v>
      </c>
      <c r="P52" s="22" t="n">
        <v>0.75</v>
      </c>
      <c r="T52" s="22" t="n">
        <v>5</v>
      </c>
      <c r="U52" s="22" t="n">
        <v>4.75</v>
      </c>
      <c r="V52" s="22" t="n">
        <v>5</v>
      </c>
    </row>
    <row r="53" customFormat="false" ht="15" hidden="false" customHeight="false" outlineLevel="0" collapsed="false">
      <c r="B53" s="22" t="s">
        <v>134</v>
      </c>
      <c r="C53" s="22" t="s">
        <v>135</v>
      </c>
      <c r="D53" s="22" t="s">
        <v>136</v>
      </c>
      <c r="E53" s="22" t="s">
        <v>52</v>
      </c>
      <c r="F53" s="22" t="n">
        <v>1</v>
      </c>
      <c r="G53" s="22" t="s">
        <v>140</v>
      </c>
      <c r="H53" s="22" t="n">
        <v>400</v>
      </c>
      <c r="I53" s="22" t="n">
        <v>3.5</v>
      </c>
      <c r="J53" s="22" t="n">
        <v>9</v>
      </c>
      <c r="K53" s="22" t="n">
        <v>1.375</v>
      </c>
      <c r="M53" s="22" t="n">
        <v>7.25</v>
      </c>
      <c r="N53" s="22" t="n">
        <v>1</v>
      </c>
      <c r="O53" s="22" t="n">
        <v>8</v>
      </c>
      <c r="P53" s="22" t="n">
        <v>0.875</v>
      </c>
      <c r="T53" s="22" t="n">
        <v>5.5</v>
      </c>
      <c r="U53" s="22" t="n">
        <v>5.25</v>
      </c>
      <c r="V53" s="22" t="n">
        <v>5.5</v>
      </c>
    </row>
    <row r="54" customFormat="false" ht="15" hidden="false" customHeight="false" outlineLevel="0" collapsed="false">
      <c r="B54" s="22" t="s">
        <v>134</v>
      </c>
      <c r="C54" s="22" t="s">
        <v>135</v>
      </c>
      <c r="D54" s="22" t="s">
        <v>136</v>
      </c>
      <c r="E54" s="22" t="s">
        <v>52</v>
      </c>
      <c r="F54" s="22" t="n">
        <v>1</v>
      </c>
      <c r="G54" s="22" t="s">
        <v>140</v>
      </c>
      <c r="H54" s="22" t="n">
        <v>400</v>
      </c>
      <c r="I54" s="22" t="n">
        <v>4</v>
      </c>
      <c r="J54" s="22" t="n">
        <v>10</v>
      </c>
      <c r="K54" s="22" t="n">
        <v>1.375</v>
      </c>
      <c r="M54" s="22" t="n">
        <v>7.875</v>
      </c>
      <c r="N54" s="22" t="n">
        <v>1</v>
      </c>
      <c r="O54" s="22" t="n">
        <v>8</v>
      </c>
      <c r="P54" s="22" t="n">
        <v>0.875</v>
      </c>
      <c r="T54" s="22" t="n">
        <v>5.5</v>
      </c>
      <c r="U54" s="22" t="n">
        <v>5.25</v>
      </c>
      <c r="V54" s="22" t="n">
        <v>5.5</v>
      </c>
    </row>
    <row r="55" customFormat="false" ht="15" hidden="false" customHeight="false" outlineLevel="0" collapsed="false">
      <c r="B55" s="22" t="s">
        <v>134</v>
      </c>
      <c r="C55" s="22" t="s">
        <v>135</v>
      </c>
      <c r="D55" s="22" t="s">
        <v>136</v>
      </c>
      <c r="E55" s="22" t="s">
        <v>52</v>
      </c>
      <c r="F55" s="22" t="n">
        <v>1</v>
      </c>
      <c r="G55" s="22" t="s">
        <v>140</v>
      </c>
      <c r="H55" s="22" t="n">
        <v>400</v>
      </c>
      <c r="I55" s="22" t="n">
        <v>5</v>
      </c>
      <c r="J55" s="22" t="n">
        <v>11</v>
      </c>
      <c r="K55" s="22" t="n">
        <v>1.5</v>
      </c>
      <c r="M55" s="22" t="n">
        <v>9.25</v>
      </c>
      <c r="N55" s="22" t="n">
        <v>1</v>
      </c>
      <c r="O55" s="22" t="n">
        <v>8</v>
      </c>
      <c r="P55" s="22" t="n">
        <v>0.875</v>
      </c>
      <c r="T55" s="22" t="n">
        <v>5.75</v>
      </c>
      <c r="U55" s="22" t="n">
        <v>5.5</v>
      </c>
      <c r="V55" s="22" t="n">
        <v>5.75</v>
      </c>
    </row>
    <row r="56" customFormat="false" ht="15" hidden="false" customHeight="false" outlineLevel="0" collapsed="false">
      <c r="B56" s="22" t="s">
        <v>134</v>
      </c>
      <c r="C56" s="22" t="s">
        <v>135</v>
      </c>
      <c r="D56" s="22" t="s">
        <v>136</v>
      </c>
      <c r="E56" s="22" t="s">
        <v>52</v>
      </c>
      <c r="F56" s="22" t="n">
        <v>1</v>
      </c>
      <c r="G56" s="22" t="s">
        <v>140</v>
      </c>
      <c r="H56" s="22" t="n">
        <v>400</v>
      </c>
      <c r="I56" s="22" t="n">
        <v>6</v>
      </c>
      <c r="J56" s="22" t="n">
        <v>12.5</v>
      </c>
      <c r="K56" s="22" t="n">
        <v>1.625</v>
      </c>
      <c r="M56" s="22" t="n">
        <v>10.625</v>
      </c>
      <c r="N56" s="22" t="n">
        <v>1</v>
      </c>
      <c r="O56" s="22" t="n">
        <v>12</v>
      </c>
      <c r="P56" s="22" t="n">
        <v>0.875</v>
      </c>
      <c r="T56" s="22" t="n">
        <v>6</v>
      </c>
      <c r="U56" s="22" t="n">
        <v>5.75</v>
      </c>
      <c r="V56" s="22" t="n">
        <v>6</v>
      </c>
    </row>
    <row r="57" customFormat="false" ht="15" hidden="false" customHeight="false" outlineLevel="0" collapsed="false">
      <c r="B57" s="22" t="s">
        <v>134</v>
      </c>
      <c r="C57" s="22" t="s">
        <v>135</v>
      </c>
      <c r="D57" s="22" t="s">
        <v>136</v>
      </c>
      <c r="E57" s="22" t="s">
        <v>52</v>
      </c>
      <c r="F57" s="22" t="n">
        <v>1</v>
      </c>
      <c r="G57" s="22" t="s">
        <v>140</v>
      </c>
      <c r="H57" s="22" t="n">
        <v>400</v>
      </c>
      <c r="I57" s="22" t="n">
        <v>8</v>
      </c>
      <c r="J57" s="22" t="n">
        <v>15</v>
      </c>
      <c r="K57" s="22" t="n">
        <v>1.875</v>
      </c>
      <c r="M57" s="22" t="n">
        <v>13</v>
      </c>
      <c r="N57" s="22" t="n">
        <v>1.125</v>
      </c>
      <c r="O57" s="22" t="n">
        <v>12</v>
      </c>
      <c r="P57" s="22" t="n">
        <v>1</v>
      </c>
      <c r="T57" s="22" t="n">
        <v>6.75</v>
      </c>
      <c r="U57" s="22" t="n">
        <v>6.5</v>
      </c>
      <c r="V57" s="22" t="n">
        <v>6.75</v>
      </c>
    </row>
    <row r="58" customFormat="false" ht="15" hidden="false" customHeight="false" outlineLevel="0" collapsed="false">
      <c r="B58" s="22" t="s">
        <v>134</v>
      </c>
      <c r="C58" s="22" t="s">
        <v>135</v>
      </c>
      <c r="D58" s="22" t="s">
        <v>136</v>
      </c>
      <c r="E58" s="22" t="s">
        <v>52</v>
      </c>
      <c r="F58" s="22" t="n">
        <v>1</v>
      </c>
      <c r="G58" s="22" t="s">
        <v>140</v>
      </c>
      <c r="H58" s="22" t="n">
        <v>400</v>
      </c>
      <c r="I58" s="22" t="n">
        <v>10</v>
      </c>
      <c r="J58" s="22" t="n">
        <v>17.5</v>
      </c>
      <c r="K58" s="22" t="n">
        <v>2.125</v>
      </c>
      <c r="M58" s="22" t="n">
        <v>15.25</v>
      </c>
      <c r="N58" s="22" t="n">
        <v>1.25</v>
      </c>
      <c r="O58" s="22" t="n">
        <v>16</v>
      </c>
      <c r="P58" s="22" t="n">
        <v>1.125</v>
      </c>
      <c r="T58" s="22" t="n">
        <v>7.5</v>
      </c>
      <c r="U58" s="22" t="n">
        <v>7.25</v>
      </c>
      <c r="V58" s="22" t="n">
        <v>7.5</v>
      </c>
    </row>
    <row r="59" customFormat="false" ht="15" hidden="false" customHeight="false" outlineLevel="0" collapsed="false">
      <c r="B59" s="22" t="s">
        <v>134</v>
      </c>
      <c r="C59" s="22" t="s">
        <v>135</v>
      </c>
      <c r="D59" s="22" t="s">
        <v>136</v>
      </c>
      <c r="E59" s="22" t="s">
        <v>52</v>
      </c>
      <c r="F59" s="22" t="n">
        <v>1</v>
      </c>
      <c r="G59" s="22" t="s">
        <v>140</v>
      </c>
      <c r="H59" s="22" t="n">
        <v>400</v>
      </c>
      <c r="I59" s="22" t="n">
        <v>12</v>
      </c>
      <c r="J59" s="22" t="n">
        <v>20.5</v>
      </c>
      <c r="K59" s="22" t="n">
        <v>2.25</v>
      </c>
      <c r="M59" s="22" t="n">
        <v>17.75</v>
      </c>
      <c r="N59" s="22" t="n">
        <v>1.375</v>
      </c>
      <c r="O59" s="22" t="n">
        <v>16</v>
      </c>
      <c r="P59" s="22" t="n">
        <v>1.25</v>
      </c>
      <c r="T59" s="22" t="n">
        <v>8</v>
      </c>
      <c r="U59" s="22" t="n">
        <v>7.75</v>
      </c>
      <c r="V59" s="22" t="n">
        <v>8</v>
      </c>
    </row>
    <row r="60" customFormat="false" ht="15" hidden="false" customHeight="false" outlineLevel="0" collapsed="false">
      <c r="B60" s="22" t="s">
        <v>134</v>
      </c>
      <c r="C60" s="22" t="s">
        <v>135</v>
      </c>
      <c r="D60" s="22" t="s">
        <v>136</v>
      </c>
      <c r="E60" s="22" t="s">
        <v>52</v>
      </c>
      <c r="F60" s="22" t="n">
        <v>1</v>
      </c>
      <c r="G60" s="22" t="s">
        <v>140</v>
      </c>
      <c r="H60" s="22" t="n">
        <v>400</v>
      </c>
      <c r="I60" s="22" t="n">
        <v>14</v>
      </c>
      <c r="J60" s="22" t="n">
        <v>23</v>
      </c>
      <c r="K60" s="22" t="n">
        <v>2.375</v>
      </c>
      <c r="M60" s="22" t="n">
        <v>20.25</v>
      </c>
      <c r="N60" s="22" t="n">
        <v>1.375</v>
      </c>
      <c r="O60" s="22" t="n">
        <v>20</v>
      </c>
      <c r="P60" s="22" t="n">
        <v>1.25</v>
      </c>
      <c r="T60" s="22" t="n">
        <v>8.25</v>
      </c>
      <c r="U60" s="22" t="n">
        <v>8</v>
      </c>
      <c r="V60" s="22" t="n">
        <v>8.25</v>
      </c>
    </row>
    <row r="61" customFormat="false" ht="15" hidden="false" customHeight="false" outlineLevel="0" collapsed="false">
      <c r="B61" s="22" t="s">
        <v>134</v>
      </c>
      <c r="C61" s="22" t="s">
        <v>135</v>
      </c>
      <c r="D61" s="22" t="s">
        <v>136</v>
      </c>
      <c r="E61" s="22" t="s">
        <v>52</v>
      </c>
      <c r="F61" s="22" t="n">
        <v>1</v>
      </c>
      <c r="G61" s="22" t="s">
        <v>140</v>
      </c>
      <c r="H61" s="22" t="n">
        <v>400</v>
      </c>
      <c r="I61" s="22" t="n">
        <v>16</v>
      </c>
      <c r="J61" s="22" t="n">
        <v>25.5</v>
      </c>
      <c r="K61" s="22" t="n">
        <v>2.5</v>
      </c>
      <c r="M61" s="22" t="n">
        <v>22.5</v>
      </c>
      <c r="N61" s="22" t="n">
        <v>1.5</v>
      </c>
      <c r="O61" s="22" t="n">
        <v>20</v>
      </c>
      <c r="P61" s="22" t="n">
        <v>1.375</v>
      </c>
      <c r="T61" s="22" t="n">
        <v>8.75</v>
      </c>
      <c r="U61" s="22" t="n">
        <v>8.5</v>
      </c>
      <c r="V61" s="22" t="n">
        <v>8.75</v>
      </c>
    </row>
    <row r="62" customFormat="false" ht="15" hidden="false" customHeight="false" outlineLevel="0" collapsed="false">
      <c r="B62" s="22" t="s">
        <v>134</v>
      </c>
      <c r="C62" s="22" t="s">
        <v>135</v>
      </c>
      <c r="D62" s="22" t="s">
        <v>136</v>
      </c>
      <c r="E62" s="22" t="s">
        <v>52</v>
      </c>
      <c r="F62" s="22" t="n">
        <v>1</v>
      </c>
      <c r="G62" s="22" t="s">
        <v>140</v>
      </c>
      <c r="H62" s="22" t="n">
        <v>400</v>
      </c>
      <c r="I62" s="22" t="n">
        <v>18</v>
      </c>
      <c r="J62" s="22" t="n">
        <v>28</v>
      </c>
      <c r="K62" s="22" t="n">
        <v>2.625</v>
      </c>
      <c r="M62" s="22" t="n">
        <v>24.75</v>
      </c>
      <c r="N62" s="22" t="n">
        <v>1.5</v>
      </c>
      <c r="O62" s="22" t="n">
        <v>24</v>
      </c>
      <c r="P62" s="22" t="n">
        <v>1.375</v>
      </c>
      <c r="T62" s="22" t="n">
        <v>9</v>
      </c>
      <c r="U62" s="22" t="n">
        <v>8.75</v>
      </c>
      <c r="V62" s="22" t="n">
        <v>9</v>
      </c>
    </row>
    <row r="63" customFormat="false" ht="15" hidden="false" customHeight="false" outlineLevel="0" collapsed="false">
      <c r="B63" s="22" t="s">
        <v>134</v>
      </c>
      <c r="C63" s="22" t="s">
        <v>135</v>
      </c>
      <c r="D63" s="22" t="s">
        <v>136</v>
      </c>
      <c r="E63" s="22" t="s">
        <v>52</v>
      </c>
      <c r="F63" s="22" t="n">
        <v>1</v>
      </c>
      <c r="G63" s="22" t="s">
        <v>140</v>
      </c>
      <c r="H63" s="22" t="n">
        <v>400</v>
      </c>
      <c r="I63" s="22" t="n">
        <v>20</v>
      </c>
      <c r="J63" s="22" t="n">
        <v>30.5</v>
      </c>
      <c r="K63" s="22" t="n">
        <v>2.75</v>
      </c>
      <c r="M63" s="22" t="n">
        <v>27</v>
      </c>
      <c r="N63" s="22" t="n">
        <v>1.625</v>
      </c>
      <c r="O63" s="22" t="n">
        <v>24</v>
      </c>
      <c r="P63" s="22" t="n">
        <v>1.5</v>
      </c>
      <c r="T63" s="22" t="n">
        <v>9.5</v>
      </c>
      <c r="U63" s="22" t="n">
        <v>9.25</v>
      </c>
      <c r="V63" s="22" t="n">
        <v>9.75</v>
      </c>
    </row>
    <row r="64" customFormat="false" ht="15" hidden="false" customHeight="false" outlineLevel="0" collapsed="false">
      <c r="B64" s="22" t="s">
        <v>134</v>
      </c>
      <c r="C64" s="22" t="s">
        <v>135</v>
      </c>
      <c r="D64" s="22" t="s">
        <v>136</v>
      </c>
      <c r="E64" s="22" t="s">
        <v>52</v>
      </c>
      <c r="F64" s="22" t="n">
        <v>1</v>
      </c>
      <c r="G64" s="22" t="s">
        <v>140</v>
      </c>
      <c r="H64" s="22" t="n">
        <v>400</v>
      </c>
      <c r="I64" s="22" t="n">
        <v>24</v>
      </c>
      <c r="J64" s="22" t="n">
        <v>36</v>
      </c>
      <c r="K64" s="22" t="n">
        <v>3</v>
      </c>
      <c r="M64" s="22" t="n">
        <v>32</v>
      </c>
      <c r="N64" s="22" t="n">
        <v>1.875</v>
      </c>
      <c r="O64" s="22" t="n">
        <v>24</v>
      </c>
      <c r="P64" s="22" t="n">
        <v>1.775</v>
      </c>
      <c r="T64" s="22" t="n">
        <v>10.5</v>
      </c>
      <c r="U64" s="22" t="n">
        <v>10.25</v>
      </c>
      <c r="V64" s="22" t="n">
        <v>11</v>
      </c>
    </row>
    <row r="65" customFormat="false" ht="15" hidden="false" customHeight="false" outlineLevel="0" collapsed="false">
      <c r="B65" s="22" t="s">
        <v>134</v>
      </c>
      <c r="C65" s="22" t="s">
        <v>135</v>
      </c>
      <c r="D65" s="22" t="s">
        <v>136</v>
      </c>
      <c r="E65" s="22" t="s">
        <v>52</v>
      </c>
      <c r="F65" s="22" t="n">
        <v>1</v>
      </c>
      <c r="G65" s="22" t="s">
        <v>141</v>
      </c>
      <c r="H65" s="22" t="n">
        <v>600</v>
      </c>
      <c r="I65" s="22" t="n">
        <v>0.5</v>
      </c>
      <c r="J65" s="22" t="n">
        <v>3.75</v>
      </c>
      <c r="K65" s="22" t="n">
        <f aca="false">9/16</f>
        <v>0.5625</v>
      </c>
      <c r="M65" s="22" t="n">
        <v>2.625</v>
      </c>
      <c r="N65" s="22" t="n">
        <v>0.625</v>
      </c>
      <c r="O65" s="22" t="n">
        <v>4</v>
      </c>
      <c r="P65" s="22" t="n">
        <v>0.5</v>
      </c>
      <c r="T65" s="22" t="n">
        <v>3</v>
      </c>
      <c r="U65" s="22" t="n">
        <v>2.75</v>
      </c>
      <c r="V65" s="22" t="n">
        <v>3</v>
      </c>
    </row>
    <row r="66" customFormat="false" ht="15" hidden="false" customHeight="false" outlineLevel="0" collapsed="false">
      <c r="B66" s="22" t="s">
        <v>134</v>
      </c>
      <c r="C66" s="22" t="s">
        <v>135</v>
      </c>
      <c r="D66" s="22" t="s">
        <v>136</v>
      </c>
      <c r="E66" s="22" t="s">
        <v>52</v>
      </c>
      <c r="F66" s="22" t="n">
        <v>1</v>
      </c>
      <c r="G66" s="22" t="s">
        <v>141</v>
      </c>
      <c r="H66" s="22" t="n">
        <v>600</v>
      </c>
      <c r="I66" s="22" t="n">
        <v>0.75</v>
      </c>
      <c r="J66" s="22" t="n">
        <v>4.625</v>
      </c>
      <c r="K66" s="22" t="n">
        <v>0.625</v>
      </c>
      <c r="M66" s="22" t="n">
        <v>3.25</v>
      </c>
      <c r="N66" s="22" t="n">
        <v>0.75</v>
      </c>
      <c r="O66" s="22" t="n">
        <v>4</v>
      </c>
      <c r="P66" s="22" t="n">
        <v>0.625</v>
      </c>
      <c r="T66" s="22" t="n">
        <v>3.5</v>
      </c>
      <c r="U66" s="22" t="n">
        <v>3.25</v>
      </c>
      <c r="V66" s="22" t="n">
        <v>3.5</v>
      </c>
    </row>
    <row r="67" customFormat="false" ht="15" hidden="false" customHeight="false" outlineLevel="0" collapsed="false">
      <c r="B67" s="22" t="s">
        <v>134</v>
      </c>
      <c r="C67" s="22" t="s">
        <v>135</v>
      </c>
      <c r="D67" s="22" t="s">
        <v>136</v>
      </c>
      <c r="E67" s="22" t="s">
        <v>52</v>
      </c>
      <c r="F67" s="22" t="n">
        <v>1</v>
      </c>
      <c r="G67" s="22" t="s">
        <v>141</v>
      </c>
      <c r="H67" s="22" t="n">
        <v>600</v>
      </c>
      <c r="I67" s="22" t="n">
        <v>1</v>
      </c>
      <c r="J67" s="22" t="n">
        <v>4.875</v>
      </c>
      <c r="K67" s="22" t="n">
        <f aca="false">11/16</f>
        <v>0.6875</v>
      </c>
      <c r="M67" s="22" t="n">
        <v>3.5</v>
      </c>
      <c r="N67" s="22" t="n">
        <v>0.75</v>
      </c>
      <c r="O67" s="22" t="n">
        <v>4</v>
      </c>
      <c r="P67" s="22" t="n">
        <v>0.625</v>
      </c>
      <c r="T67" s="22" t="n">
        <v>3.5</v>
      </c>
      <c r="U67" s="22" t="n">
        <v>3.25</v>
      </c>
      <c r="V67" s="22" t="n">
        <v>3.5</v>
      </c>
    </row>
    <row r="68" customFormat="false" ht="15" hidden="false" customHeight="false" outlineLevel="0" collapsed="false">
      <c r="B68" s="22" t="s">
        <v>134</v>
      </c>
      <c r="C68" s="22" t="s">
        <v>135</v>
      </c>
      <c r="D68" s="22" t="s">
        <v>136</v>
      </c>
      <c r="E68" s="22" t="s">
        <v>52</v>
      </c>
      <c r="F68" s="22" t="n">
        <v>1</v>
      </c>
      <c r="G68" s="22" t="s">
        <v>141</v>
      </c>
      <c r="H68" s="22" t="n">
        <v>600</v>
      </c>
      <c r="I68" s="22" t="n">
        <v>1.25</v>
      </c>
      <c r="J68" s="22" t="n">
        <v>5.25</v>
      </c>
      <c r="K68" s="22" t="n">
        <f aca="false">13/16</f>
        <v>0.8125</v>
      </c>
      <c r="M68" s="22" t="n">
        <v>3.875</v>
      </c>
      <c r="N68" s="22" t="n">
        <v>0.75</v>
      </c>
      <c r="O68" s="22" t="n">
        <v>4</v>
      </c>
      <c r="P68" s="22" t="n">
        <v>0.625</v>
      </c>
      <c r="T68" s="22" t="n">
        <v>3.75</v>
      </c>
      <c r="U68" s="22" t="n">
        <v>3.5</v>
      </c>
      <c r="V68" s="22" t="n">
        <v>3.75</v>
      </c>
    </row>
    <row r="69" customFormat="false" ht="15" hidden="false" customHeight="false" outlineLevel="0" collapsed="false">
      <c r="B69" s="22" t="s">
        <v>134</v>
      </c>
      <c r="C69" s="22" t="s">
        <v>135</v>
      </c>
      <c r="D69" s="22" t="s">
        <v>136</v>
      </c>
      <c r="E69" s="22" t="s">
        <v>52</v>
      </c>
      <c r="F69" s="22" t="n">
        <v>1</v>
      </c>
      <c r="G69" s="22" t="s">
        <v>141</v>
      </c>
      <c r="H69" s="22" t="n">
        <v>600</v>
      </c>
      <c r="I69" s="22" t="n">
        <v>1.5</v>
      </c>
      <c r="J69" s="22" t="n">
        <v>6.125</v>
      </c>
      <c r="K69" s="22" t="n">
        <v>0.875</v>
      </c>
      <c r="M69" s="22" t="n">
        <v>4.5</v>
      </c>
      <c r="N69" s="22" t="n">
        <v>0.875</v>
      </c>
      <c r="O69" s="22" t="n">
        <v>4</v>
      </c>
      <c r="P69" s="22" t="n">
        <v>0.75</v>
      </c>
      <c r="T69" s="22" t="n">
        <v>4.25</v>
      </c>
      <c r="U69" s="22" t="n">
        <v>4</v>
      </c>
      <c r="V69" s="22" t="n">
        <v>4.25</v>
      </c>
    </row>
    <row r="70" customFormat="false" ht="15" hidden="false" customHeight="false" outlineLevel="0" collapsed="false">
      <c r="B70" s="22" t="s">
        <v>134</v>
      </c>
      <c r="C70" s="22" t="s">
        <v>135</v>
      </c>
      <c r="D70" s="22" t="s">
        <v>136</v>
      </c>
      <c r="E70" s="22" t="s">
        <v>52</v>
      </c>
      <c r="F70" s="22" t="n">
        <v>1</v>
      </c>
      <c r="G70" s="22" t="s">
        <v>141</v>
      </c>
      <c r="H70" s="22" t="n">
        <v>600</v>
      </c>
      <c r="I70" s="22" t="n">
        <v>2</v>
      </c>
      <c r="J70" s="22" t="n">
        <v>6.5</v>
      </c>
      <c r="K70" s="22" t="n">
        <v>1</v>
      </c>
      <c r="M70" s="22" t="n">
        <v>5</v>
      </c>
      <c r="N70" s="22" t="n">
        <v>0.75</v>
      </c>
      <c r="O70" s="22" t="n">
        <v>8</v>
      </c>
      <c r="P70" s="22" t="n">
        <v>0.625</v>
      </c>
      <c r="T70" s="22" t="n">
        <v>4.25</v>
      </c>
      <c r="U70" s="22" t="n">
        <v>4</v>
      </c>
      <c r="V70" s="22" t="n">
        <v>4.25</v>
      </c>
    </row>
    <row r="71" customFormat="false" ht="15" hidden="false" customHeight="false" outlineLevel="0" collapsed="false">
      <c r="B71" s="22" t="s">
        <v>134</v>
      </c>
      <c r="C71" s="22" t="s">
        <v>135</v>
      </c>
      <c r="D71" s="22" t="s">
        <v>136</v>
      </c>
      <c r="E71" s="22" t="s">
        <v>52</v>
      </c>
      <c r="F71" s="22" t="n">
        <v>1</v>
      </c>
      <c r="G71" s="22" t="s">
        <v>141</v>
      </c>
      <c r="H71" s="22" t="n">
        <v>600</v>
      </c>
      <c r="I71" s="22" t="n">
        <v>2.5</v>
      </c>
      <c r="J71" s="22" t="n">
        <v>7.5</v>
      </c>
      <c r="K71" s="22" t="n">
        <v>1.125</v>
      </c>
      <c r="M71" s="22" t="n">
        <v>5.875</v>
      </c>
      <c r="N71" s="22" t="n">
        <v>0.875</v>
      </c>
      <c r="O71" s="22" t="n">
        <v>8</v>
      </c>
      <c r="P71" s="22" t="n">
        <v>0.75</v>
      </c>
      <c r="T71" s="22" t="n">
        <v>4.75</v>
      </c>
      <c r="U71" s="22" t="n">
        <v>4.5</v>
      </c>
      <c r="V71" s="22" t="n">
        <v>4.75</v>
      </c>
    </row>
    <row r="72" customFormat="false" ht="15" hidden="false" customHeight="false" outlineLevel="0" collapsed="false">
      <c r="B72" s="22" t="s">
        <v>134</v>
      </c>
      <c r="C72" s="22" t="s">
        <v>135</v>
      </c>
      <c r="D72" s="22" t="s">
        <v>136</v>
      </c>
      <c r="E72" s="22" t="s">
        <v>52</v>
      </c>
      <c r="F72" s="22" t="n">
        <v>1</v>
      </c>
      <c r="G72" s="22" t="s">
        <v>141</v>
      </c>
      <c r="H72" s="22" t="n">
        <v>600</v>
      </c>
      <c r="I72" s="22" t="n">
        <v>3</v>
      </c>
      <c r="J72" s="22" t="n">
        <v>8.25</v>
      </c>
      <c r="K72" s="22" t="n">
        <v>1.25</v>
      </c>
      <c r="M72" s="22" t="n">
        <v>6.625</v>
      </c>
      <c r="N72" s="22" t="n">
        <v>0.875</v>
      </c>
      <c r="O72" s="22" t="n">
        <v>8</v>
      </c>
      <c r="P72" s="22" t="n">
        <v>0.75</v>
      </c>
      <c r="T72" s="22" t="n">
        <v>5</v>
      </c>
      <c r="U72" s="22" t="n">
        <v>4.75</v>
      </c>
      <c r="V72" s="22" t="n">
        <v>5</v>
      </c>
    </row>
    <row r="73" customFormat="false" ht="15" hidden="false" customHeight="false" outlineLevel="0" collapsed="false">
      <c r="B73" s="22" t="s">
        <v>134</v>
      </c>
      <c r="C73" s="22" t="s">
        <v>135</v>
      </c>
      <c r="D73" s="22" t="s">
        <v>136</v>
      </c>
      <c r="E73" s="22" t="s">
        <v>52</v>
      </c>
      <c r="F73" s="22" t="n">
        <v>1</v>
      </c>
      <c r="G73" s="22" t="s">
        <v>141</v>
      </c>
      <c r="H73" s="22" t="n">
        <v>600</v>
      </c>
      <c r="I73" s="22" t="n">
        <v>3.5</v>
      </c>
      <c r="J73" s="22" t="n">
        <v>9</v>
      </c>
      <c r="K73" s="22" t="n">
        <v>1.375</v>
      </c>
      <c r="M73" s="22" t="n">
        <v>7.25</v>
      </c>
      <c r="N73" s="22" t="n">
        <v>1</v>
      </c>
      <c r="O73" s="22" t="n">
        <v>8</v>
      </c>
      <c r="P73" s="22" t="n">
        <v>0.875</v>
      </c>
      <c r="T73" s="22" t="n">
        <v>5.5</v>
      </c>
      <c r="U73" s="22" t="n">
        <v>5.25</v>
      </c>
      <c r="V73" s="22" t="n">
        <v>5.5</v>
      </c>
    </row>
    <row r="74" customFormat="false" ht="15" hidden="false" customHeight="false" outlineLevel="0" collapsed="false">
      <c r="B74" s="22" t="s">
        <v>134</v>
      </c>
      <c r="C74" s="22" t="s">
        <v>135</v>
      </c>
      <c r="D74" s="22" t="s">
        <v>136</v>
      </c>
      <c r="E74" s="22" t="s">
        <v>52</v>
      </c>
      <c r="F74" s="22" t="n">
        <v>1</v>
      </c>
      <c r="G74" s="22" t="s">
        <v>141</v>
      </c>
      <c r="H74" s="22" t="n">
        <v>600</v>
      </c>
      <c r="I74" s="22" t="n">
        <v>4</v>
      </c>
      <c r="J74" s="22" t="n">
        <v>10.75</v>
      </c>
      <c r="K74" s="22" t="n">
        <v>1.5</v>
      </c>
      <c r="M74" s="22" t="n">
        <v>8.5</v>
      </c>
      <c r="N74" s="22" t="n">
        <v>1</v>
      </c>
      <c r="O74" s="22" t="n">
        <v>8</v>
      </c>
      <c r="P74" s="22" t="n">
        <v>0.875</v>
      </c>
      <c r="T74" s="22" t="n">
        <v>5.75</v>
      </c>
      <c r="U74" s="22" t="n">
        <v>5.5</v>
      </c>
      <c r="V74" s="22" t="n">
        <v>5.75</v>
      </c>
    </row>
    <row r="75" customFormat="false" ht="15" hidden="false" customHeight="false" outlineLevel="0" collapsed="false">
      <c r="B75" s="22" t="s">
        <v>134</v>
      </c>
      <c r="C75" s="22" t="s">
        <v>135</v>
      </c>
      <c r="D75" s="22" t="s">
        <v>136</v>
      </c>
      <c r="E75" s="22" t="s">
        <v>52</v>
      </c>
      <c r="F75" s="22" t="n">
        <v>1</v>
      </c>
      <c r="G75" s="22" t="s">
        <v>141</v>
      </c>
      <c r="H75" s="22" t="n">
        <v>600</v>
      </c>
      <c r="I75" s="22" t="n">
        <v>5</v>
      </c>
      <c r="J75" s="22" t="n">
        <v>13</v>
      </c>
      <c r="K75" s="22" t="n">
        <v>1.75</v>
      </c>
      <c r="M75" s="22" t="n">
        <v>10.5</v>
      </c>
      <c r="N75" s="22" t="n">
        <v>1.125</v>
      </c>
      <c r="O75" s="22" t="n">
        <v>8</v>
      </c>
      <c r="P75" s="22" t="n">
        <v>1</v>
      </c>
      <c r="T75" s="22" t="n">
        <v>6.5</v>
      </c>
      <c r="U75" s="22" t="n">
        <v>6.25</v>
      </c>
      <c r="V75" s="22" t="n">
        <v>6.5</v>
      </c>
    </row>
    <row r="76" customFormat="false" ht="15" hidden="false" customHeight="false" outlineLevel="0" collapsed="false">
      <c r="B76" s="22" t="s">
        <v>134</v>
      </c>
      <c r="C76" s="22" t="s">
        <v>135</v>
      </c>
      <c r="D76" s="22" t="s">
        <v>136</v>
      </c>
      <c r="E76" s="22" t="s">
        <v>52</v>
      </c>
      <c r="F76" s="22" t="n">
        <v>1</v>
      </c>
      <c r="G76" s="22" t="s">
        <v>141</v>
      </c>
      <c r="H76" s="22" t="n">
        <v>600</v>
      </c>
      <c r="I76" s="22" t="n">
        <v>6</v>
      </c>
      <c r="J76" s="22" t="n">
        <v>14</v>
      </c>
      <c r="K76" s="22" t="n">
        <v>1.875</v>
      </c>
      <c r="M76" s="22" t="n">
        <v>11.5</v>
      </c>
      <c r="N76" s="22" t="n">
        <v>1.125</v>
      </c>
      <c r="O76" s="22" t="n">
        <v>12</v>
      </c>
      <c r="P76" s="22" t="n">
        <v>1</v>
      </c>
      <c r="T76" s="22" t="n">
        <v>6.75</v>
      </c>
      <c r="U76" s="22" t="n">
        <v>6.5</v>
      </c>
      <c r="V76" s="22" t="n">
        <v>6.75</v>
      </c>
    </row>
    <row r="77" customFormat="false" ht="15" hidden="false" customHeight="false" outlineLevel="0" collapsed="false">
      <c r="B77" s="22" t="s">
        <v>134</v>
      </c>
      <c r="C77" s="22" t="s">
        <v>135</v>
      </c>
      <c r="D77" s="22" t="s">
        <v>136</v>
      </c>
      <c r="E77" s="22" t="s">
        <v>52</v>
      </c>
      <c r="F77" s="22" t="n">
        <v>1</v>
      </c>
      <c r="G77" s="22" t="s">
        <v>141</v>
      </c>
      <c r="H77" s="22" t="n">
        <v>600</v>
      </c>
      <c r="I77" s="22" t="n">
        <v>8</v>
      </c>
      <c r="J77" s="22" t="n">
        <v>16.5</v>
      </c>
      <c r="K77" s="22" t="n">
        <f aca="false">2+3/16</f>
        <v>2.1875</v>
      </c>
      <c r="M77" s="22" t="n">
        <v>13.75</v>
      </c>
      <c r="N77" s="22" t="n">
        <v>1.25</v>
      </c>
      <c r="O77" s="22" t="n">
        <v>12</v>
      </c>
      <c r="P77" s="22" t="n">
        <v>1.125</v>
      </c>
      <c r="T77" s="22" t="n">
        <v>7.5</v>
      </c>
      <c r="U77" s="22" t="n">
        <v>7.25</v>
      </c>
      <c r="V77" s="22" t="n">
        <v>7.75</v>
      </c>
    </row>
    <row r="78" customFormat="false" ht="15" hidden="false" customHeight="false" outlineLevel="0" collapsed="false">
      <c r="B78" s="22" t="s">
        <v>134</v>
      </c>
      <c r="C78" s="22" t="s">
        <v>135</v>
      </c>
      <c r="D78" s="22" t="s">
        <v>136</v>
      </c>
      <c r="E78" s="22" t="s">
        <v>52</v>
      </c>
      <c r="F78" s="22" t="n">
        <v>1</v>
      </c>
      <c r="G78" s="22" t="s">
        <v>141</v>
      </c>
      <c r="H78" s="22" t="n">
        <v>600</v>
      </c>
      <c r="I78" s="22" t="n">
        <v>10</v>
      </c>
      <c r="J78" s="22" t="n">
        <v>20</v>
      </c>
      <c r="K78" s="22" t="n">
        <v>2.5</v>
      </c>
      <c r="M78" s="22" t="n">
        <v>17</v>
      </c>
      <c r="N78" s="22" t="n">
        <v>1.375</v>
      </c>
      <c r="O78" s="22" t="n">
        <v>16</v>
      </c>
      <c r="P78" s="22" t="n">
        <v>1.25</v>
      </c>
      <c r="T78" s="22" t="n">
        <v>8.5</v>
      </c>
      <c r="U78" s="22" t="n">
        <v>8.5</v>
      </c>
      <c r="V78" s="22" t="n">
        <v>8.5</v>
      </c>
    </row>
    <row r="79" customFormat="false" ht="15" hidden="false" customHeight="false" outlineLevel="0" collapsed="false">
      <c r="B79" s="22" t="s">
        <v>134</v>
      </c>
      <c r="C79" s="22" t="s">
        <v>135</v>
      </c>
      <c r="D79" s="22" t="s">
        <v>136</v>
      </c>
      <c r="E79" s="22" t="s">
        <v>52</v>
      </c>
      <c r="F79" s="22" t="n">
        <v>1</v>
      </c>
      <c r="G79" s="22" t="s">
        <v>141</v>
      </c>
      <c r="H79" s="22" t="n">
        <v>600</v>
      </c>
      <c r="I79" s="22" t="n">
        <v>12</v>
      </c>
      <c r="J79" s="22" t="n">
        <v>22</v>
      </c>
      <c r="K79" s="22" t="n">
        <v>2.625</v>
      </c>
      <c r="M79" s="22" t="n">
        <v>19.25</v>
      </c>
      <c r="N79" s="22" t="n">
        <v>1.375</v>
      </c>
      <c r="O79" s="22" t="n">
        <v>20</v>
      </c>
      <c r="P79" s="22" t="n">
        <v>1.25</v>
      </c>
      <c r="T79" s="22" t="n">
        <v>8.75</v>
      </c>
      <c r="U79" s="22" t="n">
        <v>8.5</v>
      </c>
      <c r="V79" s="22" t="n">
        <v>8.75</v>
      </c>
    </row>
    <row r="80" customFormat="false" ht="15" hidden="false" customHeight="false" outlineLevel="0" collapsed="false">
      <c r="B80" s="22" t="s">
        <v>134</v>
      </c>
      <c r="C80" s="22" t="s">
        <v>135</v>
      </c>
      <c r="D80" s="22" t="s">
        <v>136</v>
      </c>
      <c r="E80" s="22" t="s">
        <v>52</v>
      </c>
      <c r="F80" s="22" t="n">
        <v>1</v>
      </c>
      <c r="G80" s="22" t="s">
        <v>141</v>
      </c>
      <c r="H80" s="22" t="n">
        <v>600</v>
      </c>
      <c r="I80" s="22" t="n">
        <v>14</v>
      </c>
      <c r="J80" s="22" t="n">
        <v>23.75</v>
      </c>
      <c r="K80" s="22" t="n">
        <v>2.75</v>
      </c>
      <c r="M80" s="22" t="n">
        <v>20.75</v>
      </c>
      <c r="N80" s="22" t="n">
        <v>1.5</v>
      </c>
      <c r="O80" s="22" t="n">
        <v>20</v>
      </c>
      <c r="P80" s="22" t="n">
        <v>1.375</v>
      </c>
      <c r="T80" s="22" t="n">
        <v>9.25</v>
      </c>
      <c r="U80" s="22" t="n">
        <v>9</v>
      </c>
      <c r="V80" s="22" t="n">
        <v>9.25</v>
      </c>
    </row>
    <row r="81" customFormat="false" ht="15" hidden="false" customHeight="false" outlineLevel="0" collapsed="false">
      <c r="B81" s="22" t="s">
        <v>134</v>
      </c>
      <c r="C81" s="22" t="s">
        <v>135</v>
      </c>
      <c r="D81" s="22" t="s">
        <v>136</v>
      </c>
      <c r="E81" s="22" t="s">
        <v>52</v>
      </c>
      <c r="F81" s="22" t="n">
        <v>1</v>
      </c>
      <c r="G81" s="22" t="s">
        <v>141</v>
      </c>
      <c r="H81" s="22" t="n">
        <v>600</v>
      </c>
      <c r="I81" s="22" t="n">
        <v>16</v>
      </c>
      <c r="J81" s="22" t="n">
        <v>27</v>
      </c>
      <c r="K81" s="22" t="n">
        <v>3</v>
      </c>
      <c r="M81" s="22" t="n">
        <v>23.75</v>
      </c>
      <c r="N81" s="22" t="n">
        <v>1.625</v>
      </c>
      <c r="O81" s="22" t="n">
        <v>20</v>
      </c>
      <c r="P81" s="22" t="n">
        <v>1.5</v>
      </c>
      <c r="T81" s="22" t="n">
        <v>10</v>
      </c>
      <c r="U81" s="22" t="n">
        <v>9.75</v>
      </c>
      <c r="V81" s="22" t="n">
        <v>10</v>
      </c>
    </row>
    <row r="82" customFormat="false" ht="15" hidden="false" customHeight="false" outlineLevel="0" collapsed="false">
      <c r="B82" s="22" t="s">
        <v>134</v>
      </c>
      <c r="C82" s="22" t="s">
        <v>135</v>
      </c>
      <c r="D82" s="22" t="s">
        <v>136</v>
      </c>
      <c r="E82" s="22" t="s">
        <v>52</v>
      </c>
      <c r="F82" s="22" t="n">
        <v>1</v>
      </c>
      <c r="G82" s="22" t="s">
        <v>141</v>
      </c>
      <c r="H82" s="22" t="n">
        <v>600</v>
      </c>
      <c r="I82" s="22" t="n">
        <v>18</v>
      </c>
      <c r="J82" s="22" t="n">
        <v>29.25</v>
      </c>
      <c r="K82" s="22" t="n">
        <v>3.25</v>
      </c>
      <c r="M82" s="22" t="n">
        <v>25.75</v>
      </c>
      <c r="N82" s="22" t="n">
        <v>1.75</v>
      </c>
      <c r="O82" s="22" t="n">
        <v>20</v>
      </c>
      <c r="P82" s="22" t="n">
        <v>1.625</v>
      </c>
      <c r="T82" s="22" t="n">
        <v>10.75</v>
      </c>
      <c r="U82" s="22" t="n">
        <v>10.5</v>
      </c>
      <c r="V82" s="22" t="n">
        <v>10.75</v>
      </c>
    </row>
    <row r="83" customFormat="false" ht="15" hidden="false" customHeight="false" outlineLevel="0" collapsed="false">
      <c r="B83" s="22" t="s">
        <v>134</v>
      </c>
      <c r="C83" s="22" t="s">
        <v>135</v>
      </c>
      <c r="D83" s="22" t="s">
        <v>136</v>
      </c>
      <c r="E83" s="22" t="s">
        <v>52</v>
      </c>
      <c r="F83" s="22" t="n">
        <v>1</v>
      </c>
      <c r="G83" s="22" t="s">
        <v>141</v>
      </c>
      <c r="H83" s="22" t="n">
        <v>600</v>
      </c>
      <c r="I83" s="22" t="n">
        <v>20</v>
      </c>
      <c r="J83" s="22" t="n">
        <v>32</v>
      </c>
      <c r="K83" s="22" t="n">
        <v>3.5</v>
      </c>
      <c r="M83" s="22" t="n">
        <v>28.5</v>
      </c>
      <c r="N83" s="22" t="n">
        <v>1.75</v>
      </c>
      <c r="O83" s="22" t="n">
        <v>24</v>
      </c>
      <c r="P83" s="22" t="n">
        <v>1.625</v>
      </c>
      <c r="T83" s="22" t="n">
        <v>11.25</v>
      </c>
      <c r="U83" s="22" t="n">
        <v>11</v>
      </c>
      <c r="V83" s="22" t="n">
        <v>11.5</v>
      </c>
    </row>
    <row r="84" customFormat="false" ht="15" hidden="false" customHeight="false" outlineLevel="0" collapsed="false">
      <c r="B84" s="22" t="s">
        <v>134</v>
      </c>
      <c r="C84" s="22" t="s">
        <v>135</v>
      </c>
      <c r="D84" s="22" t="s">
        <v>136</v>
      </c>
      <c r="E84" s="22" t="s">
        <v>52</v>
      </c>
      <c r="F84" s="22" t="n">
        <v>1</v>
      </c>
      <c r="G84" s="22" t="s">
        <v>141</v>
      </c>
      <c r="H84" s="22" t="n">
        <v>600</v>
      </c>
      <c r="I84" s="22" t="n">
        <v>24</v>
      </c>
      <c r="J84" s="22" t="n">
        <v>37</v>
      </c>
      <c r="K84" s="22" t="n">
        <v>4</v>
      </c>
      <c r="M84" s="22" t="n">
        <v>33</v>
      </c>
      <c r="N84" s="22" t="n">
        <v>2</v>
      </c>
      <c r="O84" s="22" t="n">
        <v>24</v>
      </c>
      <c r="P84" s="22" t="n">
        <v>1.875</v>
      </c>
      <c r="T84" s="22" t="n">
        <v>13</v>
      </c>
      <c r="U84" s="22" t="n">
        <v>12.75</v>
      </c>
      <c r="V84" s="22" t="n">
        <v>13.25</v>
      </c>
    </row>
    <row r="85" customFormat="false" ht="15" hidden="false" customHeight="false" outlineLevel="0" collapsed="false">
      <c r="B85" s="22" t="s">
        <v>134</v>
      </c>
      <c r="C85" s="22" t="s">
        <v>135</v>
      </c>
      <c r="D85" s="22" t="s">
        <v>136</v>
      </c>
      <c r="E85" s="22" t="s">
        <v>52</v>
      </c>
      <c r="F85" s="22" t="n">
        <v>1</v>
      </c>
      <c r="G85" s="22" t="s">
        <v>142</v>
      </c>
      <c r="H85" s="22" t="n">
        <v>900</v>
      </c>
      <c r="I85" s="22" t="n">
        <v>0.5</v>
      </c>
      <c r="J85" s="22" t="n">
        <v>4.75</v>
      </c>
      <c r="K85" s="22" t="n">
        <v>0.875</v>
      </c>
      <c r="M85" s="22" t="n">
        <v>3.25</v>
      </c>
      <c r="N85" s="22" t="n">
        <v>0.875</v>
      </c>
      <c r="O85" s="22" t="n">
        <v>4</v>
      </c>
      <c r="P85" s="22" t="n">
        <v>0.75</v>
      </c>
      <c r="T85" s="22" t="n">
        <v>4.5</v>
      </c>
      <c r="U85" s="22" t="n">
        <v>4</v>
      </c>
      <c r="V85" s="22" t="n">
        <v>4.5</v>
      </c>
    </row>
    <row r="86" customFormat="false" ht="15" hidden="false" customHeight="false" outlineLevel="0" collapsed="false">
      <c r="B86" s="22" t="s">
        <v>134</v>
      </c>
      <c r="C86" s="22" t="s">
        <v>135</v>
      </c>
      <c r="D86" s="22" t="s">
        <v>136</v>
      </c>
      <c r="E86" s="22" t="s">
        <v>52</v>
      </c>
      <c r="F86" s="22" t="n">
        <v>1</v>
      </c>
      <c r="G86" s="22" t="s">
        <v>142</v>
      </c>
      <c r="H86" s="22" t="n">
        <v>900</v>
      </c>
      <c r="I86" s="22" t="n">
        <v>0.75</v>
      </c>
      <c r="J86" s="22" t="n">
        <v>5.125</v>
      </c>
      <c r="K86" s="22" t="n">
        <v>1</v>
      </c>
      <c r="M86" s="22" t="n">
        <v>3.5</v>
      </c>
      <c r="N86" s="22" t="n">
        <v>0.875</v>
      </c>
      <c r="O86" s="22" t="n">
        <v>4</v>
      </c>
      <c r="P86" s="22" t="n">
        <v>0.75</v>
      </c>
      <c r="T86" s="22" t="n">
        <v>4.5</v>
      </c>
      <c r="U86" s="22" t="n">
        <v>4.25</v>
      </c>
      <c r="V86" s="22" t="n">
        <v>4.5</v>
      </c>
    </row>
    <row r="87" customFormat="false" ht="15" hidden="false" customHeight="false" outlineLevel="0" collapsed="false">
      <c r="B87" s="22" t="s">
        <v>134</v>
      </c>
      <c r="C87" s="22" t="s">
        <v>135</v>
      </c>
      <c r="D87" s="22" t="s">
        <v>136</v>
      </c>
      <c r="E87" s="22" t="s">
        <v>52</v>
      </c>
      <c r="F87" s="22" t="n">
        <v>1</v>
      </c>
      <c r="G87" s="22" t="s">
        <v>142</v>
      </c>
      <c r="H87" s="22" t="n">
        <v>900</v>
      </c>
      <c r="I87" s="22" t="n">
        <v>1</v>
      </c>
      <c r="J87" s="22" t="n">
        <v>5.875</v>
      </c>
      <c r="K87" s="22" t="n">
        <v>1.125</v>
      </c>
      <c r="M87" s="22" t="n">
        <v>4</v>
      </c>
      <c r="N87" s="22" t="n">
        <v>1</v>
      </c>
      <c r="O87" s="22" t="n">
        <v>4</v>
      </c>
      <c r="P87" s="22" t="n">
        <v>0.875</v>
      </c>
      <c r="T87" s="22" t="n">
        <v>5</v>
      </c>
      <c r="U87" s="22" t="n">
        <v>4.75</v>
      </c>
      <c r="V87" s="22" t="n">
        <v>5</v>
      </c>
    </row>
    <row r="88" customFormat="false" ht="15" hidden="false" customHeight="false" outlineLevel="0" collapsed="false">
      <c r="B88" s="22" t="s">
        <v>134</v>
      </c>
      <c r="C88" s="22" t="s">
        <v>135</v>
      </c>
      <c r="D88" s="22" t="s">
        <v>136</v>
      </c>
      <c r="E88" s="22" t="s">
        <v>52</v>
      </c>
      <c r="F88" s="22" t="n">
        <v>1</v>
      </c>
      <c r="G88" s="22" t="s">
        <v>142</v>
      </c>
      <c r="H88" s="22" t="n">
        <v>900</v>
      </c>
      <c r="I88" s="22" t="n">
        <v>1.25</v>
      </c>
      <c r="J88" s="22" t="n">
        <v>6.25</v>
      </c>
      <c r="K88" s="22" t="n">
        <v>1.125</v>
      </c>
      <c r="M88" s="22" t="n">
        <v>4.375</v>
      </c>
      <c r="N88" s="22" t="n">
        <v>1</v>
      </c>
      <c r="O88" s="22" t="n">
        <v>4</v>
      </c>
      <c r="P88" s="22" t="n">
        <v>0.875</v>
      </c>
      <c r="T88" s="22" t="n">
        <v>5</v>
      </c>
      <c r="U88" s="22" t="n">
        <v>4.75</v>
      </c>
      <c r="V88" s="22" t="n">
        <v>5</v>
      </c>
    </row>
    <row r="89" customFormat="false" ht="15" hidden="false" customHeight="false" outlineLevel="0" collapsed="false">
      <c r="B89" s="22" t="s">
        <v>134</v>
      </c>
      <c r="C89" s="22" t="s">
        <v>135</v>
      </c>
      <c r="D89" s="22" t="s">
        <v>136</v>
      </c>
      <c r="E89" s="22" t="s">
        <v>52</v>
      </c>
      <c r="F89" s="22" t="n">
        <v>1</v>
      </c>
      <c r="G89" s="22" t="s">
        <v>142</v>
      </c>
      <c r="H89" s="22" t="n">
        <v>900</v>
      </c>
      <c r="I89" s="22" t="n">
        <v>1.5</v>
      </c>
      <c r="J89" s="22" t="n">
        <v>7</v>
      </c>
      <c r="K89" s="22" t="n">
        <v>1.25</v>
      </c>
      <c r="M89" s="22" t="n">
        <v>4.875</v>
      </c>
      <c r="N89" s="22" t="n">
        <v>1.125</v>
      </c>
      <c r="O89" s="22" t="n">
        <v>4</v>
      </c>
      <c r="P89" s="22" t="n">
        <v>1</v>
      </c>
      <c r="T89" s="22" t="n">
        <v>5.5</v>
      </c>
      <c r="U89" s="22" t="n">
        <v>5.25</v>
      </c>
      <c r="V89" s="22" t="n">
        <v>5.5</v>
      </c>
    </row>
    <row r="90" customFormat="false" ht="15" hidden="false" customHeight="false" outlineLevel="0" collapsed="false">
      <c r="B90" s="22" t="s">
        <v>134</v>
      </c>
      <c r="C90" s="22" t="s">
        <v>135</v>
      </c>
      <c r="D90" s="22" t="s">
        <v>136</v>
      </c>
      <c r="E90" s="22" t="s">
        <v>52</v>
      </c>
      <c r="F90" s="22" t="n">
        <v>1</v>
      </c>
      <c r="G90" s="22" t="s">
        <v>142</v>
      </c>
      <c r="H90" s="22" t="n">
        <v>900</v>
      </c>
      <c r="I90" s="22" t="n">
        <v>2</v>
      </c>
      <c r="J90" s="22" t="n">
        <v>8.5</v>
      </c>
      <c r="K90" s="22" t="n">
        <v>1.5</v>
      </c>
      <c r="M90" s="22" t="n">
        <v>6.5</v>
      </c>
      <c r="N90" s="22" t="n">
        <v>1</v>
      </c>
      <c r="O90" s="22" t="n">
        <v>8</v>
      </c>
      <c r="P90" s="22" t="n">
        <v>0.875</v>
      </c>
      <c r="T90" s="22" t="n">
        <v>5.75</v>
      </c>
      <c r="U90" s="22" t="n">
        <v>5.5</v>
      </c>
      <c r="V90" s="22" t="n">
        <v>5.75</v>
      </c>
    </row>
    <row r="91" customFormat="false" ht="15" hidden="false" customHeight="false" outlineLevel="0" collapsed="false">
      <c r="B91" s="22" t="s">
        <v>134</v>
      </c>
      <c r="C91" s="22" t="s">
        <v>135</v>
      </c>
      <c r="D91" s="22" t="s">
        <v>136</v>
      </c>
      <c r="E91" s="22" t="s">
        <v>52</v>
      </c>
      <c r="F91" s="22" t="n">
        <v>1</v>
      </c>
      <c r="G91" s="22" t="s">
        <v>142</v>
      </c>
      <c r="H91" s="22" t="n">
        <v>900</v>
      </c>
      <c r="I91" s="22" t="n">
        <v>2.5</v>
      </c>
      <c r="J91" s="22" t="n">
        <f aca="false">9+6/16</f>
        <v>9.375</v>
      </c>
      <c r="K91" s="22" t="n">
        <v>1.625</v>
      </c>
      <c r="M91" s="22" t="n">
        <v>7.5</v>
      </c>
      <c r="N91" s="22" t="n">
        <v>1.125</v>
      </c>
      <c r="O91" s="22" t="n">
        <v>8</v>
      </c>
      <c r="P91" s="22" t="n">
        <v>1</v>
      </c>
      <c r="T91" s="22" t="n">
        <v>6.25</v>
      </c>
      <c r="U91" s="22" t="n">
        <v>6</v>
      </c>
      <c r="V91" s="22" t="n">
        <v>6.25</v>
      </c>
    </row>
    <row r="92" customFormat="false" ht="15" hidden="false" customHeight="false" outlineLevel="0" collapsed="false">
      <c r="B92" s="22" t="s">
        <v>134</v>
      </c>
      <c r="C92" s="22" t="s">
        <v>135</v>
      </c>
      <c r="D92" s="22" t="s">
        <v>136</v>
      </c>
      <c r="E92" s="22" t="s">
        <v>52</v>
      </c>
      <c r="F92" s="22" t="n">
        <v>1</v>
      </c>
      <c r="G92" s="22" t="s">
        <v>142</v>
      </c>
      <c r="H92" s="22" t="n">
        <v>900</v>
      </c>
      <c r="I92" s="22" t="n">
        <v>3</v>
      </c>
      <c r="J92" s="22" t="n">
        <v>9</v>
      </c>
      <c r="K92" s="22" t="n">
        <v>1.5</v>
      </c>
      <c r="M92" s="22" t="n">
        <v>7.5</v>
      </c>
      <c r="N92" s="22" t="n">
        <v>1</v>
      </c>
      <c r="O92" s="22" t="n">
        <v>8</v>
      </c>
      <c r="P92" s="22" t="n">
        <v>0.875</v>
      </c>
      <c r="T92" s="22" t="n">
        <v>5.75</v>
      </c>
      <c r="U92" s="22" t="n">
        <v>5.5</v>
      </c>
      <c r="V92" s="22" t="n">
        <v>5.75</v>
      </c>
    </row>
    <row r="93" customFormat="false" ht="15" hidden="false" customHeight="false" outlineLevel="0" collapsed="false">
      <c r="B93" s="22" t="s">
        <v>134</v>
      </c>
      <c r="C93" s="22" t="s">
        <v>135</v>
      </c>
      <c r="D93" s="22" t="s">
        <v>136</v>
      </c>
      <c r="E93" s="22" t="s">
        <v>52</v>
      </c>
      <c r="F93" s="22" t="n">
        <v>1</v>
      </c>
      <c r="G93" s="22" t="s">
        <v>142</v>
      </c>
      <c r="H93" s="22" t="n">
        <v>900</v>
      </c>
      <c r="I93" s="22" t="n">
        <v>4</v>
      </c>
      <c r="J93" s="22" t="n">
        <v>11.5</v>
      </c>
      <c r="K93" s="22" t="n">
        <v>1.75</v>
      </c>
      <c r="M93" s="22" t="n">
        <v>9.25</v>
      </c>
      <c r="N93" s="22" t="n">
        <v>1.25</v>
      </c>
      <c r="O93" s="22" t="n">
        <v>8</v>
      </c>
      <c r="P93" s="22" t="n">
        <v>1.125</v>
      </c>
      <c r="T93" s="22" t="n">
        <v>6.75</v>
      </c>
      <c r="U93" s="22" t="n">
        <v>6.5</v>
      </c>
      <c r="V93" s="22" t="n">
        <v>6.75</v>
      </c>
    </row>
    <row r="94" customFormat="false" ht="15" hidden="false" customHeight="false" outlineLevel="0" collapsed="false">
      <c r="B94" s="22" t="s">
        <v>134</v>
      </c>
      <c r="C94" s="22" t="s">
        <v>135</v>
      </c>
      <c r="D94" s="22" t="s">
        <v>136</v>
      </c>
      <c r="E94" s="22" t="s">
        <v>52</v>
      </c>
      <c r="F94" s="22" t="n">
        <v>1</v>
      </c>
      <c r="G94" s="22" t="s">
        <v>142</v>
      </c>
      <c r="H94" s="22" t="n">
        <v>900</v>
      </c>
      <c r="I94" s="22" t="n">
        <v>5</v>
      </c>
      <c r="J94" s="22" t="n">
        <v>13.75</v>
      </c>
      <c r="K94" s="22" t="n">
        <v>2</v>
      </c>
      <c r="M94" s="22" t="n">
        <v>11</v>
      </c>
      <c r="N94" s="22" t="n">
        <v>1.375</v>
      </c>
      <c r="O94" s="22" t="n">
        <v>8</v>
      </c>
      <c r="P94" s="22" t="n">
        <v>1.25</v>
      </c>
      <c r="T94" s="22" t="n">
        <v>7.5</v>
      </c>
      <c r="U94" s="22" t="n">
        <v>7.25</v>
      </c>
      <c r="V94" s="22" t="n">
        <v>7.5</v>
      </c>
    </row>
    <row r="95" customFormat="false" ht="15" hidden="false" customHeight="false" outlineLevel="0" collapsed="false">
      <c r="B95" s="22" t="s">
        <v>134</v>
      </c>
      <c r="C95" s="22" t="s">
        <v>135</v>
      </c>
      <c r="D95" s="22" t="s">
        <v>136</v>
      </c>
      <c r="E95" s="22" t="s">
        <v>52</v>
      </c>
      <c r="F95" s="22" t="n">
        <v>1</v>
      </c>
      <c r="G95" s="22" t="s">
        <v>142</v>
      </c>
      <c r="H95" s="22" t="n">
        <v>900</v>
      </c>
      <c r="I95" s="22" t="n">
        <v>6</v>
      </c>
      <c r="J95" s="22" t="n">
        <v>15</v>
      </c>
      <c r="K95" s="22" t="n">
        <v>2.1875</v>
      </c>
      <c r="M95" s="22" t="n">
        <v>12.5</v>
      </c>
      <c r="N95" s="22" t="n">
        <v>1.25</v>
      </c>
      <c r="O95" s="22" t="n">
        <v>12</v>
      </c>
      <c r="P95" s="22" t="n">
        <v>1.125</v>
      </c>
      <c r="T95" s="22" t="n">
        <v>7.5</v>
      </c>
      <c r="U95" s="22" t="n">
        <v>7.25</v>
      </c>
      <c r="V95" s="22" t="n">
        <v>7.75</v>
      </c>
    </row>
    <row r="96" customFormat="false" ht="15" hidden="false" customHeight="false" outlineLevel="0" collapsed="false">
      <c r="B96" s="22" t="s">
        <v>134</v>
      </c>
      <c r="C96" s="22" t="s">
        <v>135</v>
      </c>
      <c r="D96" s="22" t="s">
        <v>136</v>
      </c>
      <c r="E96" s="22" t="s">
        <v>52</v>
      </c>
      <c r="F96" s="22" t="n">
        <v>1</v>
      </c>
      <c r="G96" s="22" t="s">
        <v>142</v>
      </c>
      <c r="H96" s="22" t="n">
        <v>900</v>
      </c>
      <c r="I96" s="22" t="n">
        <v>8</v>
      </c>
      <c r="J96" s="22" t="n">
        <v>18.5</v>
      </c>
      <c r="K96" s="22" t="n">
        <v>2.5</v>
      </c>
      <c r="M96" s="22" t="n">
        <v>15.5</v>
      </c>
      <c r="N96" s="22" t="n">
        <v>1.5</v>
      </c>
      <c r="O96" s="22" t="n">
        <v>12</v>
      </c>
      <c r="P96" s="22" t="n">
        <v>1.375</v>
      </c>
      <c r="T96" s="22" t="n">
        <v>8.75</v>
      </c>
      <c r="U96" s="22" t="n">
        <v>8.5</v>
      </c>
      <c r="V96" s="22" t="n">
        <v>8.75</v>
      </c>
    </row>
    <row r="97" customFormat="false" ht="15" hidden="false" customHeight="false" outlineLevel="0" collapsed="false">
      <c r="B97" s="22" t="s">
        <v>134</v>
      </c>
      <c r="C97" s="22" t="s">
        <v>135</v>
      </c>
      <c r="D97" s="22" t="s">
        <v>136</v>
      </c>
      <c r="E97" s="22" t="s">
        <v>52</v>
      </c>
      <c r="F97" s="22" t="n">
        <v>1</v>
      </c>
      <c r="G97" s="22" t="s">
        <v>142</v>
      </c>
      <c r="H97" s="22" t="n">
        <v>900</v>
      </c>
      <c r="I97" s="22" t="n">
        <v>10</v>
      </c>
      <c r="J97" s="22" t="n">
        <v>21.5</v>
      </c>
      <c r="K97" s="22" t="n">
        <v>2.75</v>
      </c>
      <c r="M97" s="22" t="n">
        <v>18.5</v>
      </c>
      <c r="N97" s="22" t="n">
        <v>1.5</v>
      </c>
      <c r="O97" s="22" t="n">
        <v>16</v>
      </c>
      <c r="P97" s="22" t="n">
        <v>1.375</v>
      </c>
      <c r="T97" s="22" t="n">
        <v>9.25</v>
      </c>
      <c r="U97" s="22" t="n">
        <v>9</v>
      </c>
      <c r="V97" s="22" t="n">
        <v>9.25</v>
      </c>
    </row>
    <row r="98" customFormat="false" ht="15" hidden="false" customHeight="false" outlineLevel="0" collapsed="false">
      <c r="B98" s="22" t="s">
        <v>134</v>
      </c>
      <c r="C98" s="22" t="s">
        <v>135</v>
      </c>
      <c r="D98" s="22" t="s">
        <v>136</v>
      </c>
      <c r="E98" s="22" t="s">
        <v>52</v>
      </c>
      <c r="F98" s="22" t="n">
        <v>1</v>
      </c>
      <c r="G98" s="22" t="s">
        <v>142</v>
      </c>
      <c r="H98" s="22" t="n">
        <v>900</v>
      </c>
      <c r="I98" s="22" t="n">
        <v>12</v>
      </c>
      <c r="J98" s="22" t="n">
        <v>24</v>
      </c>
      <c r="K98" s="22" t="n">
        <v>3.125</v>
      </c>
      <c r="M98" s="22" t="n">
        <v>21</v>
      </c>
      <c r="N98" s="22" t="n">
        <v>1.5</v>
      </c>
      <c r="O98" s="22" t="n">
        <v>20</v>
      </c>
      <c r="P98" s="22" t="n">
        <v>1.375</v>
      </c>
      <c r="T98" s="22" t="n">
        <v>10</v>
      </c>
      <c r="U98" s="22" t="n">
        <v>9.75</v>
      </c>
      <c r="V98" s="22" t="n">
        <v>10</v>
      </c>
    </row>
    <row r="99" customFormat="false" ht="15" hidden="false" customHeight="false" outlineLevel="0" collapsed="false">
      <c r="B99" s="22" t="s">
        <v>134</v>
      </c>
      <c r="C99" s="22" t="s">
        <v>135</v>
      </c>
      <c r="D99" s="22" t="s">
        <v>136</v>
      </c>
      <c r="E99" s="22" t="s">
        <v>52</v>
      </c>
      <c r="F99" s="22" t="n">
        <v>1</v>
      </c>
      <c r="G99" s="22" t="s">
        <v>142</v>
      </c>
      <c r="H99" s="22" t="n">
        <v>900</v>
      </c>
      <c r="I99" s="22" t="n">
        <v>14</v>
      </c>
      <c r="J99" s="22" t="n">
        <v>25.25</v>
      </c>
      <c r="K99" s="22" t="n">
        <v>3.375</v>
      </c>
      <c r="M99" s="22" t="n">
        <v>22</v>
      </c>
      <c r="N99" s="22" t="n">
        <v>1.625</v>
      </c>
      <c r="O99" s="22" t="n">
        <v>20</v>
      </c>
      <c r="P99" s="22" t="n">
        <v>1.5</v>
      </c>
      <c r="T99" s="22" t="n">
        <v>10.75</v>
      </c>
      <c r="U99" s="22" t="n">
        <v>10.5</v>
      </c>
      <c r="V99" s="22" t="n">
        <v>11</v>
      </c>
    </row>
    <row r="100" customFormat="false" ht="15" hidden="false" customHeight="false" outlineLevel="0" collapsed="false">
      <c r="B100" s="22" t="s">
        <v>134</v>
      </c>
      <c r="C100" s="22" t="s">
        <v>135</v>
      </c>
      <c r="D100" s="22" t="s">
        <v>136</v>
      </c>
      <c r="E100" s="22" t="s">
        <v>52</v>
      </c>
      <c r="F100" s="22" t="n">
        <v>1</v>
      </c>
      <c r="G100" s="22" t="s">
        <v>142</v>
      </c>
      <c r="H100" s="22" t="n">
        <v>900</v>
      </c>
      <c r="I100" s="22" t="n">
        <v>16</v>
      </c>
      <c r="J100" s="22" t="n">
        <v>27.75</v>
      </c>
      <c r="K100" s="22" t="n">
        <v>3.5</v>
      </c>
      <c r="M100" s="22" t="n">
        <v>24.25</v>
      </c>
      <c r="N100" s="22" t="n">
        <v>1.75</v>
      </c>
      <c r="O100" s="22" t="n">
        <v>20</v>
      </c>
      <c r="P100" s="22" t="n">
        <v>1.625</v>
      </c>
      <c r="T100" s="22" t="n">
        <v>11.25</v>
      </c>
      <c r="U100" s="22" t="n">
        <v>11</v>
      </c>
      <c r="V100" s="22" t="n">
        <v>11.5</v>
      </c>
    </row>
    <row r="101" customFormat="false" ht="15" hidden="false" customHeight="false" outlineLevel="0" collapsed="false">
      <c r="B101" s="22" t="s">
        <v>134</v>
      </c>
      <c r="C101" s="22" t="s">
        <v>135</v>
      </c>
      <c r="D101" s="22" t="s">
        <v>136</v>
      </c>
      <c r="E101" s="22" t="s">
        <v>52</v>
      </c>
      <c r="F101" s="22" t="n">
        <v>1</v>
      </c>
      <c r="G101" s="22" t="s">
        <v>142</v>
      </c>
      <c r="H101" s="22" t="n">
        <v>900</v>
      </c>
      <c r="I101" s="22" t="n">
        <v>18</v>
      </c>
      <c r="J101" s="22" t="n">
        <v>31</v>
      </c>
      <c r="K101" s="22" t="n">
        <v>4</v>
      </c>
      <c r="M101" s="22" t="n">
        <v>27</v>
      </c>
      <c r="N101" s="22" t="n">
        <v>2</v>
      </c>
      <c r="O101" s="22" t="n">
        <v>20</v>
      </c>
      <c r="P101" s="22" t="n">
        <v>1.875</v>
      </c>
      <c r="T101" s="22" t="n">
        <v>12.75</v>
      </c>
      <c r="U101" s="22" t="n">
        <v>12.5</v>
      </c>
      <c r="V101" s="22" t="n">
        <v>13.25</v>
      </c>
    </row>
    <row r="102" customFormat="false" ht="15" hidden="false" customHeight="false" outlineLevel="0" collapsed="false">
      <c r="B102" s="22" t="s">
        <v>134</v>
      </c>
      <c r="C102" s="22" t="s">
        <v>135</v>
      </c>
      <c r="D102" s="22" t="s">
        <v>136</v>
      </c>
      <c r="E102" s="22" t="s">
        <v>52</v>
      </c>
      <c r="F102" s="22" t="n">
        <v>1</v>
      </c>
      <c r="G102" s="22" t="s">
        <v>142</v>
      </c>
      <c r="H102" s="22" t="n">
        <v>900</v>
      </c>
      <c r="I102" s="22" t="n">
        <v>20</v>
      </c>
      <c r="J102" s="22" t="n">
        <v>33.25</v>
      </c>
      <c r="K102" s="22" t="n">
        <v>4.25</v>
      </c>
      <c r="M102" s="22" t="n">
        <v>29.5</v>
      </c>
      <c r="N102" s="22" t="n">
        <v>2.125</v>
      </c>
      <c r="O102" s="22" t="n">
        <v>20</v>
      </c>
      <c r="P102" s="22" t="n">
        <v>2</v>
      </c>
      <c r="T102" s="22" t="n">
        <v>13.75</v>
      </c>
      <c r="U102" s="22" t="n">
        <v>13.5</v>
      </c>
      <c r="V102" s="22" t="n">
        <v>14.25</v>
      </c>
    </row>
    <row r="103" customFormat="false" ht="15" hidden="false" customHeight="false" outlineLevel="0" collapsed="false">
      <c r="B103" s="22" t="s">
        <v>134</v>
      </c>
      <c r="C103" s="22" t="s">
        <v>135</v>
      </c>
      <c r="D103" s="22" t="s">
        <v>136</v>
      </c>
      <c r="E103" s="22" t="s">
        <v>52</v>
      </c>
      <c r="F103" s="22" t="n">
        <v>1</v>
      </c>
      <c r="G103" s="22" t="s">
        <v>142</v>
      </c>
      <c r="H103" s="22" t="n">
        <v>900</v>
      </c>
      <c r="I103" s="22" t="n">
        <v>24</v>
      </c>
      <c r="J103" s="22" t="n">
        <v>41</v>
      </c>
      <c r="K103" s="22" t="n">
        <v>5.5</v>
      </c>
      <c r="M103" s="22" t="n">
        <v>35.5</v>
      </c>
      <c r="N103" s="22" t="n">
        <v>2.625</v>
      </c>
      <c r="O103" s="22" t="n">
        <v>20</v>
      </c>
      <c r="P103" s="22" t="n">
        <v>2.5</v>
      </c>
      <c r="T103" s="22" t="n">
        <v>17.25</v>
      </c>
      <c r="U103" s="22" t="n">
        <v>17</v>
      </c>
      <c r="V103" s="22" t="n">
        <v>18</v>
      </c>
    </row>
    <row r="104" customFormat="false" ht="15" hidden="false" customHeight="false" outlineLevel="0" collapsed="false">
      <c r="B104" s="22" t="s">
        <v>134</v>
      </c>
      <c r="C104" s="22" t="s">
        <v>135</v>
      </c>
      <c r="D104" s="22" t="s">
        <v>136</v>
      </c>
      <c r="E104" s="22" t="s">
        <v>52</v>
      </c>
      <c r="F104" s="22" t="n">
        <v>1</v>
      </c>
      <c r="G104" s="22" t="s">
        <v>143</v>
      </c>
      <c r="H104" s="22" t="n">
        <v>1500</v>
      </c>
      <c r="I104" s="22" t="n">
        <v>0.5</v>
      </c>
      <c r="J104" s="22" t="n">
        <v>4.75</v>
      </c>
      <c r="K104" s="22" t="n">
        <v>0.875</v>
      </c>
      <c r="M104" s="22" t="n">
        <v>3.25</v>
      </c>
      <c r="N104" s="22" t="n">
        <v>0.875</v>
      </c>
      <c r="O104" s="22" t="n">
        <v>4</v>
      </c>
      <c r="P104" s="22" t="n">
        <v>0.75</v>
      </c>
      <c r="T104" s="22" t="n">
        <v>4.5</v>
      </c>
      <c r="U104" s="22" t="n">
        <v>4</v>
      </c>
      <c r="V104" s="22" t="n">
        <v>4.5</v>
      </c>
    </row>
    <row r="105" customFormat="false" ht="15" hidden="false" customHeight="false" outlineLevel="0" collapsed="false">
      <c r="B105" s="22" t="s">
        <v>134</v>
      </c>
      <c r="C105" s="22" t="s">
        <v>135</v>
      </c>
      <c r="D105" s="22" t="s">
        <v>136</v>
      </c>
      <c r="E105" s="22" t="s">
        <v>52</v>
      </c>
      <c r="F105" s="22" t="n">
        <v>1</v>
      </c>
      <c r="G105" s="22" t="s">
        <v>143</v>
      </c>
      <c r="H105" s="22" t="n">
        <v>1500</v>
      </c>
      <c r="I105" s="22" t="n">
        <v>0.75</v>
      </c>
      <c r="J105" s="22" t="n">
        <v>5.125</v>
      </c>
      <c r="K105" s="22" t="n">
        <v>1</v>
      </c>
      <c r="M105" s="22" t="n">
        <v>3.5</v>
      </c>
      <c r="N105" s="22" t="n">
        <v>0.875</v>
      </c>
      <c r="O105" s="22" t="n">
        <v>4</v>
      </c>
      <c r="P105" s="22" t="n">
        <v>0.75</v>
      </c>
      <c r="T105" s="22" t="n">
        <v>4.5</v>
      </c>
      <c r="U105" s="22" t="n">
        <v>4.25</v>
      </c>
      <c r="V105" s="22" t="n">
        <v>4.5</v>
      </c>
    </row>
    <row r="106" customFormat="false" ht="15" hidden="false" customHeight="false" outlineLevel="0" collapsed="false">
      <c r="B106" s="22" t="s">
        <v>134</v>
      </c>
      <c r="C106" s="22" t="s">
        <v>135</v>
      </c>
      <c r="D106" s="22" t="s">
        <v>136</v>
      </c>
      <c r="E106" s="22" t="s">
        <v>52</v>
      </c>
      <c r="F106" s="22" t="n">
        <v>1</v>
      </c>
      <c r="G106" s="22" t="s">
        <v>143</v>
      </c>
      <c r="H106" s="22" t="n">
        <v>1500</v>
      </c>
      <c r="I106" s="22" t="n">
        <v>1</v>
      </c>
      <c r="J106" s="22" t="n">
        <v>5.875</v>
      </c>
      <c r="K106" s="22" t="n">
        <v>1.125</v>
      </c>
      <c r="M106" s="22" t="n">
        <v>4</v>
      </c>
      <c r="N106" s="22" t="n">
        <v>1</v>
      </c>
      <c r="O106" s="22" t="n">
        <v>4</v>
      </c>
      <c r="P106" s="22" t="n">
        <v>0.875</v>
      </c>
      <c r="T106" s="22" t="n">
        <v>5</v>
      </c>
      <c r="U106" s="22" t="n">
        <v>4.75</v>
      </c>
      <c r="V106" s="22" t="n">
        <v>5</v>
      </c>
    </row>
    <row r="107" customFormat="false" ht="15" hidden="false" customHeight="false" outlineLevel="0" collapsed="false">
      <c r="B107" s="22" t="s">
        <v>134</v>
      </c>
      <c r="C107" s="22" t="s">
        <v>135</v>
      </c>
      <c r="D107" s="22" t="s">
        <v>136</v>
      </c>
      <c r="E107" s="22" t="s">
        <v>52</v>
      </c>
      <c r="F107" s="22" t="n">
        <v>1</v>
      </c>
      <c r="G107" s="22" t="s">
        <v>143</v>
      </c>
      <c r="H107" s="22" t="n">
        <v>1500</v>
      </c>
      <c r="I107" s="22" t="n">
        <v>1.25</v>
      </c>
      <c r="J107" s="22" t="n">
        <v>6.25</v>
      </c>
      <c r="K107" s="22" t="n">
        <v>1.125</v>
      </c>
      <c r="M107" s="22" t="n">
        <v>4.375</v>
      </c>
      <c r="N107" s="22" t="n">
        <v>1</v>
      </c>
      <c r="O107" s="22" t="n">
        <v>4</v>
      </c>
      <c r="P107" s="22" t="n">
        <v>0.875</v>
      </c>
      <c r="T107" s="22" t="n">
        <v>5</v>
      </c>
      <c r="U107" s="22" t="n">
        <v>4.75</v>
      </c>
      <c r="V107" s="22" t="n">
        <v>5</v>
      </c>
    </row>
    <row r="108" customFormat="false" ht="15" hidden="false" customHeight="false" outlineLevel="0" collapsed="false">
      <c r="B108" s="22" t="s">
        <v>134</v>
      </c>
      <c r="C108" s="22" t="s">
        <v>135</v>
      </c>
      <c r="D108" s="22" t="s">
        <v>136</v>
      </c>
      <c r="E108" s="22" t="s">
        <v>52</v>
      </c>
      <c r="F108" s="22" t="n">
        <v>1</v>
      </c>
      <c r="G108" s="22" t="s">
        <v>143</v>
      </c>
      <c r="H108" s="22" t="n">
        <v>1500</v>
      </c>
      <c r="I108" s="22" t="n">
        <v>1.5</v>
      </c>
      <c r="J108" s="22" t="n">
        <v>7</v>
      </c>
      <c r="K108" s="22" t="n">
        <v>1.25</v>
      </c>
      <c r="M108" s="22" t="n">
        <v>4.875</v>
      </c>
      <c r="N108" s="22" t="n">
        <v>1.125</v>
      </c>
      <c r="O108" s="22" t="n">
        <v>4</v>
      </c>
      <c r="P108" s="22" t="n">
        <v>1</v>
      </c>
      <c r="T108" s="22" t="n">
        <v>5.5</v>
      </c>
      <c r="U108" s="22" t="n">
        <v>5.25</v>
      </c>
      <c r="V108" s="22" t="n">
        <v>5.5</v>
      </c>
    </row>
    <row r="109" customFormat="false" ht="15" hidden="false" customHeight="false" outlineLevel="0" collapsed="false">
      <c r="B109" s="22" t="s">
        <v>134</v>
      </c>
      <c r="C109" s="22" t="s">
        <v>135</v>
      </c>
      <c r="D109" s="22" t="s">
        <v>136</v>
      </c>
      <c r="E109" s="22" t="s">
        <v>52</v>
      </c>
      <c r="F109" s="22" t="n">
        <v>1</v>
      </c>
      <c r="G109" s="22" t="s">
        <v>143</v>
      </c>
      <c r="H109" s="22" t="n">
        <v>1500</v>
      </c>
      <c r="I109" s="22" t="n">
        <v>2</v>
      </c>
      <c r="J109" s="22" t="n">
        <v>8.5</v>
      </c>
      <c r="K109" s="22" t="n">
        <v>1.5</v>
      </c>
      <c r="M109" s="22" t="n">
        <v>6.5</v>
      </c>
      <c r="N109" s="22" t="n">
        <v>1</v>
      </c>
      <c r="O109" s="22" t="n">
        <v>8</v>
      </c>
      <c r="P109" s="22" t="n">
        <v>0.875</v>
      </c>
      <c r="T109" s="22" t="n">
        <v>5.75</v>
      </c>
      <c r="U109" s="22" t="n">
        <v>5.5</v>
      </c>
      <c r="V109" s="22" t="n">
        <v>5.75</v>
      </c>
    </row>
    <row r="110" customFormat="false" ht="15" hidden="false" customHeight="false" outlineLevel="0" collapsed="false">
      <c r="B110" s="22" t="s">
        <v>134</v>
      </c>
      <c r="C110" s="22" t="s">
        <v>135</v>
      </c>
      <c r="D110" s="22" t="s">
        <v>136</v>
      </c>
      <c r="E110" s="22" t="s">
        <v>52</v>
      </c>
      <c r="F110" s="22" t="n">
        <v>1</v>
      </c>
      <c r="G110" s="22" t="s">
        <v>143</v>
      </c>
      <c r="H110" s="22" t="n">
        <v>1500</v>
      </c>
      <c r="I110" s="22" t="n">
        <v>2.5</v>
      </c>
      <c r="J110" s="22" t="n">
        <f aca="false">9+6/16</f>
        <v>9.375</v>
      </c>
      <c r="K110" s="22" t="n">
        <v>1.625</v>
      </c>
      <c r="M110" s="22" t="n">
        <v>7.5</v>
      </c>
      <c r="N110" s="22" t="n">
        <v>1.125</v>
      </c>
      <c r="O110" s="22" t="n">
        <v>8</v>
      </c>
      <c r="P110" s="22" t="n">
        <v>1</v>
      </c>
      <c r="T110" s="22" t="n">
        <v>6.25</v>
      </c>
      <c r="U110" s="22" t="n">
        <v>6</v>
      </c>
      <c r="V110" s="22" t="n">
        <v>6.25</v>
      </c>
    </row>
    <row r="111" customFormat="false" ht="15" hidden="false" customHeight="false" outlineLevel="0" collapsed="false">
      <c r="B111" s="22" t="s">
        <v>134</v>
      </c>
      <c r="C111" s="22" t="s">
        <v>135</v>
      </c>
      <c r="D111" s="22" t="s">
        <v>136</v>
      </c>
      <c r="E111" s="22" t="s">
        <v>52</v>
      </c>
      <c r="F111" s="22" t="n">
        <v>1</v>
      </c>
      <c r="G111" s="22" t="s">
        <v>143</v>
      </c>
      <c r="H111" s="22" t="n">
        <v>1500</v>
      </c>
      <c r="I111" s="22" t="n">
        <v>3</v>
      </c>
      <c r="J111" s="22" t="n">
        <v>10.5</v>
      </c>
      <c r="K111" s="22" t="n">
        <v>1.875</v>
      </c>
      <c r="M111" s="22" t="n">
        <v>8</v>
      </c>
      <c r="N111" s="22" t="n">
        <v>1.25</v>
      </c>
      <c r="O111" s="22" t="n">
        <v>8</v>
      </c>
      <c r="P111" s="22" t="n">
        <v>1.125</v>
      </c>
      <c r="T111" s="22" t="n">
        <v>7</v>
      </c>
      <c r="U111" s="22" t="n">
        <v>6.75</v>
      </c>
      <c r="V111" s="22" t="n">
        <v>7</v>
      </c>
    </row>
    <row r="112" customFormat="false" ht="15" hidden="false" customHeight="false" outlineLevel="0" collapsed="false">
      <c r="B112" s="22" t="s">
        <v>134</v>
      </c>
      <c r="C112" s="22" t="s">
        <v>135</v>
      </c>
      <c r="D112" s="22" t="s">
        <v>136</v>
      </c>
      <c r="E112" s="22" t="s">
        <v>52</v>
      </c>
      <c r="F112" s="22" t="n">
        <v>1</v>
      </c>
      <c r="G112" s="22" t="s">
        <v>143</v>
      </c>
      <c r="H112" s="22" t="n">
        <v>1500</v>
      </c>
      <c r="I112" s="22" t="n">
        <v>4</v>
      </c>
      <c r="J112" s="22" t="n">
        <v>12.25</v>
      </c>
      <c r="K112" s="22" t="n">
        <v>2.125</v>
      </c>
      <c r="M112" s="22" t="n">
        <v>9.5</v>
      </c>
      <c r="N112" s="22" t="n">
        <v>1.375</v>
      </c>
      <c r="O112" s="22" t="n">
        <v>8</v>
      </c>
      <c r="P112" s="22" t="n">
        <v>1.25</v>
      </c>
      <c r="T112" s="22" t="n">
        <v>7.75</v>
      </c>
      <c r="U112" s="22" t="n">
        <v>7.5</v>
      </c>
      <c r="V112" s="22" t="n">
        <v>7.75</v>
      </c>
    </row>
    <row r="113" customFormat="false" ht="15" hidden="false" customHeight="false" outlineLevel="0" collapsed="false">
      <c r="B113" s="22" t="s">
        <v>134</v>
      </c>
      <c r="C113" s="22" t="s">
        <v>135</v>
      </c>
      <c r="D113" s="22" t="s">
        <v>136</v>
      </c>
      <c r="E113" s="22" t="s">
        <v>52</v>
      </c>
      <c r="F113" s="22" t="n">
        <v>1</v>
      </c>
      <c r="G113" s="22" t="s">
        <v>143</v>
      </c>
      <c r="H113" s="22" t="n">
        <v>1500</v>
      </c>
      <c r="I113" s="22" t="n">
        <v>5</v>
      </c>
      <c r="J113" s="22" t="n">
        <v>14.75</v>
      </c>
      <c r="K113" s="22" t="n">
        <v>2.875</v>
      </c>
      <c r="M113" s="22" t="n">
        <v>11.5</v>
      </c>
      <c r="N113" s="22" t="n">
        <v>1.625</v>
      </c>
      <c r="O113" s="22" t="n">
        <v>8</v>
      </c>
      <c r="P113" s="22" t="n">
        <v>1.5</v>
      </c>
      <c r="T113" s="22" t="n">
        <v>9.75</v>
      </c>
      <c r="U113" s="22" t="n">
        <v>9.5</v>
      </c>
      <c r="V113" s="22" t="n">
        <v>9.75</v>
      </c>
    </row>
    <row r="114" customFormat="false" ht="15" hidden="false" customHeight="false" outlineLevel="0" collapsed="false">
      <c r="B114" s="22" t="s">
        <v>134</v>
      </c>
      <c r="C114" s="22" t="s">
        <v>135</v>
      </c>
      <c r="D114" s="22" t="s">
        <v>136</v>
      </c>
      <c r="E114" s="22" t="s">
        <v>52</v>
      </c>
      <c r="F114" s="22" t="n">
        <v>1</v>
      </c>
      <c r="G114" s="22" t="s">
        <v>143</v>
      </c>
      <c r="H114" s="22" t="n">
        <v>1500</v>
      </c>
      <c r="I114" s="22" t="n">
        <v>6</v>
      </c>
      <c r="J114" s="22" t="n">
        <v>15.5</v>
      </c>
      <c r="K114" s="22" t="n">
        <v>3.25</v>
      </c>
      <c r="M114" s="22" t="n">
        <v>12.5</v>
      </c>
      <c r="N114" s="22" t="n">
        <v>1.5</v>
      </c>
      <c r="O114" s="22" t="n">
        <v>12</v>
      </c>
      <c r="P114" s="22" t="n">
        <v>1.375</v>
      </c>
      <c r="T114" s="22" t="n">
        <v>10.5</v>
      </c>
      <c r="U114" s="22" t="n">
        <v>10</v>
      </c>
      <c r="V114" s="22" t="n">
        <v>10.5</v>
      </c>
    </row>
    <row r="115" customFormat="false" ht="15" hidden="false" customHeight="false" outlineLevel="0" collapsed="false">
      <c r="B115" s="22" t="s">
        <v>134</v>
      </c>
      <c r="C115" s="22" t="s">
        <v>135</v>
      </c>
      <c r="D115" s="22" t="s">
        <v>136</v>
      </c>
      <c r="E115" s="22" t="s">
        <v>52</v>
      </c>
      <c r="F115" s="22" t="n">
        <v>1</v>
      </c>
      <c r="G115" s="22" t="s">
        <v>143</v>
      </c>
      <c r="H115" s="22" t="n">
        <v>1500</v>
      </c>
      <c r="I115" s="22" t="n">
        <v>8</v>
      </c>
      <c r="J115" s="22" t="n">
        <v>19</v>
      </c>
      <c r="K115" s="22" t="n">
        <v>3.625</v>
      </c>
      <c r="M115" s="22" t="n">
        <v>15.5</v>
      </c>
      <c r="N115" s="22" t="n">
        <v>1.75</v>
      </c>
      <c r="O115" s="22" t="n">
        <v>12</v>
      </c>
      <c r="P115" s="22" t="n">
        <v>1.625</v>
      </c>
      <c r="T115" s="22" t="n">
        <v>11.5</v>
      </c>
      <c r="U115" s="22" t="n">
        <v>11.25</v>
      </c>
      <c r="V115" s="22" t="n">
        <v>12.75</v>
      </c>
    </row>
    <row r="116" customFormat="false" ht="15" hidden="false" customHeight="false" outlineLevel="0" collapsed="false">
      <c r="B116" s="22" t="s">
        <v>134</v>
      </c>
      <c r="C116" s="22" t="s">
        <v>135</v>
      </c>
      <c r="D116" s="22" t="s">
        <v>136</v>
      </c>
      <c r="E116" s="22" t="s">
        <v>52</v>
      </c>
      <c r="F116" s="22" t="n">
        <v>1</v>
      </c>
      <c r="G116" s="22" t="s">
        <v>143</v>
      </c>
      <c r="H116" s="22" t="n">
        <v>1500</v>
      </c>
      <c r="I116" s="22" t="n">
        <v>10</v>
      </c>
      <c r="J116" s="22" t="n">
        <v>23</v>
      </c>
      <c r="K116" s="22" t="n">
        <v>4.25</v>
      </c>
      <c r="M116" s="22" t="n">
        <v>19</v>
      </c>
      <c r="N116" s="22" t="n">
        <v>2</v>
      </c>
      <c r="O116" s="22" t="n">
        <v>12</v>
      </c>
      <c r="P116" s="22" t="n">
        <v>1.875</v>
      </c>
      <c r="T116" s="22" t="n">
        <v>13.25</v>
      </c>
      <c r="U116" s="22" t="n">
        <v>13</v>
      </c>
      <c r="V116" s="22" t="n">
        <v>13.5</v>
      </c>
    </row>
    <row r="117" customFormat="false" ht="15" hidden="false" customHeight="false" outlineLevel="0" collapsed="false">
      <c r="B117" s="22" t="s">
        <v>134</v>
      </c>
      <c r="C117" s="22" t="s">
        <v>135</v>
      </c>
      <c r="D117" s="22" t="s">
        <v>136</v>
      </c>
      <c r="E117" s="22" t="s">
        <v>52</v>
      </c>
      <c r="F117" s="22" t="n">
        <v>1</v>
      </c>
      <c r="G117" s="22" t="s">
        <v>143</v>
      </c>
      <c r="H117" s="22" t="n">
        <v>1500</v>
      </c>
      <c r="I117" s="22" t="n">
        <v>12</v>
      </c>
      <c r="J117" s="22" t="n">
        <v>26.5</v>
      </c>
      <c r="K117" s="22" t="n">
        <v>4.875</v>
      </c>
      <c r="M117" s="22" t="n">
        <v>22.5</v>
      </c>
      <c r="N117" s="22" t="n">
        <v>2.125</v>
      </c>
      <c r="O117" s="22" t="n">
        <v>16</v>
      </c>
      <c r="P117" s="22" t="n">
        <v>2</v>
      </c>
      <c r="T117" s="22" t="n">
        <v>14.75</v>
      </c>
      <c r="U117" s="22" t="n">
        <v>14.5</v>
      </c>
      <c r="V117" s="22" t="n">
        <v>15.25</v>
      </c>
    </row>
    <row r="118" customFormat="false" ht="15" hidden="false" customHeight="false" outlineLevel="0" collapsed="false">
      <c r="B118" s="22" t="s">
        <v>134</v>
      </c>
      <c r="C118" s="22" t="s">
        <v>135</v>
      </c>
      <c r="D118" s="22" t="s">
        <v>136</v>
      </c>
      <c r="E118" s="22" t="s">
        <v>52</v>
      </c>
      <c r="F118" s="22" t="n">
        <v>1</v>
      </c>
      <c r="G118" s="22" t="s">
        <v>143</v>
      </c>
      <c r="H118" s="22" t="n">
        <v>1500</v>
      </c>
      <c r="I118" s="22" t="n">
        <v>14</v>
      </c>
      <c r="J118" s="22" t="n">
        <v>29.5</v>
      </c>
      <c r="K118" s="22" t="n">
        <v>5.25</v>
      </c>
      <c r="M118" s="22" t="n">
        <v>25</v>
      </c>
      <c r="N118" s="22" t="n">
        <v>2.375</v>
      </c>
      <c r="O118" s="22" t="n">
        <v>16</v>
      </c>
      <c r="P118" s="22" t="n">
        <v>2.25</v>
      </c>
      <c r="T118" s="22" t="n">
        <v>16</v>
      </c>
      <c r="U118" s="22" t="n">
        <v>15.75</v>
      </c>
      <c r="V118" s="22" t="n">
        <v>16.75</v>
      </c>
    </row>
    <row r="119" customFormat="false" ht="15" hidden="false" customHeight="false" outlineLevel="0" collapsed="false">
      <c r="B119" s="22" t="s">
        <v>134</v>
      </c>
      <c r="C119" s="22" t="s">
        <v>135</v>
      </c>
      <c r="D119" s="22" t="s">
        <v>136</v>
      </c>
      <c r="E119" s="22" t="s">
        <v>52</v>
      </c>
      <c r="F119" s="22" t="n">
        <v>1</v>
      </c>
      <c r="G119" s="22" t="s">
        <v>143</v>
      </c>
      <c r="H119" s="22" t="n">
        <v>1500</v>
      </c>
      <c r="I119" s="22" t="n">
        <v>16</v>
      </c>
      <c r="J119" s="22" t="n">
        <v>32.5</v>
      </c>
      <c r="K119" s="22" t="n">
        <v>5.75</v>
      </c>
      <c r="M119" s="22" t="n">
        <v>25.75</v>
      </c>
      <c r="N119" s="22" t="n">
        <v>2.625</v>
      </c>
      <c r="O119" s="22" t="n">
        <v>16</v>
      </c>
      <c r="P119" s="22" t="n">
        <v>2.5</v>
      </c>
      <c r="T119" s="22" t="n">
        <v>17.5</v>
      </c>
      <c r="U119" s="22" t="n">
        <v>17.25</v>
      </c>
      <c r="V119" s="22" t="n">
        <v>18.5</v>
      </c>
    </row>
    <row r="120" customFormat="false" ht="15" hidden="false" customHeight="false" outlineLevel="0" collapsed="false">
      <c r="B120" s="22" t="s">
        <v>134</v>
      </c>
      <c r="C120" s="22" t="s">
        <v>135</v>
      </c>
      <c r="D120" s="22" t="s">
        <v>136</v>
      </c>
      <c r="E120" s="22" t="s">
        <v>52</v>
      </c>
      <c r="F120" s="22" t="n">
        <v>1</v>
      </c>
      <c r="G120" s="22" t="s">
        <v>143</v>
      </c>
      <c r="H120" s="22" t="n">
        <v>1500</v>
      </c>
      <c r="I120" s="22" t="n">
        <v>18</v>
      </c>
      <c r="J120" s="22" t="n">
        <v>36</v>
      </c>
      <c r="K120" s="22" t="n">
        <v>6.375</v>
      </c>
      <c r="M120" s="22" t="n">
        <v>30.5</v>
      </c>
      <c r="N120" s="22" t="n">
        <v>2.875</v>
      </c>
      <c r="O120" s="22" t="n">
        <v>16</v>
      </c>
      <c r="P120" s="22" t="n">
        <v>2.75</v>
      </c>
      <c r="T120" s="22" t="n">
        <v>19.5</v>
      </c>
      <c r="U120" s="22" t="n">
        <v>19.25</v>
      </c>
      <c r="V120" s="22" t="n">
        <v>20.75</v>
      </c>
    </row>
    <row r="121" customFormat="false" ht="15" hidden="false" customHeight="false" outlineLevel="0" collapsed="false">
      <c r="B121" s="22" t="s">
        <v>134</v>
      </c>
      <c r="C121" s="22" t="s">
        <v>135</v>
      </c>
      <c r="D121" s="22" t="s">
        <v>136</v>
      </c>
      <c r="E121" s="22" t="s">
        <v>52</v>
      </c>
      <c r="F121" s="22" t="n">
        <v>1</v>
      </c>
      <c r="G121" s="22" t="s">
        <v>143</v>
      </c>
      <c r="H121" s="22" t="n">
        <v>1500</v>
      </c>
      <c r="I121" s="22" t="n">
        <v>20</v>
      </c>
      <c r="J121" s="22" t="n">
        <v>38.75</v>
      </c>
      <c r="K121" s="22" t="n">
        <v>7</v>
      </c>
      <c r="M121" s="22" t="n">
        <v>32.75</v>
      </c>
      <c r="N121" s="22" t="n">
        <v>3.125</v>
      </c>
      <c r="O121" s="22" t="n">
        <v>16</v>
      </c>
      <c r="P121" s="22" t="n">
        <v>3</v>
      </c>
      <c r="T121" s="22" t="n">
        <v>21.5</v>
      </c>
      <c r="U121" s="22" t="n">
        <v>21</v>
      </c>
      <c r="V121" s="22" t="n">
        <v>22.25</v>
      </c>
    </row>
    <row r="122" customFormat="false" ht="15" hidden="false" customHeight="false" outlineLevel="0" collapsed="false">
      <c r="B122" s="22" t="s">
        <v>134</v>
      </c>
      <c r="C122" s="22" t="s">
        <v>135</v>
      </c>
      <c r="D122" s="22" t="s">
        <v>136</v>
      </c>
      <c r="E122" s="22" t="s">
        <v>52</v>
      </c>
      <c r="F122" s="22" t="n">
        <v>1</v>
      </c>
      <c r="G122" s="22" t="s">
        <v>143</v>
      </c>
      <c r="H122" s="22" t="n">
        <v>1500</v>
      </c>
      <c r="I122" s="22" t="n">
        <v>24</v>
      </c>
      <c r="J122" s="22" t="n">
        <v>46</v>
      </c>
      <c r="K122" s="22" t="n">
        <v>8</v>
      </c>
      <c r="M122" s="22" t="n">
        <v>39</v>
      </c>
      <c r="N122" s="22" t="n">
        <v>3.625</v>
      </c>
      <c r="O122" s="22" t="n">
        <v>16</v>
      </c>
      <c r="P122" s="22" t="n">
        <v>3.5</v>
      </c>
      <c r="T122" s="22" t="n">
        <v>24.25</v>
      </c>
      <c r="U122" s="22" t="n">
        <v>24</v>
      </c>
      <c r="V122" s="22" t="n">
        <v>25.5</v>
      </c>
    </row>
    <row r="123" customFormat="false" ht="15" hidden="false" customHeight="false" outlineLevel="0" collapsed="false">
      <c r="B123" s="22" t="s">
        <v>134</v>
      </c>
      <c r="C123" s="22" t="s">
        <v>135</v>
      </c>
      <c r="D123" s="22" t="s">
        <v>136</v>
      </c>
      <c r="E123" s="22" t="s">
        <v>52</v>
      </c>
      <c r="F123" s="22" t="n">
        <v>1</v>
      </c>
      <c r="G123" s="22" t="s">
        <v>144</v>
      </c>
      <c r="H123" s="22" t="n">
        <v>2500</v>
      </c>
      <c r="I123" s="22" t="n">
        <v>0.5</v>
      </c>
      <c r="J123" s="22" t="n">
        <v>5.25</v>
      </c>
      <c r="K123" s="22" t="n">
        <v>1.1875</v>
      </c>
      <c r="M123" s="22" t="n">
        <v>3.5</v>
      </c>
      <c r="N123" s="22" t="n">
        <v>0.875</v>
      </c>
      <c r="O123" s="22" t="n">
        <v>4</v>
      </c>
      <c r="P123" s="22" t="n">
        <v>0.75</v>
      </c>
      <c r="T123" s="22" t="n">
        <v>4.75</v>
      </c>
      <c r="U123" s="22" t="n">
        <v>4.5</v>
      </c>
      <c r="V123" s="22" t="n">
        <v>4.75</v>
      </c>
    </row>
    <row r="124" customFormat="false" ht="15" hidden="false" customHeight="false" outlineLevel="0" collapsed="false">
      <c r="B124" s="22" t="s">
        <v>134</v>
      </c>
      <c r="C124" s="22" t="s">
        <v>135</v>
      </c>
      <c r="D124" s="22" t="s">
        <v>136</v>
      </c>
      <c r="E124" s="22" t="s">
        <v>52</v>
      </c>
      <c r="F124" s="22" t="n">
        <v>1</v>
      </c>
      <c r="G124" s="22" t="s">
        <v>144</v>
      </c>
      <c r="H124" s="22" t="n">
        <v>2500</v>
      </c>
      <c r="I124" s="22" t="n">
        <v>0.75</v>
      </c>
      <c r="J124" s="22" t="n">
        <v>5.5</v>
      </c>
      <c r="K124" s="22" t="n">
        <v>1.25</v>
      </c>
      <c r="M124" s="22" t="n">
        <v>3.75</v>
      </c>
      <c r="N124" s="22" t="n">
        <v>0.875</v>
      </c>
      <c r="O124" s="22" t="n">
        <v>4</v>
      </c>
      <c r="P124" s="22" t="n">
        <v>0.75</v>
      </c>
      <c r="T124" s="22" t="n">
        <v>5</v>
      </c>
      <c r="U124" s="22" t="n">
        <v>4.75</v>
      </c>
      <c r="V124" s="22" t="n">
        <v>5</v>
      </c>
    </row>
    <row r="125" customFormat="false" ht="15" hidden="false" customHeight="false" outlineLevel="0" collapsed="false">
      <c r="B125" s="22" t="s">
        <v>134</v>
      </c>
      <c r="C125" s="22" t="s">
        <v>135</v>
      </c>
      <c r="D125" s="22" t="s">
        <v>136</v>
      </c>
      <c r="E125" s="22" t="s">
        <v>52</v>
      </c>
      <c r="F125" s="22" t="n">
        <v>1</v>
      </c>
      <c r="G125" s="22" t="s">
        <v>144</v>
      </c>
      <c r="H125" s="22" t="n">
        <v>2500</v>
      </c>
      <c r="I125" s="22" t="n">
        <v>1</v>
      </c>
      <c r="J125" s="22" t="n">
        <v>6.25</v>
      </c>
      <c r="K125" s="22" t="n">
        <v>1.375</v>
      </c>
      <c r="M125" s="22" t="n">
        <v>4.25</v>
      </c>
      <c r="N125" s="22" t="n">
        <v>1</v>
      </c>
      <c r="O125" s="22" t="n">
        <v>4</v>
      </c>
      <c r="P125" s="22" t="n">
        <v>0.875</v>
      </c>
      <c r="T125" s="22" t="n">
        <v>5.5</v>
      </c>
      <c r="U125" s="22" t="n">
        <v>5.25</v>
      </c>
      <c r="V125" s="22" t="n">
        <v>5.5</v>
      </c>
    </row>
    <row r="126" customFormat="false" ht="15" hidden="false" customHeight="false" outlineLevel="0" collapsed="false">
      <c r="B126" s="22" t="s">
        <v>134</v>
      </c>
      <c r="C126" s="22" t="s">
        <v>135</v>
      </c>
      <c r="D126" s="22" t="s">
        <v>136</v>
      </c>
      <c r="E126" s="22" t="s">
        <v>52</v>
      </c>
      <c r="F126" s="22" t="n">
        <v>1</v>
      </c>
      <c r="G126" s="22" t="s">
        <v>144</v>
      </c>
      <c r="H126" s="22" t="n">
        <v>2500</v>
      </c>
      <c r="I126" s="22" t="n">
        <v>1.25</v>
      </c>
      <c r="J126" s="22" t="n">
        <v>7.25</v>
      </c>
      <c r="K126" s="22" t="n">
        <v>1.5</v>
      </c>
      <c r="M126" s="22" t="n">
        <v>5.125</v>
      </c>
      <c r="N126" s="22" t="n">
        <v>1.125</v>
      </c>
      <c r="O126" s="22" t="n">
        <v>4</v>
      </c>
      <c r="P126" s="22" t="n">
        <v>1</v>
      </c>
      <c r="T126" s="22" t="n">
        <v>6</v>
      </c>
      <c r="U126" s="22" t="n">
        <v>5.75</v>
      </c>
      <c r="V126" s="22" t="n">
        <v>6</v>
      </c>
    </row>
    <row r="127" customFormat="false" ht="15" hidden="false" customHeight="false" outlineLevel="0" collapsed="false">
      <c r="B127" s="22" t="s">
        <v>134</v>
      </c>
      <c r="C127" s="22" t="s">
        <v>135</v>
      </c>
      <c r="D127" s="22" t="s">
        <v>136</v>
      </c>
      <c r="E127" s="22" t="s">
        <v>52</v>
      </c>
      <c r="F127" s="22" t="n">
        <v>1</v>
      </c>
      <c r="G127" s="22" t="s">
        <v>144</v>
      </c>
      <c r="H127" s="22" t="n">
        <v>2500</v>
      </c>
      <c r="I127" s="22" t="n">
        <v>1.5</v>
      </c>
      <c r="J127" s="22" t="n">
        <v>8</v>
      </c>
      <c r="K127" s="22" t="n">
        <v>1.75</v>
      </c>
      <c r="M127" s="22" t="n">
        <v>5.75</v>
      </c>
      <c r="N127" s="22" t="n">
        <v>1.25</v>
      </c>
      <c r="O127" s="22" t="n">
        <v>4</v>
      </c>
      <c r="P127" s="22" t="n">
        <v>1.125</v>
      </c>
      <c r="T127" s="22" t="n">
        <v>6.75</v>
      </c>
      <c r="U127" s="22" t="n">
        <v>6.5</v>
      </c>
      <c r="V127" s="22" t="n">
        <v>6.75</v>
      </c>
    </row>
    <row r="128" customFormat="false" ht="15" hidden="false" customHeight="false" outlineLevel="0" collapsed="false">
      <c r="B128" s="22" t="s">
        <v>134</v>
      </c>
      <c r="C128" s="22" t="s">
        <v>135</v>
      </c>
      <c r="D128" s="22" t="s">
        <v>136</v>
      </c>
      <c r="E128" s="22" t="s">
        <v>52</v>
      </c>
      <c r="F128" s="22" t="n">
        <v>1</v>
      </c>
      <c r="G128" s="22" t="s">
        <v>144</v>
      </c>
      <c r="H128" s="22" t="n">
        <v>2500</v>
      </c>
      <c r="I128" s="22" t="n">
        <v>2</v>
      </c>
      <c r="J128" s="22" t="n">
        <v>9.25</v>
      </c>
      <c r="K128" s="22" t="n">
        <v>2</v>
      </c>
      <c r="M128" s="22" t="n">
        <v>6.75</v>
      </c>
      <c r="N128" s="22" t="n">
        <v>1.125</v>
      </c>
      <c r="O128" s="22" t="n">
        <v>8</v>
      </c>
      <c r="P128" s="22" t="n">
        <v>1</v>
      </c>
      <c r="T128" s="22" t="n">
        <v>7</v>
      </c>
      <c r="U128" s="22" t="n">
        <v>6.75</v>
      </c>
      <c r="V128" s="22" t="n">
        <v>7</v>
      </c>
    </row>
    <row r="129" customFormat="false" ht="15" hidden="false" customHeight="false" outlineLevel="0" collapsed="false">
      <c r="B129" s="22" t="s">
        <v>134</v>
      </c>
      <c r="C129" s="22" t="s">
        <v>135</v>
      </c>
      <c r="D129" s="22" t="s">
        <v>136</v>
      </c>
      <c r="E129" s="22" t="s">
        <v>52</v>
      </c>
      <c r="F129" s="22" t="n">
        <v>1</v>
      </c>
      <c r="G129" s="22" t="s">
        <v>144</v>
      </c>
      <c r="H129" s="22" t="n">
        <v>2500</v>
      </c>
      <c r="I129" s="22" t="n">
        <v>2.5</v>
      </c>
      <c r="J129" s="22" t="n">
        <v>10.5</v>
      </c>
      <c r="K129" s="22" t="n">
        <v>2.25</v>
      </c>
      <c r="M129" s="22" t="n">
        <v>7.75</v>
      </c>
      <c r="N129" s="22" t="n">
        <v>1.25</v>
      </c>
      <c r="O129" s="22" t="n">
        <v>8</v>
      </c>
      <c r="P129" s="22" t="n">
        <v>1.125</v>
      </c>
      <c r="T129" s="22" t="n">
        <v>7.75</v>
      </c>
      <c r="U129" s="22" t="n">
        <v>7.5</v>
      </c>
      <c r="V129" s="22" t="n">
        <v>8</v>
      </c>
    </row>
    <row r="130" customFormat="false" ht="15" hidden="false" customHeight="false" outlineLevel="0" collapsed="false">
      <c r="B130" s="22" t="s">
        <v>134</v>
      </c>
      <c r="C130" s="22" t="s">
        <v>135</v>
      </c>
      <c r="D130" s="22" t="s">
        <v>136</v>
      </c>
      <c r="E130" s="22" t="s">
        <v>52</v>
      </c>
      <c r="F130" s="22" t="n">
        <v>1</v>
      </c>
      <c r="G130" s="22" t="s">
        <v>144</v>
      </c>
      <c r="H130" s="22" t="n">
        <v>2500</v>
      </c>
      <c r="I130" s="22" t="n">
        <v>3</v>
      </c>
      <c r="J130" s="22" t="n">
        <v>12</v>
      </c>
      <c r="K130" s="22" t="n">
        <v>2.625</v>
      </c>
      <c r="M130" s="22" t="n">
        <v>9</v>
      </c>
      <c r="N130" s="22" t="n">
        <v>1.375</v>
      </c>
      <c r="O130" s="22" t="n">
        <v>8</v>
      </c>
      <c r="P130" s="22" t="n">
        <v>1.25</v>
      </c>
      <c r="T130" s="22" t="n">
        <v>8.75</v>
      </c>
      <c r="U130" s="22" t="n">
        <v>8.5</v>
      </c>
      <c r="V130" s="22" t="n">
        <v>9</v>
      </c>
    </row>
    <row r="131" customFormat="false" ht="15" hidden="false" customHeight="false" outlineLevel="0" collapsed="false">
      <c r="B131" s="22" t="s">
        <v>134</v>
      </c>
      <c r="C131" s="22" t="s">
        <v>135</v>
      </c>
      <c r="D131" s="22" t="s">
        <v>136</v>
      </c>
      <c r="E131" s="22" t="s">
        <v>52</v>
      </c>
      <c r="F131" s="22" t="n">
        <v>1</v>
      </c>
      <c r="G131" s="22" t="s">
        <v>144</v>
      </c>
      <c r="H131" s="22" t="n">
        <v>2500</v>
      </c>
      <c r="I131" s="22" t="n">
        <v>4</v>
      </c>
      <c r="J131" s="22" t="n">
        <v>14</v>
      </c>
      <c r="K131" s="22" t="n">
        <v>3</v>
      </c>
      <c r="M131" s="22" t="n">
        <v>10.75</v>
      </c>
      <c r="N131" s="22" t="n">
        <v>1.625</v>
      </c>
      <c r="O131" s="22" t="n">
        <v>8</v>
      </c>
      <c r="P131" s="22" t="n">
        <v>1.5</v>
      </c>
      <c r="T131" s="22" t="n">
        <v>10</v>
      </c>
      <c r="U131" s="22" t="n">
        <v>9.75</v>
      </c>
      <c r="V131" s="22" t="n">
        <v>10.25</v>
      </c>
    </row>
    <row r="132" customFormat="false" ht="15" hidden="false" customHeight="false" outlineLevel="0" collapsed="false">
      <c r="B132" s="22" t="s">
        <v>134</v>
      </c>
      <c r="C132" s="22" t="s">
        <v>135</v>
      </c>
      <c r="D132" s="22" t="s">
        <v>136</v>
      </c>
      <c r="E132" s="22" t="s">
        <v>52</v>
      </c>
      <c r="F132" s="22" t="n">
        <v>1</v>
      </c>
      <c r="G132" s="22" t="s">
        <v>144</v>
      </c>
      <c r="H132" s="22" t="n">
        <v>2500</v>
      </c>
      <c r="I132" s="22" t="n">
        <v>5</v>
      </c>
      <c r="J132" s="22" t="n">
        <v>16.5</v>
      </c>
      <c r="K132" s="22" t="n">
        <v>3.625</v>
      </c>
      <c r="M132" s="22" t="n">
        <v>12.75</v>
      </c>
      <c r="N132" s="22" t="n">
        <v>1.875</v>
      </c>
      <c r="O132" s="22" t="n">
        <v>8</v>
      </c>
      <c r="P132" s="22" t="n">
        <v>1.75</v>
      </c>
      <c r="T132" s="22" t="n">
        <v>11.75</v>
      </c>
      <c r="U132" s="22" t="n">
        <v>11.5</v>
      </c>
      <c r="V132" s="22" t="n">
        <v>12.25</v>
      </c>
    </row>
    <row r="133" customFormat="false" ht="15" hidden="false" customHeight="false" outlineLevel="0" collapsed="false">
      <c r="B133" s="22" t="s">
        <v>134</v>
      </c>
      <c r="C133" s="22" t="s">
        <v>135</v>
      </c>
      <c r="D133" s="22" t="s">
        <v>136</v>
      </c>
      <c r="E133" s="22" t="s">
        <v>52</v>
      </c>
      <c r="F133" s="22" t="n">
        <v>1</v>
      </c>
      <c r="G133" s="22" t="s">
        <v>144</v>
      </c>
      <c r="H133" s="22" t="n">
        <v>2500</v>
      </c>
      <c r="I133" s="22" t="n">
        <v>6</v>
      </c>
      <c r="J133" s="22" t="n">
        <v>19</v>
      </c>
      <c r="K133" s="22" t="n">
        <v>4.25</v>
      </c>
      <c r="M133" s="22" t="n">
        <v>14.5</v>
      </c>
      <c r="N133" s="22" t="n">
        <v>2.125</v>
      </c>
      <c r="O133" s="22" t="n">
        <v>8</v>
      </c>
      <c r="P133" s="22" t="n">
        <v>2</v>
      </c>
      <c r="T133" s="22" t="n">
        <v>13.5</v>
      </c>
      <c r="U133" s="22" t="n">
        <v>13.25</v>
      </c>
      <c r="V133" s="22" t="n">
        <v>14</v>
      </c>
    </row>
    <row r="134" customFormat="false" ht="15" hidden="false" customHeight="false" outlineLevel="0" collapsed="false">
      <c r="B134" s="22" t="s">
        <v>134</v>
      </c>
      <c r="C134" s="22" t="s">
        <v>135</v>
      </c>
      <c r="D134" s="22" t="s">
        <v>136</v>
      </c>
      <c r="E134" s="22" t="s">
        <v>52</v>
      </c>
      <c r="F134" s="22" t="n">
        <v>1</v>
      </c>
      <c r="G134" s="22" t="s">
        <v>144</v>
      </c>
      <c r="H134" s="22" t="n">
        <v>2500</v>
      </c>
      <c r="I134" s="22" t="n">
        <v>8</v>
      </c>
      <c r="J134" s="22" t="n">
        <v>21.75</v>
      </c>
      <c r="K134" s="22" t="n">
        <v>5</v>
      </c>
      <c r="M134" s="22" t="n">
        <v>17.25</v>
      </c>
      <c r="N134" s="22" t="n">
        <v>2.125</v>
      </c>
      <c r="O134" s="22" t="n">
        <v>12</v>
      </c>
      <c r="P134" s="22" t="n">
        <v>2</v>
      </c>
      <c r="T134" s="22" t="n">
        <v>15</v>
      </c>
      <c r="U134" s="22" t="n">
        <v>14.75</v>
      </c>
      <c r="V134" s="22" t="n">
        <v>15.5</v>
      </c>
    </row>
    <row r="135" customFormat="false" ht="15" hidden="false" customHeight="false" outlineLevel="0" collapsed="false">
      <c r="B135" s="22" t="s">
        <v>134</v>
      </c>
      <c r="C135" s="22" t="s">
        <v>135</v>
      </c>
      <c r="D135" s="22" t="s">
        <v>136</v>
      </c>
      <c r="E135" s="22" t="s">
        <v>52</v>
      </c>
      <c r="F135" s="22" t="n">
        <v>1</v>
      </c>
      <c r="G135" s="22" t="s">
        <v>144</v>
      </c>
      <c r="H135" s="22" t="n">
        <v>2500</v>
      </c>
      <c r="I135" s="22" t="n">
        <v>10</v>
      </c>
      <c r="J135" s="22" t="n">
        <v>26.5</v>
      </c>
      <c r="K135" s="22" t="n">
        <v>6.5</v>
      </c>
      <c r="M135" s="22" t="n">
        <v>21.25</v>
      </c>
      <c r="N135" s="22" t="n">
        <v>2.625</v>
      </c>
      <c r="O135" s="22" t="n">
        <v>12</v>
      </c>
      <c r="P135" s="22" t="n">
        <v>2.5</v>
      </c>
      <c r="T135" s="22" t="n">
        <v>19.25</v>
      </c>
      <c r="U135" s="22" t="n">
        <v>19</v>
      </c>
      <c r="V135" s="22" t="n">
        <v>20</v>
      </c>
    </row>
    <row r="136" customFormat="false" ht="15" hidden="false" customHeight="false" outlineLevel="0" collapsed="false">
      <c r="B136" s="22" t="s">
        <v>134</v>
      </c>
      <c r="C136" s="22" t="s">
        <v>135</v>
      </c>
      <c r="D136" s="22" t="s">
        <v>136</v>
      </c>
      <c r="E136" s="22" t="s">
        <v>52</v>
      </c>
      <c r="F136" s="22" t="n">
        <v>1</v>
      </c>
      <c r="G136" s="22" t="s">
        <v>144</v>
      </c>
      <c r="H136" s="22" t="n">
        <v>2500</v>
      </c>
      <c r="I136" s="22" t="n">
        <v>12</v>
      </c>
      <c r="J136" s="22" t="n">
        <v>30</v>
      </c>
      <c r="K136" s="22" t="n">
        <v>7.25</v>
      </c>
      <c r="M136" s="22" t="n">
        <v>24.375</v>
      </c>
      <c r="N136" s="22" t="n">
        <v>2.875</v>
      </c>
      <c r="O136" s="22" t="n">
        <v>12</v>
      </c>
      <c r="P136" s="22" t="n">
        <v>2.75</v>
      </c>
      <c r="T136" s="22" t="n">
        <v>21.25</v>
      </c>
      <c r="U136" s="22" t="n">
        <v>21</v>
      </c>
      <c r="V136" s="22" t="n">
        <v>22</v>
      </c>
    </row>
    <row r="137" customFormat="false" ht="15" hidden="false" customHeight="false" outlineLevel="0" collapsed="false">
      <c r="I137" s="22" t="n">
        <v>0.5</v>
      </c>
      <c r="W137" s="22" t="n">
        <f aca="false">1+0.375</f>
        <v>1.375</v>
      </c>
      <c r="X137" s="22" t="n">
        <f aca="false">23/32</f>
        <v>0.71875</v>
      </c>
      <c r="Y137" s="22" t="n">
        <v>1.375</v>
      </c>
    </row>
    <row r="138" customFormat="false" ht="15" hidden="false" customHeight="false" outlineLevel="0" collapsed="false">
      <c r="I138" s="22" t="n">
        <v>0.75</v>
      </c>
      <c r="W138" s="22" t="n">
        <f aca="false">1+11/16</f>
        <v>1.6875</v>
      </c>
      <c r="X138" s="22" t="n">
        <f aca="false">15/16</f>
        <v>0.9375</v>
      </c>
      <c r="Y138" s="22" t="n">
        <v>1.6875</v>
      </c>
    </row>
    <row r="139" customFormat="false" ht="15" hidden="false" customHeight="false" outlineLevel="0" collapsed="false">
      <c r="I139" s="22" t="n">
        <v>1</v>
      </c>
      <c r="W139" s="22" t="n">
        <v>2</v>
      </c>
      <c r="X139" s="22" t="n">
        <v>1.1875</v>
      </c>
      <c r="Y139" s="22" t="n">
        <v>1.875</v>
      </c>
    </row>
    <row r="140" customFormat="false" ht="15" hidden="false" customHeight="false" outlineLevel="0" collapsed="false">
      <c r="I140" s="22" t="n">
        <v>1.25</v>
      </c>
      <c r="W140" s="22" t="n">
        <v>2.5</v>
      </c>
      <c r="X140" s="22" t="n">
        <v>1.5</v>
      </c>
      <c r="Y140" s="22" t="n">
        <v>2.25</v>
      </c>
    </row>
    <row r="141" customFormat="false" ht="15" hidden="false" customHeight="false" outlineLevel="0" collapsed="false">
      <c r="I141" s="22" t="n">
        <v>1.5</v>
      </c>
      <c r="W141" s="22" t="n">
        <v>2.875</v>
      </c>
      <c r="X141" s="22" t="n">
        <v>1.75</v>
      </c>
      <c r="Y141" s="22" t="n">
        <v>2.5</v>
      </c>
    </row>
    <row r="142" customFormat="false" ht="15" hidden="false" customHeight="false" outlineLevel="0" collapsed="false">
      <c r="I142" s="22" t="n">
        <v>2</v>
      </c>
      <c r="W142" s="22" t="n">
        <v>3.625</v>
      </c>
      <c r="X142" s="22" t="n">
        <v>2.25</v>
      </c>
    </row>
    <row r="143" customFormat="false" ht="15" hidden="false" customHeight="false" outlineLevel="0" collapsed="false">
      <c r="I143" s="22" t="n">
        <v>2.5</v>
      </c>
      <c r="W143" s="22" t="n">
        <v>4.125</v>
      </c>
      <c r="X143" s="22" t="n">
        <f aca="false">2+11/16</f>
        <v>2.6875</v>
      </c>
    </row>
    <row r="144" customFormat="false" ht="15" hidden="false" customHeight="false" outlineLevel="0" collapsed="false">
      <c r="I144" s="22" t="n">
        <v>3</v>
      </c>
      <c r="W144" s="22" t="n">
        <v>5</v>
      </c>
      <c r="X144" s="22" t="n">
        <f aca="false">3+5/16</f>
        <v>3.3125</v>
      </c>
    </row>
    <row r="145" customFormat="false" ht="15" hidden="false" customHeight="false" outlineLevel="0" collapsed="false">
      <c r="I145" s="22" t="n">
        <v>3.5</v>
      </c>
      <c r="W145" s="22" t="n">
        <v>5.5</v>
      </c>
      <c r="X145" s="22" t="n">
        <f aca="false">3+13/16</f>
        <v>3.8125</v>
      </c>
    </row>
    <row r="146" customFormat="false" ht="15" hidden="false" customHeight="false" outlineLevel="0" collapsed="false">
      <c r="I146" s="22" t="n">
        <v>4</v>
      </c>
      <c r="W146" s="22" t="n">
        <v>6.1875</v>
      </c>
      <c r="X146" s="22" t="n">
        <f aca="false">4+5/16</f>
        <v>4.3125</v>
      </c>
    </row>
    <row r="147" customFormat="false" ht="15" hidden="false" customHeight="false" outlineLevel="0" collapsed="false">
      <c r="I147" s="22" t="n">
        <v>5</v>
      </c>
      <c r="W147" s="22" t="n">
        <f aca="false">7+5/16</f>
        <v>7.3125</v>
      </c>
      <c r="X147" s="22" t="n">
        <v>5.375</v>
      </c>
    </row>
    <row r="148" customFormat="false" ht="15" hidden="false" customHeight="false" outlineLevel="0" collapsed="false">
      <c r="I148" s="22" t="n">
        <v>6</v>
      </c>
      <c r="W148" s="22" t="n">
        <v>8.5</v>
      </c>
      <c r="X148" s="22" t="n">
        <v>6.375</v>
      </c>
    </row>
    <row r="149" customFormat="false" ht="15" hidden="false" customHeight="false" outlineLevel="0" collapsed="false">
      <c r="I149" s="22" t="n">
        <v>8</v>
      </c>
      <c r="W149" s="22" t="n">
        <v>10.625</v>
      </c>
      <c r="X149" s="22" t="n">
        <v>8.375</v>
      </c>
    </row>
    <row r="150" customFormat="false" ht="15" hidden="false" customHeight="false" outlineLevel="0" collapsed="false">
      <c r="I150" s="22" t="n">
        <v>10</v>
      </c>
      <c r="W150" s="22" t="n">
        <v>12.75</v>
      </c>
      <c r="X150" s="22" t="n">
        <v>10.5</v>
      </c>
    </row>
    <row r="151" customFormat="false" ht="15" hidden="false" customHeight="false" outlineLevel="0" collapsed="false">
      <c r="I151" s="22" t="n">
        <v>12</v>
      </c>
      <c r="W151" s="22" t="n">
        <v>15</v>
      </c>
      <c r="X151" s="22" t="n">
        <v>12.5</v>
      </c>
    </row>
    <row r="152" customFormat="false" ht="15" hidden="false" customHeight="false" outlineLevel="0" collapsed="false">
      <c r="I152" s="22" t="n">
        <v>14</v>
      </c>
      <c r="W152" s="22" t="n">
        <v>16.25</v>
      </c>
      <c r="X152" s="22" t="n">
        <v>13.75</v>
      </c>
    </row>
    <row r="153" customFormat="false" ht="15" hidden="false" customHeight="false" outlineLevel="0" collapsed="false">
      <c r="I153" s="22" t="n">
        <v>16</v>
      </c>
      <c r="W153" s="22" t="n">
        <v>18.5</v>
      </c>
      <c r="X153" s="22" t="n">
        <v>15.75</v>
      </c>
    </row>
    <row r="154" customFormat="false" ht="15" hidden="false" customHeight="false" outlineLevel="0" collapsed="false">
      <c r="I154" s="22" t="n">
        <v>18</v>
      </c>
      <c r="W154" s="22" t="n">
        <v>21</v>
      </c>
      <c r="X154" s="22" t="n">
        <v>17.75</v>
      </c>
    </row>
    <row r="155" customFormat="false" ht="15" hidden="false" customHeight="false" outlineLevel="0" collapsed="false">
      <c r="I155" s="22" t="n">
        <v>20</v>
      </c>
      <c r="W155" s="22" t="n">
        <v>23</v>
      </c>
      <c r="X155" s="22" t="n">
        <v>19.75</v>
      </c>
    </row>
    <row r="156" customFormat="false" ht="15" hidden="false" customHeight="false" outlineLevel="0" collapsed="false">
      <c r="I156" s="22" t="n">
        <v>24</v>
      </c>
      <c r="W156" s="22" t="n">
        <v>27.25</v>
      </c>
      <c r="X156" s="22" t="n">
        <v>23.75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TotalTime>
  <Application>LibreOffice/6.0.7.3$Linux_X86_64 LibreOffice_project/00m0$Build-3</Application>
  <Company>Specialty Pumps</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2017-04-03T20:47:56Z</dcterms:created>
  <dc:creator>Lane Larsen</dc:creator>
  <dc:description/>
  <dc:language>en-US</dc:language>
  <cp:lastModifiedBy/>
  <dcterms:modified xsi:type="dcterms:W3CDTF">2020-01-24T15:53:30Z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Specialty Pumps</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