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qltan14\Desktop\"/>
    </mc:Choice>
  </mc:AlternateContent>
  <xr:revisionPtr revIDLastSave="0" documentId="13_ncr:1_{33FA914F-AF4A-4469-B05D-367A5A43A7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F5" i="1"/>
  <c r="G5" i="1"/>
  <c r="G4" i="1"/>
</calcChain>
</file>

<file path=xl/sharedStrings.xml><?xml version="1.0" encoding="utf-8"?>
<sst xmlns="http://schemas.openxmlformats.org/spreadsheetml/2006/main" count="127" uniqueCount="79">
  <si>
    <t>Physical Pin</t>
  </si>
  <si>
    <t>RPI</t>
  </si>
  <si>
    <t>3v3</t>
  </si>
  <si>
    <t>5v</t>
  </si>
  <si>
    <t>GND</t>
  </si>
  <si>
    <t>Desc</t>
  </si>
  <si>
    <t>GPIO/BCM</t>
  </si>
  <si>
    <t>UART0 (TX)</t>
  </si>
  <si>
    <t>UART0 (RX)</t>
  </si>
  <si>
    <t>SPI0 CE0</t>
  </si>
  <si>
    <t>SPI0 CE1</t>
  </si>
  <si>
    <t>EEPROM SCL</t>
  </si>
  <si>
    <t>PWM0</t>
  </si>
  <si>
    <t>PCM DIN</t>
  </si>
  <si>
    <t>PCM DOUT</t>
  </si>
  <si>
    <t>PCM FS</t>
  </si>
  <si>
    <t>PWM1</t>
  </si>
  <si>
    <t>EEPROM SDA</t>
  </si>
  <si>
    <t>SPI0 SCLK</t>
  </si>
  <si>
    <t>SPI0 MISO</t>
  </si>
  <si>
    <t>SPI0 MOSI</t>
  </si>
  <si>
    <t>GPCKL0</t>
  </si>
  <si>
    <t>I2C1 SCL</t>
  </si>
  <si>
    <t>I2C1 SDA</t>
  </si>
  <si>
    <t>BPI M2 Zero</t>
  </si>
  <si>
    <t>PA12</t>
  </si>
  <si>
    <t>PA13</t>
  </si>
  <si>
    <t>PA14</t>
  </si>
  <si>
    <t>PA1</t>
  </si>
  <si>
    <t>PA19</t>
  </si>
  <si>
    <t>PA10</t>
  </si>
  <si>
    <t>PA15</t>
  </si>
  <si>
    <t>PA16</t>
  </si>
  <si>
    <t>PA11</t>
  </si>
  <si>
    <t>PA6</t>
  </si>
  <si>
    <t>PA0</t>
  </si>
  <si>
    <t>PA3</t>
  </si>
  <si>
    <t>PC0</t>
  </si>
  <si>
    <t>PC4</t>
  </si>
  <si>
    <t>TWI0-SDA</t>
  </si>
  <si>
    <t>TWI0-SCK</t>
  </si>
  <si>
    <t>GPIO</t>
  </si>
  <si>
    <t>PWM</t>
  </si>
  <si>
    <t>UART3 (TX)</t>
  </si>
  <si>
    <t>UART3 (RX)</t>
  </si>
  <si>
    <t>UART2 (RX)</t>
  </si>
  <si>
    <t>UART3 (CTS)</t>
  </si>
  <si>
    <t>UART2 (TX)</t>
  </si>
  <si>
    <t>UART2 (CTS)</t>
  </si>
  <si>
    <t>UART3 (RTS)</t>
  </si>
  <si>
    <t>SPI0 (MOSI)</t>
  </si>
  <si>
    <t>SPI0 (MISO)</t>
  </si>
  <si>
    <t>PC1</t>
  </si>
  <si>
    <t>PA2</t>
  </si>
  <si>
    <t>UART2 (RTS)</t>
  </si>
  <si>
    <t>SPI0-CLK</t>
  </si>
  <si>
    <t>PC2</t>
  </si>
  <si>
    <t>PC3</t>
  </si>
  <si>
    <t>SPI0-CS</t>
  </si>
  <si>
    <t>PC7</t>
  </si>
  <si>
    <t>TWI1-SDA</t>
  </si>
  <si>
    <t>PA9</t>
  </si>
  <si>
    <t>TWI1-SCK</t>
  </si>
  <si>
    <t>PA18</t>
  </si>
  <si>
    <t>PA7</t>
  </si>
  <si>
    <t>PA8</t>
  </si>
  <si>
    <t>PL2-S-EINT2</t>
  </si>
  <si>
    <t>PL4</t>
  </si>
  <si>
    <t>PA17</t>
  </si>
  <si>
    <t>PA21</t>
  </si>
  <si>
    <t>PA20</t>
  </si>
  <si>
    <t>Usage</t>
  </si>
  <si>
    <t>Switch</t>
  </si>
  <si>
    <t>--</t>
  </si>
  <si>
    <t>GPIO/SOFT Rx</t>
  </si>
  <si>
    <t>GPIO/SOFT Tx</t>
  </si>
  <si>
    <t>GPIO/TX</t>
  </si>
  <si>
    <t>GPIO/RX</t>
  </si>
  <si>
    <t>MCU 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</si>
</sst>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quotePrefix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3"/>
  <sheetViews>
    <sheetView tabSelected="1" workbookViewId="0">
      <selection activeCell="A11" sqref="A11"/>
    </sheetView>
  </sheetViews>
  <sheetFormatPr defaultRowHeight="15" x14ac:dyDescent="0.25"/>
  <cols>
    <col min="1" max="1" width="21" customWidth="1"/>
    <col min="2" max="2" width="12.42578125" customWidth="1"/>
    <col min="4" max="4" width="11.7109375" customWidth="1"/>
    <col min="5" max="5" width="11.85546875" customWidth="1"/>
    <col min="8" max="8" width="12.28515625" customWidth="1"/>
    <col min="9" max="9" width="10.7109375" customWidth="1"/>
    <col min="10" max="10" width="11.42578125" customWidth="1"/>
    <col min="11" max="11" width="12.85546875" customWidth="1"/>
    <col min="12" max="12" width="13.42578125" customWidth="1"/>
  </cols>
  <sheetData>
    <row r="2" spans="1:12" x14ac:dyDescent="0.25">
      <c r="B2" s="40" t="s">
        <v>24</v>
      </c>
      <c r="C2" s="39"/>
      <c r="D2" s="38" t="s">
        <v>1</v>
      </c>
      <c r="E2" s="39"/>
      <c r="F2" s="2"/>
      <c r="G2" s="2"/>
      <c r="H2" s="40" t="s">
        <v>1</v>
      </c>
      <c r="I2" s="38"/>
      <c r="J2" s="40" t="s">
        <v>24</v>
      </c>
      <c r="K2" s="39"/>
    </row>
    <row r="3" spans="1:12" ht="15.75" thickBot="1" x14ac:dyDescent="0.3">
      <c r="A3" s="1" t="s">
        <v>71</v>
      </c>
      <c r="B3" s="9"/>
      <c r="C3" s="10" t="s">
        <v>41</v>
      </c>
      <c r="D3" s="11" t="s">
        <v>6</v>
      </c>
      <c r="E3" s="12" t="s">
        <v>5</v>
      </c>
      <c r="F3" s="37" t="s">
        <v>0</v>
      </c>
      <c r="G3" s="37"/>
      <c r="H3" s="13" t="s">
        <v>5</v>
      </c>
      <c r="I3" s="11" t="s">
        <v>6</v>
      </c>
      <c r="J3" s="13" t="s">
        <v>41</v>
      </c>
      <c r="K3" s="10"/>
      <c r="L3" s="1" t="s">
        <v>71</v>
      </c>
    </row>
    <row r="4" spans="1:12" ht="15.75" thickTop="1" x14ac:dyDescent="0.25">
      <c r="A4" s="17"/>
      <c r="B4" s="35" t="s">
        <v>2</v>
      </c>
      <c r="C4" s="36"/>
      <c r="D4" s="35" t="s">
        <v>2</v>
      </c>
      <c r="E4" s="36"/>
      <c r="F4" s="8">
        <v>1</v>
      </c>
      <c r="G4" s="8">
        <f>F4+1</f>
        <v>2</v>
      </c>
      <c r="H4" s="35" t="s">
        <v>3</v>
      </c>
      <c r="I4" s="36"/>
      <c r="J4" s="35" t="s">
        <v>3</v>
      </c>
      <c r="K4" s="36"/>
      <c r="L4" s="17"/>
    </row>
    <row r="5" spans="1:12" x14ac:dyDescent="0.25">
      <c r="A5" s="1" t="s">
        <v>41</v>
      </c>
      <c r="B5" s="22" t="s">
        <v>39</v>
      </c>
      <c r="C5" s="23" t="s">
        <v>25</v>
      </c>
      <c r="D5" s="24">
        <v>2</v>
      </c>
      <c r="E5" s="23" t="s">
        <v>23</v>
      </c>
      <c r="F5" s="4">
        <f>F4+2</f>
        <v>3</v>
      </c>
      <c r="G5" s="4">
        <f>G4+2</f>
        <v>4</v>
      </c>
      <c r="H5" s="33" t="s">
        <v>3</v>
      </c>
      <c r="I5" s="34"/>
      <c r="J5" s="33" t="s">
        <v>3</v>
      </c>
      <c r="K5" s="34"/>
      <c r="L5" s="17"/>
    </row>
    <row r="6" spans="1:12" x14ac:dyDescent="0.25">
      <c r="A6" s="1" t="s">
        <v>41</v>
      </c>
      <c r="B6" s="22" t="s">
        <v>40</v>
      </c>
      <c r="C6" s="23" t="s">
        <v>33</v>
      </c>
      <c r="D6" s="24">
        <v>3</v>
      </c>
      <c r="E6" s="23" t="s">
        <v>22</v>
      </c>
      <c r="F6" s="4">
        <f t="shared" ref="F6:F23" si="0">F5+2</f>
        <v>5</v>
      </c>
      <c r="G6" s="4">
        <f t="shared" ref="G6:G23" si="1">G5+2</f>
        <v>6</v>
      </c>
      <c r="H6" s="33" t="s">
        <v>4</v>
      </c>
      <c r="I6" s="34"/>
      <c r="J6" s="33" t="s">
        <v>4</v>
      </c>
      <c r="K6" s="34"/>
      <c r="L6" s="17"/>
    </row>
    <row r="7" spans="1:12" x14ac:dyDescent="0.25">
      <c r="A7" s="1" t="s">
        <v>72</v>
      </c>
      <c r="B7" s="6" t="s">
        <v>42</v>
      </c>
      <c r="C7" s="5" t="s">
        <v>34</v>
      </c>
      <c r="D7" s="7">
        <v>4</v>
      </c>
      <c r="E7" s="5" t="s">
        <v>21</v>
      </c>
      <c r="F7" s="4">
        <f t="shared" si="0"/>
        <v>7</v>
      </c>
      <c r="G7" s="4">
        <f t="shared" si="1"/>
        <v>8</v>
      </c>
      <c r="H7" s="20" t="s">
        <v>7</v>
      </c>
      <c r="I7" s="19">
        <v>14</v>
      </c>
      <c r="J7" s="20" t="s">
        <v>26</v>
      </c>
      <c r="K7" s="21" t="s">
        <v>43</v>
      </c>
      <c r="L7" s="18" t="s">
        <v>76</v>
      </c>
    </row>
    <row r="8" spans="1:12" x14ac:dyDescent="0.25">
      <c r="A8" s="17"/>
      <c r="B8" s="33" t="s">
        <v>4</v>
      </c>
      <c r="C8" s="34"/>
      <c r="D8" s="33" t="s">
        <v>4</v>
      </c>
      <c r="E8" s="34"/>
      <c r="F8" s="4">
        <f t="shared" si="0"/>
        <v>9</v>
      </c>
      <c r="G8" s="4">
        <f t="shared" si="1"/>
        <v>10</v>
      </c>
      <c r="H8" s="20" t="s">
        <v>8</v>
      </c>
      <c r="I8" s="19">
        <v>15</v>
      </c>
      <c r="J8" s="20" t="s">
        <v>27</v>
      </c>
      <c r="K8" s="21" t="s">
        <v>44</v>
      </c>
      <c r="L8" s="18" t="s">
        <v>77</v>
      </c>
    </row>
    <row r="9" spans="1:12" x14ac:dyDescent="0.25">
      <c r="A9" s="1" t="s">
        <v>41</v>
      </c>
      <c r="B9" s="6" t="s">
        <v>45</v>
      </c>
      <c r="C9" s="5" t="s">
        <v>28</v>
      </c>
      <c r="D9" s="7">
        <v>17</v>
      </c>
      <c r="E9" s="5"/>
      <c r="F9" s="4">
        <f t="shared" si="0"/>
        <v>11</v>
      </c>
      <c r="G9" s="4">
        <f t="shared" si="1"/>
        <v>12</v>
      </c>
      <c r="H9" s="6"/>
      <c r="I9" s="7">
        <v>18</v>
      </c>
      <c r="J9" s="6" t="s">
        <v>32</v>
      </c>
      <c r="K9" s="5" t="s">
        <v>46</v>
      </c>
      <c r="L9" s="1" t="s">
        <v>41</v>
      </c>
    </row>
    <row r="10" spans="1:12" x14ac:dyDescent="0.25">
      <c r="A10" s="25" t="s">
        <v>78</v>
      </c>
      <c r="B10" s="26" t="s">
        <v>47</v>
      </c>
      <c r="C10" s="27" t="s">
        <v>35</v>
      </c>
      <c r="D10" s="28">
        <v>27</v>
      </c>
      <c r="E10" s="27"/>
      <c r="F10" s="4">
        <f t="shared" si="0"/>
        <v>13</v>
      </c>
      <c r="G10" s="4">
        <f t="shared" si="1"/>
        <v>14</v>
      </c>
      <c r="H10" s="33" t="s">
        <v>4</v>
      </c>
      <c r="I10" s="34"/>
      <c r="J10" s="33" t="s">
        <v>4</v>
      </c>
      <c r="K10" s="34"/>
      <c r="L10" s="17"/>
    </row>
    <row r="11" spans="1:12" x14ac:dyDescent="0.25">
      <c r="A11" s="1" t="s">
        <v>72</v>
      </c>
      <c r="B11" s="6" t="s">
        <v>48</v>
      </c>
      <c r="C11" s="5" t="s">
        <v>36</v>
      </c>
      <c r="D11" s="7">
        <v>22</v>
      </c>
      <c r="E11" s="5"/>
      <c r="F11" s="4">
        <f t="shared" si="0"/>
        <v>15</v>
      </c>
      <c r="G11" s="4">
        <f t="shared" si="1"/>
        <v>16</v>
      </c>
      <c r="H11" s="6"/>
      <c r="I11" s="7">
        <v>23</v>
      </c>
      <c r="J11" s="6" t="s">
        <v>31</v>
      </c>
      <c r="K11" s="5" t="s">
        <v>49</v>
      </c>
      <c r="L11" s="1" t="s">
        <v>72</v>
      </c>
    </row>
    <row r="12" spans="1:12" x14ac:dyDescent="0.25">
      <c r="A12" s="17"/>
      <c r="B12" s="33" t="s">
        <v>2</v>
      </c>
      <c r="C12" s="34"/>
      <c r="D12" s="33" t="s">
        <v>2</v>
      </c>
      <c r="E12" s="34"/>
      <c r="F12" s="4">
        <f t="shared" si="0"/>
        <v>17</v>
      </c>
      <c r="G12" s="4">
        <f t="shared" si="1"/>
        <v>18</v>
      </c>
      <c r="H12" s="6"/>
      <c r="I12" s="7">
        <v>24</v>
      </c>
      <c r="J12" s="6" t="s">
        <v>38</v>
      </c>
      <c r="K12" s="5"/>
      <c r="L12" s="1" t="s">
        <v>72</v>
      </c>
    </row>
    <row r="13" spans="1:12" x14ac:dyDescent="0.25">
      <c r="A13" s="1" t="s">
        <v>41</v>
      </c>
      <c r="B13" s="14" t="s">
        <v>50</v>
      </c>
      <c r="C13" s="15" t="s">
        <v>37</v>
      </c>
      <c r="D13" s="16">
        <v>10</v>
      </c>
      <c r="E13" s="15" t="s">
        <v>20</v>
      </c>
      <c r="F13" s="4">
        <f t="shared" si="0"/>
        <v>19</v>
      </c>
      <c r="G13" s="4">
        <f t="shared" si="1"/>
        <v>20</v>
      </c>
      <c r="H13" s="33" t="s">
        <v>4</v>
      </c>
      <c r="I13" s="34"/>
      <c r="J13" s="33" t="s">
        <v>4</v>
      </c>
      <c r="K13" s="34"/>
      <c r="L13" s="17"/>
    </row>
    <row r="14" spans="1:12" x14ac:dyDescent="0.25">
      <c r="A14" s="1" t="s">
        <v>41</v>
      </c>
      <c r="B14" s="14" t="s">
        <v>51</v>
      </c>
      <c r="C14" s="15" t="s">
        <v>52</v>
      </c>
      <c r="D14" s="16">
        <v>9</v>
      </c>
      <c r="E14" s="15" t="s">
        <v>19</v>
      </c>
      <c r="F14" s="4">
        <f t="shared" si="0"/>
        <v>21</v>
      </c>
      <c r="G14" s="4">
        <f t="shared" si="1"/>
        <v>22</v>
      </c>
      <c r="H14" s="6"/>
      <c r="I14" s="7">
        <v>25</v>
      </c>
      <c r="J14" s="6" t="s">
        <v>53</v>
      </c>
      <c r="K14" s="5" t="s">
        <v>54</v>
      </c>
      <c r="L14" s="1" t="s">
        <v>72</v>
      </c>
    </row>
    <row r="15" spans="1:12" x14ac:dyDescent="0.25">
      <c r="A15" s="1" t="s">
        <v>41</v>
      </c>
      <c r="B15" s="14" t="s">
        <v>55</v>
      </c>
      <c r="C15" s="15" t="s">
        <v>56</v>
      </c>
      <c r="D15" s="16">
        <v>11</v>
      </c>
      <c r="E15" s="15" t="s">
        <v>18</v>
      </c>
      <c r="F15" s="4">
        <f t="shared" si="0"/>
        <v>23</v>
      </c>
      <c r="G15" s="4">
        <f t="shared" si="1"/>
        <v>24</v>
      </c>
      <c r="H15" s="6" t="s">
        <v>9</v>
      </c>
      <c r="I15" s="7">
        <v>8</v>
      </c>
      <c r="J15" s="6" t="s">
        <v>57</v>
      </c>
      <c r="K15" s="5" t="s">
        <v>58</v>
      </c>
      <c r="L15" s="1" t="s">
        <v>41</v>
      </c>
    </row>
    <row r="16" spans="1:12" x14ac:dyDescent="0.25">
      <c r="A16" s="17"/>
      <c r="B16" s="33" t="s">
        <v>4</v>
      </c>
      <c r="C16" s="34"/>
      <c r="D16" s="33" t="s">
        <v>4</v>
      </c>
      <c r="E16" s="34"/>
      <c r="F16" s="4">
        <f t="shared" si="0"/>
        <v>25</v>
      </c>
      <c r="G16" s="4">
        <f t="shared" si="1"/>
        <v>26</v>
      </c>
      <c r="H16" s="6" t="s">
        <v>10</v>
      </c>
      <c r="I16" s="7">
        <v>7</v>
      </c>
      <c r="J16" s="6" t="s">
        <v>59</v>
      </c>
      <c r="K16" s="5"/>
      <c r="L16" s="1" t="s">
        <v>41</v>
      </c>
    </row>
    <row r="17" spans="1:12" x14ac:dyDescent="0.25">
      <c r="A17" s="32" t="s">
        <v>73</v>
      </c>
      <c r="B17" s="29" t="s">
        <v>60</v>
      </c>
      <c r="C17" s="31" t="s">
        <v>29</v>
      </c>
      <c r="D17" s="30">
        <v>0</v>
      </c>
      <c r="E17" s="31" t="s">
        <v>17</v>
      </c>
      <c r="F17" s="4">
        <f t="shared" si="0"/>
        <v>27</v>
      </c>
      <c r="G17" s="4">
        <f t="shared" si="1"/>
        <v>28</v>
      </c>
      <c r="H17" s="29" t="s">
        <v>11</v>
      </c>
      <c r="I17" s="30">
        <v>1</v>
      </c>
      <c r="J17" s="29" t="s">
        <v>63</v>
      </c>
      <c r="K17" s="31" t="s">
        <v>62</v>
      </c>
      <c r="L17" s="32" t="s">
        <v>73</v>
      </c>
    </row>
    <row r="18" spans="1:12" x14ac:dyDescent="0.25">
      <c r="A18" s="1" t="s">
        <v>72</v>
      </c>
      <c r="B18" s="6"/>
      <c r="C18" s="5" t="s">
        <v>64</v>
      </c>
      <c r="D18" s="7">
        <v>5</v>
      </c>
      <c r="E18" s="5"/>
      <c r="F18" s="4">
        <f t="shared" si="0"/>
        <v>29</v>
      </c>
      <c r="G18" s="4">
        <f t="shared" si="1"/>
        <v>30</v>
      </c>
      <c r="H18" s="33" t="s">
        <v>4</v>
      </c>
      <c r="I18" s="34"/>
      <c r="J18" s="33" t="s">
        <v>4</v>
      </c>
      <c r="K18" s="34"/>
      <c r="L18" s="17"/>
    </row>
    <row r="19" spans="1:12" x14ac:dyDescent="0.25">
      <c r="A19" s="1" t="s">
        <v>72</v>
      </c>
      <c r="B19" s="6"/>
      <c r="C19" s="5" t="s">
        <v>65</v>
      </c>
      <c r="D19" s="7">
        <v>6</v>
      </c>
      <c r="E19" s="5"/>
      <c r="F19" s="4">
        <f t="shared" si="0"/>
        <v>31</v>
      </c>
      <c r="G19" s="4">
        <f t="shared" si="1"/>
        <v>32</v>
      </c>
      <c r="H19" s="6" t="s">
        <v>12</v>
      </c>
      <c r="I19" s="7">
        <v>12</v>
      </c>
      <c r="J19" s="6" t="s">
        <v>66</v>
      </c>
      <c r="K19" s="5"/>
      <c r="L19" s="1" t="s">
        <v>41</v>
      </c>
    </row>
    <row r="20" spans="1:12" x14ac:dyDescent="0.25">
      <c r="A20" s="18" t="s">
        <v>74</v>
      </c>
      <c r="B20" s="6"/>
      <c r="C20" s="5" t="s">
        <v>61</v>
      </c>
      <c r="D20" s="7">
        <v>13</v>
      </c>
      <c r="E20" s="5" t="s">
        <v>16</v>
      </c>
      <c r="F20" s="4">
        <f t="shared" si="0"/>
        <v>33</v>
      </c>
      <c r="G20" s="4">
        <f t="shared" si="1"/>
        <v>34</v>
      </c>
      <c r="H20" s="33" t="s">
        <v>4</v>
      </c>
      <c r="I20" s="34"/>
      <c r="J20" s="33" t="s">
        <v>4</v>
      </c>
      <c r="K20" s="34"/>
      <c r="L20" s="17"/>
    </row>
    <row r="21" spans="1:12" x14ac:dyDescent="0.25">
      <c r="A21" s="1" t="s">
        <v>41</v>
      </c>
      <c r="B21" s="6"/>
      <c r="C21" s="5" t="s">
        <v>30</v>
      </c>
      <c r="D21" s="7">
        <v>19</v>
      </c>
      <c r="E21" s="5" t="s">
        <v>15</v>
      </c>
      <c r="F21" s="4">
        <f t="shared" si="0"/>
        <v>35</v>
      </c>
      <c r="G21" s="4">
        <f t="shared" si="1"/>
        <v>36</v>
      </c>
      <c r="H21" s="6"/>
      <c r="I21" s="7">
        <v>16</v>
      </c>
      <c r="J21" s="6" t="s">
        <v>67</v>
      </c>
      <c r="K21" s="5"/>
      <c r="L21" s="18" t="s">
        <v>75</v>
      </c>
    </row>
    <row r="22" spans="1:12" x14ac:dyDescent="0.25">
      <c r="A22" s="1" t="s">
        <v>72</v>
      </c>
      <c r="B22" s="6"/>
      <c r="C22" s="5" t="s">
        <v>68</v>
      </c>
      <c r="D22" s="7">
        <v>26</v>
      </c>
      <c r="E22" s="5"/>
      <c r="F22" s="4">
        <f t="shared" si="0"/>
        <v>37</v>
      </c>
      <c r="G22" s="4">
        <f t="shared" si="1"/>
        <v>38</v>
      </c>
      <c r="H22" s="6" t="s">
        <v>13</v>
      </c>
      <c r="I22" s="7">
        <v>20</v>
      </c>
      <c r="J22" s="6" t="s">
        <v>69</v>
      </c>
      <c r="K22" s="5"/>
      <c r="L22" s="1" t="s">
        <v>41</v>
      </c>
    </row>
    <row r="23" spans="1:12" x14ac:dyDescent="0.25">
      <c r="A23" s="17"/>
      <c r="B23" s="33" t="s">
        <v>4</v>
      </c>
      <c r="C23" s="34"/>
      <c r="D23" s="33" t="s">
        <v>4</v>
      </c>
      <c r="E23" s="34"/>
      <c r="F23" s="3">
        <f t="shared" si="0"/>
        <v>39</v>
      </c>
      <c r="G23" s="4">
        <f t="shared" si="1"/>
        <v>40</v>
      </c>
      <c r="H23" s="6" t="s">
        <v>14</v>
      </c>
      <c r="I23" s="7">
        <v>21</v>
      </c>
      <c r="J23" s="6" t="s">
        <v>70</v>
      </c>
      <c r="K23" s="5"/>
      <c r="L23" s="1" t="s">
        <v>41</v>
      </c>
    </row>
  </sheetData>
  <mergeCells count="29">
    <mergeCell ref="F3:G3"/>
    <mergeCell ref="D2:E2"/>
    <mergeCell ref="H2:I2"/>
    <mergeCell ref="B2:C2"/>
    <mergeCell ref="J2:K2"/>
    <mergeCell ref="J4:K4"/>
    <mergeCell ref="J5:K5"/>
    <mergeCell ref="J6:K6"/>
    <mergeCell ref="B23:C23"/>
    <mergeCell ref="B16:C16"/>
    <mergeCell ref="D12:E12"/>
    <mergeCell ref="D16:E16"/>
    <mergeCell ref="B12:C12"/>
    <mergeCell ref="B8:C8"/>
    <mergeCell ref="D8:E8"/>
    <mergeCell ref="D23:E23"/>
    <mergeCell ref="B4:C4"/>
    <mergeCell ref="D4:E4"/>
    <mergeCell ref="H4:I4"/>
    <mergeCell ref="H5:I5"/>
    <mergeCell ref="H6:I6"/>
    <mergeCell ref="J20:K20"/>
    <mergeCell ref="H20:I20"/>
    <mergeCell ref="J10:K10"/>
    <mergeCell ref="H10:I10"/>
    <mergeCell ref="H13:I13"/>
    <mergeCell ref="J13:K13"/>
    <mergeCell ref="H18:I18"/>
    <mergeCell ref="J18:K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Lieven Tan</dc:creator>
  <cp:lastModifiedBy>Lieven Tan</cp:lastModifiedBy>
  <dcterms:created xsi:type="dcterms:W3CDTF">2015-06-05T18:17:20Z</dcterms:created>
  <dcterms:modified xsi:type="dcterms:W3CDTF">2023-01-12T00:36:48Z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2022-12-02T12:07:52Z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9452a979-734b-4214-acf1-69438f2e8a72</vt:lpwstr>
  </property>
  <property fmtid="{D5CDD505-2E9C-101B-9397-08002B2CF9AE}" pid="8" name="MSIP_Label_0f488380-630a-4f55-a077-a19445e3f360_ContentBits">
    <vt:lpwstr>0</vt:lpwstr>
  </property>
</Properties>
</file>