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010" windowHeight="11310" firstSheet="3" activeTab="4"/>
  </bookViews>
  <sheets>
    <sheet name="Sheet1" sheetId="1" r:id="rId1"/>
    <sheet name="Sheet2" sheetId="2" r:id="rId2"/>
    <sheet name="总" sheetId="4" r:id="rId3"/>
    <sheet name="small watershed" sheetId="3" r:id="rId4"/>
    <sheet name="big rivers" sheetId="5" r:id="rId5"/>
  </sheets>
  <definedNames>
    <definedName name="_xlnm._FilterDatabase" localSheetId="3" hidden="1">'small watershed'!$A$1:$Q$280</definedName>
    <definedName name="_xlnm._FilterDatabase" localSheetId="4" hidden="1">'big rivers'!$A$1:$Q$181</definedName>
  </definedNames>
  <calcPr calcId="144525"/>
</workbook>
</file>

<file path=xl/sharedStrings.xml><?xml version="1.0" encoding="utf-8"?>
<sst xmlns="http://schemas.openxmlformats.org/spreadsheetml/2006/main" count="3990" uniqueCount="955">
  <si>
    <t>水库名称</t>
  </si>
  <si>
    <t>类型（河道/湖泊）</t>
  </si>
  <si>
    <t>区域</t>
  </si>
  <si>
    <t>水系</t>
  </si>
  <si>
    <t>调节类型</t>
  </si>
  <si>
    <t>库容</t>
  </si>
  <si>
    <t>最高水位</t>
  </si>
  <si>
    <t>最低水位</t>
  </si>
  <si>
    <t>水位落差</t>
  </si>
  <si>
    <t>三峡水库</t>
  </si>
  <si>
    <t>河道</t>
  </si>
  <si>
    <t>长江</t>
  </si>
  <si>
    <t>年调节</t>
  </si>
  <si>
    <t>龙羊峡水库</t>
  </si>
  <si>
    <t>青海</t>
  </si>
  <si>
    <t>黄河</t>
  </si>
  <si>
    <t>多年调节</t>
  </si>
  <si>
    <t>龙滩水库</t>
  </si>
  <si>
    <t>红水河</t>
  </si>
  <si>
    <t>广西</t>
  </si>
  <si>
    <t>375（400）</t>
  </si>
  <si>
    <t>龙滩水库夏季溶解无机碳、氮空间分布特征</t>
  </si>
  <si>
    <t>新安江水库</t>
  </si>
  <si>
    <t>新安江</t>
  </si>
  <si>
    <t>浙江</t>
  </si>
  <si>
    <t>丹江口水库</t>
  </si>
  <si>
    <t>湖北</t>
  </si>
  <si>
    <t>不完全多年调节</t>
  </si>
  <si>
    <t>小湾水库</t>
  </si>
  <si>
    <t>澜沧江</t>
  </si>
  <si>
    <t>云南</t>
  </si>
  <si>
    <t>水丰水库</t>
  </si>
  <si>
    <t>鸭绿江</t>
  </si>
  <si>
    <t>吉林</t>
  </si>
  <si>
    <t>新丰江水库</t>
  </si>
  <si>
    <t>新丰江</t>
  </si>
  <si>
    <t>广东</t>
  </si>
  <si>
    <t>小浪底水库</t>
  </si>
  <si>
    <t>河南</t>
  </si>
  <si>
    <t>丰满水库</t>
  </si>
  <si>
    <t>松花江</t>
  </si>
  <si>
    <t>天生桥水库</t>
  </si>
  <si>
    <t>南盘江</t>
  </si>
  <si>
    <t>贵州</t>
  </si>
  <si>
    <t>三门峡水库</t>
  </si>
  <si>
    <t>东江水库</t>
  </si>
  <si>
    <t>湘江耒水</t>
  </si>
  <si>
    <t>湖南</t>
  </si>
  <si>
    <t>尼尔基水库</t>
  </si>
  <si>
    <t>嫩江</t>
  </si>
  <si>
    <t>黑龙江</t>
  </si>
  <si>
    <t>柘林水库</t>
  </si>
  <si>
    <t>修水</t>
  </si>
  <si>
    <t>江西</t>
  </si>
  <si>
    <t>白山水库</t>
  </si>
  <si>
    <t>二滩水库</t>
  </si>
  <si>
    <t>雅砻江</t>
  </si>
  <si>
    <t>四川</t>
  </si>
  <si>
    <t>刘家峡水库</t>
  </si>
  <si>
    <t>甘肃</t>
  </si>
  <si>
    <t>瀑布沟水库</t>
  </si>
  <si>
    <t>大渡河</t>
  </si>
  <si>
    <t>洪家渡水库</t>
  </si>
  <si>
    <t>乌江</t>
  </si>
  <si>
    <t>水布垭水库</t>
  </si>
  <si>
    <t>清江</t>
  </si>
  <si>
    <t>密云水库</t>
  </si>
  <si>
    <t>潮白河</t>
  </si>
  <si>
    <t>北京</t>
  </si>
  <si>
    <t>五强溪水库</t>
  </si>
  <si>
    <t>沅水</t>
  </si>
  <si>
    <t>莲花水库</t>
  </si>
  <si>
    <t>牡丹江</t>
  </si>
  <si>
    <t>官厅水库</t>
  </si>
  <si>
    <t>永定河</t>
  </si>
  <si>
    <t>滩坑水库</t>
  </si>
  <si>
    <t>小溪</t>
  </si>
  <si>
    <t>东平湖水库</t>
  </si>
  <si>
    <t>山东</t>
  </si>
  <si>
    <t>云峰水库</t>
  </si>
  <si>
    <t>柘溪水库</t>
  </si>
  <si>
    <t>资江</t>
  </si>
  <si>
    <t>隔河岩水库</t>
  </si>
  <si>
    <t>桓仁水库</t>
  </si>
  <si>
    <t>浑江</t>
  </si>
  <si>
    <t>辽宁</t>
  </si>
  <si>
    <t>岩滩水库</t>
  </si>
  <si>
    <t>松涛水库</t>
  </si>
  <si>
    <t>南渡江</t>
  </si>
  <si>
    <t>海南</t>
  </si>
  <si>
    <t>西津水库</t>
  </si>
  <si>
    <t>郁江</t>
  </si>
  <si>
    <t>潘家口水库</t>
  </si>
  <si>
    <t>滦河</t>
  </si>
  <si>
    <t>河北</t>
  </si>
  <si>
    <t>陈村水库</t>
  </si>
  <si>
    <t>安徽</t>
  </si>
  <si>
    <t>响洪甸水库</t>
  </si>
  <si>
    <t>淠河</t>
  </si>
  <si>
    <t>水口水库</t>
  </si>
  <si>
    <t>闽江</t>
  </si>
  <si>
    <t>福建</t>
  </si>
  <si>
    <t>乌江渡水库</t>
  </si>
  <si>
    <t>安康水库</t>
  </si>
  <si>
    <t>汉江</t>
  </si>
  <si>
    <t>陕西</t>
  </si>
  <si>
    <t>红山水库</t>
  </si>
  <si>
    <t>老哈河</t>
  </si>
  <si>
    <t>内蒙古</t>
  </si>
  <si>
    <t>宝珠寺水库</t>
  </si>
  <si>
    <t>白龙江</t>
  </si>
  <si>
    <t>花凉亭水库</t>
  </si>
  <si>
    <t>皖河</t>
  </si>
  <si>
    <t>大伙房水库</t>
  </si>
  <si>
    <t>浑河</t>
  </si>
  <si>
    <t>梅山水库</t>
  </si>
  <si>
    <t>淮河</t>
  </si>
  <si>
    <t>万安水库</t>
  </si>
  <si>
    <t>赣江</t>
  </si>
  <si>
    <t>观音阁水库</t>
  </si>
  <si>
    <t>太子河</t>
  </si>
  <si>
    <t>湖南镇水库</t>
  </si>
  <si>
    <t>乌溪江</t>
  </si>
  <si>
    <t>棉花滩水库</t>
  </si>
  <si>
    <t>汀江</t>
  </si>
  <si>
    <t>漳河水库</t>
  </si>
  <si>
    <t>漳河</t>
  </si>
  <si>
    <t>骆马湖水库</t>
  </si>
  <si>
    <t>江苏</t>
  </si>
  <si>
    <t>石梁河水库</t>
  </si>
  <si>
    <t>珊溪水库</t>
  </si>
  <si>
    <t>富春江水库</t>
  </si>
  <si>
    <t>紧水滩水库</t>
  </si>
  <si>
    <t>古田一级</t>
  </si>
  <si>
    <t>古田溪</t>
  </si>
  <si>
    <t>山美水库</t>
  </si>
  <si>
    <t>晋江东溪</t>
  </si>
  <si>
    <t>街面水库</t>
  </si>
  <si>
    <t>均溪</t>
  </si>
  <si>
    <t>安砂水库</t>
  </si>
  <si>
    <t>九龙溪</t>
  </si>
  <si>
    <t>池潭水库</t>
  </si>
  <si>
    <t>金溪</t>
  </si>
  <si>
    <t>江口水库</t>
  </si>
  <si>
    <t>峡江水库</t>
  </si>
  <si>
    <t>防洪</t>
  </si>
  <si>
    <t>高州水库</t>
  </si>
  <si>
    <t>东江</t>
  </si>
  <si>
    <t>飞来峡水库</t>
  </si>
  <si>
    <t>北江</t>
  </si>
  <si>
    <t>鹤地水库</t>
  </si>
  <si>
    <t>枫树坝水库</t>
  </si>
  <si>
    <t>白盆珠水库</t>
  </si>
  <si>
    <t>白莲河水库</t>
  </si>
  <si>
    <t>富水水库</t>
  </si>
  <si>
    <t>王英水库</t>
  </si>
  <si>
    <t>水布垭水电站</t>
  </si>
  <si>
    <t>隔河岩水电站</t>
  </si>
  <si>
    <t>潘口水电站</t>
  </si>
  <si>
    <t>托口水电站</t>
  </si>
  <si>
    <t>皂市水库</t>
  </si>
  <si>
    <t>凤滩水库</t>
  </si>
  <si>
    <t>江垭水库</t>
  </si>
  <si>
    <t>涔天河水库</t>
  </si>
  <si>
    <t>温泉水库</t>
  </si>
  <si>
    <t>雪水河</t>
  </si>
  <si>
    <t>内陆河</t>
  </si>
  <si>
    <t>潘家口</t>
  </si>
  <si>
    <t>海河</t>
  </si>
  <si>
    <t>大黑汀</t>
  </si>
  <si>
    <t>流域</t>
  </si>
  <si>
    <t>行政区</t>
  </si>
  <si>
    <t>河名</t>
  </si>
  <si>
    <t>库名</t>
  </si>
  <si>
    <t>多年平均流量</t>
  </si>
  <si>
    <t>兴利库容</t>
  </si>
  <si>
    <t>入库多年平均径流量</t>
  </si>
  <si>
    <t>库容系数</t>
  </si>
  <si>
    <t>首要任务</t>
  </si>
  <si>
    <t>坝顶高程(米)</t>
  </si>
  <si>
    <t>正常蓄水位</t>
  </si>
  <si>
    <t>死水位</t>
  </si>
  <si>
    <t>备注</t>
  </si>
  <si>
    <t>青海省</t>
  </si>
  <si>
    <t>多年调节性</t>
  </si>
  <si>
    <t>发电</t>
  </si>
  <si>
    <t>万家寨水库</t>
  </si>
  <si>
    <t>多年</t>
  </si>
  <si>
    <t>供水</t>
  </si>
  <si>
    <t>河南省</t>
  </si>
  <si>
    <t>减淤</t>
  </si>
  <si>
    <t>甘肃省</t>
  </si>
  <si>
    <t>碧口水库</t>
  </si>
  <si>
    <t>季调节</t>
  </si>
  <si>
    <t>贵州省</t>
  </si>
  <si>
    <t>乌江渡水电站</t>
  </si>
  <si>
    <t>猫跳河</t>
  </si>
  <si>
    <t>百花湖（水库）</t>
  </si>
  <si>
    <t>防洪发电</t>
  </si>
  <si>
    <t>湖北省</t>
  </si>
  <si>
    <t>鲁家港水库</t>
  </si>
  <si>
    <t>年调节能力</t>
  </si>
  <si>
    <t>高坝洲水电站</t>
  </si>
  <si>
    <t>日调节</t>
  </si>
  <si>
    <t>湖南省</t>
  </si>
  <si>
    <t>湘江</t>
  </si>
  <si>
    <t>双牌水库</t>
  </si>
  <si>
    <t>耒水</t>
  </si>
  <si>
    <t>涟水</t>
  </si>
  <si>
    <t>水府庙水库</t>
  </si>
  <si>
    <t>不完全季调节</t>
  </si>
  <si>
    <t>灌溉</t>
  </si>
  <si>
    <t>资水</t>
  </si>
  <si>
    <t>酉水</t>
  </si>
  <si>
    <t>不完全年调节</t>
  </si>
  <si>
    <t>陆水</t>
  </si>
  <si>
    <t>陆水水库</t>
  </si>
  <si>
    <t>陕西省</t>
  </si>
  <si>
    <t>石泉水库</t>
  </si>
  <si>
    <t>喜河水电站</t>
  </si>
  <si>
    <t>安康水电站</t>
  </si>
  <si>
    <t>岚河</t>
  </si>
  <si>
    <t>蔺河口水电站</t>
  </si>
  <si>
    <t>堵河</t>
  </si>
  <si>
    <t>黄龙滩水库</t>
  </si>
  <si>
    <t>孟桥川水库</t>
  </si>
  <si>
    <t>防洪、灌溉</t>
  </si>
  <si>
    <t>长江流域</t>
  </si>
  <si>
    <t>江西省</t>
  </si>
  <si>
    <t>日调节水库</t>
  </si>
  <si>
    <t>袁水</t>
  </si>
  <si>
    <t>修河</t>
  </si>
  <si>
    <t>大塅水库</t>
  </si>
  <si>
    <t>安徽省</t>
  </si>
  <si>
    <t>青弋江</t>
  </si>
  <si>
    <t>浙闽台河流</t>
  </si>
  <si>
    <t>浙江省</t>
  </si>
  <si>
    <t>富春江</t>
  </si>
  <si>
    <t>东阳江</t>
  </si>
  <si>
    <t>横锦水库</t>
  </si>
  <si>
    <t>灌溉、防洪</t>
  </si>
  <si>
    <t>南江</t>
  </si>
  <si>
    <t>南江水库</t>
  </si>
  <si>
    <t>龙泉溪</t>
  </si>
  <si>
    <t>福建省</t>
  </si>
  <si>
    <t>沙溪</t>
  </si>
  <si>
    <t>沙溪口水库</t>
  </si>
  <si>
    <t>无调节</t>
  </si>
  <si>
    <t>建溪</t>
  </si>
  <si>
    <t>东溪水库</t>
  </si>
  <si>
    <t>尤溪</t>
  </si>
  <si>
    <t>水东水电站</t>
  </si>
  <si>
    <t>周调节</t>
  </si>
  <si>
    <t>古田一级水库</t>
  </si>
  <si>
    <t>晋江</t>
  </si>
  <si>
    <t>闽东南诸河</t>
  </si>
  <si>
    <t>万安溪</t>
  </si>
  <si>
    <t>万安溪水电站</t>
  </si>
  <si>
    <t>不完全多年</t>
  </si>
  <si>
    <t>闽东诸河</t>
  </si>
  <si>
    <t>穆阳溪</t>
  </si>
  <si>
    <t>芹山水库</t>
  </si>
  <si>
    <t>发电、防洪</t>
  </si>
  <si>
    <t>鳌江</t>
  </si>
  <si>
    <t>山仔水库</t>
  </si>
  <si>
    <t>季调节水库</t>
  </si>
  <si>
    <t>珠江</t>
  </si>
  <si>
    <t>天生桥一级</t>
  </si>
  <si>
    <t>黄泥河</t>
  </si>
  <si>
    <t>鲁布革水电站</t>
  </si>
  <si>
    <t>广东省</t>
  </si>
  <si>
    <t>锦江</t>
  </si>
  <si>
    <t>锦江水库</t>
  </si>
  <si>
    <t>南水</t>
  </si>
  <si>
    <t>南水水库</t>
  </si>
  <si>
    <t>翁江</t>
  </si>
  <si>
    <t>长湖水库</t>
  </si>
  <si>
    <t>发电航运</t>
  </si>
  <si>
    <t>灌溉发电</t>
  </si>
  <si>
    <t>西枝江</t>
  </si>
  <si>
    <t>防洪灌溉</t>
  </si>
  <si>
    <t>增江</t>
  </si>
  <si>
    <t>天堂山水库</t>
  </si>
  <si>
    <t>韩江</t>
  </si>
  <si>
    <t>青溪水电站</t>
  </si>
  <si>
    <t>昌化江</t>
  </si>
  <si>
    <t>海南省</t>
  </si>
  <si>
    <t>大广坝水库</t>
  </si>
  <si>
    <t>洪家渡</t>
  </si>
  <si>
    <t>普定</t>
  </si>
  <si>
    <t>引子渡</t>
  </si>
  <si>
    <t>东风</t>
  </si>
  <si>
    <t>索风营</t>
  </si>
  <si>
    <t>构皮滩</t>
  </si>
  <si>
    <t>思林</t>
  </si>
  <si>
    <t>日周调节</t>
  </si>
  <si>
    <t>沙坨</t>
  </si>
  <si>
    <t>彭水</t>
  </si>
  <si>
    <t>银盘</t>
  </si>
  <si>
    <t>白马</t>
  </si>
  <si>
    <t>红枫湖（水库）</t>
  </si>
  <si>
    <t>黄金侠</t>
  </si>
  <si>
    <t>潘口</t>
  </si>
  <si>
    <t>旬阳</t>
  </si>
  <si>
    <t>蜀河</t>
  </si>
  <si>
    <t>白河</t>
  </si>
  <si>
    <t>孤山</t>
  </si>
  <si>
    <t>黄河源</t>
  </si>
  <si>
    <t>已拆除</t>
  </si>
  <si>
    <t>塔塔尔</t>
  </si>
  <si>
    <t>官仓</t>
  </si>
  <si>
    <t>赛纳</t>
  </si>
  <si>
    <t>门堂</t>
  </si>
  <si>
    <t>塔吉柯一级</t>
  </si>
  <si>
    <t>塔吉柯二级</t>
  </si>
  <si>
    <t>首曲</t>
  </si>
  <si>
    <t xml:space="preserve">日调节 </t>
  </si>
  <si>
    <t>宁木特</t>
  </si>
  <si>
    <t>玛尔挡</t>
  </si>
  <si>
    <t>尔多</t>
  </si>
  <si>
    <t>茨哈水电站</t>
  </si>
  <si>
    <t>班多水电站</t>
  </si>
  <si>
    <t>羊曲水电站</t>
  </si>
  <si>
    <t>龙羊峡水电站</t>
  </si>
  <si>
    <t>拉瓦西水电站</t>
  </si>
  <si>
    <t>尼那水电站</t>
  </si>
  <si>
    <t>日</t>
  </si>
  <si>
    <t>发电灌溉</t>
  </si>
  <si>
    <t>山坪水电站</t>
  </si>
  <si>
    <t>李家峡水电站</t>
  </si>
  <si>
    <t>直岗拉卡水电站</t>
  </si>
  <si>
    <t>康扬水电站</t>
  </si>
  <si>
    <t>公伯峡水电站</t>
  </si>
  <si>
    <t>苏只水电站</t>
  </si>
  <si>
    <t>黄丰水电站</t>
  </si>
  <si>
    <t>积石峡水电站</t>
  </si>
  <si>
    <t>大河家水电站</t>
  </si>
  <si>
    <t>炳灵水电站</t>
  </si>
  <si>
    <t>刘家峡水电站</t>
  </si>
  <si>
    <t>年</t>
  </si>
  <si>
    <t>盐锅峡水电站</t>
  </si>
  <si>
    <t>八盘峡水电站</t>
  </si>
  <si>
    <t>河口水电站</t>
  </si>
  <si>
    <t>柴家峡水电站</t>
  </si>
  <si>
    <t>小峡水电站</t>
  </si>
  <si>
    <t>大峡水电站</t>
  </si>
  <si>
    <t>乌金峡水电站</t>
  </si>
  <si>
    <t>小观音水电站</t>
  </si>
  <si>
    <t>宁夏</t>
  </si>
  <si>
    <t>大柳树水电站</t>
  </si>
  <si>
    <t>沙坡头水电站</t>
  </si>
  <si>
    <t>青铜峡水电站</t>
  </si>
  <si>
    <t>金沙江上游</t>
  </si>
  <si>
    <t>西绒</t>
  </si>
  <si>
    <t>晒拉</t>
  </si>
  <si>
    <t>果通</t>
  </si>
  <si>
    <t>岗托</t>
  </si>
  <si>
    <t>岩比</t>
  </si>
  <si>
    <t>四川省</t>
  </si>
  <si>
    <t>波罗</t>
  </si>
  <si>
    <t>叶巴滩</t>
  </si>
  <si>
    <t>拉哇</t>
  </si>
  <si>
    <t>巴塘</t>
  </si>
  <si>
    <t>苏洼龙</t>
  </si>
  <si>
    <t>昌波</t>
  </si>
  <si>
    <t>旭龙</t>
  </si>
  <si>
    <t>奔子栏</t>
  </si>
  <si>
    <t>金沙江支流</t>
  </si>
  <si>
    <t>撒鱼沱</t>
  </si>
  <si>
    <t>万年桥</t>
  </si>
  <si>
    <t>燕子坡</t>
  </si>
  <si>
    <t>杨柳滩</t>
  </si>
  <si>
    <t>大鱼孔</t>
  </si>
  <si>
    <t>张窝</t>
  </si>
  <si>
    <t>伏龙口</t>
  </si>
  <si>
    <t>金沙江</t>
  </si>
  <si>
    <t>虎跳峡</t>
  </si>
  <si>
    <t>观音岩</t>
  </si>
  <si>
    <t>白鹤滩</t>
  </si>
  <si>
    <t>溪洛渡</t>
  </si>
  <si>
    <t>乌东德</t>
  </si>
  <si>
    <t>季</t>
  </si>
  <si>
    <t>向家坝</t>
  </si>
  <si>
    <t>龙滩</t>
  </si>
  <si>
    <t>功果桥</t>
  </si>
  <si>
    <t>苗尾</t>
  </si>
  <si>
    <t>小湾</t>
  </si>
  <si>
    <t>漫湾</t>
  </si>
  <si>
    <t>大朝山</t>
  </si>
  <si>
    <t>糯扎渡</t>
  </si>
  <si>
    <t>景洪</t>
  </si>
  <si>
    <t>橄榄坝</t>
  </si>
  <si>
    <t>南阿河口</t>
  </si>
  <si>
    <t>锦屏二级</t>
  </si>
  <si>
    <t>瀑布沟</t>
  </si>
  <si>
    <t>锦屏一级</t>
  </si>
  <si>
    <t>二滩</t>
  </si>
  <si>
    <t>桐子林</t>
  </si>
  <si>
    <t>两河口</t>
  </si>
  <si>
    <t>官地</t>
  </si>
  <si>
    <t>黑龙江省</t>
  </si>
  <si>
    <t>黑龙江干流</t>
  </si>
  <si>
    <t>象山</t>
  </si>
  <si>
    <t>干流</t>
  </si>
  <si>
    <t>莲花</t>
  </si>
  <si>
    <t>丰满水电站</t>
  </si>
  <si>
    <t>红石</t>
  </si>
  <si>
    <t>白山</t>
  </si>
  <si>
    <t>云峰</t>
  </si>
  <si>
    <t>渭源</t>
  </si>
  <si>
    <t>太平湾</t>
  </si>
  <si>
    <t>水丰</t>
  </si>
  <si>
    <t>桓仁</t>
  </si>
  <si>
    <t>回龙山</t>
  </si>
  <si>
    <t>太平哨</t>
  </si>
  <si>
    <t>布西</t>
  </si>
  <si>
    <t>甘河</t>
  </si>
  <si>
    <t>柳家屯</t>
  </si>
  <si>
    <t>新疆</t>
  </si>
  <si>
    <t>石子河</t>
  </si>
  <si>
    <t>蘑菇湖水库</t>
  </si>
  <si>
    <t>灌溉防洪</t>
  </si>
  <si>
    <t>西北</t>
  </si>
  <si>
    <t>塔河</t>
  </si>
  <si>
    <t>恰拉水库</t>
  </si>
  <si>
    <t>喀拉喀什河</t>
  </si>
  <si>
    <t>乌鲁瓦提</t>
  </si>
  <si>
    <t>渭干河</t>
  </si>
  <si>
    <t>克孜尔水库</t>
  </si>
  <si>
    <t>叶尔羌河</t>
  </si>
  <si>
    <t>小海子水库</t>
  </si>
  <si>
    <t>输水</t>
  </si>
  <si>
    <t>调节径流</t>
  </si>
  <si>
    <t>海河流域</t>
  </si>
  <si>
    <t>河北省</t>
  </si>
  <si>
    <t>华北</t>
  </si>
  <si>
    <t>大黑汀水库</t>
  </si>
  <si>
    <t>防洪供水</t>
  </si>
  <si>
    <t>青龙河</t>
  </si>
  <si>
    <t>桃林口水库</t>
  </si>
  <si>
    <t>陡河</t>
  </si>
  <si>
    <t>陡河水库</t>
  </si>
  <si>
    <t>天津市</t>
  </si>
  <si>
    <t>潮白新河</t>
  </si>
  <si>
    <t>黄白桥上</t>
  </si>
  <si>
    <t>--</t>
  </si>
  <si>
    <t>宁车沽上</t>
  </si>
  <si>
    <t>北京市</t>
  </si>
  <si>
    <t>白河堡水库</t>
  </si>
  <si>
    <t>牤牛河</t>
  </si>
  <si>
    <t>半城子水库</t>
  </si>
  <si>
    <t>安达木河</t>
  </si>
  <si>
    <t>遥桥峪水库</t>
  </si>
  <si>
    <t>红门川</t>
  </si>
  <si>
    <t>沙厂水库</t>
  </si>
  <si>
    <t>怀河</t>
  </si>
  <si>
    <t>怀柔水库</t>
  </si>
  <si>
    <t>雁栖河</t>
  </si>
  <si>
    <t>北台上水库</t>
  </si>
  <si>
    <t>沙河</t>
  </si>
  <si>
    <t>大水峪水库</t>
  </si>
  <si>
    <t>泃河</t>
  </si>
  <si>
    <t>海子水库</t>
  </si>
  <si>
    <t>黄松峪水库</t>
  </si>
  <si>
    <t>西峪水库</t>
  </si>
  <si>
    <t>州河</t>
  </si>
  <si>
    <t>于桥水库</t>
  </si>
  <si>
    <t>引滦明渠</t>
  </si>
  <si>
    <t>尔王庄水库</t>
  </si>
  <si>
    <t>温榆河</t>
  </si>
  <si>
    <t>十三陵水库</t>
  </si>
  <si>
    <t>桃峪口水库</t>
  </si>
  <si>
    <t>山西省</t>
  </si>
  <si>
    <t>桑干河</t>
  </si>
  <si>
    <t>册田水库</t>
  </si>
  <si>
    <t>拦沙</t>
  </si>
  <si>
    <t>清水河</t>
  </si>
  <si>
    <t>斋堂水库</t>
  </si>
  <si>
    <t>刺猬河</t>
  </si>
  <si>
    <t>崇青水库</t>
  </si>
  <si>
    <t>白洋淀</t>
  </si>
  <si>
    <t>十方院（白）（堰上）</t>
  </si>
  <si>
    <t>滹沱河</t>
  </si>
  <si>
    <t>岗南水库</t>
  </si>
  <si>
    <t>黄壁庄水库</t>
  </si>
  <si>
    <t>淅河</t>
  </si>
  <si>
    <t>弓上水库</t>
  </si>
  <si>
    <t>华中</t>
  </si>
  <si>
    <t>安阳河</t>
  </si>
  <si>
    <t>小南海水库</t>
  </si>
  <si>
    <t>岳城水库</t>
  </si>
  <si>
    <t>西芦河</t>
  </si>
  <si>
    <t>猪头山水库</t>
  </si>
  <si>
    <t>宏农涧河</t>
  </si>
  <si>
    <t>窄口水库</t>
  </si>
  <si>
    <t>汾河</t>
  </si>
  <si>
    <t>汾河水库</t>
  </si>
  <si>
    <t>石砭峪</t>
  </si>
  <si>
    <t>石砭峪水库</t>
  </si>
  <si>
    <t>山东省</t>
  </si>
  <si>
    <t>东平湖</t>
  </si>
  <si>
    <t>石汶河</t>
  </si>
  <si>
    <t>黄前水库</t>
  </si>
  <si>
    <t>伊河</t>
  </si>
  <si>
    <t>陆浑水库</t>
  </si>
  <si>
    <t>马涧河</t>
  </si>
  <si>
    <t>九龙角水库</t>
  </si>
  <si>
    <t>洛河</t>
  </si>
  <si>
    <t>故县水库</t>
  </si>
  <si>
    <t>潍河</t>
  </si>
  <si>
    <t>墙夼水库</t>
  </si>
  <si>
    <t>峡山水库</t>
  </si>
  <si>
    <t>浉河</t>
  </si>
  <si>
    <t>南湾水库</t>
  </si>
  <si>
    <t>小潢河</t>
  </si>
  <si>
    <t>石山口水库</t>
  </si>
  <si>
    <t>五岳水库</t>
  </si>
  <si>
    <t>泼陂河</t>
  </si>
  <si>
    <t>泼河水库</t>
  </si>
  <si>
    <t>界河</t>
  </si>
  <si>
    <t>花山水库</t>
  </si>
  <si>
    <t>滚河</t>
  </si>
  <si>
    <t>石漫滩水库</t>
  </si>
  <si>
    <t>汝河</t>
  </si>
  <si>
    <t>板桥水库</t>
  </si>
  <si>
    <t>宿鸭湖水库</t>
  </si>
  <si>
    <t>臻头河</t>
  </si>
  <si>
    <t>薄山水库</t>
  </si>
  <si>
    <t>史河</t>
  </si>
  <si>
    <t>华东</t>
  </si>
  <si>
    <t>灌河</t>
  </si>
  <si>
    <t>鲇鱼山水库</t>
  </si>
  <si>
    <t>颍河</t>
  </si>
  <si>
    <t>白沙水库</t>
  </si>
  <si>
    <t>昭平台水库</t>
  </si>
  <si>
    <t>白龟山水库</t>
  </si>
  <si>
    <t>澧河</t>
  </si>
  <si>
    <t>孤石滩水库</t>
  </si>
  <si>
    <t>淠河东源</t>
  </si>
  <si>
    <t>磨子潭水库</t>
  </si>
  <si>
    <t>佛子岭水库</t>
  </si>
  <si>
    <t>淠河西源</t>
  </si>
  <si>
    <t>沂河</t>
  </si>
  <si>
    <t>田庄水库</t>
  </si>
  <si>
    <t>江苏省</t>
  </si>
  <si>
    <t>淋头河</t>
  </si>
  <si>
    <t>阿湖水库</t>
  </si>
  <si>
    <t>骆马湖</t>
  </si>
  <si>
    <t>新沭河</t>
  </si>
  <si>
    <t>厚镇河</t>
  </si>
  <si>
    <t>安峰山水库</t>
  </si>
  <si>
    <t>西泇河</t>
  </si>
  <si>
    <t>周村水库</t>
  </si>
  <si>
    <t>青口河</t>
  </si>
  <si>
    <t>小塔山水库</t>
  </si>
  <si>
    <t>福宝山水库</t>
  </si>
  <si>
    <t>黄柏河</t>
  </si>
  <si>
    <t>西北口水库</t>
  </si>
  <si>
    <t>玛瑙河</t>
  </si>
  <si>
    <t>白河水库</t>
  </si>
  <si>
    <t>印河</t>
  </si>
  <si>
    <t>跑马水库</t>
  </si>
  <si>
    <t>花庙河</t>
  </si>
  <si>
    <t>石子岭水库</t>
  </si>
  <si>
    <t>巩河</t>
  </si>
  <si>
    <t>巩河水库</t>
  </si>
  <si>
    <t>车坝河</t>
  </si>
  <si>
    <t>车坝河水库</t>
  </si>
  <si>
    <t>沮漳河</t>
  </si>
  <si>
    <t>太湖港水库</t>
  </si>
  <si>
    <t>江华水</t>
  </si>
  <si>
    <t>舂陵水</t>
  </si>
  <si>
    <t>欧阳海水库</t>
  </si>
  <si>
    <t>攸水</t>
  </si>
  <si>
    <t>酒埠江水库</t>
  </si>
  <si>
    <t>永乐江</t>
  </si>
  <si>
    <t>青山垅水库</t>
  </si>
  <si>
    <t>新峡河</t>
  </si>
  <si>
    <t>新峡水库</t>
  </si>
  <si>
    <t>白洋河</t>
  </si>
  <si>
    <t>黄石水库</t>
  </si>
  <si>
    <t>洈水</t>
  </si>
  <si>
    <t>洈水水库</t>
  </si>
  <si>
    <t>年调节水库</t>
  </si>
  <si>
    <t>鲁家大港</t>
  </si>
  <si>
    <t>卷桥水库</t>
  </si>
  <si>
    <t>涔水</t>
  </si>
  <si>
    <t>王家厂水库</t>
  </si>
  <si>
    <t>北河</t>
  </si>
  <si>
    <t>北河水库</t>
  </si>
  <si>
    <t>新墙河</t>
  </si>
  <si>
    <t>铁山水库</t>
  </si>
  <si>
    <t>富水</t>
  </si>
  <si>
    <t>三溪河</t>
  </si>
  <si>
    <t>栗树河</t>
  </si>
  <si>
    <t>梅店水库</t>
  </si>
  <si>
    <t>夏家河</t>
  </si>
  <si>
    <t>夏家寺水库</t>
  </si>
  <si>
    <t>四马河</t>
  </si>
  <si>
    <t>烟宝地水库</t>
  </si>
  <si>
    <t>火莲畈</t>
  </si>
  <si>
    <t>火莲畈水库</t>
  </si>
  <si>
    <t>金沙河</t>
  </si>
  <si>
    <t>金沙河水库</t>
  </si>
  <si>
    <t>芭茅河</t>
  </si>
  <si>
    <t>芭茅河水库</t>
  </si>
  <si>
    <t>阎家河</t>
  </si>
  <si>
    <t>三河口水库</t>
  </si>
  <si>
    <t>白杲河</t>
  </si>
  <si>
    <t>明山水库</t>
  </si>
  <si>
    <t>浮桥河</t>
  </si>
  <si>
    <t>浮桥河水库</t>
  </si>
  <si>
    <t>杨家河</t>
  </si>
  <si>
    <t>尾斗山水库</t>
  </si>
  <si>
    <t>道观河水库</t>
  </si>
  <si>
    <t>新昌河</t>
  </si>
  <si>
    <t>天堂水库</t>
  </si>
  <si>
    <t>天堂二级</t>
  </si>
  <si>
    <t>浠水</t>
  </si>
  <si>
    <t>西河</t>
  </si>
  <si>
    <t>张家咀水库</t>
  </si>
  <si>
    <t>蕲水</t>
  </si>
  <si>
    <t>大同水库</t>
  </si>
  <si>
    <t>花园水库</t>
  </si>
  <si>
    <t>长河</t>
  </si>
  <si>
    <t>跨马墩水库</t>
  </si>
  <si>
    <t>凤凰关水库</t>
  </si>
  <si>
    <t>巴水</t>
  </si>
  <si>
    <t>牛车河水库</t>
  </si>
  <si>
    <t>鲤港</t>
  </si>
  <si>
    <t>阁壁水库</t>
  </si>
  <si>
    <t>何家港</t>
  </si>
  <si>
    <t>龙潭水库</t>
  </si>
  <si>
    <t>青山河</t>
  </si>
  <si>
    <t>青山水库</t>
  </si>
  <si>
    <t>陆马河</t>
  </si>
  <si>
    <t>三湖连江水库</t>
  </si>
  <si>
    <t>淦河</t>
  </si>
  <si>
    <t>南川水库</t>
  </si>
  <si>
    <t>易家段河</t>
  </si>
  <si>
    <t xml:space="preserve">百丈潭水库 </t>
  </si>
  <si>
    <t>秦口河</t>
  </si>
  <si>
    <t>霍河水库</t>
  </si>
  <si>
    <t>潭口水库</t>
  </si>
  <si>
    <t>南河</t>
  </si>
  <si>
    <t>南河水库</t>
  </si>
  <si>
    <t>小清河</t>
  </si>
  <si>
    <t>红水河水库</t>
  </si>
  <si>
    <t>柳堰河</t>
  </si>
  <si>
    <t>柳堰集水库</t>
  </si>
  <si>
    <t>莺河</t>
  </si>
  <si>
    <t>莺河一库</t>
  </si>
  <si>
    <t>蛮河</t>
  </si>
  <si>
    <t>三道河水库</t>
  </si>
  <si>
    <t>黑河</t>
  </si>
  <si>
    <t>云台山水库</t>
  </si>
  <si>
    <t>敖水</t>
  </si>
  <si>
    <t>温峡口水库</t>
  </si>
  <si>
    <t>迴龙河</t>
  </si>
  <si>
    <t>回龙河水库</t>
  </si>
  <si>
    <t>西排子河</t>
  </si>
  <si>
    <t>西排子河水库</t>
  </si>
  <si>
    <t>黄坡水库</t>
  </si>
  <si>
    <t>鸭河口水库</t>
  </si>
  <si>
    <t>赵河</t>
  </si>
  <si>
    <t>赵湾水库</t>
  </si>
  <si>
    <t>十八道河</t>
  </si>
  <si>
    <t>宋家场水库</t>
  </si>
  <si>
    <t>沙河水库</t>
  </si>
  <si>
    <t>官沟河</t>
  </si>
  <si>
    <t>官沟水库</t>
  </si>
  <si>
    <t>华阳河</t>
  </si>
  <si>
    <t>华阳河水库</t>
  </si>
  <si>
    <t>熊河</t>
  </si>
  <si>
    <t>熊河水库</t>
  </si>
  <si>
    <t>涢水</t>
  </si>
  <si>
    <t>大洪山水库</t>
  </si>
  <si>
    <t>溠水</t>
  </si>
  <si>
    <t>吴山水库</t>
  </si>
  <si>
    <t>黑屋湾</t>
  </si>
  <si>
    <t>封江口河</t>
  </si>
  <si>
    <t>天河口水库</t>
  </si>
  <si>
    <t>封江口水库</t>
  </si>
  <si>
    <t>浆溪店河</t>
  </si>
  <si>
    <t>先觉庙水库</t>
  </si>
  <si>
    <t>两河口河</t>
  </si>
  <si>
    <t>两河口水库</t>
  </si>
  <si>
    <t>徐家河</t>
  </si>
  <si>
    <t>徐家河水库</t>
  </si>
  <si>
    <t>府河支流漳河</t>
  </si>
  <si>
    <t>郑家河水库</t>
  </si>
  <si>
    <t>府河支流黄孝界河</t>
  </si>
  <si>
    <t>滑石冲水库</t>
  </si>
  <si>
    <t>寨子河</t>
  </si>
  <si>
    <t>石门水库</t>
  </si>
  <si>
    <t xml:space="preserve"> </t>
  </si>
  <si>
    <t>鬼水</t>
  </si>
  <si>
    <t>惠亭水库</t>
  </si>
  <si>
    <t>大富水</t>
  </si>
  <si>
    <t>高关水库</t>
  </si>
  <si>
    <t>云亭水</t>
  </si>
  <si>
    <t>老营盘水库</t>
  </si>
  <si>
    <t>富田水</t>
  </si>
  <si>
    <t>白云山水库</t>
  </si>
  <si>
    <t>牛吼江</t>
  </si>
  <si>
    <t>南车水库</t>
  </si>
  <si>
    <t>泸水</t>
  </si>
  <si>
    <t>社上水库</t>
  </si>
  <si>
    <t>尧市</t>
  </si>
  <si>
    <t>飞剑潭一坝水库</t>
  </si>
  <si>
    <t>多年调节湖泊型</t>
  </si>
  <si>
    <t>丰水</t>
  </si>
  <si>
    <t>紫云山水库</t>
  </si>
  <si>
    <t>秀水</t>
  </si>
  <si>
    <t>潘桥水库</t>
  </si>
  <si>
    <t>苏溪</t>
  </si>
  <si>
    <t>上游水库</t>
  </si>
  <si>
    <t>乐安河</t>
  </si>
  <si>
    <t>共库</t>
  </si>
  <si>
    <t>工程管理和灌溉</t>
  </si>
  <si>
    <t>句容河</t>
  </si>
  <si>
    <t>北山水库</t>
  </si>
  <si>
    <t>荆竹河</t>
  </si>
  <si>
    <t>荆竹水库</t>
  </si>
  <si>
    <t>垅坪河</t>
  </si>
  <si>
    <t>垅坪水库</t>
  </si>
  <si>
    <t>古角河</t>
  </si>
  <si>
    <t>古角水库</t>
  </si>
  <si>
    <t>梅川河</t>
  </si>
  <si>
    <t>梅川水库</t>
  </si>
  <si>
    <t>长　江</t>
  </si>
  <si>
    <t>杭埠河</t>
  </si>
  <si>
    <t>龙河口水库</t>
  </si>
  <si>
    <t>南淝河</t>
  </si>
  <si>
    <t>董铺水库</t>
  </si>
  <si>
    <t>城市防洪</t>
  </si>
  <si>
    <t>襄河</t>
  </si>
  <si>
    <t>黄栗树水库</t>
  </si>
  <si>
    <t>清流河</t>
  </si>
  <si>
    <t>沙河集水库</t>
  </si>
  <si>
    <t>长江流域太湖区</t>
  </si>
  <si>
    <t>南苕溪</t>
  </si>
  <si>
    <t>余英溪</t>
  </si>
  <si>
    <t>对河口水库</t>
  </si>
  <si>
    <t>西溪</t>
  </si>
  <si>
    <t>赋石水库</t>
  </si>
  <si>
    <t>南溪</t>
  </si>
  <si>
    <t>老石坎水库</t>
  </si>
  <si>
    <t>太湖</t>
  </si>
  <si>
    <t>大溪水库</t>
  </si>
  <si>
    <t>厔溪</t>
  </si>
  <si>
    <t>横山水库</t>
  </si>
  <si>
    <t>黄坛口水库</t>
  </si>
  <si>
    <t>铜山源</t>
  </si>
  <si>
    <t>铜山源水库</t>
  </si>
  <si>
    <t>开化江</t>
  </si>
  <si>
    <t>石壁水库</t>
  </si>
  <si>
    <t>陈蔡江</t>
  </si>
  <si>
    <t>陈蔡水库</t>
  </si>
  <si>
    <t>新昌江</t>
  </si>
  <si>
    <t>长诏水库</t>
  </si>
  <si>
    <t>南山江</t>
  </si>
  <si>
    <t>南山水库</t>
  </si>
  <si>
    <t>剡江</t>
  </si>
  <si>
    <t>亭下水库</t>
  </si>
  <si>
    <t>樟溪</t>
  </si>
  <si>
    <t>皎口水库</t>
  </si>
  <si>
    <t>县江</t>
  </si>
  <si>
    <t>始丰溪</t>
  </si>
  <si>
    <t>里石门水库</t>
  </si>
  <si>
    <t>逆溪</t>
  </si>
  <si>
    <t>牛头山水库</t>
  </si>
  <si>
    <t>永宁江</t>
  </si>
  <si>
    <t>长潭水库</t>
  </si>
  <si>
    <t>陈巷溪</t>
  </si>
  <si>
    <t>活盘水库</t>
  </si>
  <si>
    <t>船场溪</t>
  </si>
  <si>
    <t>南一水库</t>
  </si>
  <si>
    <t>闽南诸河</t>
  </si>
  <si>
    <t>龙江</t>
  </si>
  <si>
    <t>东张水库</t>
  </si>
  <si>
    <t>萩芦溪</t>
  </si>
  <si>
    <t>三叉河溪</t>
  </si>
  <si>
    <t>东方红水库</t>
  </si>
  <si>
    <t>闽南沿海诸河</t>
  </si>
  <si>
    <t>延寿溪</t>
  </si>
  <si>
    <t>东圳水库</t>
  </si>
  <si>
    <t>苦溪</t>
  </si>
  <si>
    <t>古洋水库</t>
  </si>
  <si>
    <t>大罗溪</t>
  </si>
  <si>
    <t>惠女水库</t>
  </si>
  <si>
    <t>汀溪</t>
  </si>
  <si>
    <t>汀溪水库</t>
  </si>
  <si>
    <t>漳江</t>
  </si>
  <si>
    <t>峰头水库</t>
  </si>
  <si>
    <t>湖内溪</t>
  </si>
  <si>
    <t>亚湖水库</t>
  </si>
  <si>
    <t>新榕河</t>
  </si>
  <si>
    <t>罗光水库</t>
  </si>
  <si>
    <t>华南</t>
  </si>
  <si>
    <t>新兴江</t>
  </si>
  <si>
    <t>合河水库</t>
  </si>
  <si>
    <t>勒竹河</t>
  </si>
  <si>
    <t>北峰山水库</t>
  </si>
  <si>
    <t>罗坪水</t>
  </si>
  <si>
    <t>朝阳水库</t>
  </si>
  <si>
    <t>船步河</t>
  </si>
  <si>
    <t>山垌水库</t>
  </si>
  <si>
    <t>社圩水</t>
  </si>
  <si>
    <t>共成水库</t>
  </si>
  <si>
    <t>长利水</t>
  </si>
  <si>
    <t>九坑河水库</t>
  </si>
  <si>
    <t>廊田水</t>
  </si>
  <si>
    <t>东洛水库</t>
  </si>
  <si>
    <t>大镇水</t>
  </si>
  <si>
    <t>空子水库</t>
  </si>
  <si>
    <t>潭源洞水</t>
  </si>
  <si>
    <t>潭岭水库</t>
  </si>
  <si>
    <t>秦皇水</t>
  </si>
  <si>
    <t>大秦水库</t>
  </si>
  <si>
    <t>枫湾河</t>
  </si>
  <si>
    <t>小坑水库</t>
  </si>
  <si>
    <t>黄洞水</t>
  </si>
  <si>
    <t>龙须带水库</t>
  </si>
  <si>
    <t>迎咀河</t>
  </si>
  <si>
    <t>迎咀水库</t>
  </si>
  <si>
    <t>银盏河</t>
  </si>
  <si>
    <t>银盏水库</t>
  </si>
  <si>
    <t>江谷河</t>
  </si>
  <si>
    <t>江谷水库</t>
  </si>
  <si>
    <t>横岭水</t>
  </si>
  <si>
    <t>鸡心石水库</t>
  </si>
  <si>
    <t>稿树下水</t>
  </si>
  <si>
    <t>稿树下水库</t>
  </si>
  <si>
    <t>流溪河</t>
  </si>
  <si>
    <t>流溪河水库</t>
  </si>
  <si>
    <t>显岗水库</t>
  </si>
  <si>
    <t>茅洲河</t>
  </si>
  <si>
    <t>罗田水库</t>
  </si>
  <si>
    <t>西乡水</t>
  </si>
  <si>
    <t>铁岗水库</t>
  </si>
  <si>
    <t>南头河</t>
  </si>
  <si>
    <t>西沥水库</t>
  </si>
  <si>
    <t>深圳水</t>
  </si>
  <si>
    <t>深圳水库</t>
  </si>
  <si>
    <t>龙岗河</t>
  </si>
  <si>
    <t>松子坑水库</t>
  </si>
  <si>
    <t>莲塘水</t>
  </si>
  <si>
    <t>宝鸭仔水库</t>
  </si>
  <si>
    <t>沙坪水</t>
  </si>
  <si>
    <t>四堡水库</t>
  </si>
  <si>
    <t>小隐涌</t>
  </si>
  <si>
    <t>长江水库</t>
  </si>
  <si>
    <t>鹤洲水</t>
  </si>
  <si>
    <t>大沙河水库</t>
  </si>
  <si>
    <t>镇海水</t>
  </si>
  <si>
    <t>镇海水库</t>
  </si>
  <si>
    <t>五华河</t>
  </si>
  <si>
    <t>益塘水库</t>
  </si>
  <si>
    <t>和山河</t>
  </si>
  <si>
    <t>和山岩水库</t>
  </si>
  <si>
    <t>程江</t>
  </si>
  <si>
    <t>梅西水库</t>
  </si>
  <si>
    <t>凤凰溪</t>
  </si>
  <si>
    <t>凤溪水库</t>
  </si>
  <si>
    <t>粤东沿海诸河</t>
  </si>
  <si>
    <t>五经富水</t>
  </si>
  <si>
    <t>龙颈水库（上下库）</t>
  </si>
  <si>
    <t>小龙溪</t>
  </si>
  <si>
    <t>小龙溪水库</t>
  </si>
  <si>
    <t>龙溪水</t>
  </si>
  <si>
    <t>龙溪一级</t>
  </si>
  <si>
    <t>龙溪二级</t>
  </si>
  <si>
    <t>锣鼓水</t>
  </si>
  <si>
    <t>红场水库</t>
  </si>
  <si>
    <t>金溪河</t>
  </si>
  <si>
    <t>上金溪水库</t>
  </si>
  <si>
    <t>三坑溪</t>
  </si>
  <si>
    <t>上三坑水库</t>
  </si>
  <si>
    <t>练江</t>
  </si>
  <si>
    <t>白沙溪水库</t>
  </si>
  <si>
    <t>雷岭河</t>
  </si>
  <si>
    <t>镇北水库</t>
  </si>
  <si>
    <t>蜈蚣岭水库</t>
  </si>
  <si>
    <t>黄江</t>
  </si>
  <si>
    <t>朝面山水库</t>
  </si>
  <si>
    <t>横江水</t>
  </si>
  <si>
    <t>横江水库</t>
  </si>
  <si>
    <t>汤坑水库</t>
  </si>
  <si>
    <t>秋风岭水库</t>
  </si>
  <si>
    <t>罗溪</t>
  </si>
  <si>
    <t>石榴潭水库</t>
  </si>
  <si>
    <t>公平水库</t>
  </si>
  <si>
    <t>大液河</t>
  </si>
  <si>
    <t>黄山洞水库</t>
  </si>
  <si>
    <t>新西河</t>
  </si>
  <si>
    <t>新西河水库</t>
  </si>
  <si>
    <t>供水、灌溉</t>
  </si>
  <si>
    <t>大隆洞河</t>
  </si>
  <si>
    <t>大隆洞水库</t>
  </si>
  <si>
    <t>鉴江</t>
  </si>
  <si>
    <t>小水河</t>
  </si>
  <si>
    <t>高城水库</t>
  </si>
  <si>
    <t>六雅河</t>
  </si>
  <si>
    <t>尚文水库</t>
  </si>
  <si>
    <t>大井河</t>
  </si>
  <si>
    <t>灌溉、供水</t>
  </si>
  <si>
    <t>庙背水</t>
  </si>
  <si>
    <t>罗坑水库</t>
  </si>
  <si>
    <t>袂花江</t>
  </si>
  <si>
    <t>黄沙水库</t>
  </si>
  <si>
    <t>粤西沿海诸河</t>
  </si>
  <si>
    <t>东运河</t>
  </si>
  <si>
    <t>西湖水库</t>
  </si>
  <si>
    <t>龙门河</t>
  </si>
  <si>
    <t>龙门水库</t>
  </si>
  <si>
    <t>大水桥河</t>
  </si>
  <si>
    <t>大水桥水库</t>
  </si>
  <si>
    <t>九洲江</t>
  </si>
  <si>
    <t>鹤地水库(大坝)</t>
  </si>
  <si>
    <t>武陵河</t>
  </si>
  <si>
    <t>武陵水库</t>
  </si>
  <si>
    <t>沙铲河</t>
  </si>
  <si>
    <t>岭背下</t>
  </si>
  <si>
    <t>仙人域水库</t>
  </si>
  <si>
    <t>发电，防洪</t>
  </si>
  <si>
    <t>漠阳江</t>
  </si>
  <si>
    <t>那龙河</t>
  </si>
  <si>
    <t>东湖水库</t>
  </si>
  <si>
    <t>洋边河</t>
  </si>
  <si>
    <t>茅垌水库</t>
  </si>
  <si>
    <t>儒洞河</t>
  </si>
  <si>
    <t>陂底水库</t>
  </si>
  <si>
    <t>万泉河</t>
  </si>
  <si>
    <t>牛路岭水库</t>
  </si>
  <si>
    <t>太阳河</t>
  </si>
  <si>
    <t>万宁水库</t>
  </si>
  <si>
    <t>宁远河</t>
  </si>
  <si>
    <t>抱古水库</t>
  </si>
  <si>
    <t>大隆水库</t>
  </si>
  <si>
    <t>望楼河</t>
  </si>
  <si>
    <t>长茅水库</t>
  </si>
  <si>
    <t>石碌河</t>
  </si>
  <si>
    <t>石碌水库</t>
  </si>
  <si>
    <t>重庆市</t>
  </si>
  <si>
    <t>大洪河</t>
  </si>
  <si>
    <t>大洪河水库</t>
  </si>
  <si>
    <t>西南</t>
  </si>
  <si>
    <t>龙溪河</t>
  </si>
  <si>
    <t>狮子滩水库</t>
  </si>
  <si>
    <t>罗定江</t>
  </si>
  <si>
    <t>金银河水库</t>
  </si>
  <si>
    <t>七礤水库</t>
  </si>
  <si>
    <t>红花湖水库</t>
  </si>
  <si>
    <t>东北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</si>
</sst>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7">
    <font>
      <sz val="11"/>
      <color theme="1"/>
      <name val="等线"/>
      <charset val="134"/>
      <scheme val="minor"/>
    </font>
    <font>
      <sz val="11"/>
      <color rgb="FFFF0000"/>
      <name val="宋体"/>
      <charset val="134"/>
    </font>
    <font>
      <sz val="11"/>
      <color theme="1"/>
      <name val="宋体"/>
      <charset val="134"/>
    </font>
    <font>
      <sz val="8"/>
      <color rgb="FFFF0000"/>
      <name val="宋体"/>
      <charset val="134"/>
    </font>
    <font>
      <sz val="8"/>
      <color rgb="FF333333"/>
      <name val="宋体"/>
      <charset val="134"/>
    </font>
    <font>
      <sz val="11"/>
      <color theme="1"/>
      <name val="黑体"/>
      <charset val="134"/>
    </font>
    <font>
      <sz val="10"/>
      <color rgb="FF4D4D4D"/>
      <name val="SourceHanSansCN-Regular"/>
      <charset val="134"/>
    </font>
    <font>
      <sz val="8"/>
      <color rgb="FF000000"/>
      <name val="微软雅黑"/>
      <charset val="134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9C6500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3" fillId="7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0" fillId="16" borderId="6" applyNumberFormat="0" applyFon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0" fillId="5" borderId="1" applyNumberFormat="0" applyAlignment="0" applyProtection="0">
      <alignment vertical="center"/>
    </xf>
    <xf numFmtId="0" fontId="23" fillId="5" borderId="3" applyNumberFormat="0" applyAlignment="0" applyProtection="0">
      <alignment vertical="center"/>
    </xf>
    <xf numFmtId="0" fontId="16" fillId="14" borderId="5" applyNumberFormat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</cellStyleXfs>
  <cellXfs count="15">
    <xf numFmtId="0" fontId="0" fillId="0" borderId="0" xfId="0"/>
    <xf numFmtId="0" fontId="1" fillId="0" borderId="0" xfId="0" applyFont="1"/>
    <xf numFmtId="0" fontId="2" fillId="0" borderId="0" xfId="0" applyFont="1" applyFill="1"/>
    <xf numFmtId="0" fontId="2" fillId="0" borderId="0" xfId="0" applyFont="1" applyFill="1"/>
    <xf numFmtId="0" fontId="2" fillId="0" borderId="0" xfId="0" applyFont="1" applyFill="1"/>
    <xf numFmtId="0" fontId="2" fillId="0" borderId="0" xfId="0" applyFont="1"/>
    <xf numFmtId="0" fontId="2" fillId="0" borderId="0" xfId="0" applyFont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3" fillId="0" borderId="0" xfId="0" applyFont="1"/>
    <xf numFmtId="0" fontId="4" fillId="0" borderId="0" xfId="0" applyFont="1"/>
    <xf numFmtId="0" fontId="0" fillId="2" borderId="0" xfId="0" applyFill="1"/>
    <xf numFmtId="0" fontId="0" fillId="0" borderId="0" xfId="0" applyFill="1"/>
    <xf numFmtId="0" fontId="5" fillId="0" borderId="0" xfId="0" applyFont="1" applyAlignment="1">
      <alignment horizontal="center" vertical="center" wrapText="1"/>
    </xf>
    <xf numFmtId="0" fontId="6" fillId="0" borderId="0" xfId="0" applyFont="1"/>
    <xf numFmtId="0" fontId="7" fillId="0" borderId="0" xfId="0" applyFo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55"/>
  <sheetViews>
    <sheetView topLeftCell="C1" workbookViewId="0">
      <selection activeCell="C12" sqref="C12"/>
    </sheetView>
  </sheetViews>
  <sheetFormatPr defaultColWidth="9" defaultRowHeight="14"/>
  <cols>
    <col min="1" max="1" width="13.2166666666667" customWidth="1"/>
    <col min="2" max="2" width="18.775" customWidth="1"/>
    <col min="3" max="4" width="13.1083333333333" customWidth="1"/>
    <col min="5" max="5" width="12.775" customWidth="1"/>
    <col min="6" max="6" width="8.88333333333333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8">
      <c r="A2" s="10" t="s">
        <v>9</v>
      </c>
      <c r="B2" t="s">
        <v>10</v>
      </c>
      <c r="D2" t="s">
        <v>11</v>
      </c>
      <c r="E2" t="s">
        <v>12</v>
      </c>
      <c r="F2">
        <v>393</v>
      </c>
      <c r="G2">
        <v>175</v>
      </c>
      <c r="H2">
        <v>145</v>
      </c>
    </row>
    <row r="3" spans="1:8">
      <c r="A3" t="s">
        <v>13</v>
      </c>
      <c r="B3" t="s">
        <v>10</v>
      </c>
      <c r="C3" t="s">
        <v>14</v>
      </c>
      <c r="D3" t="s">
        <v>15</v>
      </c>
      <c r="E3" t="s">
        <v>16</v>
      </c>
      <c r="F3">
        <v>274</v>
      </c>
      <c r="G3">
        <v>2600</v>
      </c>
      <c r="H3">
        <v>2560</v>
      </c>
    </row>
    <row r="4" spans="1:10">
      <c r="A4" t="s">
        <v>17</v>
      </c>
      <c r="B4" t="s">
        <v>10</v>
      </c>
      <c r="C4" t="s">
        <v>18</v>
      </c>
      <c r="D4" t="s">
        <v>19</v>
      </c>
      <c r="E4" t="s">
        <v>16</v>
      </c>
      <c r="F4">
        <v>273</v>
      </c>
      <c r="G4" t="s">
        <v>20</v>
      </c>
      <c r="I4">
        <v>181</v>
      </c>
      <c r="J4" t="s">
        <v>21</v>
      </c>
    </row>
    <row r="5" spans="1:9">
      <c r="A5" s="10" t="s">
        <v>22</v>
      </c>
      <c r="C5" t="s">
        <v>23</v>
      </c>
      <c r="D5" t="s">
        <v>24</v>
      </c>
      <c r="E5" t="s">
        <v>16</v>
      </c>
      <c r="F5">
        <v>216.26</v>
      </c>
      <c r="G5">
        <v>105</v>
      </c>
      <c r="I5">
        <v>15</v>
      </c>
    </row>
    <row r="6" spans="1:7">
      <c r="A6" s="10" t="s">
        <v>25</v>
      </c>
      <c r="B6" t="s">
        <v>10</v>
      </c>
      <c r="C6" t="s">
        <v>11</v>
      </c>
      <c r="D6" t="s">
        <v>26</v>
      </c>
      <c r="E6" t="s">
        <v>27</v>
      </c>
      <c r="F6">
        <v>290.5</v>
      </c>
      <c r="G6">
        <v>170</v>
      </c>
    </row>
    <row r="7" spans="1:7">
      <c r="A7" t="s">
        <v>28</v>
      </c>
      <c r="B7" t="s">
        <v>10</v>
      </c>
      <c r="C7" t="s">
        <v>29</v>
      </c>
      <c r="D7" t="s">
        <v>30</v>
      </c>
      <c r="E7" t="s">
        <v>16</v>
      </c>
      <c r="F7">
        <v>151.32</v>
      </c>
      <c r="G7">
        <v>1240</v>
      </c>
    </row>
    <row r="8" spans="1:7">
      <c r="A8" t="s">
        <v>31</v>
      </c>
      <c r="B8" t="s">
        <v>10</v>
      </c>
      <c r="C8" t="s">
        <v>32</v>
      </c>
      <c r="D8" t="s">
        <v>33</v>
      </c>
      <c r="E8" t="s">
        <v>16</v>
      </c>
      <c r="F8">
        <v>146.66</v>
      </c>
      <c r="G8">
        <v>123.3</v>
      </c>
    </row>
    <row r="9" spans="1:6">
      <c r="A9" s="10" t="s">
        <v>34</v>
      </c>
      <c r="C9" t="s">
        <v>35</v>
      </c>
      <c r="D9" t="s">
        <v>36</v>
      </c>
      <c r="E9" t="s">
        <v>16</v>
      </c>
      <c r="F9">
        <v>138.96</v>
      </c>
    </row>
    <row r="10" spans="1:7">
      <c r="A10" t="s">
        <v>37</v>
      </c>
      <c r="C10" t="s">
        <v>15</v>
      </c>
      <c r="D10" t="s">
        <v>38</v>
      </c>
      <c r="E10" t="s">
        <v>16</v>
      </c>
      <c r="F10">
        <v>126.5</v>
      </c>
      <c r="G10">
        <v>275</v>
      </c>
    </row>
    <row r="11" spans="1:6">
      <c r="A11" t="s">
        <v>39</v>
      </c>
      <c r="C11" t="s">
        <v>40</v>
      </c>
      <c r="D11" t="s">
        <v>33</v>
      </c>
      <c r="E11" t="s">
        <v>16</v>
      </c>
      <c r="F11">
        <v>107.93</v>
      </c>
    </row>
    <row r="12" spans="1:6">
      <c r="A12" t="s">
        <v>41</v>
      </c>
      <c r="C12" t="s">
        <v>42</v>
      </c>
      <c r="D12" t="s">
        <v>43</v>
      </c>
      <c r="E12" t="s">
        <v>16</v>
      </c>
      <c r="F12">
        <v>102.6</v>
      </c>
    </row>
    <row r="15" spans="1:6">
      <c r="A15" t="s">
        <v>44</v>
      </c>
      <c r="C15" t="s">
        <v>15</v>
      </c>
      <c r="D15" t="s">
        <v>38</v>
      </c>
      <c r="F15">
        <v>96</v>
      </c>
    </row>
    <row r="16" spans="1:6">
      <c r="A16" t="s">
        <v>45</v>
      </c>
      <c r="C16" t="s">
        <v>46</v>
      </c>
      <c r="D16" t="s">
        <v>47</v>
      </c>
      <c r="E16" t="s">
        <v>16</v>
      </c>
      <c r="F16">
        <v>91.48</v>
      </c>
    </row>
    <row r="17" spans="1:6">
      <c r="A17" t="s">
        <v>48</v>
      </c>
      <c r="C17" t="s">
        <v>49</v>
      </c>
      <c r="D17" t="s">
        <v>50</v>
      </c>
      <c r="F17">
        <v>86.1</v>
      </c>
    </row>
    <row r="18" spans="1:6">
      <c r="A18" t="s">
        <v>51</v>
      </c>
      <c r="C18" t="s">
        <v>52</v>
      </c>
      <c r="D18" t="s">
        <v>53</v>
      </c>
      <c r="F18">
        <v>79.2</v>
      </c>
    </row>
    <row r="19" spans="1:6">
      <c r="A19" t="s">
        <v>54</v>
      </c>
      <c r="C19" t="s">
        <v>40</v>
      </c>
      <c r="D19" t="s">
        <v>33</v>
      </c>
      <c r="F19">
        <v>65.1</v>
      </c>
    </row>
    <row r="20" spans="1:6">
      <c r="A20" t="s">
        <v>55</v>
      </c>
      <c r="C20" t="s">
        <v>56</v>
      </c>
      <c r="D20" t="s">
        <v>57</v>
      </c>
      <c r="F20">
        <v>61.4</v>
      </c>
    </row>
    <row r="21" spans="1:6">
      <c r="A21" t="s">
        <v>58</v>
      </c>
      <c r="C21" t="s">
        <v>15</v>
      </c>
      <c r="D21" t="s">
        <v>59</v>
      </c>
      <c r="F21">
        <v>57</v>
      </c>
    </row>
    <row r="22" spans="1:6">
      <c r="A22" t="s">
        <v>60</v>
      </c>
      <c r="C22" t="s">
        <v>61</v>
      </c>
      <c r="D22" t="s">
        <v>57</v>
      </c>
      <c r="F22">
        <v>53.9</v>
      </c>
    </row>
    <row r="25" spans="1:6">
      <c r="A25" t="s">
        <v>62</v>
      </c>
      <c r="C25" t="s">
        <v>63</v>
      </c>
      <c r="D25" t="s">
        <v>43</v>
      </c>
      <c r="F25">
        <v>19.47</v>
      </c>
    </row>
    <row r="26" spans="1:6">
      <c r="A26" t="s">
        <v>64</v>
      </c>
      <c r="C26" t="s">
        <v>65</v>
      </c>
      <c r="D26" t="s">
        <v>26</v>
      </c>
      <c r="F26">
        <v>45.8</v>
      </c>
    </row>
    <row r="27" spans="1:6">
      <c r="A27" t="s">
        <v>66</v>
      </c>
      <c r="C27" t="s">
        <v>67</v>
      </c>
      <c r="D27" t="s">
        <v>68</v>
      </c>
      <c r="F27">
        <v>43.75</v>
      </c>
    </row>
    <row r="28" spans="1:6">
      <c r="A28" t="s">
        <v>69</v>
      </c>
      <c r="C28" t="s">
        <v>70</v>
      </c>
      <c r="D28" t="s">
        <v>47</v>
      </c>
      <c r="F28">
        <v>42.9</v>
      </c>
    </row>
    <row r="29" spans="1:6">
      <c r="A29" t="s">
        <v>71</v>
      </c>
      <c r="C29" t="s">
        <v>72</v>
      </c>
      <c r="D29" t="s">
        <v>50</v>
      </c>
      <c r="F29">
        <v>41.8</v>
      </c>
    </row>
    <row r="30" spans="1:6">
      <c r="A30" t="s">
        <v>73</v>
      </c>
      <c r="C30" t="s">
        <v>74</v>
      </c>
      <c r="D30" t="s">
        <v>68</v>
      </c>
      <c r="F30">
        <v>41.6</v>
      </c>
    </row>
    <row r="31" spans="1:6">
      <c r="A31" t="s">
        <v>75</v>
      </c>
      <c r="C31" t="s">
        <v>76</v>
      </c>
      <c r="D31" t="s">
        <v>24</v>
      </c>
      <c r="F31">
        <v>41.9</v>
      </c>
    </row>
    <row r="32" spans="1:6">
      <c r="A32" t="s">
        <v>77</v>
      </c>
      <c r="C32" t="s">
        <v>15</v>
      </c>
      <c r="D32" t="s">
        <v>78</v>
      </c>
      <c r="F32">
        <v>39.79</v>
      </c>
    </row>
    <row r="33" spans="1:6">
      <c r="A33" t="s">
        <v>79</v>
      </c>
      <c r="C33" t="s">
        <v>32</v>
      </c>
      <c r="D33" t="s">
        <v>33</v>
      </c>
      <c r="F33">
        <v>38.95</v>
      </c>
    </row>
    <row r="34" spans="1:6">
      <c r="A34" t="s">
        <v>80</v>
      </c>
      <c r="C34" t="s">
        <v>81</v>
      </c>
      <c r="D34" t="s">
        <v>47</v>
      </c>
      <c r="F34">
        <v>35.7</v>
      </c>
    </row>
    <row r="35" spans="1:6">
      <c r="A35" t="s">
        <v>82</v>
      </c>
      <c r="C35" t="s">
        <v>65</v>
      </c>
      <c r="D35" t="s">
        <v>26</v>
      </c>
      <c r="F35">
        <v>34.7</v>
      </c>
    </row>
    <row r="36" spans="1:6">
      <c r="A36" t="s">
        <v>83</v>
      </c>
      <c r="C36" t="s">
        <v>84</v>
      </c>
      <c r="D36" t="s">
        <v>85</v>
      </c>
      <c r="F36">
        <v>34.62</v>
      </c>
    </row>
    <row r="37" spans="1:6">
      <c r="A37" t="s">
        <v>86</v>
      </c>
      <c r="C37" t="s">
        <v>18</v>
      </c>
      <c r="D37" t="s">
        <v>19</v>
      </c>
      <c r="F37">
        <v>33.5</v>
      </c>
    </row>
    <row r="38" spans="1:6">
      <c r="A38" t="s">
        <v>87</v>
      </c>
      <c r="C38" t="s">
        <v>88</v>
      </c>
      <c r="D38" t="s">
        <v>89</v>
      </c>
      <c r="F38">
        <v>33.4</v>
      </c>
    </row>
    <row r="39" spans="1:6">
      <c r="A39" t="s">
        <v>90</v>
      </c>
      <c r="C39" t="s">
        <v>91</v>
      </c>
      <c r="D39" t="s">
        <v>19</v>
      </c>
      <c r="F39">
        <v>30</v>
      </c>
    </row>
    <row r="40" spans="1:6">
      <c r="A40" t="s">
        <v>92</v>
      </c>
      <c r="C40" t="s">
        <v>93</v>
      </c>
      <c r="D40" t="s">
        <v>94</v>
      </c>
      <c r="F40">
        <v>29.3</v>
      </c>
    </row>
    <row r="41" spans="1:6">
      <c r="A41" t="s">
        <v>95</v>
      </c>
      <c r="C41" t="s">
        <v>11</v>
      </c>
      <c r="D41" t="s">
        <v>96</v>
      </c>
      <c r="F41">
        <v>27.21</v>
      </c>
    </row>
    <row r="42" spans="1:6">
      <c r="A42" t="s">
        <v>97</v>
      </c>
      <c r="C42" t="s">
        <v>98</v>
      </c>
      <c r="D42" t="s">
        <v>96</v>
      </c>
      <c r="F42">
        <v>26.32</v>
      </c>
    </row>
    <row r="43" spans="1:6">
      <c r="A43" t="s">
        <v>99</v>
      </c>
      <c r="C43" t="s">
        <v>100</v>
      </c>
      <c r="D43" t="s">
        <v>101</v>
      </c>
      <c r="F43">
        <v>26</v>
      </c>
    </row>
    <row r="44" spans="1:6">
      <c r="A44" t="s">
        <v>102</v>
      </c>
      <c r="C44" t="s">
        <v>63</v>
      </c>
      <c r="D44" t="s">
        <v>43</v>
      </c>
      <c r="F44">
        <v>26</v>
      </c>
    </row>
    <row r="45" spans="1:6">
      <c r="A45" t="s">
        <v>103</v>
      </c>
      <c r="C45" t="s">
        <v>104</v>
      </c>
      <c r="D45" t="s">
        <v>105</v>
      </c>
      <c r="F45">
        <v>25.85</v>
      </c>
    </row>
    <row r="46" spans="1:6">
      <c r="A46" t="s">
        <v>106</v>
      </c>
      <c r="C46" t="s">
        <v>107</v>
      </c>
      <c r="D46" t="s">
        <v>108</v>
      </c>
      <c r="F46">
        <v>25.6</v>
      </c>
    </row>
    <row r="47" spans="1:6">
      <c r="A47" t="s">
        <v>109</v>
      </c>
      <c r="C47" t="s">
        <v>110</v>
      </c>
      <c r="D47" t="s">
        <v>57</v>
      </c>
      <c r="F47">
        <v>25.5</v>
      </c>
    </row>
    <row r="48" spans="1:6">
      <c r="A48" t="s">
        <v>111</v>
      </c>
      <c r="C48" t="s">
        <v>112</v>
      </c>
      <c r="D48" t="s">
        <v>96</v>
      </c>
      <c r="F48">
        <v>23.98</v>
      </c>
    </row>
    <row r="49" spans="1:6">
      <c r="A49" t="s">
        <v>113</v>
      </c>
      <c r="C49" t="s">
        <v>114</v>
      </c>
      <c r="D49" t="s">
        <v>85</v>
      </c>
      <c r="F49">
        <v>22.68</v>
      </c>
    </row>
    <row r="50" spans="1:6">
      <c r="A50" t="s">
        <v>115</v>
      </c>
      <c r="C50" t="s">
        <v>116</v>
      </c>
      <c r="D50" t="s">
        <v>96</v>
      </c>
      <c r="F50">
        <v>22.63</v>
      </c>
    </row>
    <row r="51" spans="1:6">
      <c r="A51" t="s">
        <v>117</v>
      </c>
      <c r="C51" t="s">
        <v>118</v>
      </c>
      <c r="D51" t="s">
        <v>53</v>
      </c>
      <c r="F51">
        <v>22.16</v>
      </c>
    </row>
    <row r="52" spans="1:6">
      <c r="A52" t="s">
        <v>119</v>
      </c>
      <c r="C52" t="s">
        <v>120</v>
      </c>
      <c r="D52" t="s">
        <v>85</v>
      </c>
      <c r="F52">
        <v>21.68</v>
      </c>
    </row>
    <row r="53" spans="1:6">
      <c r="A53" t="s">
        <v>121</v>
      </c>
      <c r="C53" t="s">
        <v>122</v>
      </c>
      <c r="D53" t="s">
        <v>24</v>
      </c>
      <c r="F53">
        <v>20.67</v>
      </c>
    </row>
    <row r="54" spans="1:6">
      <c r="A54" t="s">
        <v>123</v>
      </c>
      <c r="C54" t="s">
        <v>124</v>
      </c>
      <c r="D54" t="s">
        <v>101</v>
      </c>
      <c r="F54">
        <v>20.35</v>
      </c>
    </row>
    <row r="55" spans="1:6">
      <c r="A55" t="s">
        <v>125</v>
      </c>
      <c r="C55" t="s">
        <v>126</v>
      </c>
      <c r="D55" t="s">
        <v>26</v>
      </c>
      <c r="F55">
        <v>20.35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6"/>
  <sheetViews>
    <sheetView workbookViewId="0">
      <selection activeCell="F17" sqref="F17"/>
    </sheetView>
  </sheetViews>
  <sheetFormatPr defaultColWidth="9" defaultRowHeight="14" outlineLevelCol="5"/>
  <sheetData>
    <row r="1" spans="3:6">
      <c r="C1" t="s">
        <v>2</v>
      </c>
      <c r="F1" t="s">
        <v>5</v>
      </c>
    </row>
    <row r="2" spans="1:6">
      <c r="A2" t="s">
        <v>127</v>
      </c>
      <c r="C2" t="s">
        <v>128</v>
      </c>
      <c r="F2">
        <v>8</v>
      </c>
    </row>
    <row r="3" spans="1:6">
      <c r="A3" t="s">
        <v>129</v>
      </c>
      <c r="C3" t="s">
        <v>128</v>
      </c>
      <c r="F3">
        <v>2.6</v>
      </c>
    </row>
    <row r="5" spans="1:6">
      <c r="A5" t="s">
        <v>115</v>
      </c>
      <c r="C5" t="s">
        <v>96</v>
      </c>
      <c r="F5">
        <v>13</v>
      </c>
    </row>
    <row r="6" spans="1:6">
      <c r="A6" t="s">
        <v>97</v>
      </c>
      <c r="C6" t="s">
        <v>96</v>
      </c>
      <c r="F6">
        <v>12.8</v>
      </c>
    </row>
    <row r="7" spans="1:6">
      <c r="A7" t="s">
        <v>111</v>
      </c>
      <c r="F7">
        <v>10.7</v>
      </c>
    </row>
    <row r="8" spans="1:6">
      <c r="A8" t="s">
        <v>95</v>
      </c>
      <c r="F8">
        <v>15.8</v>
      </c>
    </row>
    <row r="10" spans="1:6">
      <c r="A10" t="s">
        <v>130</v>
      </c>
      <c r="C10" t="s">
        <v>24</v>
      </c>
      <c r="F10">
        <v>8.2</v>
      </c>
    </row>
    <row r="11" spans="1:6">
      <c r="A11" t="s">
        <v>131</v>
      </c>
      <c r="F11">
        <v>4.6</v>
      </c>
    </row>
    <row r="12" spans="1:6">
      <c r="A12" t="s">
        <v>132</v>
      </c>
      <c r="F12">
        <v>6.3</v>
      </c>
    </row>
    <row r="13" spans="1:6">
      <c r="A13" t="s">
        <v>121</v>
      </c>
      <c r="F13">
        <v>10.9</v>
      </c>
    </row>
    <row r="15" spans="1:6">
      <c r="A15" t="s">
        <v>99</v>
      </c>
      <c r="C15" t="s">
        <v>101</v>
      </c>
      <c r="D15" t="s">
        <v>100</v>
      </c>
      <c r="F15">
        <v>26</v>
      </c>
    </row>
    <row r="16" spans="1:6">
      <c r="A16" t="s">
        <v>123</v>
      </c>
      <c r="D16" t="s">
        <v>124</v>
      </c>
      <c r="F16">
        <v>20.4</v>
      </c>
    </row>
    <row r="17" spans="1:6">
      <c r="A17" t="s">
        <v>133</v>
      </c>
      <c r="D17" t="s">
        <v>134</v>
      </c>
      <c r="F17">
        <v>6.4</v>
      </c>
    </row>
    <row r="18" spans="1:6">
      <c r="A18" t="s">
        <v>135</v>
      </c>
      <c r="D18" s="13" t="s">
        <v>136</v>
      </c>
      <c r="F18">
        <v>6.5</v>
      </c>
    </row>
    <row r="19" spans="1:6">
      <c r="A19" t="s">
        <v>137</v>
      </c>
      <c r="D19" s="13" t="s">
        <v>138</v>
      </c>
      <c r="F19">
        <v>18.2</v>
      </c>
    </row>
    <row r="20" spans="1:6">
      <c r="A20" t="s">
        <v>139</v>
      </c>
      <c r="D20" t="s">
        <v>140</v>
      </c>
      <c r="F20">
        <v>7.5</v>
      </c>
    </row>
    <row r="21" spans="1:6">
      <c r="A21" t="s">
        <v>141</v>
      </c>
      <c r="D21" t="s">
        <v>142</v>
      </c>
      <c r="F21">
        <v>8.7</v>
      </c>
    </row>
    <row r="23" spans="1:6">
      <c r="A23" t="s">
        <v>51</v>
      </c>
      <c r="C23" t="s">
        <v>53</v>
      </c>
      <c r="F23">
        <v>50.17</v>
      </c>
    </row>
    <row r="24" spans="1:6">
      <c r="A24" t="s">
        <v>143</v>
      </c>
      <c r="F24">
        <v>8.9</v>
      </c>
    </row>
    <row r="25" spans="1:6">
      <c r="A25" t="s">
        <v>117</v>
      </c>
      <c r="F25">
        <v>7.97</v>
      </c>
    </row>
    <row r="26" spans="1:6">
      <c r="A26" t="s">
        <v>144</v>
      </c>
      <c r="B26" t="s">
        <v>145</v>
      </c>
      <c r="F26">
        <v>9</v>
      </c>
    </row>
    <row r="28" spans="1:6">
      <c r="A28" t="s">
        <v>146</v>
      </c>
      <c r="C28" t="s">
        <v>36</v>
      </c>
      <c r="F28">
        <v>11.5</v>
      </c>
    </row>
    <row r="29" spans="1:6">
      <c r="A29" t="s">
        <v>34</v>
      </c>
      <c r="D29" t="s">
        <v>147</v>
      </c>
      <c r="F29">
        <v>140</v>
      </c>
    </row>
    <row r="30" spans="1:6">
      <c r="A30" t="s">
        <v>148</v>
      </c>
      <c r="B30" t="s">
        <v>145</v>
      </c>
      <c r="D30" t="s">
        <v>149</v>
      </c>
      <c r="F30">
        <v>19</v>
      </c>
    </row>
    <row r="31" spans="1:6">
      <c r="A31" t="s">
        <v>150</v>
      </c>
      <c r="F31">
        <v>11.51</v>
      </c>
    </row>
    <row r="32" spans="1:6">
      <c r="A32" t="s">
        <v>151</v>
      </c>
      <c r="F32">
        <v>19.5</v>
      </c>
    </row>
    <row r="33" spans="1:6">
      <c r="A33" t="s">
        <v>152</v>
      </c>
      <c r="B33" t="s">
        <v>145</v>
      </c>
      <c r="F33">
        <v>12.2</v>
      </c>
    </row>
    <row r="35" spans="1:6">
      <c r="A35" t="s">
        <v>153</v>
      </c>
      <c r="C35" t="s">
        <v>26</v>
      </c>
      <c r="F35">
        <v>11.04</v>
      </c>
    </row>
    <row r="36" spans="1:6">
      <c r="A36" t="s">
        <v>154</v>
      </c>
      <c r="F36">
        <v>16.65</v>
      </c>
    </row>
    <row r="37" spans="1:6">
      <c r="A37" t="s">
        <v>155</v>
      </c>
      <c r="F37">
        <v>6.23</v>
      </c>
    </row>
    <row r="38" spans="1:6">
      <c r="A38" t="s">
        <v>9</v>
      </c>
      <c r="F38">
        <v>393</v>
      </c>
    </row>
    <row r="39" spans="1:6">
      <c r="A39" t="s">
        <v>156</v>
      </c>
      <c r="F39">
        <v>43.12</v>
      </c>
    </row>
    <row r="40" spans="1:6">
      <c r="A40" t="s">
        <v>157</v>
      </c>
      <c r="F40">
        <v>31.2</v>
      </c>
    </row>
    <row r="41" spans="1:6">
      <c r="A41" t="s">
        <v>125</v>
      </c>
      <c r="F41">
        <v>20.35</v>
      </c>
    </row>
    <row r="42" spans="1:6">
      <c r="A42" t="s">
        <v>158</v>
      </c>
      <c r="F42">
        <v>23.4</v>
      </c>
    </row>
    <row r="43" spans="1:6">
      <c r="A43" t="s">
        <v>25</v>
      </c>
      <c r="F43">
        <v>290.5</v>
      </c>
    </row>
    <row r="45" spans="1:6">
      <c r="A45" t="s">
        <v>69</v>
      </c>
      <c r="C45" t="s">
        <v>47</v>
      </c>
      <c r="F45">
        <v>42</v>
      </c>
    </row>
    <row r="46" spans="1:6">
      <c r="A46" t="s">
        <v>159</v>
      </c>
      <c r="F46">
        <v>12.49</v>
      </c>
    </row>
    <row r="47" spans="1:6">
      <c r="A47" t="s">
        <v>80</v>
      </c>
      <c r="F47">
        <v>35.7</v>
      </c>
    </row>
    <row r="48" spans="1:6">
      <c r="A48" t="s">
        <v>160</v>
      </c>
      <c r="B48" t="s">
        <v>145</v>
      </c>
      <c r="F48">
        <v>14.4</v>
      </c>
    </row>
    <row r="49" spans="1:6">
      <c r="A49" t="s">
        <v>161</v>
      </c>
      <c r="F49">
        <v>17.33</v>
      </c>
    </row>
    <row r="50" spans="1:6">
      <c r="A50" t="s">
        <v>162</v>
      </c>
      <c r="F50">
        <v>17.4</v>
      </c>
    </row>
    <row r="51" spans="1:6">
      <c r="A51" t="s">
        <v>45</v>
      </c>
      <c r="F51">
        <v>91.5</v>
      </c>
    </row>
    <row r="52" spans="1:6">
      <c r="A52" t="s">
        <v>163</v>
      </c>
      <c r="F52">
        <v>26</v>
      </c>
    </row>
    <row r="54" spans="1:5">
      <c r="A54" t="s">
        <v>164</v>
      </c>
      <c r="C54" t="s">
        <v>14</v>
      </c>
      <c r="D54" t="s">
        <v>165</v>
      </c>
      <c r="E54" t="s">
        <v>166</v>
      </c>
    </row>
    <row r="55" spans="1:5">
      <c r="A55" t="s">
        <v>167</v>
      </c>
      <c r="D55" s="14" t="s">
        <v>93</v>
      </c>
      <c r="E55" t="s">
        <v>168</v>
      </c>
    </row>
    <row r="56" spans="1:5">
      <c r="A56" t="s">
        <v>169</v>
      </c>
      <c r="D56" t="s">
        <v>93</v>
      </c>
      <c r="E56" t="s">
        <v>168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80"/>
  <sheetViews>
    <sheetView zoomScale="85" zoomScaleNormal="85" workbookViewId="0">
      <selection activeCell="P22" sqref="P22"/>
    </sheetView>
  </sheetViews>
  <sheetFormatPr defaultColWidth="9" defaultRowHeight="14"/>
  <cols>
    <col min="3" max="3" width="11.4416666666667" customWidth="1"/>
    <col min="4" max="4" width="11.8833333333333" customWidth="1"/>
    <col min="5" max="5" width="4.775" customWidth="1"/>
    <col min="6" max="6" width="5.66666666666667" customWidth="1"/>
    <col min="7" max="7" width="4.775" customWidth="1"/>
    <col min="8" max="8" width="5.775" customWidth="1"/>
    <col min="9" max="9" width="9.55833333333333" customWidth="1"/>
    <col min="10" max="10" width="5.21666666666667" customWidth="1"/>
    <col min="11" max="11" width="10" customWidth="1"/>
    <col min="12" max="12" width="9.21666666666667" customWidth="1"/>
    <col min="13" max="13" width="7.55833333333333" customWidth="1"/>
    <col min="14" max="14" width="7.44166666666667" customWidth="1"/>
    <col min="15" max="15" width="7.33333333333333" customWidth="1"/>
  </cols>
  <sheetData>
    <row r="1" ht="27.6" customHeight="1" spans="1:16">
      <c r="A1" s="12" t="s">
        <v>170</v>
      </c>
      <c r="B1" s="12" t="s">
        <v>171</v>
      </c>
      <c r="C1" s="12" t="s">
        <v>172</v>
      </c>
      <c r="D1" s="12" t="s">
        <v>173</v>
      </c>
      <c r="E1" s="12" t="s">
        <v>174</v>
      </c>
      <c r="F1" s="12" t="s">
        <v>175</v>
      </c>
      <c r="G1" s="12" t="s">
        <v>176</v>
      </c>
      <c r="H1" s="12" t="s">
        <v>177</v>
      </c>
      <c r="I1" s="12" t="s">
        <v>4</v>
      </c>
      <c r="J1" s="12" t="s">
        <v>5</v>
      </c>
      <c r="K1" s="12" t="s">
        <v>178</v>
      </c>
      <c r="L1" s="12" t="s">
        <v>179</v>
      </c>
      <c r="M1" s="12" t="s">
        <v>180</v>
      </c>
      <c r="N1" s="12" t="s">
        <v>181</v>
      </c>
      <c r="O1" s="12" t="s">
        <v>8</v>
      </c>
      <c r="P1" s="12" t="s">
        <v>182</v>
      </c>
    </row>
    <row r="2" spans="1:15">
      <c r="A2" t="s">
        <v>15</v>
      </c>
      <c r="B2" t="s">
        <v>183</v>
      </c>
      <c r="C2" t="s">
        <v>15</v>
      </c>
      <c r="D2" t="s">
        <v>13</v>
      </c>
      <c r="F2">
        <v>194</v>
      </c>
      <c r="H2" t="e">
        <f t="shared" ref="H2:H5" si="0">F2/G2</f>
        <v>#DIV/0!</v>
      </c>
      <c r="I2" t="s">
        <v>184</v>
      </c>
      <c r="J2">
        <v>247</v>
      </c>
      <c r="K2" t="s">
        <v>185</v>
      </c>
      <c r="L2">
        <v>2610</v>
      </c>
      <c r="M2">
        <v>2600</v>
      </c>
      <c r="N2">
        <v>2560</v>
      </c>
      <c r="O2">
        <f>M2-N2</f>
        <v>40</v>
      </c>
    </row>
    <row r="3" spans="1:15">
      <c r="A3" t="s">
        <v>15</v>
      </c>
      <c r="C3" t="s">
        <v>15</v>
      </c>
      <c r="D3" t="s">
        <v>186</v>
      </c>
      <c r="H3" t="e">
        <f t="shared" si="0"/>
        <v>#DIV/0!</v>
      </c>
      <c r="I3" t="s">
        <v>187</v>
      </c>
      <c r="J3">
        <v>8.96</v>
      </c>
      <c r="K3" t="s">
        <v>188</v>
      </c>
      <c r="L3">
        <v>982</v>
      </c>
      <c r="M3">
        <v>980</v>
      </c>
      <c r="N3">
        <v>957</v>
      </c>
      <c r="O3">
        <f>M3-N3</f>
        <v>23</v>
      </c>
    </row>
    <row r="4" spans="1:15">
      <c r="A4" t="s">
        <v>15</v>
      </c>
      <c r="B4" t="s">
        <v>189</v>
      </c>
      <c r="C4" t="s">
        <v>15</v>
      </c>
      <c r="D4" t="s">
        <v>44</v>
      </c>
      <c r="H4" t="e">
        <f t="shared" si="0"/>
        <v>#DIV/0!</v>
      </c>
      <c r="J4">
        <v>360</v>
      </c>
      <c r="K4" t="s">
        <v>145</v>
      </c>
      <c r="L4">
        <v>351</v>
      </c>
      <c r="M4">
        <v>315</v>
      </c>
      <c r="N4">
        <v>305</v>
      </c>
      <c r="O4">
        <f>M4-N4</f>
        <v>10</v>
      </c>
    </row>
    <row r="5" spans="1:15">
      <c r="A5" t="s">
        <v>15</v>
      </c>
      <c r="B5" t="s">
        <v>189</v>
      </c>
      <c r="C5" t="s">
        <v>15</v>
      </c>
      <c r="D5" t="s">
        <v>37</v>
      </c>
      <c r="H5" t="e">
        <f t="shared" si="0"/>
        <v>#DIV/0!</v>
      </c>
      <c r="J5">
        <v>126.5</v>
      </c>
      <c r="K5" t="s">
        <v>190</v>
      </c>
      <c r="L5">
        <v>281</v>
      </c>
      <c r="M5">
        <v>270</v>
      </c>
      <c r="N5">
        <v>230</v>
      </c>
      <c r="O5">
        <f>M5-N5</f>
        <v>40</v>
      </c>
    </row>
    <row r="6" spans="1:15">
      <c r="A6" t="s">
        <v>11</v>
      </c>
      <c r="B6" t="s">
        <v>191</v>
      </c>
      <c r="C6" t="s">
        <v>110</v>
      </c>
      <c r="D6" t="s">
        <v>192</v>
      </c>
      <c r="H6" t="e">
        <f t="shared" ref="H6:H10" si="1">F6/G6</f>
        <v>#DIV/0!</v>
      </c>
      <c r="I6" t="s">
        <v>193</v>
      </c>
      <c r="J6">
        <v>5.2</v>
      </c>
      <c r="K6" t="s">
        <v>185</v>
      </c>
      <c r="L6">
        <v>710</v>
      </c>
      <c r="M6">
        <v>704</v>
      </c>
      <c r="N6">
        <v>685</v>
      </c>
      <c r="O6">
        <f t="shared" ref="O6:O7" si="2">M6-N6</f>
        <v>19</v>
      </c>
    </row>
    <row r="7" spans="1:15">
      <c r="A7" t="s">
        <v>11</v>
      </c>
      <c r="B7" t="s">
        <v>194</v>
      </c>
      <c r="C7" t="s">
        <v>63</v>
      </c>
      <c r="D7" t="s">
        <v>195</v>
      </c>
      <c r="F7">
        <v>13.5</v>
      </c>
      <c r="H7" t="e">
        <f t="shared" si="1"/>
        <v>#DIV/0!</v>
      </c>
      <c r="I7" t="s">
        <v>193</v>
      </c>
      <c r="J7">
        <v>23</v>
      </c>
      <c r="K7" t="s">
        <v>185</v>
      </c>
      <c r="L7">
        <v>765</v>
      </c>
      <c r="M7">
        <v>760</v>
      </c>
      <c r="N7">
        <v>720</v>
      </c>
      <c r="O7">
        <f t="shared" si="2"/>
        <v>40</v>
      </c>
    </row>
    <row r="8" spans="1:15">
      <c r="A8" t="s">
        <v>11</v>
      </c>
      <c r="B8" t="s">
        <v>194</v>
      </c>
      <c r="C8" t="s">
        <v>196</v>
      </c>
      <c r="D8" t="s">
        <v>197</v>
      </c>
      <c r="H8" t="e">
        <f t="shared" si="1"/>
        <v>#DIV/0!</v>
      </c>
      <c r="I8" t="s">
        <v>12</v>
      </c>
      <c r="K8" t="s">
        <v>198</v>
      </c>
      <c r="L8">
        <v>1199</v>
      </c>
      <c r="O8">
        <v>6</v>
      </c>
    </row>
    <row r="9" spans="1:12">
      <c r="A9" t="s">
        <v>11</v>
      </c>
      <c r="B9" t="s">
        <v>199</v>
      </c>
      <c r="C9" t="s">
        <v>11</v>
      </c>
      <c r="D9" t="s">
        <v>200</v>
      </c>
      <c r="H9" t="e">
        <f t="shared" si="1"/>
        <v>#DIV/0!</v>
      </c>
      <c r="J9">
        <v>0.42</v>
      </c>
      <c r="L9">
        <v>82</v>
      </c>
    </row>
    <row r="10" spans="1:15">
      <c r="A10" t="s">
        <v>11</v>
      </c>
      <c r="B10" t="s">
        <v>199</v>
      </c>
      <c r="C10" t="s">
        <v>65</v>
      </c>
      <c r="D10" t="s">
        <v>156</v>
      </c>
      <c r="H10" t="e">
        <f t="shared" si="1"/>
        <v>#DIV/0!</v>
      </c>
      <c r="I10" t="s">
        <v>16</v>
      </c>
      <c r="J10">
        <v>45.8</v>
      </c>
      <c r="K10" t="s">
        <v>185</v>
      </c>
      <c r="L10">
        <v>409</v>
      </c>
      <c r="M10">
        <v>400</v>
      </c>
      <c r="N10">
        <v>350</v>
      </c>
      <c r="O10">
        <f>M10-N10</f>
        <v>50</v>
      </c>
    </row>
    <row r="11" spans="1:15">
      <c r="A11" t="s">
        <v>11</v>
      </c>
      <c r="B11" t="s">
        <v>199</v>
      </c>
      <c r="C11" t="s">
        <v>65</v>
      </c>
      <c r="D11" t="s">
        <v>157</v>
      </c>
      <c r="H11">
        <v>0.18</v>
      </c>
      <c r="I11" t="s">
        <v>201</v>
      </c>
      <c r="J11">
        <v>31.2</v>
      </c>
      <c r="K11" t="s">
        <v>185</v>
      </c>
      <c r="L11">
        <v>206</v>
      </c>
      <c r="M11">
        <v>200</v>
      </c>
      <c r="N11">
        <v>180</v>
      </c>
      <c r="O11">
        <f>M11-N11</f>
        <v>20</v>
      </c>
    </row>
    <row r="12" spans="1:15">
      <c r="A12" t="s">
        <v>11</v>
      </c>
      <c r="B12" t="s">
        <v>199</v>
      </c>
      <c r="C12" t="s">
        <v>65</v>
      </c>
      <c r="D12" t="s">
        <v>202</v>
      </c>
      <c r="H12" t="e">
        <f t="shared" ref="H12:H15" si="3">F12/G12</f>
        <v>#DIV/0!</v>
      </c>
      <c r="I12" t="s">
        <v>203</v>
      </c>
      <c r="J12">
        <v>4.3</v>
      </c>
      <c r="K12" t="s">
        <v>185</v>
      </c>
      <c r="L12">
        <v>83</v>
      </c>
      <c r="M12">
        <v>80</v>
      </c>
      <c r="N12">
        <v>78</v>
      </c>
      <c r="O12">
        <f>M12-N12</f>
        <v>2</v>
      </c>
    </row>
    <row r="13" spans="1:13">
      <c r="A13" t="s">
        <v>11</v>
      </c>
      <c r="B13" t="s">
        <v>204</v>
      </c>
      <c r="C13" t="s">
        <v>205</v>
      </c>
      <c r="D13" t="s">
        <v>206</v>
      </c>
      <c r="H13" t="e">
        <f t="shared" si="3"/>
        <v>#DIV/0!</v>
      </c>
      <c r="I13" t="s">
        <v>193</v>
      </c>
      <c r="J13">
        <v>6.9</v>
      </c>
      <c r="K13" t="s">
        <v>185</v>
      </c>
      <c r="L13">
        <v>176</v>
      </c>
      <c r="M13">
        <v>170</v>
      </c>
    </row>
    <row r="14" spans="1:15">
      <c r="A14" t="s">
        <v>11</v>
      </c>
      <c r="B14" t="s">
        <v>204</v>
      </c>
      <c r="C14" t="s">
        <v>207</v>
      </c>
      <c r="D14" t="s">
        <v>45</v>
      </c>
      <c r="H14" t="e">
        <f t="shared" si="3"/>
        <v>#DIV/0!</v>
      </c>
      <c r="I14" t="s">
        <v>16</v>
      </c>
      <c r="J14">
        <v>91.5</v>
      </c>
      <c r="K14" t="s">
        <v>185</v>
      </c>
      <c r="L14">
        <v>294</v>
      </c>
      <c r="M14">
        <v>285</v>
      </c>
      <c r="N14">
        <v>237</v>
      </c>
      <c r="O14">
        <f>M14-N14</f>
        <v>48</v>
      </c>
    </row>
    <row r="15" spans="1:15">
      <c r="A15" t="s">
        <v>11</v>
      </c>
      <c r="B15" t="s">
        <v>204</v>
      </c>
      <c r="C15" t="s">
        <v>208</v>
      </c>
      <c r="D15" t="s">
        <v>209</v>
      </c>
      <c r="H15" t="e">
        <f t="shared" si="3"/>
        <v>#DIV/0!</v>
      </c>
      <c r="I15" t="s">
        <v>210</v>
      </c>
      <c r="J15">
        <v>5.6</v>
      </c>
      <c r="K15" t="s">
        <v>211</v>
      </c>
      <c r="L15">
        <v>97</v>
      </c>
      <c r="M15">
        <v>94</v>
      </c>
      <c r="O15">
        <v>16</v>
      </c>
    </row>
    <row r="16" spans="1:15">
      <c r="A16" t="s">
        <v>11</v>
      </c>
      <c r="B16" t="s">
        <v>204</v>
      </c>
      <c r="C16" t="s">
        <v>212</v>
      </c>
      <c r="D16" t="s">
        <v>80</v>
      </c>
      <c r="H16">
        <v>0.12</v>
      </c>
      <c r="I16" t="s">
        <v>193</v>
      </c>
      <c r="J16">
        <v>35.7</v>
      </c>
      <c r="K16" t="s">
        <v>145</v>
      </c>
      <c r="L16">
        <v>174</v>
      </c>
      <c r="M16">
        <v>169.5</v>
      </c>
      <c r="N16">
        <v>144</v>
      </c>
      <c r="O16">
        <f>M16-N16</f>
        <v>25.5</v>
      </c>
    </row>
    <row r="17" spans="1:15">
      <c r="A17" t="s">
        <v>11</v>
      </c>
      <c r="B17" t="s">
        <v>204</v>
      </c>
      <c r="C17" t="s">
        <v>70</v>
      </c>
      <c r="D17" t="s">
        <v>69</v>
      </c>
      <c r="H17" t="e">
        <f>F17/G17</f>
        <v>#DIV/0!</v>
      </c>
      <c r="I17" t="s">
        <v>193</v>
      </c>
      <c r="J17">
        <v>42</v>
      </c>
      <c r="K17" t="s">
        <v>185</v>
      </c>
      <c r="L17">
        <v>117</v>
      </c>
      <c r="M17">
        <v>108</v>
      </c>
      <c r="N17">
        <v>90</v>
      </c>
      <c r="O17">
        <f>M17-N17</f>
        <v>18</v>
      </c>
    </row>
    <row r="18" spans="1:15">
      <c r="A18" t="s">
        <v>11</v>
      </c>
      <c r="B18" t="s">
        <v>204</v>
      </c>
      <c r="C18" t="s">
        <v>213</v>
      </c>
      <c r="D18" t="s">
        <v>161</v>
      </c>
      <c r="H18" t="e">
        <f>F18/G18</f>
        <v>#DIV/0!</v>
      </c>
      <c r="I18" t="s">
        <v>214</v>
      </c>
      <c r="J18">
        <v>17.33</v>
      </c>
      <c r="K18" t="s">
        <v>185</v>
      </c>
      <c r="L18">
        <v>211</v>
      </c>
      <c r="M18">
        <v>205.1</v>
      </c>
      <c r="N18">
        <v>170.1</v>
      </c>
      <c r="O18">
        <f>M18-N18</f>
        <v>35</v>
      </c>
    </row>
    <row r="19" spans="1:15">
      <c r="A19" t="s">
        <v>11</v>
      </c>
      <c r="B19" t="s">
        <v>199</v>
      </c>
      <c r="C19" t="s">
        <v>215</v>
      </c>
      <c r="D19" t="s">
        <v>216</v>
      </c>
      <c r="H19" t="e">
        <f t="shared" ref="H19:H26" si="4">F19/G19</f>
        <v>#DIV/0!</v>
      </c>
      <c r="I19" t="s">
        <v>214</v>
      </c>
      <c r="J19">
        <v>7.06</v>
      </c>
      <c r="K19" t="s">
        <v>145</v>
      </c>
      <c r="L19">
        <v>58</v>
      </c>
      <c r="M19">
        <v>55</v>
      </c>
      <c r="N19">
        <v>50.5</v>
      </c>
      <c r="O19">
        <f>M19-N19</f>
        <v>4.5</v>
      </c>
    </row>
    <row r="20" spans="1:15">
      <c r="A20" t="s">
        <v>11</v>
      </c>
      <c r="B20" t="s">
        <v>217</v>
      </c>
      <c r="C20" t="s">
        <v>104</v>
      </c>
      <c r="D20" t="s">
        <v>218</v>
      </c>
      <c r="H20" t="e">
        <f t="shared" si="4"/>
        <v>#DIV/0!</v>
      </c>
      <c r="I20" t="s">
        <v>210</v>
      </c>
      <c r="J20">
        <v>4.7</v>
      </c>
      <c r="K20" t="s">
        <v>185</v>
      </c>
      <c r="L20">
        <v>416</v>
      </c>
      <c r="M20">
        <v>410</v>
      </c>
      <c r="N20">
        <v>400</v>
      </c>
      <c r="O20">
        <f t="shared" ref="O20:O25" si="5">M20-N20</f>
        <v>10</v>
      </c>
    </row>
    <row r="21" spans="1:15">
      <c r="A21" t="s">
        <v>11</v>
      </c>
      <c r="B21" t="s">
        <v>217</v>
      </c>
      <c r="C21" t="s">
        <v>104</v>
      </c>
      <c r="D21" t="s">
        <v>219</v>
      </c>
      <c r="H21" t="e">
        <f t="shared" si="4"/>
        <v>#DIV/0!</v>
      </c>
      <c r="I21" t="s">
        <v>193</v>
      </c>
      <c r="J21">
        <v>2.29</v>
      </c>
      <c r="K21" t="s">
        <v>185</v>
      </c>
      <c r="L21">
        <v>367</v>
      </c>
      <c r="M21">
        <v>362</v>
      </c>
      <c r="N21">
        <v>360</v>
      </c>
      <c r="O21">
        <f t="shared" si="5"/>
        <v>2</v>
      </c>
    </row>
    <row r="22" s="10" customFormat="1" spans="1:15">
      <c r="A22" s="10" t="s">
        <v>11</v>
      </c>
      <c r="B22" s="10" t="s">
        <v>217</v>
      </c>
      <c r="C22" s="10" t="s">
        <v>104</v>
      </c>
      <c r="D22" s="10" t="s">
        <v>220</v>
      </c>
      <c r="H22" s="10" t="e">
        <f t="shared" si="4"/>
        <v>#DIV/0!</v>
      </c>
      <c r="I22" s="10" t="s">
        <v>214</v>
      </c>
      <c r="J22" s="10">
        <v>25.8</v>
      </c>
      <c r="K22" s="10" t="s">
        <v>185</v>
      </c>
      <c r="L22" s="10">
        <v>338</v>
      </c>
      <c r="M22" s="10">
        <v>330</v>
      </c>
      <c r="N22" s="10">
        <v>325</v>
      </c>
      <c r="O22">
        <f t="shared" si="5"/>
        <v>5</v>
      </c>
    </row>
    <row r="23" spans="1:15">
      <c r="A23" t="s">
        <v>11</v>
      </c>
      <c r="B23" t="s">
        <v>199</v>
      </c>
      <c r="C23" t="s">
        <v>104</v>
      </c>
      <c r="D23" t="s">
        <v>25</v>
      </c>
      <c r="H23" t="e">
        <f t="shared" si="4"/>
        <v>#DIV/0!</v>
      </c>
      <c r="I23" t="s">
        <v>16</v>
      </c>
      <c r="J23">
        <v>290.5</v>
      </c>
      <c r="K23" t="s">
        <v>145</v>
      </c>
      <c r="L23">
        <v>176</v>
      </c>
      <c r="M23">
        <v>170</v>
      </c>
      <c r="N23">
        <v>145</v>
      </c>
      <c r="O23">
        <f t="shared" si="5"/>
        <v>25</v>
      </c>
    </row>
    <row r="24" spans="1:15">
      <c r="A24" t="s">
        <v>11</v>
      </c>
      <c r="B24" t="s">
        <v>217</v>
      </c>
      <c r="C24" t="s">
        <v>221</v>
      </c>
      <c r="D24" t="s">
        <v>222</v>
      </c>
      <c r="H24" t="e">
        <f t="shared" si="4"/>
        <v>#DIV/0!</v>
      </c>
      <c r="I24" t="s">
        <v>214</v>
      </c>
      <c r="J24">
        <v>1.47</v>
      </c>
      <c r="K24" t="s">
        <v>145</v>
      </c>
      <c r="L24">
        <v>515</v>
      </c>
      <c r="M24">
        <v>512</v>
      </c>
      <c r="N24">
        <v>485</v>
      </c>
      <c r="O24">
        <f t="shared" si="5"/>
        <v>27</v>
      </c>
    </row>
    <row r="25" spans="1:15">
      <c r="A25" t="s">
        <v>11</v>
      </c>
      <c r="B25" t="s">
        <v>199</v>
      </c>
      <c r="C25" t="s">
        <v>223</v>
      </c>
      <c r="D25" t="s">
        <v>224</v>
      </c>
      <c r="H25" t="e">
        <f t="shared" si="4"/>
        <v>#DIV/0!</v>
      </c>
      <c r="I25" t="s">
        <v>214</v>
      </c>
      <c r="J25">
        <v>11.625</v>
      </c>
      <c r="K25" t="s">
        <v>185</v>
      </c>
      <c r="L25">
        <v>252</v>
      </c>
      <c r="M25">
        <v>247</v>
      </c>
      <c r="N25">
        <v>226</v>
      </c>
      <c r="O25">
        <f t="shared" si="5"/>
        <v>21</v>
      </c>
    </row>
    <row r="26" spans="1:12">
      <c r="A26" t="s">
        <v>11</v>
      </c>
      <c r="B26" t="s">
        <v>199</v>
      </c>
      <c r="C26" t="s">
        <v>104</v>
      </c>
      <c r="D26" t="s">
        <v>225</v>
      </c>
      <c r="H26" t="e">
        <f t="shared" si="4"/>
        <v>#DIV/0!</v>
      </c>
      <c r="J26">
        <v>1.128</v>
      </c>
      <c r="K26" t="s">
        <v>226</v>
      </c>
      <c r="L26">
        <v>146</v>
      </c>
    </row>
    <row r="27" spans="1:15">
      <c r="A27" t="s">
        <v>227</v>
      </c>
      <c r="B27" t="s">
        <v>228</v>
      </c>
      <c r="C27" t="s">
        <v>118</v>
      </c>
      <c r="D27" t="s">
        <v>117</v>
      </c>
      <c r="H27" t="e">
        <f t="shared" ref="H27:H35" si="6">F27/G27</f>
        <v>#DIV/0!</v>
      </c>
      <c r="I27" t="s">
        <v>229</v>
      </c>
      <c r="J27">
        <v>22.16</v>
      </c>
      <c r="K27" t="s">
        <v>185</v>
      </c>
      <c r="L27">
        <v>105</v>
      </c>
      <c r="M27">
        <v>96</v>
      </c>
      <c r="N27">
        <v>85</v>
      </c>
      <c r="O27">
        <f t="shared" ref="O27:O33" si="7">M27-N27</f>
        <v>11</v>
      </c>
    </row>
    <row r="28" spans="1:15">
      <c r="A28" t="s">
        <v>227</v>
      </c>
      <c r="B28" t="s">
        <v>228</v>
      </c>
      <c r="C28" t="s">
        <v>230</v>
      </c>
      <c r="D28" t="s">
        <v>143</v>
      </c>
      <c r="H28" t="e">
        <f t="shared" si="6"/>
        <v>#DIV/0!</v>
      </c>
      <c r="I28" t="s">
        <v>12</v>
      </c>
      <c r="J28">
        <v>8.9</v>
      </c>
      <c r="K28" t="s">
        <v>185</v>
      </c>
      <c r="L28">
        <v>78</v>
      </c>
      <c r="M28">
        <v>70.16</v>
      </c>
      <c r="N28">
        <v>65.7</v>
      </c>
      <c r="O28">
        <f t="shared" si="7"/>
        <v>4.45999999999999</v>
      </c>
    </row>
    <row r="29" spans="1:15">
      <c r="A29" t="s">
        <v>11</v>
      </c>
      <c r="B29" t="s">
        <v>228</v>
      </c>
      <c r="C29" t="s">
        <v>231</v>
      </c>
      <c r="D29" t="s">
        <v>51</v>
      </c>
      <c r="H29" t="e">
        <f t="shared" si="6"/>
        <v>#DIV/0!</v>
      </c>
      <c r="I29" t="s">
        <v>187</v>
      </c>
      <c r="J29">
        <v>50.17</v>
      </c>
      <c r="K29" t="s">
        <v>185</v>
      </c>
      <c r="L29">
        <v>73</v>
      </c>
      <c r="M29">
        <v>65</v>
      </c>
      <c r="N29">
        <v>50</v>
      </c>
      <c r="O29">
        <f t="shared" si="7"/>
        <v>15</v>
      </c>
    </row>
    <row r="30" spans="1:15">
      <c r="A30" t="s">
        <v>227</v>
      </c>
      <c r="B30" t="s">
        <v>228</v>
      </c>
      <c r="C30" t="s">
        <v>231</v>
      </c>
      <c r="D30" t="s">
        <v>232</v>
      </c>
      <c r="H30" t="e">
        <f t="shared" si="6"/>
        <v>#DIV/0!</v>
      </c>
      <c r="J30">
        <v>1.15</v>
      </c>
      <c r="K30" t="s">
        <v>185</v>
      </c>
      <c r="L30">
        <v>215</v>
      </c>
      <c r="M30">
        <v>212</v>
      </c>
      <c r="N30">
        <v>197</v>
      </c>
      <c r="O30">
        <f t="shared" si="7"/>
        <v>15</v>
      </c>
    </row>
    <row r="31" spans="1:15">
      <c r="A31" t="s">
        <v>11</v>
      </c>
      <c r="B31" t="s">
        <v>233</v>
      </c>
      <c r="C31" t="s">
        <v>234</v>
      </c>
      <c r="D31" t="s">
        <v>95</v>
      </c>
      <c r="H31" t="e">
        <f t="shared" si="6"/>
        <v>#DIV/0!</v>
      </c>
      <c r="I31" t="s">
        <v>16</v>
      </c>
      <c r="J31">
        <v>26.9</v>
      </c>
      <c r="K31" t="s">
        <v>185</v>
      </c>
      <c r="L31">
        <v>126</v>
      </c>
      <c r="M31">
        <v>119</v>
      </c>
      <c r="N31">
        <v>101</v>
      </c>
      <c r="O31">
        <f t="shared" si="7"/>
        <v>18</v>
      </c>
    </row>
    <row r="32" spans="1:15">
      <c r="A32" t="s">
        <v>235</v>
      </c>
      <c r="B32" t="s">
        <v>236</v>
      </c>
      <c r="C32" t="s">
        <v>237</v>
      </c>
      <c r="D32" t="s">
        <v>131</v>
      </c>
      <c r="H32" t="e">
        <f t="shared" si="6"/>
        <v>#DIV/0!</v>
      </c>
      <c r="I32" t="s">
        <v>203</v>
      </c>
      <c r="J32">
        <v>4.4</v>
      </c>
      <c r="K32" t="s">
        <v>185</v>
      </c>
      <c r="L32">
        <v>32</v>
      </c>
      <c r="M32">
        <v>23</v>
      </c>
      <c r="N32">
        <v>21.5</v>
      </c>
      <c r="O32">
        <f t="shared" si="7"/>
        <v>1.5</v>
      </c>
    </row>
    <row r="33" spans="1:15">
      <c r="A33" t="s">
        <v>235</v>
      </c>
      <c r="B33" t="s">
        <v>236</v>
      </c>
      <c r="C33" t="s">
        <v>238</v>
      </c>
      <c r="D33" t="s">
        <v>239</v>
      </c>
      <c r="H33" t="e">
        <f t="shared" si="6"/>
        <v>#DIV/0!</v>
      </c>
      <c r="I33" t="s">
        <v>16</v>
      </c>
      <c r="J33">
        <v>2.74</v>
      </c>
      <c r="K33" t="s">
        <v>240</v>
      </c>
      <c r="L33">
        <v>174</v>
      </c>
      <c r="M33">
        <v>162.5</v>
      </c>
      <c r="N33">
        <v>147</v>
      </c>
      <c r="O33">
        <f t="shared" si="7"/>
        <v>15.5</v>
      </c>
    </row>
    <row r="34" spans="1:12">
      <c r="A34" t="s">
        <v>235</v>
      </c>
      <c r="B34" t="s">
        <v>236</v>
      </c>
      <c r="C34" t="s">
        <v>241</v>
      </c>
      <c r="D34" t="s">
        <v>242</v>
      </c>
      <c r="H34" t="e">
        <f t="shared" si="6"/>
        <v>#DIV/0!</v>
      </c>
      <c r="J34">
        <v>1.168</v>
      </c>
      <c r="K34" t="s">
        <v>240</v>
      </c>
      <c r="L34">
        <v>211</v>
      </c>
    </row>
    <row r="35" spans="1:15">
      <c r="A35" t="s">
        <v>235</v>
      </c>
      <c r="B35" t="s">
        <v>236</v>
      </c>
      <c r="C35" t="s">
        <v>23</v>
      </c>
      <c r="D35" t="s">
        <v>22</v>
      </c>
      <c r="H35" t="e">
        <f t="shared" si="6"/>
        <v>#DIV/0!</v>
      </c>
      <c r="I35" t="s">
        <v>187</v>
      </c>
      <c r="J35">
        <v>216</v>
      </c>
      <c r="K35" t="s">
        <v>185</v>
      </c>
      <c r="L35">
        <v>115</v>
      </c>
      <c r="M35">
        <v>108</v>
      </c>
      <c r="N35">
        <v>86</v>
      </c>
      <c r="O35">
        <f>M35-N35</f>
        <v>22</v>
      </c>
    </row>
    <row r="36" spans="2:15">
      <c r="B36" t="s">
        <v>236</v>
      </c>
      <c r="C36" t="s">
        <v>76</v>
      </c>
      <c r="D36" t="s">
        <v>75</v>
      </c>
      <c r="H36">
        <v>0.56</v>
      </c>
      <c r="I36" t="s">
        <v>187</v>
      </c>
      <c r="J36">
        <v>41.9</v>
      </c>
      <c r="K36" t="s">
        <v>185</v>
      </c>
      <c r="L36">
        <v>171</v>
      </c>
      <c r="M36">
        <v>160</v>
      </c>
      <c r="N36">
        <v>120</v>
      </c>
      <c r="O36">
        <f t="shared" ref="O36:O38" si="8">M36-N36</f>
        <v>40</v>
      </c>
    </row>
    <row r="37" spans="1:15">
      <c r="A37" t="s">
        <v>235</v>
      </c>
      <c r="B37" t="s">
        <v>236</v>
      </c>
      <c r="C37" t="s">
        <v>243</v>
      </c>
      <c r="D37" t="s">
        <v>132</v>
      </c>
      <c r="H37">
        <v>0.17</v>
      </c>
      <c r="I37" t="s">
        <v>214</v>
      </c>
      <c r="J37">
        <v>13.93</v>
      </c>
      <c r="K37" t="s">
        <v>185</v>
      </c>
      <c r="L37">
        <v>194</v>
      </c>
      <c r="M37">
        <v>184</v>
      </c>
      <c r="N37">
        <v>164</v>
      </c>
      <c r="O37">
        <f t="shared" si="8"/>
        <v>20</v>
      </c>
    </row>
    <row r="38" spans="1:15">
      <c r="A38" t="s">
        <v>100</v>
      </c>
      <c r="B38" t="s">
        <v>244</v>
      </c>
      <c r="C38" t="s">
        <v>140</v>
      </c>
      <c r="D38" t="s">
        <v>139</v>
      </c>
      <c r="H38" t="e">
        <f t="shared" ref="H38:H54" si="9">F38/G38</f>
        <v>#DIV/0!</v>
      </c>
      <c r="I38" t="s">
        <v>193</v>
      </c>
      <c r="J38">
        <v>6.4</v>
      </c>
      <c r="K38" t="s">
        <v>185</v>
      </c>
      <c r="L38">
        <v>269</v>
      </c>
      <c r="M38">
        <v>265</v>
      </c>
      <c r="N38">
        <v>244</v>
      </c>
      <c r="O38">
        <f t="shared" si="8"/>
        <v>21</v>
      </c>
    </row>
    <row r="39" spans="1:12">
      <c r="A39" t="s">
        <v>100</v>
      </c>
      <c r="B39" t="s">
        <v>244</v>
      </c>
      <c r="C39" t="s">
        <v>245</v>
      </c>
      <c r="D39" t="s">
        <v>246</v>
      </c>
      <c r="H39" t="e">
        <f t="shared" si="9"/>
        <v>#DIV/0!</v>
      </c>
      <c r="I39" t="s">
        <v>247</v>
      </c>
      <c r="J39">
        <v>1.64</v>
      </c>
      <c r="K39" t="s">
        <v>185</v>
      </c>
      <c r="L39">
        <v>93</v>
      </c>
    </row>
    <row r="40" spans="1:15">
      <c r="A40" t="s">
        <v>100</v>
      </c>
      <c r="B40" t="s">
        <v>244</v>
      </c>
      <c r="C40" t="s">
        <v>142</v>
      </c>
      <c r="D40" t="s">
        <v>141</v>
      </c>
      <c r="H40" t="e">
        <f t="shared" si="9"/>
        <v>#DIV/0!</v>
      </c>
      <c r="I40" t="s">
        <v>193</v>
      </c>
      <c r="J40">
        <v>8.7</v>
      </c>
      <c r="K40" t="s">
        <v>185</v>
      </c>
      <c r="L40">
        <v>280</v>
      </c>
      <c r="M40">
        <v>275</v>
      </c>
      <c r="N40">
        <v>245</v>
      </c>
      <c r="O40">
        <f>M40-N40</f>
        <v>30</v>
      </c>
    </row>
    <row r="41" spans="1:12">
      <c r="A41" t="s">
        <v>100</v>
      </c>
      <c r="B41" t="s">
        <v>244</v>
      </c>
      <c r="C41" t="s">
        <v>248</v>
      </c>
      <c r="D41" t="s">
        <v>249</v>
      </c>
      <c r="H41" t="e">
        <f t="shared" si="9"/>
        <v>#DIV/0!</v>
      </c>
      <c r="J41">
        <v>1.02</v>
      </c>
      <c r="K41" t="s">
        <v>185</v>
      </c>
      <c r="L41">
        <v>269</v>
      </c>
    </row>
    <row r="42" spans="1:15">
      <c r="A42" t="s">
        <v>100</v>
      </c>
      <c r="B42" t="s">
        <v>244</v>
      </c>
      <c r="C42" t="s">
        <v>100</v>
      </c>
      <c r="D42" t="s">
        <v>99</v>
      </c>
      <c r="H42" t="e">
        <f t="shared" si="9"/>
        <v>#DIV/0!</v>
      </c>
      <c r="I42" t="s">
        <v>210</v>
      </c>
      <c r="J42">
        <v>26</v>
      </c>
      <c r="K42" t="s">
        <v>185</v>
      </c>
      <c r="L42">
        <v>74</v>
      </c>
      <c r="M42">
        <v>65</v>
      </c>
      <c r="N42">
        <v>55</v>
      </c>
      <c r="O42">
        <f>M42-N42</f>
        <v>10</v>
      </c>
    </row>
    <row r="43" spans="1:12">
      <c r="A43" t="s">
        <v>100</v>
      </c>
      <c r="B43" t="s">
        <v>244</v>
      </c>
      <c r="C43" t="s">
        <v>250</v>
      </c>
      <c r="D43" t="s">
        <v>251</v>
      </c>
      <c r="H43" t="e">
        <f t="shared" si="9"/>
        <v>#DIV/0!</v>
      </c>
      <c r="I43" t="s">
        <v>252</v>
      </c>
      <c r="J43">
        <v>1.0762</v>
      </c>
      <c r="K43" t="s">
        <v>185</v>
      </c>
      <c r="L43">
        <v>145</v>
      </c>
    </row>
    <row r="44" spans="1:13">
      <c r="A44" t="s">
        <v>100</v>
      </c>
      <c r="B44" t="s">
        <v>244</v>
      </c>
      <c r="C44" t="s">
        <v>134</v>
      </c>
      <c r="D44" t="s">
        <v>253</v>
      </c>
      <c r="H44" t="e">
        <f t="shared" si="9"/>
        <v>#DIV/0!</v>
      </c>
      <c r="I44" t="s">
        <v>12</v>
      </c>
      <c r="J44">
        <v>6.4</v>
      </c>
      <c r="K44" t="s">
        <v>185</v>
      </c>
      <c r="L44">
        <v>384</v>
      </c>
      <c r="M44">
        <v>382</v>
      </c>
    </row>
    <row r="45" spans="1:15">
      <c r="A45" t="s">
        <v>254</v>
      </c>
      <c r="B45" t="s">
        <v>244</v>
      </c>
      <c r="C45" t="s">
        <v>136</v>
      </c>
      <c r="D45" t="s">
        <v>135</v>
      </c>
      <c r="H45" t="e">
        <f t="shared" si="9"/>
        <v>#DIV/0!</v>
      </c>
      <c r="I45" t="s">
        <v>16</v>
      </c>
      <c r="J45">
        <v>6.55</v>
      </c>
      <c r="K45" t="s">
        <v>211</v>
      </c>
      <c r="L45">
        <v>105</v>
      </c>
      <c r="M45">
        <v>96.48</v>
      </c>
      <c r="N45">
        <v>57.48</v>
      </c>
      <c r="O45">
        <f t="shared" ref="O45:O59" si="10">M45-N45</f>
        <v>39</v>
      </c>
    </row>
    <row r="46" spans="1:15">
      <c r="A46" t="s">
        <v>255</v>
      </c>
      <c r="B46" t="s">
        <v>244</v>
      </c>
      <c r="C46" t="s">
        <v>256</v>
      </c>
      <c r="D46" t="s">
        <v>257</v>
      </c>
      <c r="H46" t="e">
        <f t="shared" si="9"/>
        <v>#DIV/0!</v>
      </c>
      <c r="I46" t="s">
        <v>258</v>
      </c>
      <c r="J46">
        <v>2.289</v>
      </c>
      <c r="K46" t="s">
        <v>185</v>
      </c>
      <c r="L46">
        <v>368</v>
      </c>
      <c r="M46">
        <v>365</v>
      </c>
      <c r="N46">
        <v>330</v>
      </c>
      <c r="O46">
        <f t="shared" si="10"/>
        <v>35</v>
      </c>
    </row>
    <row r="47" spans="1:15">
      <c r="A47" t="s">
        <v>259</v>
      </c>
      <c r="B47" t="s">
        <v>244</v>
      </c>
      <c r="C47" t="s">
        <v>260</v>
      </c>
      <c r="D47" t="s">
        <v>261</v>
      </c>
      <c r="H47" t="e">
        <f t="shared" si="9"/>
        <v>#DIV/0!</v>
      </c>
      <c r="I47" t="s">
        <v>187</v>
      </c>
      <c r="J47">
        <v>2.65</v>
      </c>
      <c r="K47" t="s">
        <v>262</v>
      </c>
      <c r="L47">
        <v>760</v>
      </c>
      <c r="M47">
        <v>755</v>
      </c>
      <c r="N47">
        <v>720</v>
      </c>
      <c r="O47">
        <f t="shared" si="10"/>
        <v>35</v>
      </c>
    </row>
    <row r="48" spans="1:15">
      <c r="A48" t="s">
        <v>259</v>
      </c>
      <c r="B48" t="s">
        <v>244</v>
      </c>
      <c r="C48" t="s">
        <v>263</v>
      </c>
      <c r="D48" t="s">
        <v>264</v>
      </c>
      <c r="H48" t="e">
        <f t="shared" si="9"/>
        <v>#DIV/0!</v>
      </c>
      <c r="I48" t="s">
        <v>265</v>
      </c>
      <c r="J48">
        <v>1.723</v>
      </c>
      <c r="K48" t="s">
        <v>185</v>
      </c>
      <c r="L48">
        <v>96</v>
      </c>
      <c r="M48">
        <v>90</v>
      </c>
      <c r="N48">
        <v>67</v>
      </c>
      <c r="O48">
        <f t="shared" si="10"/>
        <v>23</v>
      </c>
    </row>
    <row r="49" spans="1:15">
      <c r="A49" t="s">
        <v>266</v>
      </c>
      <c r="B49" t="s">
        <v>194</v>
      </c>
      <c r="C49" t="s">
        <v>42</v>
      </c>
      <c r="D49" t="s">
        <v>267</v>
      </c>
      <c r="H49" t="e">
        <f t="shared" si="9"/>
        <v>#DIV/0!</v>
      </c>
      <c r="I49" t="s">
        <v>12</v>
      </c>
      <c r="J49">
        <v>102.6</v>
      </c>
      <c r="L49">
        <v>791</v>
      </c>
      <c r="M49">
        <v>780</v>
      </c>
      <c r="N49">
        <v>731</v>
      </c>
      <c r="O49">
        <f t="shared" si="10"/>
        <v>49</v>
      </c>
    </row>
    <row r="50" spans="1:15">
      <c r="A50" t="s">
        <v>266</v>
      </c>
      <c r="B50" t="s">
        <v>194</v>
      </c>
      <c r="C50" t="s">
        <v>268</v>
      </c>
      <c r="D50" t="s">
        <v>269</v>
      </c>
      <c r="H50" t="e">
        <f t="shared" si="9"/>
        <v>#DIV/0!</v>
      </c>
      <c r="I50" t="s">
        <v>210</v>
      </c>
      <c r="J50">
        <v>1.22</v>
      </c>
      <c r="K50" t="s">
        <v>185</v>
      </c>
      <c r="L50">
        <v>1138</v>
      </c>
      <c r="M50">
        <v>1130</v>
      </c>
      <c r="N50">
        <v>1105</v>
      </c>
      <c r="O50">
        <f t="shared" si="10"/>
        <v>25</v>
      </c>
    </row>
    <row r="51" spans="1:15">
      <c r="A51" t="s">
        <v>266</v>
      </c>
      <c r="B51" t="s">
        <v>270</v>
      </c>
      <c r="C51" t="s">
        <v>149</v>
      </c>
      <c r="D51" t="s">
        <v>148</v>
      </c>
      <c r="F51">
        <v>3.14</v>
      </c>
      <c r="H51" t="e">
        <f t="shared" si="9"/>
        <v>#DIV/0!</v>
      </c>
      <c r="I51" t="s">
        <v>203</v>
      </c>
      <c r="J51">
        <v>19</v>
      </c>
      <c r="K51" t="s">
        <v>145</v>
      </c>
      <c r="L51">
        <v>34</v>
      </c>
      <c r="M51">
        <v>24.81</v>
      </c>
      <c r="N51">
        <v>18</v>
      </c>
      <c r="O51">
        <f t="shared" si="10"/>
        <v>6.81</v>
      </c>
    </row>
    <row r="52" spans="1:15">
      <c r="A52" t="s">
        <v>266</v>
      </c>
      <c r="B52" t="s">
        <v>270</v>
      </c>
      <c r="C52" t="s">
        <v>271</v>
      </c>
      <c r="D52" t="s">
        <v>272</v>
      </c>
      <c r="F52">
        <v>3.12</v>
      </c>
      <c r="G52">
        <v>5.992</v>
      </c>
      <c r="H52">
        <f t="shared" si="9"/>
        <v>0.520694259012016</v>
      </c>
      <c r="I52" t="s">
        <v>187</v>
      </c>
      <c r="J52">
        <v>4.91</v>
      </c>
      <c r="K52" t="s">
        <v>145</v>
      </c>
      <c r="L52">
        <v>140</v>
      </c>
      <c r="M52">
        <v>95</v>
      </c>
      <c r="N52">
        <v>74</v>
      </c>
      <c r="O52">
        <f t="shared" si="10"/>
        <v>21</v>
      </c>
    </row>
    <row r="53" spans="1:15">
      <c r="A53" t="s">
        <v>149</v>
      </c>
      <c r="B53" t="s">
        <v>270</v>
      </c>
      <c r="C53" t="s">
        <v>273</v>
      </c>
      <c r="D53" t="s">
        <v>274</v>
      </c>
      <c r="H53" t="e">
        <f t="shared" si="9"/>
        <v>#DIV/0!</v>
      </c>
      <c r="I53" t="s">
        <v>16</v>
      </c>
      <c r="J53">
        <v>12.8</v>
      </c>
      <c r="K53" t="s">
        <v>145</v>
      </c>
      <c r="L53">
        <v>225</v>
      </c>
      <c r="M53">
        <v>220</v>
      </c>
      <c r="N53">
        <v>197</v>
      </c>
      <c r="O53">
        <f t="shared" si="10"/>
        <v>23</v>
      </c>
    </row>
    <row r="54" spans="1:15">
      <c r="A54" t="s">
        <v>266</v>
      </c>
      <c r="B54" t="s">
        <v>270</v>
      </c>
      <c r="C54" t="s">
        <v>275</v>
      </c>
      <c r="D54" t="s">
        <v>276</v>
      </c>
      <c r="H54" t="e">
        <f t="shared" si="9"/>
        <v>#DIV/0!</v>
      </c>
      <c r="I54" t="s">
        <v>229</v>
      </c>
      <c r="J54">
        <v>1.55</v>
      </c>
      <c r="K54" t="s">
        <v>185</v>
      </c>
      <c r="L54">
        <v>66</v>
      </c>
      <c r="M54">
        <v>62</v>
      </c>
      <c r="N54">
        <v>53</v>
      </c>
      <c r="O54">
        <f t="shared" si="10"/>
        <v>9</v>
      </c>
    </row>
    <row r="55" spans="1:15">
      <c r="A55" t="s">
        <v>266</v>
      </c>
      <c r="B55" t="s">
        <v>270</v>
      </c>
      <c r="C55" t="s">
        <v>147</v>
      </c>
      <c r="D55" t="s">
        <v>151</v>
      </c>
      <c r="H55">
        <v>0.28</v>
      </c>
      <c r="I55" t="s">
        <v>214</v>
      </c>
      <c r="J55">
        <v>19.4</v>
      </c>
      <c r="K55" t="s">
        <v>277</v>
      </c>
      <c r="L55">
        <v>173</v>
      </c>
      <c r="M55">
        <v>166</v>
      </c>
      <c r="N55">
        <v>128</v>
      </c>
      <c r="O55">
        <f t="shared" si="10"/>
        <v>38</v>
      </c>
    </row>
    <row r="56" spans="1:15">
      <c r="A56" t="s">
        <v>266</v>
      </c>
      <c r="B56" t="s">
        <v>270</v>
      </c>
      <c r="C56" t="s">
        <v>35</v>
      </c>
      <c r="D56" t="s">
        <v>34</v>
      </c>
      <c r="H56">
        <v>0.99</v>
      </c>
      <c r="I56" t="s">
        <v>16</v>
      </c>
      <c r="J56">
        <v>140</v>
      </c>
      <c r="K56" t="s">
        <v>278</v>
      </c>
      <c r="L56">
        <v>124</v>
      </c>
      <c r="M56">
        <v>116</v>
      </c>
      <c r="N56">
        <v>93</v>
      </c>
      <c r="O56">
        <f t="shared" si="10"/>
        <v>23</v>
      </c>
    </row>
    <row r="57" spans="1:15">
      <c r="A57" t="s">
        <v>266</v>
      </c>
      <c r="B57" t="s">
        <v>270</v>
      </c>
      <c r="C57" t="s">
        <v>279</v>
      </c>
      <c r="D57" t="s">
        <v>152</v>
      </c>
      <c r="H57">
        <v>0.33</v>
      </c>
      <c r="I57" t="s">
        <v>27</v>
      </c>
      <c r="J57">
        <v>12.2</v>
      </c>
      <c r="K57" t="s">
        <v>280</v>
      </c>
      <c r="L57">
        <v>88</v>
      </c>
      <c r="M57">
        <v>75</v>
      </c>
      <c r="N57">
        <v>62</v>
      </c>
      <c r="O57">
        <f t="shared" si="10"/>
        <v>13</v>
      </c>
    </row>
    <row r="58" spans="1:15">
      <c r="A58" t="s">
        <v>266</v>
      </c>
      <c r="B58" t="s">
        <v>270</v>
      </c>
      <c r="C58" t="s">
        <v>281</v>
      </c>
      <c r="D58" t="s">
        <v>282</v>
      </c>
      <c r="H58" t="e">
        <f t="shared" ref="H58:H60" si="11">F58/G58</f>
        <v>#DIV/0!</v>
      </c>
      <c r="J58">
        <v>2.43</v>
      </c>
      <c r="K58" t="s">
        <v>145</v>
      </c>
      <c r="L58">
        <v>159</v>
      </c>
      <c r="M58">
        <v>150</v>
      </c>
      <c r="N58">
        <v>130</v>
      </c>
      <c r="O58">
        <f t="shared" si="10"/>
        <v>20</v>
      </c>
    </row>
    <row r="59" spans="1:15">
      <c r="A59" t="s">
        <v>283</v>
      </c>
      <c r="B59" t="s">
        <v>244</v>
      </c>
      <c r="C59" t="s">
        <v>124</v>
      </c>
      <c r="D59" t="s">
        <v>123</v>
      </c>
      <c r="H59" t="e">
        <f t="shared" si="11"/>
        <v>#DIV/0!</v>
      </c>
      <c r="I59" t="s">
        <v>214</v>
      </c>
      <c r="J59">
        <v>20.35</v>
      </c>
      <c r="K59" t="s">
        <v>262</v>
      </c>
      <c r="L59">
        <v>179</v>
      </c>
      <c r="M59">
        <v>173</v>
      </c>
      <c r="N59">
        <v>146</v>
      </c>
      <c r="O59">
        <f t="shared" si="10"/>
        <v>27</v>
      </c>
    </row>
    <row r="60" spans="1:13">
      <c r="A60" t="s">
        <v>283</v>
      </c>
      <c r="B60" t="s">
        <v>270</v>
      </c>
      <c r="C60" t="s">
        <v>124</v>
      </c>
      <c r="D60" t="s">
        <v>284</v>
      </c>
      <c r="H60" t="e">
        <f t="shared" si="11"/>
        <v>#DIV/0!</v>
      </c>
      <c r="J60">
        <v>0.795</v>
      </c>
      <c r="K60" t="s">
        <v>185</v>
      </c>
      <c r="L60">
        <v>78</v>
      </c>
      <c r="M60">
        <v>73</v>
      </c>
    </row>
    <row r="61" spans="1:15">
      <c r="A61" t="s">
        <v>285</v>
      </c>
      <c r="B61" t="s">
        <v>286</v>
      </c>
      <c r="C61" t="s">
        <v>285</v>
      </c>
      <c r="D61" t="s">
        <v>287</v>
      </c>
      <c r="H61" t="e">
        <f t="shared" ref="H61:H70" si="12">F61/G61</f>
        <v>#DIV/0!</v>
      </c>
      <c r="I61" t="s">
        <v>16</v>
      </c>
      <c r="J61">
        <v>17.1</v>
      </c>
      <c r="K61" t="s">
        <v>185</v>
      </c>
      <c r="L61">
        <v>144</v>
      </c>
      <c r="M61">
        <v>140.842</v>
      </c>
      <c r="N61">
        <v>116.842</v>
      </c>
      <c r="O61">
        <f t="shared" ref="O61:O74" si="13">M61-N61</f>
        <v>24</v>
      </c>
    </row>
    <row r="62" spans="1:15">
      <c r="A62" t="s">
        <v>63</v>
      </c>
      <c r="B62" t="s">
        <v>194</v>
      </c>
      <c r="D62" t="s">
        <v>288</v>
      </c>
      <c r="H62" t="e">
        <f t="shared" si="12"/>
        <v>#DIV/0!</v>
      </c>
      <c r="I62" t="s">
        <v>12</v>
      </c>
      <c r="J62">
        <v>49.5</v>
      </c>
      <c r="K62" t="s">
        <v>185</v>
      </c>
      <c r="M62">
        <v>1140</v>
      </c>
      <c r="N62">
        <v>1076</v>
      </c>
      <c r="O62">
        <f t="shared" si="13"/>
        <v>64</v>
      </c>
    </row>
    <row r="63" spans="1:15">
      <c r="A63" t="s">
        <v>63</v>
      </c>
      <c r="B63" t="s">
        <v>194</v>
      </c>
      <c r="D63" t="s">
        <v>289</v>
      </c>
      <c r="H63" t="e">
        <f t="shared" si="12"/>
        <v>#DIV/0!</v>
      </c>
      <c r="I63" t="s">
        <v>214</v>
      </c>
      <c r="J63">
        <v>4.2</v>
      </c>
      <c r="K63" t="s">
        <v>185</v>
      </c>
      <c r="M63">
        <v>1145</v>
      </c>
      <c r="N63">
        <v>1126</v>
      </c>
      <c r="O63">
        <f t="shared" si="13"/>
        <v>19</v>
      </c>
    </row>
    <row r="64" spans="1:15">
      <c r="A64" t="s">
        <v>63</v>
      </c>
      <c r="B64" t="s">
        <v>194</v>
      </c>
      <c r="D64" t="s">
        <v>290</v>
      </c>
      <c r="H64" t="e">
        <f t="shared" si="12"/>
        <v>#DIV/0!</v>
      </c>
      <c r="I64" t="s">
        <v>193</v>
      </c>
      <c r="J64">
        <v>5.3</v>
      </c>
      <c r="K64" t="s">
        <v>185</v>
      </c>
      <c r="M64">
        <v>1088</v>
      </c>
      <c r="N64">
        <v>1064</v>
      </c>
      <c r="O64">
        <f t="shared" si="13"/>
        <v>24</v>
      </c>
    </row>
    <row r="65" spans="1:15">
      <c r="A65" t="s">
        <v>63</v>
      </c>
      <c r="B65" t="s">
        <v>194</v>
      </c>
      <c r="D65" t="s">
        <v>291</v>
      </c>
      <c r="H65" t="e">
        <f t="shared" si="12"/>
        <v>#DIV/0!</v>
      </c>
      <c r="I65" t="s">
        <v>193</v>
      </c>
      <c r="J65">
        <v>10.25</v>
      </c>
      <c r="K65" t="s">
        <v>185</v>
      </c>
      <c r="M65">
        <v>970</v>
      </c>
      <c r="N65">
        <v>936</v>
      </c>
      <c r="O65">
        <f t="shared" si="13"/>
        <v>34</v>
      </c>
    </row>
    <row r="66" spans="1:15">
      <c r="A66" t="s">
        <v>63</v>
      </c>
      <c r="B66" t="s">
        <v>194</v>
      </c>
      <c r="D66" t="s">
        <v>292</v>
      </c>
      <c r="H66" t="e">
        <f t="shared" si="12"/>
        <v>#DIV/0!</v>
      </c>
      <c r="I66" t="s">
        <v>229</v>
      </c>
      <c r="J66">
        <v>2.01</v>
      </c>
      <c r="K66" t="s">
        <v>185</v>
      </c>
      <c r="M66">
        <v>837</v>
      </c>
      <c r="N66">
        <v>822</v>
      </c>
      <c r="O66">
        <f t="shared" si="13"/>
        <v>15</v>
      </c>
    </row>
    <row r="67" spans="1:15">
      <c r="A67" t="s">
        <v>63</v>
      </c>
      <c r="B67" t="s">
        <v>194</v>
      </c>
      <c r="D67" t="s">
        <v>195</v>
      </c>
      <c r="H67" t="e">
        <f t="shared" si="12"/>
        <v>#DIV/0!</v>
      </c>
      <c r="I67" t="s">
        <v>193</v>
      </c>
      <c r="J67">
        <v>23</v>
      </c>
      <c r="K67" t="s">
        <v>185</v>
      </c>
      <c r="M67">
        <v>760</v>
      </c>
      <c r="N67">
        <v>720</v>
      </c>
      <c r="O67">
        <f t="shared" si="13"/>
        <v>40</v>
      </c>
    </row>
    <row r="68" spans="1:15">
      <c r="A68" t="s">
        <v>63</v>
      </c>
      <c r="B68" t="s">
        <v>194</v>
      </c>
      <c r="D68" t="s">
        <v>293</v>
      </c>
      <c r="H68" t="e">
        <f t="shared" si="12"/>
        <v>#DIV/0!</v>
      </c>
      <c r="I68" t="s">
        <v>12</v>
      </c>
      <c r="J68">
        <v>64.51</v>
      </c>
      <c r="K68" t="s">
        <v>185</v>
      </c>
      <c r="M68">
        <v>630</v>
      </c>
      <c r="N68">
        <v>585</v>
      </c>
      <c r="O68">
        <f t="shared" si="13"/>
        <v>45</v>
      </c>
    </row>
    <row r="69" spans="1:15">
      <c r="A69" t="s">
        <v>63</v>
      </c>
      <c r="B69" t="s">
        <v>194</v>
      </c>
      <c r="D69" t="s">
        <v>294</v>
      </c>
      <c r="H69" t="e">
        <f t="shared" si="12"/>
        <v>#DIV/0!</v>
      </c>
      <c r="I69" t="s">
        <v>295</v>
      </c>
      <c r="J69">
        <v>16.54</v>
      </c>
      <c r="K69" t="s">
        <v>185</v>
      </c>
      <c r="M69">
        <v>440</v>
      </c>
      <c r="N69">
        <v>431</v>
      </c>
      <c r="O69">
        <f t="shared" si="13"/>
        <v>9</v>
      </c>
    </row>
    <row r="70" spans="1:15">
      <c r="A70" t="s">
        <v>63</v>
      </c>
      <c r="B70" t="s">
        <v>194</v>
      </c>
      <c r="D70" t="s">
        <v>296</v>
      </c>
      <c r="H70" t="e">
        <f t="shared" si="12"/>
        <v>#DIV/0!</v>
      </c>
      <c r="I70" t="s">
        <v>252</v>
      </c>
      <c r="J70">
        <v>7.71</v>
      </c>
      <c r="K70" t="s">
        <v>185</v>
      </c>
      <c r="M70">
        <v>365</v>
      </c>
      <c r="N70">
        <v>353.5</v>
      </c>
      <c r="O70">
        <f t="shared" si="13"/>
        <v>11.5</v>
      </c>
    </row>
    <row r="71" spans="1:15">
      <c r="A71" t="s">
        <v>63</v>
      </c>
      <c r="B71" t="s">
        <v>194</v>
      </c>
      <c r="D71" t="s">
        <v>297</v>
      </c>
      <c r="I71" t="s">
        <v>193</v>
      </c>
      <c r="J71">
        <v>14.44</v>
      </c>
      <c r="K71" t="s">
        <v>185</v>
      </c>
      <c r="M71">
        <v>293</v>
      </c>
      <c r="N71">
        <v>278</v>
      </c>
      <c r="O71">
        <f t="shared" si="13"/>
        <v>15</v>
      </c>
    </row>
    <row r="72" spans="1:15">
      <c r="A72" t="s">
        <v>63</v>
      </c>
      <c r="B72" t="s">
        <v>194</v>
      </c>
      <c r="D72" t="s">
        <v>298</v>
      </c>
      <c r="I72" t="s">
        <v>203</v>
      </c>
      <c r="J72">
        <v>3.2</v>
      </c>
      <c r="K72" t="s">
        <v>185</v>
      </c>
      <c r="M72">
        <v>215</v>
      </c>
      <c r="N72">
        <v>211.5</v>
      </c>
      <c r="O72">
        <f t="shared" si="13"/>
        <v>3.5</v>
      </c>
    </row>
    <row r="73" spans="1:15">
      <c r="A73" t="s">
        <v>63</v>
      </c>
      <c r="B73" t="s">
        <v>194</v>
      </c>
      <c r="D73" t="s">
        <v>299</v>
      </c>
      <c r="I73" t="s">
        <v>203</v>
      </c>
      <c r="K73" t="s">
        <v>185</v>
      </c>
      <c r="M73">
        <v>184</v>
      </c>
      <c r="N73">
        <v>178.5</v>
      </c>
      <c r="O73">
        <f t="shared" si="13"/>
        <v>5.5</v>
      </c>
    </row>
    <row r="74" spans="1:15">
      <c r="A74" t="s">
        <v>63</v>
      </c>
      <c r="D74" t="s">
        <v>300</v>
      </c>
      <c r="H74" t="e">
        <f>F74/G74</f>
        <v>#DIV/0!</v>
      </c>
      <c r="I74" t="s">
        <v>27</v>
      </c>
      <c r="J74">
        <v>6.01</v>
      </c>
      <c r="K74" t="s">
        <v>185</v>
      </c>
      <c r="M74">
        <v>1236</v>
      </c>
      <c r="N74">
        <v>1127.5</v>
      </c>
      <c r="O74">
        <f t="shared" si="13"/>
        <v>108.5</v>
      </c>
    </row>
    <row r="75" spans="1:15">
      <c r="A75" t="s">
        <v>63</v>
      </c>
      <c r="D75" t="s">
        <v>197</v>
      </c>
      <c r="H75" t="e">
        <f>F75/G75</f>
        <v>#DIV/0!</v>
      </c>
      <c r="I75" t="s">
        <v>12</v>
      </c>
      <c r="J75">
        <v>1.91</v>
      </c>
      <c r="K75" t="s">
        <v>185</v>
      </c>
      <c r="O75">
        <v>6</v>
      </c>
    </row>
    <row r="76" spans="1:15">
      <c r="A76" t="s">
        <v>104</v>
      </c>
      <c r="B76" t="s">
        <v>217</v>
      </c>
      <c r="D76" t="s">
        <v>301</v>
      </c>
      <c r="H76" t="e">
        <f>F76/G76</f>
        <v>#DIV/0!</v>
      </c>
      <c r="I76" t="s">
        <v>265</v>
      </c>
      <c r="J76">
        <v>1.9</v>
      </c>
      <c r="K76" t="s">
        <v>185</v>
      </c>
      <c r="M76">
        <v>450</v>
      </c>
      <c r="N76">
        <v>440</v>
      </c>
      <c r="O76">
        <f t="shared" ref="O76:O84" si="14">M76-N76</f>
        <v>10</v>
      </c>
    </row>
    <row r="77" spans="1:15">
      <c r="A77" t="s">
        <v>104</v>
      </c>
      <c r="B77" t="s">
        <v>217</v>
      </c>
      <c r="D77" t="s">
        <v>218</v>
      </c>
      <c r="H77" t="e">
        <f>F77/G77</f>
        <v>#DIV/0!</v>
      </c>
      <c r="I77" t="s">
        <v>214</v>
      </c>
      <c r="J77">
        <v>4.7</v>
      </c>
      <c r="K77" t="s">
        <v>185</v>
      </c>
      <c r="M77">
        <v>410</v>
      </c>
      <c r="N77">
        <v>400</v>
      </c>
      <c r="O77">
        <f t="shared" si="14"/>
        <v>10</v>
      </c>
    </row>
    <row r="78" spans="1:15">
      <c r="A78" t="s">
        <v>104</v>
      </c>
      <c r="B78" t="s">
        <v>217</v>
      </c>
      <c r="D78" t="s">
        <v>219</v>
      </c>
      <c r="H78" t="e">
        <f>F78/G78</f>
        <v>#DIV/0!</v>
      </c>
      <c r="I78" t="s">
        <v>229</v>
      </c>
      <c r="J78">
        <v>2.29</v>
      </c>
      <c r="K78" t="s">
        <v>185</v>
      </c>
      <c r="M78">
        <v>362</v>
      </c>
      <c r="N78">
        <v>360</v>
      </c>
      <c r="O78">
        <f t="shared" si="14"/>
        <v>2</v>
      </c>
    </row>
    <row r="79" spans="2:15">
      <c r="B79" t="s">
        <v>199</v>
      </c>
      <c r="C79" t="s">
        <v>223</v>
      </c>
      <c r="D79" t="s">
        <v>302</v>
      </c>
      <c r="I79" t="s">
        <v>12</v>
      </c>
      <c r="J79">
        <v>22.38</v>
      </c>
      <c r="K79" t="s">
        <v>185</v>
      </c>
      <c r="M79">
        <v>355</v>
      </c>
      <c r="N79">
        <v>330</v>
      </c>
      <c r="O79">
        <f t="shared" si="14"/>
        <v>25</v>
      </c>
    </row>
    <row r="80" s="10" customFormat="1" spans="1:15">
      <c r="A80" s="10" t="s">
        <v>104</v>
      </c>
      <c r="B80" t="s">
        <v>217</v>
      </c>
      <c r="D80" s="10" t="s">
        <v>220</v>
      </c>
      <c r="H80" s="10" t="e">
        <f>F80/G80</f>
        <v>#DIV/0!</v>
      </c>
      <c r="I80" s="10" t="s">
        <v>214</v>
      </c>
      <c r="J80" s="10">
        <v>25.8</v>
      </c>
      <c r="K80" t="s">
        <v>185</v>
      </c>
      <c r="M80" s="10">
        <v>330</v>
      </c>
      <c r="N80" s="10">
        <v>305</v>
      </c>
      <c r="O80">
        <f t="shared" si="14"/>
        <v>25</v>
      </c>
    </row>
    <row r="81" spans="1:15">
      <c r="A81" t="s">
        <v>104</v>
      </c>
      <c r="B81" t="s">
        <v>217</v>
      </c>
      <c r="D81" t="s">
        <v>303</v>
      </c>
      <c r="H81" t="e">
        <f>F81/G81</f>
        <v>#DIV/0!</v>
      </c>
      <c r="I81" t="s">
        <v>203</v>
      </c>
      <c r="J81">
        <v>3.25</v>
      </c>
      <c r="K81" t="s">
        <v>185</v>
      </c>
      <c r="M81">
        <v>241</v>
      </c>
      <c r="N81">
        <v>239</v>
      </c>
      <c r="O81">
        <f t="shared" si="14"/>
        <v>2</v>
      </c>
    </row>
    <row r="82" spans="1:15">
      <c r="A82" t="s">
        <v>104</v>
      </c>
      <c r="B82" t="s">
        <v>217</v>
      </c>
      <c r="D82" t="s">
        <v>304</v>
      </c>
      <c r="H82" t="e">
        <f>F82/G82</f>
        <v>#DIV/0!</v>
      </c>
      <c r="I82" t="s">
        <v>203</v>
      </c>
      <c r="J82">
        <v>1.76</v>
      </c>
      <c r="K82" t="s">
        <v>185</v>
      </c>
      <c r="M82">
        <v>217.3</v>
      </c>
      <c r="N82">
        <v>215</v>
      </c>
      <c r="O82">
        <f t="shared" si="14"/>
        <v>2.30000000000001</v>
      </c>
    </row>
    <row r="83" spans="1:15">
      <c r="A83" t="s">
        <v>104</v>
      </c>
      <c r="B83" t="s">
        <v>199</v>
      </c>
      <c r="D83" t="s">
        <v>305</v>
      </c>
      <c r="H83" t="e">
        <f>F83/G83</f>
        <v>#DIV/0!</v>
      </c>
      <c r="I83" t="s">
        <v>203</v>
      </c>
      <c r="J83">
        <v>1.3</v>
      </c>
      <c r="K83" t="s">
        <v>185</v>
      </c>
      <c r="M83">
        <v>193.73</v>
      </c>
      <c r="N83">
        <v>191.73</v>
      </c>
      <c r="O83">
        <f t="shared" si="14"/>
        <v>2</v>
      </c>
    </row>
    <row r="84" spans="2:15">
      <c r="B84" t="s">
        <v>199</v>
      </c>
      <c r="D84" t="s">
        <v>306</v>
      </c>
      <c r="I84" t="s">
        <v>203</v>
      </c>
      <c r="J84">
        <v>2.1</v>
      </c>
      <c r="K84" t="s">
        <v>185</v>
      </c>
      <c r="M84">
        <v>177.23</v>
      </c>
      <c r="N84">
        <v>175</v>
      </c>
      <c r="O84">
        <f t="shared" si="14"/>
        <v>2.22999999999999</v>
      </c>
    </row>
    <row r="85" spans="1:11">
      <c r="A85" t="s">
        <v>15</v>
      </c>
      <c r="D85" s="10" t="s">
        <v>307</v>
      </c>
      <c r="E85" s="10"/>
      <c r="F85" s="10"/>
      <c r="G85" s="10"/>
      <c r="H85" s="10" t="e">
        <f t="shared" ref="H85:H143" si="15">F85/G85</f>
        <v>#DIV/0!</v>
      </c>
      <c r="I85" s="10" t="s">
        <v>203</v>
      </c>
      <c r="J85" s="10">
        <v>24</v>
      </c>
      <c r="K85" t="s">
        <v>308</v>
      </c>
    </row>
    <row r="86" spans="1:11">
      <c r="A86" t="s">
        <v>15</v>
      </c>
      <c r="D86" s="10" t="s">
        <v>309</v>
      </c>
      <c r="E86" s="10"/>
      <c r="F86" s="10"/>
      <c r="G86" s="10"/>
      <c r="H86" s="10" t="e">
        <f t="shared" si="15"/>
        <v>#DIV/0!</v>
      </c>
      <c r="I86" s="10" t="s">
        <v>12</v>
      </c>
      <c r="J86" s="10">
        <v>16.1</v>
      </c>
      <c r="K86" t="s">
        <v>185</v>
      </c>
    </row>
    <row r="87" spans="1:13">
      <c r="A87" t="s">
        <v>15</v>
      </c>
      <c r="D87" s="10" t="s">
        <v>310</v>
      </c>
      <c r="E87" s="10"/>
      <c r="F87" s="10"/>
      <c r="G87" s="10"/>
      <c r="H87" s="10" t="e">
        <f t="shared" si="15"/>
        <v>#DIV/0!</v>
      </c>
      <c r="I87" s="10" t="s">
        <v>203</v>
      </c>
      <c r="J87" s="10">
        <v>3.7</v>
      </c>
      <c r="K87" t="s">
        <v>185</v>
      </c>
      <c r="M87">
        <v>3920</v>
      </c>
    </row>
    <row r="88" spans="1:11">
      <c r="A88" t="s">
        <v>15</v>
      </c>
      <c r="D88" s="10" t="s">
        <v>311</v>
      </c>
      <c r="E88" s="10"/>
      <c r="F88" s="10"/>
      <c r="G88" s="10"/>
      <c r="H88" s="10" t="e">
        <f t="shared" si="15"/>
        <v>#DIV/0!</v>
      </c>
      <c r="I88" s="10" t="s">
        <v>203</v>
      </c>
      <c r="J88" s="10">
        <v>7.76</v>
      </c>
      <c r="K88" t="s">
        <v>185</v>
      </c>
    </row>
    <row r="89" spans="1:13">
      <c r="A89" t="s">
        <v>15</v>
      </c>
      <c r="D89" s="10" t="s">
        <v>312</v>
      </c>
      <c r="E89" s="10"/>
      <c r="F89" s="10"/>
      <c r="G89" s="10"/>
      <c r="H89" s="10" t="e">
        <f t="shared" si="15"/>
        <v>#DIV/0!</v>
      </c>
      <c r="I89" s="10" t="s">
        <v>12</v>
      </c>
      <c r="J89" s="10">
        <v>49</v>
      </c>
      <c r="K89" t="s">
        <v>185</v>
      </c>
      <c r="M89">
        <v>3775</v>
      </c>
    </row>
    <row r="90" spans="1:13">
      <c r="A90" t="s">
        <v>15</v>
      </c>
      <c r="D90" s="10" t="s">
        <v>313</v>
      </c>
      <c r="E90" s="10"/>
      <c r="F90" s="10"/>
      <c r="G90" s="10"/>
      <c r="H90" s="10" t="e">
        <f t="shared" si="15"/>
        <v>#DIV/0!</v>
      </c>
      <c r="I90" s="10" t="s">
        <v>203</v>
      </c>
      <c r="J90" s="10">
        <v>0.28</v>
      </c>
      <c r="K90" t="s">
        <v>185</v>
      </c>
      <c r="M90">
        <v>3635</v>
      </c>
    </row>
    <row r="91" spans="1:11">
      <c r="A91" t="s">
        <v>15</v>
      </c>
      <c r="D91" s="10" t="s">
        <v>314</v>
      </c>
      <c r="E91" s="10"/>
      <c r="F91" s="10"/>
      <c r="G91" s="10"/>
      <c r="H91" s="10" t="e">
        <f t="shared" si="15"/>
        <v>#DIV/0!</v>
      </c>
      <c r="I91" s="10" t="s">
        <v>203</v>
      </c>
      <c r="J91" s="10">
        <v>0.09</v>
      </c>
      <c r="K91" t="s">
        <v>185</v>
      </c>
    </row>
    <row r="92" spans="1:11">
      <c r="A92" t="s">
        <v>15</v>
      </c>
      <c r="D92" s="10" t="s">
        <v>315</v>
      </c>
      <c r="E92" s="10"/>
      <c r="F92" s="10"/>
      <c r="G92" s="10"/>
      <c r="H92" s="10" t="e">
        <f t="shared" si="15"/>
        <v>#DIV/0!</v>
      </c>
      <c r="I92" s="10" t="s">
        <v>316</v>
      </c>
      <c r="J92" s="10">
        <v>0.53</v>
      </c>
      <c r="K92" t="s">
        <v>185</v>
      </c>
    </row>
    <row r="93" spans="1:11">
      <c r="A93" t="s">
        <v>15</v>
      </c>
      <c r="D93" s="10" t="s">
        <v>317</v>
      </c>
      <c r="E93" s="10"/>
      <c r="F93" s="10"/>
      <c r="G93" s="10"/>
      <c r="H93" s="10" t="e">
        <f t="shared" si="15"/>
        <v>#DIV/0!</v>
      </c>
      <c r="I93" s="10" t="s">
        <v>12</v>
      </c>
      <c r="J93" s="10">
        <v>15.92</v>
      </c>
      <c r="K93" t="s">
        <v>185</v>
      </c>
    </row>
    <row r="94" spans="1:13">
      <c r="A94" t="s">
        <v>15</v>
      </c>
      <c r="D94" s="10" t="s">
        <v>318</v>
      </c>
      <c r="E94" s="10"/>
      <c r="F94" s="10"/>
      <c r="G94" s="10"/>
      <c r="H94" s="10" t="e">
        <f t="shared" si="15"/>
        <v>#DIV/0!</v>
      </c>
      <c r="I94" s="10" t="s">
        <v>193</v>
      </c>
      <c r="J94" s="10">
        <v>14.82</v>
      </c>
      <c r="K94" t="s">
        <v>185</v>
      </c>
      <c r="M94">
        <v>3160</v>
      </c>
    </row>
    <row r="95" spans="1:13">
      <c r="A95" t="s">
        <v>15</v>
      </c>
      <c r="D95" s="10" t="s">
        <v>319</v>
      </c>
      <c r="E95" s="10"/>
      <c r="F95" s="10"/>
      <c r="G95" s="10"/>
      <c r="H95" s="10" t="e">
        <f t="shared" si="15"/>
        <v>#DIV/0!</v>
      </c>
      <c r="I95" s="10" t="s">
        <v>203</v>
      </c>
      <c r="J95" s="10">
        <v>1.27</v>
      </c>
      <c r="K95" t="s">
        <v>185</v>
      </c>
      <c r="M95">
        <v>3070</v>
      </c>
    </row>
    <row r="96" spans="1:15">
      <c r="A96" t="s">
        <v>15</v>
      </c>
      <c r="D96" s="10" t="s">
        <v>320</v>
      </c>
      <c r="E96" s="10"/>
      <c r="F96" s="10"/>
      <c r="G96" s="10"/>
      <c r="H96" s="10" t="e">
        <f t="shared" si="15"/>
        <v>#DIV/0!</v>
      </c>
      <c r="I96" s="10" t="s">
        <v>203</v>
      </c>
      <c r="J96" s="10">
        <v>41.07</v>
      </c>
      <c r="K96" t="s">
        <v>185</v>
      </c>
      <c r="M96">
        <v>2715</v>
      </c>
      <c r="N96">
        <v>2710</v>
      </c>
      <c r="O96">
        <f>M96-N96</f>
        <v>5</v>
      </c>
    </row>
    <row r="97" spans="1:11">
      <c r="A97" t="s">
        <v>15</v>
      </c>
      <c r="D97" s="10" t="s">
        <v>321</v>
      </c>
      <c r="E97" s="10"/>
      <c r="F97" s="10"/>
      <c r="G97" s="10"/>
      <c r="H97" s="10" t="e">
        <f t="shared" si="15"/>
        <v>#DIV/0!</v>
      </c>
      <c r="I97" s="10" t="s">
        <v>203</v>
      </c>
      <c r="J97" s="10">
        <v>0.1535</v>
      </c>
      <c r="K97" t="s">
        <v>185</v>
      </c>
    </row>
    <row r="98" spans="1:11">
      <c r="A98" t="s">
        <v>15</v>
      </c>
      <c r="D98" s="10" t="s">
        <v>322</v>
      </c>
      <c r="E98" s="10"/>
      <c r="F98" s="10"/>
      <c r="G98" s="10"/>
      <c r="H98" s="10" t="e">
        <f t="shared" si="15"/>
        <v>#DIV/0!</v>
      </c>
      <c r="I98" s="10" t="s">
        <v>203</v>
      </c>
      <c r="J98" s="10">
        <v>14.72</v>
      </c>
      <c r="K98" t="s">
        <v>185</v>
      </c>
    </row>
    <row r="99" spans="1:15">
      <c r="A99" t="s">
        <v>15</v>
      </c>
      <c r="B99" t="s">
        <v>183</v>
      </c>
      <c r="D99" t="s">
        <v>323</v>
      </c>
      <c r="H99" t="e">
        <f t="shared" si="15"/>
        <v>#DIV/0!</v>
      </c>
      <c r="I99" t="s">
        <v>187</v>
      </c>
      <c r="J99" s="11">
        <v>247</v>
      </c>
      <c r="K99" t="s">
        <v>145</v>
      </c>
      <c r="M99">
        <v>2600</v>
      </c>
      <c r="N99">
        <v>2560</v>
      </c>
      <c r="O99">
        <f t="shared" ref="O99:O104" si="16">M99-N99</f>
        <v>40</v>
      </c>
    </row>
    <row r="100" spans="1:15">
      <c r="A100" t="s">
        <v>15</v>
      </c>
      <c r="B100" t="s">
        <v>183</v>
      </c>
      <c r="D100" t="s">
        <v>324</v>
      </c>
      <c r="H100" t="e">
        <f t="shared" si="15"/>
        <v>#DIV/0!</v>
      </c>
      <c r="I100" t="s">
        <v>203</v>
      </c>
      <c r="J100" s="11">
        <v>10.56</v>
      </c>
      <c r="K100" t="s">
        <v>185</v>
      </c>
      <c r="M100">
        <v>2452</v>
      </c>
      <c r="N100">
        <v>2440</v>
      </c>
      <c r="O100">
        <f t="shared" si="16"/>
        <v>12</v>
      </c>
    </row>
    <row r="101" spans="1:15">
      <c r="A101" t="s">
        <v>15</v>
      </c>
      <c r="B101" t="s">
        <v>183</v>
      </c>
      <c r="D101" t="s">
        <v>325</v>
      </c>
      <c r="H101" t="e">
        <f t="shared" si="15"/>
        <v>#DIV/0!</v>
      </c>
      <c r="I101" t="s">
        <v>326</v>
      </c>
      <c r="J101" s="11">
        <v>0.262</v>
      </c>
      <c r="K101" t="s">
        <v>327</v>
      </c>
      <c r="M101">
        <v>2235.5</v>
      </c>
      <c r="N101">
        <v>2231.5</v>
      </c>
      <c r="O101">
        <f t="shared" si="16"/>
        <v>4</v>
      </c>
    </row>
    <row r="102" spans="1:15">
      <c r="A102" t="s">
        <v>15</v>
      </c>
      <c r="B102" t="s">
        <v>183</v>
      </c>
      <c r="D102" t="s">
        <v>328</v>
      </c>
      <c r="H102" t="e">
        <f t="shared" si="15"/>
        <v>#DIV/0!</v>
      </c>
      <c r="I102" t="s">
        <v>326</v>
      </c>
      <c r="J102" s="11">
        <v>0.6836</v>
      </c>
      <c r="K102" t="s">
        <v>185</v>
      </c>
      <c r="M102">
        <v>2219</v>
      </c>
      <c r="N102">
        <v>2217</v>
      </c>
      <c r="O102">
        <f t="shared" si="16"/>
        <v>2</v>
      </c>
    </row>
    <row r="103" spans="1:15">
      <c r="A103" t="s">
        <v>15</v>
      </c>
      <c r="B103" t="s">
        <v>183</v>
      </c>
      <c r="D103" t="s">
        <v>329</v>
      </c>
      <c r="H103" t="e">
        <f t="shared" si="15"/>
        <v>#DIV/0!</v>
      </c>
      <c r="I103" t="s">
        <v>326</v>
      </c>
      <c r="J103" s="11">
        <v>16.5</v>
      </c>
      <c r="K103" t="s">
        <v>185</v>
      </c>
      <c r="M103">
        <v>2180</v>
      </c>
      <c r="N103">
        <v>2178</v>
      </c>
      <c r="O103">
        <f t="shared" si="16"/>
        <v>2</v>
      </c>
    </row>
    <row r="104" spans="1:15">
      <c r="A104" t="s">
        <v>15</v>
      </c>
      <c r="B104" t="s">
        <v>183</v>
      </c>
      <c r="D104" t="s">
        <v>330</v>
      </c>
      <c r="H104" t="e">
        <f t="shared" si="15"/>
        <v>#DIV/0!</v>
      </c>
      <c r="I104" t="s">
        <v>326</v>
      </c>
      <c r="J104" s="11">
        <v>0.154</v>
      </c>
      <c r="K104" t="s">
        <v>185</v>
      </c>
      <c r="M104">
        <v>2050</v>
      </c>
      <c r="N104">
        <v>2048.5</v>
      </c>
      <c r="O104">
        <f t="shared" si="16"/>
        <v>1.5</v>
      </c>
    </row>
    <row r="105" spans="1:13">
      <c r="A105" t="s">
        <v>15</v>
      </c>
      <c r="B105" t="s">
        <v>183</v>
      </c>
      <c r="D105" t="s">
        <v>331</v>
      </c>
      <c r="H105" t="e">
        <f t="shared" si="15"/>
        <v>#DIV/0!</v>
      </c>
      <c r="I105" t="s">
        <v>326</v>
      </c>
      <c r="J105" s="11">
        <v>0.288</v>
      </c>
      <c r="K105" t="s">
        <v>185</v>
      </c>
      <c r="M105">
        <v>2033</v>
      </c>
    </row>
    <row r="106" spans="1:15">
      <c r="A106" t="s">
        <v>15</v>
      </c>
      <c r="B106" t="s">
        <v>183</v>
      </c>
      <c r="D106" t="s">
        <v>332</v>
      </c>
      <c r="H106" t="e">
        <f t="shared" si="15"/>
        <v>#DIV/0!</v>
      </c>
      <c r="I106" t="s">
        <v>326</v>
      </c>
      <c r="J106" s="11">
        <v>6.2</v>
      </c>
      <c r="K106" t="s">
        <v>185</v>
      </c>
      <c r="M106">
        <v>2005</v>
      </c>
      <c r="N106">
        <v>2002</v>
      </c>
      <c r="O106">
        <f>M106-N106</f>
        <v>3</v>
      </c>
    </row>
    <row r="107" spans="1:15">
      <c r="A107" t="s">
        <v>15</v>
      </c>
      <c r="B107" t="s">
        <v>183</v>
      </c>
      <c r="D107" t="s">
        <v>333</v>
      </c>
      <c r="H107" t="e">
        <f t="shared" si="15"/>
        <v>#DIV/0!</v>
      </c>
      <c r="I107" t="s">
        <v>326</v>
      </c>
      <c r="J107" s="11">
        <v>0.455</v>
      </c>
      <c r="K107" t="s">
        <v>185</v>
      </c>
      <c r="M107">
        <v>1900</v>
      </c>
      <c r="N107">
        <v>1897.5</v>
      </c>
      <c r="O107">
        <f>M107-N107</f>
        <v>2.5</v>
      </c>
    </row>
    <row r="108" spans="1:13">
      <c r="A108" t="s">
        <v>15</v>
      </c>
      <c r="B108" t="s">
        <v>183</v>
      </c>
      <c r="D108" t="s">
        <v>334</v>
      </c>
      <c r="H108" t="e">
        <f t="shared" si="15"/>
        <v>#DIV/0!</v>
      </c>
      <c r="I108" t="s">
        <v>326</v>
      </c>
      <c r="J108" s="11">
        <v>0.59</v>
      </c>
      <c r="K108" t="s">
        <v>185</v>
      </c>
      <c r="M108">
        <v>1880.5</v>
      </c>
    </row>
    <row r="109" spans="1:15">
      <c r="A109" t="s">
        <v>15</v>
      </c>
      <c r="B109" t="s">
        <v>183</v>
      </c>
      <c r="D109" t="s">
        <v>335</v>
      </c>
      <c r="H109" t="e">
        <f t="shared" si="15"/>
        <v>#DIV/0!</v>
      </c>
      <c r="I109" t="s">
        <v>326</v>
      </c>
      <c r="J109" s="11">
        <v>2.635</v>
      </c>
      <c r="K109" t="s">
        <v>185</v>
      </c>
      <c r="M109">
        <v>1856</v>
      </c>
      <c r="N109">
        <v>1852</v>
      </c>
      <c r="O109">
        <f>M109-N109</f>
        <v>4</v>
      </c>
    </row>
    <row r="110" spans="1:13">
      <c r="A110" t="s">
        <v>15</v>
      </c>
      <c r="B110" t="s">
        <v>183</v>
      </c>
      <c r="D110" t="s">
        <v>336</v>
      </c>
      <c r="H110" t="e">
        <f t="shared" si="15"/>
        <v>#DIV/0!</v>
      </c>
      <c r="I110" t="s">
        <v>326</v>
      </c>
      <c r="J110" s="11">
        <v>0.0367</v>
      </c>
      <c r="K110" t="s">
        <v>185</v>
      </c>
      <c r="M110">
        <v>1783</v>
      </c>
    </row>
    <row r="111" spans="1:15">
      <c r="A111" t="s">
        <v>15</v>
      </c>
      <c r="B111" t="s">
        <v>183</v>
      </c>
      <c r="D111" t="s">
        <v>337</v>
      </c>
      <c r="H111" t="e">
        <f t="shared" si="15"/>
        <v>#DIV/0!</v>
      </c>
      <c r="I111" t="s">
        <v>326</v>
      </c>
      <c r="J111" s="11">
        <v>0.4794</v>
      </c>
      <c r="K111" t="s">
        <v>185</v>
      </c>
      <c r="M111">
        <v>1846</v>
      </c>
      <c r="N111">
        <v>1748</v>
      </c>
      <c r="O111">
        <f>M111-N111</f>
        <v>98</v>
      </c>
    </row>
    <row r="112" spans="1:15">
      <c r="A112" t="s">
        <v>15</v>
      </c>
      <c r="B112" t="s">
        <v>191</v>
      </c>
      <c r="D112" t="s">
        <v>338</v>
      </c>
      <c r="F112">
        <v>41.5</v>
      </c>
      <c r="H112" t="e">
        <f t="shared" si="15"/>
        <v>#DIV/0!</v>
      </c>
      <c r="I112" t="s">
        <v>339</v>
      </c>
      <c r="J112" s="11">
        <v>57</v>
      </c>
      <c r="K112" t="s">
        <v>185</v>
      </c>
      <c r="M112">
        <v>1735</v>
      </c>
      <c r="N112">
        <v>1694</v>
      </c>
      <c r="O112">
        <f>M112-N112</f>
        <v>41</v>
      </c>
    </row>
    <row r="113" spans="1:15">
      <c r="A113" t="s">
        <v>15</v>
      </c>
      <c r="B113" t="s">
        <v>191</v>
      </c>
      <c r="D113" t="s">
        <v>340</v>
      </c>
      <c r="H113" t="e">
        <f t="shared" si="15"/>
        <v>#DIV/0!</v>
      </c>
      <c r="I113" t="s">
        <v>326</v>
      </c>
      <c r="J113" s="11">
        <v>2.2</v>
      </c>
      <c r="K113" t="s">
        <v>185</v>
      </c>
      <c r="M113">
        <v>1619</v>
      </c>
      <c r="N113">
        <v>1618.5</v>
      </c>
      <c r="O113">
        <f>M113-N113</f>
        <v>0.5</v>
      </c>
    </row>
    <row r="114" spans="1:15">
      <c r="A114" t="s">
        <v>15</v>
      </c>
      <c r="B114" t="s">
        <v>191</v>
      </c>
      <c r="D114" t="s">
        <v>341</v>
      </c>
      <c r="H114" t="e">
        <f t="shared" si="15"/>
        <v>#DIV/0!</v>
      </c>
      <c r="I114" t="s">
        <v>326</v>
      </c>
      <c r="J114" s="11">
        <v>0.49</v>
      </c>
      <c r="K114" t="s">
        <v>185</v>
      </c>
      <c r="M114">
        <v>1578</v>
      </c>
      <c r="N114">
        <v>1576</v>
      </c>
      <c r="O114">
        <f>M114-N114</f>
        <v>2</v>
      </c>
    </row>
    <row r="115" spans="1:13">
      <c r="A115" t="s">
        <v>15</v>
      </c>
      <c r="B115" t="s">
        <v>191</v>
      </c>
      <c r="D115" t="s">
        <v>342</v>
      </c>
      <c r="H115" t="e">
        <f t="shared" si="15"/>
        <v>#DIV/0!</v>
      </c>
      <c r="J115" s="11">
        <v>0.154</v>
      </c>
      <c r="K115" t="s">
        <v>185</v>
      </c>
      <c r="M115">
        <v>1557.5</v>
      </c>
    </row>
    <row r="116" spans="1:13">
      <c r="A116" t="s">
        <v>15</v>
      </c>
      <c r="B116" t="s">
        <v>191</v>
      </c>
      <c r="D116" t="s">
        <v>343</v>
      </c>
      <c r="H116" t="e">
        <f t="shared" si="15"/>
        <v>#DIV/0!</v>
      </c>
      <c r="J116" s="11">
        <v>0.166</v>
      </c>
      <c r="K116" t="s">
        <v>185</v>
      </c>
      <c r="M116">
        <v>1550</v>
      </c>
    </row>
    <row r="117" spans="1:15">
      <c r="A117" t="s">
        <v>15</v>
      </c>
      <c r="B117" t="s">
        <v>191</v>
      </c>
      <c r="D117" t="s">
        <v>344</v>
      </c>
      <c r="H117" t="e">
        <f t="shared" si="15"/>
        <v>#DIV/0!</v>
      </c>
      <c r="I117" t="s">
        <v>326</v>
      </c>
      <c r="J117" s="11">
        <v>0.48</v>
      </c>
      <c r="K117" t="s">
        <v>185</v>
      </c>
      <c r="M117">
        <v>1499</v>
      </c>
      <c r="N117">
        <v>1492</v>
      </c>
      <c r="O117">
        <f>M117-N117</f>
        <v>7</v>
      </c>
    </row>
    <row r="118" spans="1:15">
      <c r="A118" t="s">
        <v>15</v>
      </c>
      <c r="B118" t="s">
        <v>191</v>
      </c>
      <c r="D118" t="s">
        <v>345</v>
      </c>
      <c r="H118" t="e">
        <f t="shared" si="15"/>
        <v>#DIV/0!</v>
      </c>
      <c r="I118" t="s">
        <v>326</v>
      </c>
      <c r="J118" s="11">
        <v>0.9</v>
      </c>
      <c r="K118" t="s">
        <v>185</v>
      </c>
      <c r="M118">
        <v>1480</v>
      </c>
      <c r="N118">
        <v>1477.8</v>
      </c>
      <c r="O118">
        <f>M118-N118</f>
        <v>2.20000000000005</v>
      </c>
    </row>
    <row r="119" spans="1:13">
      <c r="A119" t="s">
        <v>15</v>
      </c>
      <c r="B119" t="s">
        <v>191</v>
      </c>
      <c r="D119" t="s">
        <v>346</v>
      </c>
      <c r="H119" t="e">
        <f t="shared" si="15"/>
        <v>#DIV/0!</v>
      </c>
      <c r="I119" t="s">
        <v>326</v>
      </c>
      <c r="J119" s="11">
        <v>0.237</v>
      </c>
      <c r="K119" t="s">
        <v>185</v>
      </c>
      <c r="M119">
        <v>1436</v>
      </c>
    </row>
    <row r="120" spans="1:13">
      <c r="A120" t="s">
        <v>15</v>
      </c>
      <c r="B120" t="s">
        <v>191</v>
      </c>
      <c r="D120" t="s">
        <v>347</v>
      </c>
      <c r="H120" t="e">
        <f t="shared" si="15"/>
        <v>#DIV/0!</v>
      </c>
      <c r="I120" t="s">
        <v>339</v>
      </c>
      <c r="J120" s="11"/>
      <c r="K120" t="s">
        <v>185</v>
      </c>
      <c r="M120">
        <v>1380</v>
      </c>
    </row>
    <row r="121" spans="1:15">
      <c r="A121" t="s">
        <v>15</v>
      </c>
      <c r="B121" t="s">
        <v>348</v>
      </c>
      <c r="D121" t="s">
        <v>349</v>
      </c>
      <c r="H121" t="e">
        <f t="shared" si="15"/>
        <v>#DIV/0!</v>
      </c>
      <c r="I121" t="s">
        <v>326</v>
      </c>
      <c r="J121" s="11">
        <v>110</v>
      </c>
      <c r="K121" t="s">
        <v>185</v>
      </c>
      <c r="M121">
        <v>1330</v>
      </c>
      <c r="N121">
        <v>1280</v>
      </c>
      <c r="O121">
        <f>M121-N121</f>
        <v>50</v>
      </c>
    </row>
    <row r="122" spans="1:15">
      <c r="A122" t="s">
        <v>15</v>
      </c>
      <c r="B122" t="s">
        <v>348</v>
      </c>
      <c r="D122" t="s">
        <v>350</v>
      </c>
      <c r="H122" t="e">
        <f t="shared" si="15"/>
        <v>#DIV/0!</v>
      </c>
      <c r="J122" s="11">
        <v>0.26</v>
      </c>
      <c r="K122" t="s">
        <v>185</v>
      </c>
      <c r="M122">
        <v>1240.5</v>
      </c>
      <c r="N122">
        <v>1236.5</v>
      </c>
      <c r="O122">
        <f>M122-N122</f>
        <v>4</v>
      </c>
    </row>
    <row r="123" spans="1:15">
      <c r="A123" t="s">
        <v>15</v>
      </c>
      <c r="B123" t="s">
        <v>348</v>
      </c>
      <c r="D123" t="s">
        <v>351</v>
      </c>
      <c r="H123" t="e">
        <f t="shared" si="15"/>
        <v>#DIV/0!</v>
      </c>
      <c r="I123" t="s">
        <v>326</v>
      </c>
      <c r="J123" s="11">
        <v>6.2</v>
      </c>
      <c r="K123" t="s">
        <v>185</v>
      </c>
      <c r="M123">
        <v>1156</v>
      </c>
      <c r="N123">
        <v>1151</v>
      </c>
      <c r="O123">
        <f>M123-N123</f>
        <v>5</v>
      </c>
    </row>
    <row r="124" s="10" customFormat="1" spans="1:11">
      <c r="A124" s="10" t="s">
        <v>352</v>
      </c>
      <c r="D124" s="10" t="s">
        <v>353</v>
      </c>
      <c r="F124" s="10">
        <v>0.51</v>
      </c>
      <c r="H124" s="10" t="e">
        <f t="shared" si="15"/>
        <v>#DIV/0!</v>
      </c>
      <c r="I124" s="10" t="s">
        <v>203</v>
      </c>
      <c r="J124" s="10">
        <v>2.34</v>
      </c>
      <c r="K124" t="s">
        <v>185</v>
      </c>
    </row>
    <row r="125" s="10" customFormat="1" spans="1:11">
      <c r="A125" s="10" t="s">
        <v>352</v>
      </c>
      <c r="D125" s="10" t="s">
        <v>354</v>
      </c>
      <c r="F125" s="10">
        <v>0.36</v>
      </c>
      <c r="H125" s="10" t="e">
        <f t="shared" si="15"/>
        <v>#DIV/0!</v>
      </c>
      <c r="I125" s="10" t="s">
        <v>203</v>
      </c>
      <c r="J125" s="10">
        <v>2.33</v>
      </c>
      <c r="K125" t="s">
        <v>185</v>
      </c>
    </row>
    <row r="126" s="10" customFormat="1" spans="1:11">
      <c r="A126" s="10" t="s">
        <v>352</v>
      </c>
      <c r="D126" s="10" t="s">
        <v>355</v>
      </c>
      <c r="F126" s="10">
        <v>0.21</v>
      </c>
      <c r="H126" s="10" t="e">
        <f t="shared" si="15"/>
        <v>#DIV/0!</v>
      </c>
      <c r="I126" s="10" t="s">
        <v>203</v>
      </c>
      <c r="J126" s="10">
        <v>0.75</v>
      </c>
      <c r="K126" t="s">
        <v>185</v>
      </c>
    </row>
    <row r="127" s="10" customFormat="1" spans="1:11">
      <c r="A127" s="10" t="s">
        <v>352</v>
      </c>
      <c r="D127" s="10" t="s">
        <v>356</v>
      </c>
      <c r="F127" s="10">
        <v>32.25</v>
      </c>
      <c r="H127" s="10" t="e">
        <f t="shared" si="15"/>
        <v>#DIV/0!</v>
      </c>
      <c r="I127" s="10" t="s">
        <v>12</v>
      </c>
      <c r="J127" s="10">
        <v>54.11</v>
      </c>
      <c r="K127" t="s">
        <v>185</v>
      </c>
    </row>
    <row r="128" s="10" customFormat="1" spans="1:11">
      <c r="A128" s="10" t="s">
        <v>352</v>
      </c>
      <c r="D128" s="10" t="s">
        <v>357</v>
      </c>
      <c r="F128" s="10">
        <v>0.377</v>
      </c>
      <c r="H128" s="10" t="e">
        <f t="shared" si="15"/>
        <v>#DIV/0!</v>
      </c>
      <c r="I128" s="10" t="s">
        <v>203</v>
      </c>
      <c r="J128" s="10">
        <v>1.552</v>
      </c>
      <c r="K128" t="s">
        <v>185</v>
      </c>
    </row>
    <row r="129" s="10" customFormat="1" spans="1:13">
      <c r="A129" s="10" t="s">
        <v>352</v>
      </c>
      <c r="B129" s="10" t="s">
        <v>358</v>
      </c>
      <c r="D129" s="10" t="s">
        <v>359</v>
      </c>
      <c r="F129" s="10">
        <v>0.99</v>
      </c>
      <c r="H129" s="10" t="e">
        <f t="shared" si="15"/>
        <v>#DIV/0!</v>
      </c>
      <c r="I129" s="10" t="s">
        <v>203</v>
      </c>
      <c r="J129" s="10">
        <v>8.37</v>
      </c>
      <c r="K129" t="s">
        <v>185</v>
      </c>
      <c r="M129" s="10">
        <v>2989</v>
      </c>
    </row>
    <row r="130" s="10" customFormat="1" spans="1:15">
      <c r="A130" s="10" t="s">
        <v>352</v>
      </c>
      <c r="B130" s="10" t="s">
        <v>358</v>
      </c>
      <c r="D130" s="10" t="s">
        <v>360</v>
      </c>
      <c r="F130" s="10">
        <v>8.64</v>
      </c>
      <c r="H130" s="10" t="e">
        <f t="shared" si="15"/>
        <v>#DIV/0!</v>
      </c>
      <c r="I130" s="10" t="s">
        <v>193</v>
      </c>
      <c r="J130" s="10">
        <v>12.16</v>
      </c>
      <c r="K130" t="s">
        <v>185</v>
      </c>
      <c r="M130" s="10">
        <v>2889</v>
      </c>
      <c r="N130" s="10">
        <v>2855</v>
      </c>
      <c r="O130" s="10">
        <f>M130-N130</f>
        <v>34</v>
      </c>
    </row>
    <row r="131" s="10" customFormat="1" spans="1:15">
      <c r="A131" s="10" t="s">
        <v>352</v>
      </c>
      <c r="B131" s="10" t="s">
        <v>358</v>
      </c>
      <c r="D131" s="10" t="s">
        <v>361</v>
      </c>
      <c r="F131" s="10">
        <v>9.06</v>
      </c>
      <c r="H131" s="10" t="e">
        <f t="shared" si="15"/>
        <v>#DIV/0!</v>
      </c>
      <c r="I131" s="10" t="s">
        <v>193</v>
      </c>
      <c r="J131" s="10">
        <v>24.67</v>
      </c>
      <c r="K131" t="s">
        <v>185</v>
      </c>
      <c r="M131" s="10">
        <v>2702</v>
      </c>
      <c r="N131" s="10">
        <v>2672</v>
      </c>
      <c r="O131" s="10">
        <f>M131-N131</f>
        <v>30</v>
      </c>
    </row>
    <row r="132" s="10" customFormat="1" spans="1:15">
      <c r="A132" s="10" t="s">
        <v>352</v>
      </c>
      <c r="B132" s="10" t="s">
        <v>358</v>
      </c>
      <c r="D132" s="10" t="s">
        <v>362</v>
      </c>
      <c r="F132" s="10">
        <v>0.26</v>
      </c>
      <c r="H132" s="10" t="e">
        <f t="shared" si="15"/>
        <v>#DIV/0!</v>
      </c>
      <c r="I132" s="10" t="s">
        <v>203</v>
      </c>
      <c r="J132" s="10">
        <v>1.36</v>
      </c>
      <c r="K132" t="s">
        <v>185</v>
      </c>
      <c r="M132" s="10">
        <v>2545</v>
      </c>
      <c r="N132" s="10">
        <v>2540</v>
      </c>
      <c r="O132" s="10">
        <f>M132-N132</f>
        <v>5</v>
      </c>
    </row>
    <row r="133" s="10" customFormat="1" spans="1:15">
      <c r="A133" s="10" t="s">
        <v>352</v>
      </c>
      <c r="B133" s="10" t="s">
        <v>358</v>
      </c>
      <c r="D133" s="10" t="s">
        <v>363</v>
      </c>
      <c r="F133" s="10">
        <v>0.84</v>
      </c>
      <c r="H133" s="10" t="e">
        <f t="shared" si="15"/>
        <v>#DIV/0!</v>
      </c>
      <c r="I133" s="10" t="s">
        <v>203</v>
      </c>
      <c r="J133" s="10">
        <v>6.38</v>
      </c>
      <c r="K133" t="s">
        <v>185</v>
      </c>
      <c r="M133" s="10">
        <v>2475</v>
      </c>
      <c r="N133" s="10">
        <v>2471</v>
      </c>
      <c r="O133" s="10">
        <f>M133-N133</f>
        <v>4</v>
      </c>
    </row>
    <row r="134" s="10" customFormat="1" spans="1:13">
      <c r="A134" s="10" t="s">
        <v>352</v>
      </c>
      <c r="B134" s="10" t="s">
        <v>358</v>
      </c>
      <c r="D134" s="10" t="s">
        <v>364</v>
      </c>
      <c r="F134" s="10">
        <v>0.07</v>
      </c>
      <c r="H134" s="10" t="e">
        <f t="shared" si="15"/>
        <v>#DIV/0!</v>
      </c>
      <c r="I134" s="10" t="s">
        <v>203</v>
      </c>
      <c r="J134" s="10">
        <v>0.12</v>
      </c>
      <c r="K134" t="s">
        <v>185</v>
      </c>
      <c r="M134" s="10">
        <v>2385</v>
      </c>
    </row>
    <row r="135" s="10" customFormat="1" spans="1:11">
      <c r="A135" s="10" t="s">
        <v>352</v>
      </c>
      <c r="D135" s="10" t="s">
        <v>365</v>
      </c>
      <c r="F135" s="10">
        <v>0.74</v>
      </c>
      <c r="H135" s="10" t="e">
        <f t="shared" si="15"/>
        <v>#DIV/0!</v>
      </c>
      <c r="I135" s="10" t="s">
        <v>203</v>
      </c>
      <c r="J135" s="10">
        <v>7.08</v>
      </c>
      <c r="K135" t="s">
        <v>185</v>
      </c>
    </row>
    <row r="136" s="10" customFormat="1" spans="1:11">
      <c r="A136" s="10" t="s">
        <v>352</v>
      </c>
      <c r="D136" s="10" t="s">
        <v>366</v>
      </c>
      <c r="F136" s="10">
        <v>10.07</v>
      </c>
      <c r="H136" s="10" t="e">
        <f t="shared" si="15"/>
        <v>#DIV/0!</v>
      </c>
      <c r="I136" s="10" t="s">
        <v>193</v>
      </c>
      <c r="J136" s="10">
        <v>15.82</v>
      </c>
      <c r="K136" t="s">
        <v>185</v>
      </c>
    </row>
    <row r="137" s="10" customFormat="1" spans="1:11">
      <c r="A137" s="10" t="s">
        <v>367</v>
      </c>
      <c r="B137" s="10" t="s">
        <v>30</v>
      </c>
      <c r="D137" s="10" t="s">
        <v>368</v>
      </c>
      <c r="E137" s="10">
        <v>239</v>
      </c>
      <c r="F137" s="10">
        <v>0.0267</v>
      </c>
      <c r="G137" s="10">
        <f t="shared" ref="G137:G143" si="17">E137*3600*24*365*10^-8</f>
        <v>75.37104</v>
      </c>
      <c r="H137" s="10">
        <f t="shared" si="15"/>
        <v>0.000354247466931596</v>
      </c>
      <c r="I137" s="10" t="s">
        <v>203</v>
      </c>
      <c r="J137" s="10">
        <v>0.1041</v>
      </c>
      <c r="K137" t="s">
        <v>185</v>
      </c>
    </row>
    <row r="138" s="10" customFormat="1" spans="1:11">
      <c r="A138" s="10" t="s">
        <v>367</v>
      </c>
      <c r="B138" s="10" t="s">
        <v>30</v>
      </c>
      <c r="D138" s="10" t="s">
        <v>369</v>
      </c>
      <c r="E138" s="10">
        <v>243</v>
      </c>
      <c r="F138" s="10">
        <v>0.0092</v>
      </c>
      <c r="G138" s="10">
        <f t="shared" si="17"/>
        <v>76.63248</v>
      </c>
      <c r="H138" s="10">
        <f t="shared" si="15"/>
        <v>0.000120053533436475</v>
      </c>
      <c r="I138" s="10" t="s">
        <v>203</v>
      </c>
      <c r="J138" s="10">
        <v>0.1816</v>
      </c>
      <c r="K138" t="s">
        <v>185</v>
      </c>
    </row>
    <row r="139" s="10" customFormat="1" spans="1:11">
      <c r="A139" s="10" t="s">
        <v>367</v>
      </c>
      <c r="B139" s="10" t="s">
        <v>30</v>
      </c>
      <c r="D139" s="10" t="s">
        <v>370</v>
      </c>
      <c r="E139" s="10">
        <v>263</v>
      </c>
      <c r="F139" s="10">
        <v>0.0042</v>
      </c>
      <c r="G139" s="10">
        <f t="shared" si="17"/>
        <v>82.93968</v>
      </c>
      <c r="H139" s="10">
        <f t="shared" si="15"/>
        <v>5.06392115330081e-5</v>
      </c>
      <c r="I139" s="10" t="s">
        <v>203</v>
      </c>
      <c r="J139" s="10">
        <v>0.2087</v>
      </c>
      <c r="K139" t="s">
        <v>185</v>
      </c>
    </row>
    <row r="140" s="10" customFormat="1" spans="1:11">
      <c r="A140" s="10" t="s">
        <v>367</v>
      </c>
      <c r="B140" s="10" t="s">
        <v>30</v>
      </c>
      <c r="D140" s="10" t="s">
        <v>371</v>
      </c>
      <c r="E140" s="10">
        <v>276</v>
      </c>
      <c r="F140" s="10">
        <v>0.0322</v>
      </c>
      <c r="G140" s="10">
        <f t="shared" si="17"/>
        <v>87.03936</v>
      </c>
      <c r="H140" s="10">
        <f t="shared" si="15"/>
        <v>0.00036994757314392</v>
      </c>
      <c r="I140" s="10" t="s">
        <v>203</v>
      </c>
      <c r="J140" s="10">
        <v>0.3205</v>
      </c>
      <c r="K140" t="s">
        <v>185</v>
      </c>
    </row>
    <row r="141" s="10" customFormat="1" spans="1:11">
      <c r="A141" s="10" t="s">
        <v>367</v>
      </c>
      <c r="B141" s="10" t="s">
        <v>30</v>
      </c>
      <c r="D141" s="10" t="s">
        <v>372</v>
      </c>
      <c r="E141" s="10">
        <v>275</v>
      </c>
      <c r="F141" s="10">
        <v>0.0133</v>
      </c>
      <c r="G141" s="10">
        <f t="shared" si="17"/>
        <v>86.724</v>
      </c>
      <c r="H141" s="10">
        <f t="shared" si="15"/>
        <v>0.000153360084866934</v>
      </c>
      <c r="I141" s="10" t="s">
        <v>203</v>
      </c>
      <c r="J141" s="10">
        <v>0.182</v>
      </c>
      <c r="K141" t="s">
        <v>185</v>
      </c>
    </row>
    <row r="142" s="10" customFormat="1" spans="1:11">
      <c r="A142" s="10" t="s">
        <v>367</v>
      </c>
      <c r="B142" s="10" t="s">
        <v>30</v>
      </c>
      <c r="D142" s="10" t="s">
        <v>373</v>
      </c>
      <c r="E142" s="10">
        <v>285</v>
      </c>
      <c r="F142" s="10">
        <v>0.033</v>
      </c>
      <c r="G142" s="10">
        <f t="shared" si="17"/>
        <v>89.8776</v>
      </c>
      <c r="H142" s="10">
        <f t="shared" si="15"/>
        <v>0.00036716601244359</v>
      </c>
      <c r="I142" s="10" t="s">
        <v>203</v>
      </c>
      <c r="J142" s="10">
        <v>0.12</v>
      </c>
      <c r="K142" t="s">
        <v>185</v>
      </c>
    </row>
    <row r="143" s="10" customFormat="1" spans="1:11">
      <c r="A143" s="10" t="s">
        <v>367</v>
      </c>
      <c r="B143" s="10" t="s">
        <v>30</v>
      </c>
      <c r="D143" s="10" t="s">
        <v>374</v>
      </c>
      <c r="E143" s="10">
        <v>272</v>
      </c>
      <c r="F143" s="10">
        <v>0.036</v>
      </c>
      <c r="G143" s="10">
        <f t="shared" si="17"/>
        <v>85.77792</v>
      </c>
      <c r="H143" s="10">
        <f t="shared" si="15"/>
        <v>0.000419688423314531</v>
      </c>
      <c r="I143" s="10" t="s">
        <v>203</v>
      </c>
      <c r="J143" s="10">
        <v>0.30675</v>
      </c>
      <c r="K143" t="s">
        <v>185</v>
      </c>
    </row>
    <row r="144" spans="1:15">
      <c r="A144" t="s">
        <v>375</v>
      </c>
      <c r="C144" t="s">
        <v>375</v>
      </c>
      <c r="D144" t="s">
        <v>376</v>
      </c>
      <c r="I144" t="s">
        <v>16</v>
      </c>
      <c r="J144">
        <v>215.15</v>
      </c>
      <c r="K144" t="s">
        <v>185</v>
      </c>
      <c r="M144">
        <v>2010</v>
      </c>
      <c r="N144">
        <v>1939</v>
      </c>
      <c r="O144">
        <f t="shared" ref="O144:O157" si="18">M144-N144</f>
        <v>71</v>
      </c>
    </row>
    <row r="145" spans="1:15">
      <c r="A145" t="s">
        <v>375</v>
      </c>
      <c r="C145" t="s">
        <v>375</v>
      </c>
      <c r="D145" t="s">
        <v>377</v>
      </c>
      <c r="I145" t="s">
        <v>252</v>
      </c>
      <c r="J145">
        <v>22.5</v>
      </c>
      <c r="K145" t="s">
        <v>185</v>
      </c>
      <c r="M145">
        <v>1134</v>
      </c>
      <c r="N145">
        <v>1126</v>
      </c>
      <c r="O145">
        <f t="shared" si="18"/>
        <v>8</v>
      </c>
    </row>
    <row r="146" spans="1:15">
      <c r="A146" t="s">
        <v>375</v>
      </c>
      <c r="C146" t="s">
        <v>375</v>
      </c>
      <c r="D146" t="s">
        <v>378</v>
      </c>
      <c r="I146" t="s">
        <v>193</v>
      </c>
      <c r="J146">
        <v>206</v>
      </c>
      <c r="K146" t="s">
        <v>185</v>
      </c>
      <c r="M146">
        <v>820</v>
      </c>
      <c r="N146">
        <v>770</v>
      </c>
      <c r="O146">
        <f t="shared" si="18"/>
        <v>50</v>
      </c>
    </row>
    <row r="147" spans="1:15">
      <c r="A147" t="s">
        <v>375</v>
      </c>
      <c r="C147" t="s">
        <v>375</v>
      </c>
      <c r="D147" t="s">
        <v>379</v>
      </c>
      <c r="I147" t="s">
        <v>339</v>
      </c>
      <c r="J147">
        <v>126.7</v>
      </c>
      <c r="K147" t="s">
        <v>185</v>
      </c>
      <c r="M147">
        <v>600</v>
      </c>
      <c r="N147">
        <v>540</v>
      </c>
      <c r="O147">
        <f t="shared" si="18"/>
        <v>60</v>
      </c>
    </row>
    <row r="148" spans="1:15">
      <c r="A148" t="s">
        <v>375</v>
      </c>
      <c r="C148" t="s">
        <v>375</v>
      </c>
      <c r="D148" t="s">
        <v>380</v>
      </c>
      <c r="I148" t="s">
        <v>381</v>
      </c>
      <c r="J148">
        <v>74.08</v>
      </c>
      <c r="K148" t="s">
        <v>185</v>
      </c>
      <c r="M148">
        <v>975</v>
      </c>
      <c r="N148">
        <v>945</v>
      </c>
      <c r="O148">
        <f t="shared" si="18"/>
        <v>30</v>
      </c>
    </row>
    <row r="149" spans="1:15">
      <c r="A149" t="s">
        <v>375</v>
      </c>
      <c r="C149" t="s">
        <v>375</v>
      </c>
      <c r="D149" t="s">
        <v>382</v>
      </c>
      <c r="I149" t="s">
        <v>381</v>
      </c>
      <c r="J149">
        <v>51.63</v>
      </c>
      <c r="K149" t="s">
        <v>185</v>
      </c>
      <c r="M149">
        <v>380</v>
      </c>
      <c r="N149">
        <v>370</v>
      </c>
      <c r="O149">
        <f t="shared" si="18"/>
        <v>10</v>
      </c>
    </row>
    <row r="150" s="10" customFormat="1" spans="1:15">
      <c r="A150" s="10" t="s">
        <v>18</v>
      </c>
      <c r="C150" s="10" t="s">
        <v>18</v>
      </c>
      <c r="D150" s="10" t="s">
        <v>383</v>
      </c>
      <c r="I150" s="10" t="s">
        <v>12</v>
      </c>
      <c r="J150" s="10">
        <v>162.1</v>
      </c>
      <c r="K150" t="s">
        <v>185</v>
      </c>
      <c r="M150" s="10">
        <v>400</v>
      </c>
      <c r="N150" s="10">
        <v>330</v>
      </c>
      <c r="O150">
        <f t="shared" si="18"/>
        <v>70</v>
      </c>
    </row>
    <row r="151" s="11" customFormat="1" spans="1:15">
      <c r="A151" s="11" t="s">
        <v>29</v>
      </c>
      <c r="C151" s="11" t="s">
        <v>29</v>
      </c>
      <c r="D151" s="11" t="s">
        <v>384</v>
      </c>
      <c r="I151" s="11" t="s">
        <v>326</v>
      </c>
      <c r="J151" s="11">
        <v>3.16</v>
      </c>
      <c r="K151" t="s">
        <v>185</v>
      </c>
      <c r="M151" s="11">
        <v>1307</v>
      </c>
      <c r="N151" s="11">
        <v>1303</v>
      </c>
      <c r="O151">
        <f t="shared" si="18"/>
        <v>4</v>
      </c>
    </row>
    <row r="152" s="11" customFormat="1" spans="1:15">
      <c r="A152" s="11" t="s">
        <v>29</v>
      </c>
      <c r="C152" s="11" t="s">
        <v>29</v>
      </c>
      <c r="D152" s="11" t="s">
        <v>385</v>
      </c>
      <c r="I152" s="11" t="s">
        <v>326</v>
      </c>
      <c r="J152" s="11">
        <v>6.6</v>
      </c>
      <c r="K152" t="s">
        <v>185</v>
      </c>
      <c r="M152" s="11">
        <v>1408</v>
      </c>
      <c r="N152" s="11">
        <v>1398</v>
      </c>
      <c r="O152">
        <f t="shared" si="18"/>
        <v>10</v>
      </c>
    </row>
    <row r="153" s="11" customFormat="1" spans="1:15">
      <c r="A153" s="11" t="s">
        <v>29</v>
      </c>
      <c r="C153" s="11" t="s">
        <v>29</v>
      </c>
      <c r="D153" s="11" t="s">
        <v>386</v>
      </c>
      <c r="I153" s="11" t="s">
        <v>187</v>
      </c>
      <c r="J153" s="11">
        <v>150</v>
      </c>
      <c r="K153" t="s">
        <v>185</v>
      </c>
      <c r="M153" s="11">
        <v>1240</v>
      </c>
      <c r="N153" s="11">
        <v>1166</v>
      </c>
      <c r="O153">
        <f t="shared" si="18"/>
        <v>74</v>
      </c>
    </row>
    <row r="154" s="11" customFormat="1" spans="1:15">
      <c r="A154" s="11" t="s">
        <v>29</v>
      </c>
      <c r="C154" s="11" t="s">
        <v>29</v>
      </c>
      <c r="D154" s="11" t="s">
        <v>387</v>
      </c>
      <c r="I154" s="11" t="s">
        <v>381</v>
      </c>
      <c r="J154" s="11">
        <v>9.2</v>
      </c>
      <c r="K154" t="s">
        <v>185</v>
      </c>
      <c r="M154" s="11">
        <v>994</v>
      </c>
      <c r="N154" s="11">
        <v>982</v>
      </c>
      <c r="O154">
        <f t="shared" si="18"/>
        <v>12</v>
      </c>
    </row>
    <row r="155" s="11" customFormat="1" spans="1:15">
      <c r="A155" s="11" t="s">
        <v>29</v>
      </c>
      <c r="C155" s="11" t="s">
        <v>29</v>
      </c>
      <c r="D155" s="11" t="s">
        <v>388</v>
      </c>
      <c r="I155" s="11" t="s">
        <v>381</v>
      </c>
      <c r="J155" s="11">
        <v>9.4</v>
      </c>
      <c r="K155" t="s">
        <v>185</v>
      </c>
      <c r="M155" s="11">
        <v>899</v>
      </c>
      <c r="N155" s="11">
        <v>882</v>
      </c>
      <c r="O155">
        <f t="shared" si="18"/>
        <v>17</v>
      </c>
    </row>
    <row r="156" spans="1:15">
      <c r="A156" t="s">
        <v>29</v>
      </c>
      <c r="C156" t="s">
        <v>29</v>
      </c>
      <c r="D156" t="s">
        <v>389</v>
      </c>
      <c r="I156" s="11" t="s">
        <v>187</v>
      </c>
      <c r="J156">
        <v>237</v>
      </c>
      <c r="K156" t="s">
        <v>185</v>
      </c>
      <c r="M156">
        <v>812</v>
      </c>
      <c r="N156">
        <v>765</v>
      </c>
      <c r="O156">
        <f t="shared" si="18"/>
        <v>47</v>
      </c>
    </row>
    <row r="157" spans="1:15">
      <c r="A157" t="s">
        <v>29</v>
      </c>
      <c r="C157" t="s">
        <v>29</v>
      </c>
      <c r="D157" t="s">
        <v>390</v>
      </c>
      <c r="I157" s="11" t="s">
        <v>381</v>
      </c>
      <c r="J157">
        <v>11.39</v>
      </c>
      <c r="K157" t="s">
        <v>185</v>
      </c>
      <c r="M157">
        <v>602</v>
      </c>
      <c r="N157">
        <v>591</v>
      </c>
      <c r="O157">
        <f t="shared" si="18"/>
        <v>11</v>
      </c>
    </row>
    <row r="158" s="10" customFormat="1" spans="1:11">
      <c r="A158" s="10" t="s">
        <v>29</v>
      </c>
      <c r="C158" s="10" t="s">
        <v>29</v>
      </c>
      <c r="D158" s="10" t="s">
        <v>391</v>
      </c>
      <c r="K158" t="s">
        <v>185</v>
      </c>
    </row>
    <row r="159" s="10" customFormat="1" spans="1:11">
      <c r="A159" s="10" t="s">
        <v>29</v>
      </c>
      <c r="C159" s="10" t="s">
        <v>29</v>
      </c>
      <c r="D159" s="10" t="s">
        <v>392</v>
      </c>
      <c r="K159" t="s">
        <v>185</v>
      </c>
    </row>
    <row r="160" spans="1:15">
      <c r="A160" t="s">
        <v>56</v>
      </c>
      <c r="C160" t="s">
        <v>56</v>
      </c>
      <c r="D160" t="s">
        <v>393</v>
      </c>
      <c r="J160">
        <v>0.1401</v>
      </c>
      <c r="K160" t="s">
        <v>185</v>
      </c>
      <c r="M160">
        <v>1646</v>
      </c>
      <c r="N160">
        <v>1640</v>
      </c>
      <c r="O160">
        <f t="shared" ref="O160:O166" si="19">M160-N160</f>
        <v>6</v>
      </c>
    </row>
    <row r="161" spans="1:15">
      <c r="A161" t="s">
        <v>61</v>
      </c>
      <c r="C161" t="s">
        <v>61</v>
      </c>
      <c r="D161" t="s">
        <v>394</v>
      </c>
      <c r="I161" t="s">
        <v>12</v>
      </c>
      <c r="J161">
        <v>53.9</v>
      </c>
      <c r="K161" t="s">
        <v>185</v>
      </c>
      <c r="M161">
        <v>850</v>
      </c>
      <c r="N161">
        <v>790</v>
      </c>
      <c r="O161">
        <f t="shared" si="19"/>
        <v>60</v>
      </c>
    </row>
    <row r="162" spans="1:15">
      <c r="A162" t="s">
        <v>56</v>
      </c>
      <c r="C162" t="s">
        <v>56</v>
      </c>
      <c r="D162" t="s">
        <v>395</v>
      </c>
      <c r="I162" t="s">
        <v>12</v>
      </c>
      <c r="J162">
        <v>77.6</v>
      </c>
      <c r="K162" t="s">
        <v>185</v>
      </c>
      <c r="M162">
        <v>1880</v>
      </c>
      <c r="N162">
        <v>1800</v>
      </c>
      <c r="O162">
        <f t="shared" si="19"/>
        <v>80</v>
      </c>
    </row>
    <row r="163" spans="1:15">
      <c r="A163" t="s">
        <v>56</v>
      </c>
      <c r="C163" t="s">
        <v>56</v>
      </c>
      <c r="D163" t="s">
        <v>396</v>
      </c>
      <c r="I163" t="s">
        <v>193</v>
      </c>
      <c r="J163">
        <v>58</v>
      </c>
      <c r="K163" t="s">
        <v>185</v>
      </c>
      <c r="M163">
        <v>1200</v>
      </c>
      <c r="N163">
        <v>1155</v>
      </c>
      <c r="O163">
        <f t="shared" si="19"/>
        <v>45</v>
      </c>
    </row>
    <row r="164" spans="1:15">
      <c r="A164" t="s">
        <v>56</v>
      </c>
      <c r="C164" t="s">
        <v>56</v>
      </c>
      <c r="D164" t="s">
        <v>397</v>
      </c>
      <c r="I164" t="s">
        <v>326</v>
      </c>
      <c r="J164">
        <v>0.912</v>
      </c>
      <c r="K164" t="s">
        <v>185</v>
      </c>
      <c r="M164">
        <v>1015</v>
      </c>
      <c r="N164">
        <v>1012</v>
      </c>
      <c r="O164">
        <f t="shared" si="19"/>
        <v>3</v>
      </c>
    </row>
    <row r="165" spans="1:15">
      <c r="A165" t="s">
        <v>375</v>
      </c>
      <c r="C165" t="s">
        <v>375</v>
      </c>
      <c r="D165" t="s">
        <v>398</v>
      </c>
      <c r="I165" t="s">
        <v>12</v>
      </c>
      <c r="J165">
        <v>101.54</v>
      </c>
      <c r="K165" t="s">
        <v>185</v>
      </c>
      <c r="M165">
        <v>2865</v>
      </c>
      <c r="N165">
        <v>2785</v>
      </c>
      <c r="O165">
        <f t="shared" si="19"/>
        <v>80</v>
      </c>
    </row>
    <row r="166" spans="1:15">
      <c r="A166" t="s">
        <v>56</v>
      </c>
      <c r="C166" t="s">
        <v>56</v>
      </c>
      <c r="D166" t="s">
        <v>399</v>
      </c>
      <c r="I166" t="s">
        <v>203</v>
      </c>
      <c r="J166">
        <v>7.292</v>
      </c>
      <c r="K166" t="s">
        <v>185</v>
      </c>
      <c r="M166">
        <v>1330</v>
      </c>
      <c r="N166">
        <v>1321</v>
      </c>
      <c r="O166">
        <f t="shared" si="19"/>
        <v>9</v>
      </c>
    </row>
    <row r="167" spans="1:13">
      <c r="A167" t="s">
        <v>50</v>
      </c>
      <c r="B167" t="s">
        <v>400</v>
      </c>
      <c r="C167" t="s">
        <v>401</v>
      </c>
      <c r="D167" t="s">
        <v>402</v>
      </c>
      <c r="J167">
        <v>3.34</v>
      </c>
      <c r="K167" t="s">
        <v>185</v>
      </c>
      <c r="M167">
        <v>282</v>
      </c>
    </row>
    <row r="168" spans="1:15">
      <c r="A168" t="s">
        <v>72</v>
      </c>
      <c r="B168" t="s">
        <v>400</v>
      </c>
      <c r="C168" t="s">
        <v>403</v>
      </c>
      <c r="D168" t="s">
        <v>404</v>
      </c>
      <c r="I168" t="s">
        <v>187</v>
      </c>
      <c r="J168">
        <v>42.14</v>
      </c>
      <c r="K168" t="s">
        <v>185</v>
      </c>
      <c r="M168">
        <v>218</v>
      </c>
      <c r="N168">
        <v>203</v>
      </c>
      <c r="O168">
        <f>M168-N168</f>
        <v>15</v>
      </c>
    </row>
    <row r="169" spans="1:15">
      <c r="A169" t="s">
        <v>40</v>
      </c>
      <c r="B169" t="s">
        <v>33</v>
      </c>
      <c r="C169" t="s">
        <v>403</v>
      </c>
      <c r="D169" t="s">
        <v>405</v>
      </c>
      <c r="I169" t="s">
        <v>187</v>
      </c>
      <c r="J169">
        <v>103.77</v>
      </c>
      <c r="K169" t="s">
        <v>185</v>
      </c>
      <c r="M169">
        <v>263.5</v>
      </c>
      <c r="N169">
        <v>242</v>
      </c>
      <c r="O169">
        <f t="shared" ref="O169:O178" si="20">M169-N169</f>
        <v>21.5</v>
      </c>
    </row>
    <row r="170" spans="1:15">
      <c r="A170" t="s">
        <v>40</v>
      </c>
      <c r="C170" t="s">
        <v>403</v>
      </c>
      <c r="D170" t="s">
        <v>406</v>
      </c>
      <c r="I170" t="s">
        <v>203</v>
      </c>
      <c r="J170">
        <v>2.81</v>
      </c>
      <c r="K170" t="s">
        <v>185</v>
      </c>
      <c r="M170">
        <v>290</v>
      </c>
      <c r="N170">
        <v>289</v>
      </c>
      <c r="O170">
        <f t="shared" si="20"/>
        <v>1</v>
      </c>
    </row>
    <row r="171" spans="1:15">
      <c r="A171" t="s">
        <v>40</v>
      </c>
      <c r="C171" t="s">
        <v>403</v>
      </c>
      <c r="D171" t="s">
        <v>407</v>
      </c>
      <c r="I171" t="s">
        <v>258</v>
      </c>
      <c r="J171">
        <v>61.4</v>
      </c>
      <c r="K171" t="s">
        <v>185</v>
      </c>
      <c r="M171">
        <v>413</v>
      </c>
      <c r="N171">
        <v>380</v>
      </c>
      <c r="O171">
        <f t="shared" si="20"/>
        <v>33</v>
      </c>
    </row>
    <row r="172" spans="1:15">
      <c r="A172" t="s">
        <v>32</v>
      </c>
      <c r="D172" t="s">
        <v>408</v>
      </c>
      <c r="G172">
        <v>87.5</v>
      </c>
      <c r="I172" t="s">
        <v>258</v>
      </c>
      <c r="J172">
        <v>39.11</v>
      </c>
      <c r="K172" t="s">
        <v>185</v>
      </c>
      <c r="M172">
        <v>318.75</v>
      </c>
      <c r="N172">
        <v>281.75</v>
      </c>
      <c r="O172">
        <f t="shared" si="20"/>
        <v>37</v>
      </c>
    </row>
    <row r="173" spans="1:15">
      <c r="A173" t="s">
        <v>32</v>
      </c>
      <c r="D173" t="s">
        <v>409</v>
      </c>
      <c r="I173" t="s">
        <v>326</v>
      </c>
      <c r="J173">
        <v>6.26</v>
      </c>
      <c r="K173" t="s">
        <v>185</v>
      </c>
      <c r="M173">
        <v>164</v>
      </c>
      <c r="N173">
        <v>150</v>
      </c>
      <c r="O173">
        <f t="shared" si="20"/>
        <v>14</v>
      </c>
    </row>
    <row r="174" spans="1:15">
      <c r="A174" t="s">
        <v>32</v>
      </c>
      <c r="D174" t="s">
        <v>410</v>
      </c>
      <c r="I174" t="s">
        <v>326</v>
      </c>
      <c r="J174">
        <v>2.8</v>
      </c>
      <c r="K174" t="s">
        <v>185</v>
      </c>
      <c r="M174">
        <v>29.5</v>
      </c>
      <c r="N174">
        <v>28.8</v>
      </c>
      <c r="O174">
        <f t="shared" si="20"/>
        <v>0.699999999999999</v>
      </c>
    </row>
    <row r="175" spans="1:15">
      <c r="A175" t="s">
        <v>32</v>
      </c>
      <c r="D175" t="s">
        <v>411</v>
      </c>
      <c r="I175" t="s">
        <v>187</v>
      </c>
      <c r="J175">
        <v>149</v>
      </c>
      <c r="K175" t="s">
        <v>185</v>
      </c>
      <c r="M175">
        <v>123.3</v>
      </c>
      <c r="N175">
        <v>95</v>
      </c>
      <c r="O175">
        <f t="shared" si="20"/>
        <v>28.3</v>
      </c>
    </row>
    <row r="176" spans="1:15">
      <c r="A176" t="s">
        <v>32</v>
      </c>
      <c r="C176" t="s">
        <v>84</v>
      </c>
      <c r="D176" t="s">
        <v>412</v>
      </c>
      <c r="I176" t="s">
        <v>214</v>
      </c>
      <c r="J176">
        <v>36.4</v>
      </c>
      <c r="K176" t="s">
        <v>185</v>
      </c>
      <c r="M176">
        <v>300</v>
      </c>
      <c r="N176">
        <v>290</v>
      </c>
      <c r="O176">
        <f t="shared" si="20"/>
        <v>10</v>
      </c>
    </row>
    <row r="177" spans="1:15">
      <c r="A177" t="s">
        <v>32</v>
      </c>
      <c r="C177" t="s">
        <v>84</v>
      </c>
      <c r="D177" t="s">
        <v>413</v>
      </c>
      <c r="I177" t="s">
        <v>326</v>
      </c>
      <c r="J177">
        <v>1.23</v>
      </c>
      <c r="K177" t="s">
        <v>185</v>
      </c>
      <c r="M177">
        <v>221</v>
      </c>
      <c r="N177">
        <v>219</v>
      </c>
      <c r="O177">
        <f t="shared" si="20"/>
        <v>2</v>
      </c>
    </row>
    <row r="178" spans="1:15">
      <c r="A178" t="s">
        <v>32</v>
      </c>
      <c r="C178" t="s">
        <v>84</v>
      </c>
      <c r="D178" t="s">
        <v>414</v>
      </c>
      <c r="I178" t="s">
        <v>326</v>
      </c>
      <c r="J178">
        <v>2.09</v>
      </c>
      <c r="K178" t="s">
        <v>185</v>
      </c>
      <c r="M178">
        <v>191.5</v>
      </c>
      <c r="N178">
        <v>189.2</v>
      </c>
      <c r="O178">
        <f t="shared" si="20"/>
        <v>2.30000000000001</v>
      </c>
    </row>
    <row r="179" spans="1:11">
      <c r="A179" t="s">
        <v>49</v>
      </c>
      <c r="C179" t="s">
        <v>403</v>
      </c>
      <c r="D179" t="s">
        <v>415</v>
      </c>
      <c r="I179" t="s">
        <v>187</v>
      </c>
      <c r="J179">
        <v>63.12</v>
      </c>
      <c r="K179" t="s">
        <v>185</v>
      </c>
    </row>
    <row r="180" spans="1:11">
      <c r="A180" t="s">
        <v>49</v>
      </c>
      <c r="C180" t="s">
        <v>416</v>
      </c>
      <c r="D180" t="s">
        <v>417</v>
      </c>
      <c r="J180">
        <v>25.5</v>
      </c>
      <c r="K180" t="s">
        <v>185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463"/>
  <sheetViews>
    <sheetView topLeftCell="A274" workbookViewId="0">
      <selection activeCell="Q285" sqref="Q285"/>
    </sheetView>
  </sheetViews>
  <sheetFormatPr defaultColWidth="9" defaultRowHeight="14"/>
  <cols>
    <col min="1" max="2" width="8.88333333333333" style="5"/>
    <col min="3" max="3" width="11.4416666666667" style="5" customWidth="1"/>
    <col min="4" max="4" width="11.8833333333333" style="5" customWidth="1"/>
    <col min="5" max="5" width="4.775" style="5" customWidth="1"/>
    <col min="6" max="6" width="5.66666666666667" style="5" customWidth="1"/>
    <col min="7" max="7" width="4.775" style="5" customWidth="1"/>
    <col min="8" max="8" width="8.5" style="5" customWidth="1"/>
    <col min="9" max="9" width="9.55833333333333" style="5" customWidth="1"/>
    <col min="10" max="10" width="8.91666666666667" style="5" customWidth="1"/>
    <col min="11" max="11" width="10" style="5" customWidth="1"/>
    <col min="12" max="12" width="9.21666666666667" style="5" customWidth="1"/>
    <col min="13" max="13" width="7.55833333333333" style="5" customWidth="1"/>
    <col min="14" max="14" width="7.44166666666667" style="5" customWidth="1"/>
    <col min="15" max="15" width="7.33333333333333" style="5" customWidth="1"/>
    <col min="17" max="17" width="8.88333333333333" style="5"/>
    <col min="18" max="18" width="11.6666666666667" style="5"/>
    <col min="19" max="16384" width="8.88333333333333" style="5"/>
  </cols>
  <sheetData>
    <row r="1" ht="27.6" customHeight="1" spans="1:17">
      <c r="A1" s="6" t="s">
        <v>170</v>
      </c>
      <c r="B1" s="6" t="s">
        <v>171</v>
      </c>
      <c r="C1" s="6" t="s">
        <v>172</v>
      </c>
      <c r="D1" s="6" t="s">
        <v>173</v>
      </c>
      <c r="E1" s="6" t="s">
        <v>174</v>
      </c>
      <c r="F1" s="6" t="s">
        <v>175</v>
      </c>
      <c r="G1" s="6" t="s">
        <v>176</v>
      </c>
      <c r="H1" s="6" t="s">
        <v>177</v>
      </c>
      <c r="I1" s="6" t="s">
        <v>4</v>
      </c>
      <c r="J1" s="6" t="s">
        <v>5</v>
      </c>
      <c r="K1" s="7" t="s">
        <v>178</v>
      </c>
      <c r="L1" s="6" t="s">
        <v>179</v>
      </c>
      <c r="M1" s="6" t="s">
        <v>180</v>
      </c>
      <c r="N1" s="6" t="s">
        <v>181</v>
      </c>
      <c r="O1" s="6" t="s">
        <v>8</v>
      </c>
      <c r="P1" s="6" t="s">
        <v>2</v>
      </c>
      <c r="Q1" s="6" t="s">
        <v>182</v>
      </c>
    </row>
    <row r="2" s="1" customFormat="1" spans="1:16">
      <c r="A2" s="1" t="s">
        <v>166</v>
      </c>
      <c r="B2" s="1" t="s">
        <v>418</v>
      </c>
      <c r="C2" s="1" t="s">
        <v>419</v>
      </c>
      <c r="D2" s="1" t="s">
        <v>420</v>
      </c>
      <c r="I2" s="1" t="s">
        <v>16</v>
      </c>
      <c r="J2" s="1">
        <v>1.8</v>
      </c>
      <c r="K2" s="1" t="s">
        <v>421</v>
      </c>
      <c r="M2" s="1">
        <v>390.8</v>
      </c>
      <c r="P2" s="1" t="s">
        <v>422</v>
      </c>
    </row>
    <row r="3" s="1" customFormat="1" spans="1:16">
      <c r="A3" s="1" t="s">
        <v>166</v>
      </c>
      <c r="B3" s="1" t="s">
        <v>418</v>
      </c>
      <c r="C3" s="1" t="s">
        <v>423</v>
      </c>
      <c r="D3" s="1" t="s">
        <v>424</v>
      </c>
      <c r="I3" s="1" t="s">
        <v>12</v>
      </c>
      <c r="J3" s="1">
        <v>1.61</v>
      </c>
      <c r="K3" s="1" t="s">
        <v>421</v>
      </c>
      <c r="P3" s="1" t="s">
        <v>422</v>
      </c>
    </row>
    <row r="4" s="1" customFormat="1" spans="1:16">
      <c r="A4" s="1" t="s">
        <v>166</v>
      </c>
      <c r="B4" s="1" t="s">
        <v>418</v>
      </c>
      <c r="C4" s="1" t="s">
        <v>425</v>
      </c>
      <c r="D4" s="1" t="s">
        <v>426</v>
      </c>
      <c r="I4" s="1" t="s">
        <v>12</v>
      </c>
      <c r="J4" s="1">
        <v>3.47</v>
      </c>
      <c r="K4" s="1" t="s">
        <v>421</v>
      </c>
      <c r="M4" s="1">
        <v>1962</v>
      </c>
      <c r="N4" s="1">
        <v>1924</v>
      </c>
      <c r="O4" s="1">
        <f t="shared" ref="O4:O11" si="0">M4-N4</f>
        <v>38</v>
      </c>
      <c r="P4" s="1" t="s">
        <v>422</v>
      </c>
    </row>
    <row r="5" s="1" customFormat="1" spans="1:16">
      <c r="A5" s="1" t="s">
        <v>166</v>
      </c>
      <c r="B5" s="1" t="s">
        <v>418</v>
      </c>
      <c r="C5" s="1" t="s">
        <v>427</v>
      </c>
      <c r="D5" s="1" t="s">
        <v>428</v>
      </c>
      <c r="I5" s="1" t="s">
        <v>12</v>
      </c>
      <c r="J5" s="1">
        <v>6.4</v>
      </c>
      <c r="K5" s="1" t="s">
        <v>421</v>
      </c>
      <c r="M5" s="1">
        <v>1149.6</v>
      </c>
      <c r="N5" s="1">
        <v>1135</v>
      </c>
      <c r="O5" s="1">
        <f t="shared" si="0"/>
        <v>14.5999999999999</v>
      </c>
      <c r="P5" s="1" t="s">
        <v>422</v>
      </c>
    </row>
    <row r="6" s="1" customFormat="1" spans="1:17">
      <c r="A6" s="1" t="s">
        <v>166</v>
      </c>
      <c r="B6" s="1" t="s">
        <v>418</v>
      </c>
      <c r="C6" s="1" t="s">
        <v>429</v>
      </c>
      <c r="D6" s="1" t="s">
        <v>430</v>
      </c>
      <c r="J6" s="1">
        <v>7</v>
      </c>
      <c r="K6" s="1" t="s">
        <v>421</v>
      </c>
      <c r="M6" s="1">
        <v>1368.1</v>
      </c>
      <c r="N6" s="1">
        <v>1365.66</v>
      </c>
      <c r="O6" s="1">
        <f t="shared" si="0"/>
        <v>2.43999999999983</v>
      </c>
      <c r="P6" s="1" t="s">
        <v>422</v>
      </c>
      <c r="Q6" s="1" t="s">
        <v>431</v>
      </c>
    </row>
    <row r="7" spans="1:16">
      <c r="A7" s="5" t="s">
        <v>166</v>
      </c>
      <c r="B7" s="5" t="s">
        <v>183</v>
      </c>
      <c r="C7" s="5" t="s">
        <v>165</v>
      </c>
      <c r="D7" s="5" t="s">
        <v>164</v>
      </c>
      <c r="F7" s="5">
        <v>1.5</v>
      </c>
      <c r="H7" s="5" t="e">
        <f t="shared" ref="H7:H38" si="1">F7/G7</f>
        <v>#DIV/0!</v>
      </c>
      <c r="J7" s="5">
        <v>2.2</v>
      </c>
      <c r="K7" s="5" t="s">
        <v>432</v>
      </c>
      <c r="L7" s="5">
        <v>3960</v>
      </c>
      <c r="M7" s="5">
        <v>3956.4</v>
      </c>
      <c r="N7" s="5">
        <v>3951.7</v>
      </c>
      <c r="O7" s="5">
        <f t="shared" si="0"/>
        <v>4.70000000000027</v>
      </c>
      <c r="P7" s="5" t="s">
        <v>422</v>
      </c>
    </row>
    <row r="8" spans="1:16">
      <c r="A8" s="5" t="s">
        <v>433</v>
      </c>
      <c r="B8" s="5" t="s">
        <v>434</v>
      </c>
      <c r="C8" s="5" t="s">
        <v>93</v>
      </c>
      <c r="D8" s="5" t="s">
        <v>92</v>
      </c>
      <c r="F8" s="5">
        <v>19.5</v>
      </c>
      <c r="G8" s="5">
        <v>24.5</v>
      </c>
      <c r="H8" s="5">
        <f t="shared" si="1"/>
        <v>0.795918367346939</v>
      </c>
      <c r="I8" s="5" t="s">
        <v>16</v>
      </c>
      <c r="J8" s="5">
        <v>29.3</v>
      </c>
      <c r="K8" s="5" t="s">
        <v>188</v>
      </c>
      <c r="L8" s="5">
        <v>230</v>
      </c>
      <c r="M8" s="5">
        <v>222</v>
      </c>
      <c r="N8" s="5">
        <v>216</v>
      </c>
      <c r="O8" s="5">
        <f t="shared" si="0"/>
        <v>6</v>
      </c>
      <c r="P8" s="5" t="s">
        <v>435</v>
      </c>
    </row>
    <row r="9" s="1" customFormat="1" spans="1:16">
      <c r="A9" s="1" t="s">
        <v>433</v>
      </c>
      <c r="B9" s="1" t="s">
        <v>434</v>
      </c>
      <c r="C9" s="1" t="s">
        <v>93</v>
      </c>
      <c r="D9" s="1" t="s">
        <v>436</v>
      </c>
      <c r="H9" s="1" t="e">
        <f t="shared" si="1"/>
        <v>#DIV/0!</v>
      </c>
      <c r="I9" s="1" t="s">
        <v>12</v>
      </c>
      <c r="J9" s="1">
        <v>3.37</v>
      </c>
      <c r="K9" s="1" t="s">
        <v>437</v>
      </c>
      <c r="L9" s="1">
        <v>138</v>
      </c>
      <c r="M9" s="1">
        <v>133</v>
      </c>
      <c r="N9" s="1">
        <v>121.5</v>
      </c>
      <c r="O9" s="1">
        <f t="shared" si="0"/>
        <v>11.5</v>
      </c>
      <c r="P9" s="1" t="s">
        <v>435</v>
      </c>
    </row>
    <row r="10" s="1" customFormat="1" spans="1:16">
      <c r="A10" s="1" t="s">
        <v>168</v>
      </c>
      <c r="B10" s="1" t="s">
        <v>434</v>
      </c>
      <c r="C10" s="1" t="s">
        <v>438</v>
      </c>
      <c r="D10" s="1" t="s">
        <v>439</v>
      </c>
      <c r="F10" s="1">
        <v>7.09</v>
      </c>
      <c r="H10" s="1" t="e">
        <f t="shared" si="1"/>
        <v>#DIV/0!</v>
      </c>
      <c r="J10" s="1">
        <v>17.8</v>
      </c>
      <c r="K10" s="1" t="s">
        <v>145</v>
      </c>
      <c r="L10" s="1">
        <v>146</v>
      </c>
      <c r="M10" s="1">
        <v>143.4</v>
      </c>
      <c r="N10" s="1">
        <v>104</v>
      </c>
      <c r="O10" s="1">
        <f t="shared" si="0"/>
        <v>39.4</v>
      </c>
      <c r="P10" s="1" t="s">
        <v>435</v>
      </c>
    </row>
    <row r="11" s="1" customFormat="1" spans="1:16">
      <c r="A11" s="1" t="s">
        <v>168</v>
      </c>
      <c r="B11" s="1" t="s">
        <v>434</v>
      </c>
      <c r="C11" s="1" t="s">
        <v>440</v>
      </c>
      <c r="D11" s="1" t="s">
        <v>441</v>
      </c>
      <c r="H11" s="1" t="e">
        <f t="shared" si="1"/>
        <v>#DIV/0!</v>
      </c>
      <c r="J11" s="1">
        <v>5.1</v>
      </c>
      <c r="K11" s="1" t="s">
        <v>145</v>
      </c>
      <c r="L11" s="1">
        <v>44</v>
      </c>
      <c r="M11" s="1">
        <v>44</v>
      </c>
      <c r="N11" s="1">
        <v>28</v>
      </c>
      <c r="O11" s="1">
        <f t="shared" si="0"/>
        <v>16</v>
      </c>
      <c r="P11" s="1" t="s">
        <v>435</v>
      </c>
    </row>
    <row r="12" s="1" customFormat="1" spans="1:16">
      <c r="A12" s="1" t="s">
        <v>168</v>
      </c>
      <c r="B12" s="1" t="s">
        <v>442</v>
      </c>
      <c r="C12" s="1" t="s">
        <v>443</v>
      </c>
      <c r="D12" s="1" t="s">
        <v>444</v>
      </c>
      <c r="H12" s="1" t="e">
        <f t="shared" si="1"/>
        <v>#DIV/0!</v>
      </c>
      <c r="L12" s="1" t="s">
        <v>445</v>
      </c>
      <c r="P12" s="1" t="s">
        <v>435</v>
      </c>
    </row>
    <row r="13" s="1" customFormat="1" spans="1:16">
      <c r="A13" s="1" t="s">
        <v>168</v>
      </c>
      <c r="B13" s="1" t="s">
        <v>442</v>
      </c>
      <c r="C13" s="1" t="s">
        <v>443</v>
      </c>
      <c r="D13" s="1" t="s">
        <v>446</v>
      </c>
      <c r="H13" s="1" t="e">
        <f t="shared" si="1"/>
        <v>#DIV/0!</v>
      </c>
      <c r="L13" s="1" t="s">
        <v>445</v>
      </c>
      <c r="P13" s="1" t="s">
        <v>435</v>
      </c>
    </row>
    <row r="14" s="1" customFormat="1" spans="1:16">
      <c r="A14" s="1" t="s">
        <v>168</v>
      </c>
      <c r="B14" s="1" t="s">
        <v>447</v>
      </c>
      <c r="C14" s="1" t="s">
        <v>305</v>
      </c>
      <c r="D14" s="1" t="s">
        <v>448</v>
      </c>
      <c r="H14" s="1" t="e">
        <f t="shared" si="1"/>
        <v>#DIV/0!</v>
      </c>
      <c r="J14" s="1">
        <v>0.9</v>
      </c>
      <c r="L14" s="1">
        <v>602</v>
      </c>
      <c r="O14" s="1">
        <v>15</v>
      </c>
      <c r="P14" s="1" t="s">
        <v>435</v>
      </c>
    </row>
    <row r="15" s="1" customFormat="1" spans="1:16">
      <c r="A15" s="1" t="s">
        <v>168</v>
      </c>
      <c r="B15" s="1" t="s">
        <v>447</v>
      </c>
      <c r="C15" s="1" t="s">
        <v>305</v>
      </c>
      <c r="D15" s="1" t="s">
        <v>66</v>
      </c>
      <c r="H15" s="1" t="e">
        <f t="shared" si="1"/>
        <v>#DIV/0!</v>
      </c>
      <c r="I15" s="1" t="s">
        <v>16</v>
      </c>
      <c r="J15" s="1">
        <v>43.75</v>
      </c>
      <c r="K15" s="1" t="s">
        <v>437</v>
      </c>
      <c r="L15" s="1">
        <v>160</v>
      </c>
      <c r="M15" s="1">
        <v>157.5</v>
      </c>
      <c r="N15" s="1">
        <v>147</v>
      </c>
      <c r="O15" s="1">
        <f>M15-N15</f>
        <v>10.5</v>
      </c>
      <c r="P15" s="1" t="s">
        <v>435</v>
      </c>
    </row>
    <row r="16" spans="1:16">
      <c r="A16" s="5" t="s">
        <v>168</v>
      </c>
      <c r="B16" s="5" t="s">
        <v>447</v>
      </c>
      <c r="C16" s="5" t="s">
        <v>449</v>
      </c>
      <c r="D16" s="5" t="s">
        <v>450</v>
      </c>
      <c r="H16" s="5" t="e">
        <f t="shared" si="1"/>
        <v>#DIV/0!</v>
      </c>
      <c r="J16" s="5">
        <v>0.1</v>
      </c>
      <c r="L16" s="5">
        <v>262</v>
      </c>
      <c r="P16" s="5" t="s">
        <v>435</v>
      </c>
    </row>
    <row r="17" spans="1:16">
      <c r="A17" s="5" t="s">
        <v>168</v>
      </c>
      <c r="B17" s="5" t="s">
        <v>447</v>
      </c>
      <c r="C17" s="5" t="s">
        <v>451</v>
      </c>
      <c r="D17" s="5" t="s">
        <v>452</v>
      </c>
      <c r="H17" s="5" t="e">
        <f t="shared" si="1"/>
        <v>#DIV/0!</v>
      </c>
      <c r="L17" s="5">
        <v>470</v>
      </c>
      <c r="P17" s="5" t="s">
        <v>435</v>
      </c>
    </row>
    <row r="18" spans="1:16">
      <c r="A18" s="5" t="s">
        <v>168</v>
      </c>
      <c r="B18" s="5" t="s">
        <v>447</v>
      </c>
      <c r="C18" s="5" t="s">
        <v>453</v>
      </c>
      <c r="D18" s="5" t="s">
        <v>454</v>
      </c>
      <c r="H18" s="5" t="e">
        <f t="shared" si="1"/>
        <v>#DIV/0!</v>
      </c>
      <c r="I18" s="5" t="s">
        <v>16</v>
      </c>
      <c r="J18" s="5">
        <v>0.21</v>
      </c>
      <c r="K18" s="5" t="s">
        <v>188</v>
      </c>
      <c r="L18" s="5">
        <v>170</v>
      </c>
      <c r="P18" s="5" t="s">
        <v>435</v>
      </c>
    </row>
    <row r="19" spans="1:16">
      <c r="A19" s="5" t="s">
        <v>168</v>
      </c>
      <c r="B19" s="5" t="s">
        <v>447</v>
      </c>
      <c r="C19" s="5" t="s">
        <v>455</v>
      </c>
      <c r="D19" s="5" t="s">
        <v>456</v>
      </c>
      <c r="H19" s="5" t="e">
        <f t="shared" si="1"/>
        <v>#DIV/0!</v>
      </c>
      <c r="I19" s="5" t="s">
        <v>16</v>
      </c>
      <c r="J19" s="5">
        <v>1.4</v>
      </c>
      <c r="K19" s="5" t="s">
        <v>188</v>
      </c>
      <c r="L19" s="5">
        <v>68</v>
      </c>
      <c r="M19" s="5">
        <v>62</v>
      </c>
      <c r="N19" s="5">
        <v>52</v>
      </c>
      <c r="O19" s="5">
        <f>M19-N19</f>
        <v>10</v>
      </c>
      <c r="P19" s="5" t="s">
        <v>435</v>
      </c>
    </row>
    <row r="20" spans="1:16">
      <c r="A20" s="5" t="s">
        <v>168</v>
      </c>
      <c r="B20" s="5" t="s">
        <v>447</v>
      </c>
      <c r="C20" s="5" t="s">
        <v>457</v>
      </c>
      <c r="D20" s="5" t="s">
        <v>458</v>
      </c>
      <c r="H20" s="5" t="e">
        <f t="shared" si="1"/>
        <v>#DIV/0!</v>
      </c>
      <c r="J20" s="5">
        <v>0.38</v>
      </c>
      <c r="L20" s="5">
        <v>91</v>
      </c>
      <c r="M20" s="5">
        <v>85.5</v>
      </c>
      <c r="O20" s="5">
        <v>3</v>
      </c>
      <c r="P20" s="5" t="s">
        <v>435</v>
      </c>
    </row>
    <row r="21" spans="1:16">
      <c r="A21" s="5" t="s">
        <v>168</v>
      </c>
      <c r="B21" s="5" t="s">
        <v>447</v>
      </c>
      <c r="C21" s="5" t="s">
        <v>459</v>
      </c>
      <c r="D21" s="5" t="s">
        <v>460</v>
      </c>
      <c r="H21" s="5" t="e">
        <f t="shared" si="1"/>
        <v>#DIV/0!</v>
      </c>
      <c r="J21" s="5">
        <v>0.15</v>
      </c>
      <c r="L21" s="5">
        <v>176</v>
      </c>
      <c r="P21" s="5" t="s">
        <v>435</v>
      </c>
    </row>
    <row r="22" spans="1:16">
      <c r="A22" s="5" t="s">
        <v>168</v>
      </c>
      <c r="B22" s="5" t="s">
        <v>447</v>
      </c>
      <c r="C22" s="5" t="s">
        <v>461</v>
      </c>
      <c r="D22" s="5" t="s">
        <v>462</v>
      </c>
      <c r="H22" s="5" t="e">
        <f t="shared" si="1"/>
        <v>#DIV/0!</v>
      </c>
      <c r="J22" s="5">
        <v>1.21</v>
      </c>
      <c r="L22" s="5">
        <v>118</v>
      </c>
      <c r="P22" s="5" t="s">
        <v>435</v>
      </c>
    </row>
    <row r="23" spans="1:16">
      <c r="A23" s="5" t="s">
        <v>168</v>
      </c>
      <c r="B23" s="5" t="s">
        <v>447</v>
      </c>
      <c r="C23" s="5" t="s">
        <v>461</v>
      </c>
      <c r="D23" s="5" t="s">
        <v>463</v>
      </c>
      <c r="H23" s="5" t="e">
        <f t="shared" si="1"/>
        <v>#DIV/0!</v>
      </c>
      <c r="J23" s="5">
        <v>0.1</v>
      </c>
      <c r="L23" s="5">
        <v>206</v>
      </c>
      <c r="P23" s="5" t="s">
        <v>435</v>
      </c>
    </row>
    <row r="24" spans="1:16">
      <c r="A24" s="5" t="s">
        <v>168</v>
      </c>
      <c r="B24" s="5" t="s">
        <v>447</v>
      </c>
      <c r="C24" s="5" t="s">
        <v>461</v>
      </c>
      <c r="D24" s="5" t="s">
        <v>464</v>
      </c>
      <c r="H24" s="5" t="e">
        <f t="shared" si="1"/>
        <v>#DIV/0!</v>
      </c>
      <c r="J24" s="5">
        <v>0.14</v>
      </c>
      <c r="L24" s="5">
        <v>220</v>
      </c>
      <c r="P24" s="5" t="s">
        <v>435</v>
      </c>
    </row>
    <row r="25" spans="1:16">
      <c r="A25" s="5" t="s">
        <v>168</v>
      </c>
      <c r="B25" s="5" t="s">
        <v>442</v>
      </c>
      <c r="C25" s="5" t="s">
        <v>465</v>
      </c>
      <c r="D25" s="5" t="s">
        <v>466</v>
      </c>
      <c r="H25" s="5" t="e">
        <f t="shared" si="1"/>
        <v>#DIV/0!</v>
      </c>
      <c r="I25" s="5" t="s">
        <v>16</v>
      </c>
      <c r="J25" s="5">
        <v>15.59</v>
      </c>
      <c r="K25" s="5" t="s">
        <v>188</v>
      </c>
      <c r="L25" s="5">
        <v>28</v>
      </c>
      <c r="M25" s="5">
        <v>21.16</v>
      </c>
      <c r="N25" s="5">
        <v>15</v>
      </c>
      <c r="O25" s="5">
        <f>M25-N25</f>
        <v>6.16</v>
      </c>
      <c r="P25" s="5" t="s">
        <v>435</v>
      </c>
    </row>
    <row r="26" spans="1:16">
      <c r="A26" s="5" t="s">
        <v>168</v>
      </c>
      <c r="B26" s="5" t="s">
        <v>442</v>
      </c>
      <c r="C26" s="5" t="s">
        <v>467</v>
      </c>
      <c r="D26" s="5" t="s">
        <v>468</v>
      </c>
      <c r="H26" s="5" t="e">
        <f t="shared" si="1"/>
        <v>#DIV/0!</v>
      </c>
      <c r="J26" s="5">
        <v>0.45</v>
      </c>
      <c r="L26" s="5" t="s">
        <v>445</v>
      </c>
      <c r="P26" s="5" t="s">
        <v>435</v>
      </c>
    </row>
    <row r="27" s="1" customFormat="1" spans="1:16">
      <c r="A27" s="1" t="s">
        <v>168</v>
      </c>
      <c r="B27" s="1" t="s">
        <v>447</v>
      </c>
      <c r="C27" s="1" t="s">
        <v>469</v>
      </c>
      <c r="D27" s="1" t="s">
        <v>470</v>
      </c>
      <c r="H27" s="1" t="e">
        <f t="shared" si="1"/>
        <v>#DIV/0!</v>
      </c>
      <c r="I27" s="1" t="s">
        <v>16</v>
      </c>
      <c r="J27" s="1">
        <v>0.81</v>
      </c>
      <c r="K27" s="1" t="s">
        <v>145</v>
      </c>
      <c r="L27" s="1">
        <v>103</v>
      </c>
      <c r="P27" s="1" t="s">
        <v>435</v>
      </c>
    </row>
    <row r="28" spans="1:16">
      <c r="A28" s="5" t="s">
        <v>168</v>
      </c>
      <c r="B28" s="5" t="s">
        <v>447</v>
      </c>
      <c r="C28" s="5" t="s">
        <v>469</v>
      </c>
      <c r="D28" s="5" t="s">
        <v>471</v>
      </c>
      <c r="H28" s="5" t="e">
        <f t="shared" si="1"/>
        <v>#DIV/0!</v>
      </c>
      <c r="J28" s="5">
        <v>0.1</v>
      </c>
      <c r="L28" s="5">
        <v>74</v>
      </c>
      <c r="P28" s="5" t="s">
        <v>435</v>
      </c>
    </row>
    <row r="29" spans="1:16">
      <c r="A29" s="5" t="s">
        <v>168</v>
      </c>
      <c r="B29" s="5" t="s">
        <v>447</v>
      </c>
      <c r="C29" s="5" t="s">
        <v>74</v>
      </c>
      <c r="D29" s="5" t="s">
        <v>73</v>
      </c>
      <c r="H29" s="5" t="e">
        <f t="shared" si="1"/>
        <v>#DIV/0!</v>
      </c>
      <c r="I29" s="5" t="s">
        <v>16</v>
      </c>
      <c r="J29" s="5">
        <v>41.6</v>
      </c>
      <c r="K29" s="5" t="s">
        <v>188</v>
      </c>
      <c r="L29" s="5">
        <v>492</v>
      </c>
      <c r="M29" s="5">
        <v>490</v>
      </c>
      <c r="O29" s="5">
        <v>8.19</v>
      </c>
      <c r="P29" s="5" t="s">
        <v>435</v>
      </c>
    </row>
    <row r="30" spans="1:16">
      <c r="A30" s="5" t="s">
        <v>168</v>
      </c>
      <c r="B30" s="5" t="s">
        <v>472</v>
      </c>
      <c r="C30" s="5" t="s">
        <v>473</v>
      </c>
      <c r="D30" s="5" t="s">
        <v>474</v>
      </c>
      <c r="H30" s="5" t="e">
        <f t="shared" si="1"/>
        <v>#DIV/0!</v>
      </c>
      <c r="I30" s="5" t="s">
        <v>16</v>
      </c>
      <c r="J30" s="5">
        <v>5.8</v>
      </c>
      <c r="K30" s="5" t="s">
        <v>475</v>
      </c>
      <c r="L30" s="5">
        <v>962</v>
      </c>
      <c r="M30" s="5">
        <v>950</v>
      </c>
      <c r="N30" s="5">
        <v>943</v>
      </c>
      <c r="P30" s="5" t="s">
        <v>435</v>
      </c>
    </row>
    <row r="31" spans="1:16">
      <c r="A31" s="5" t="s">
        <v>168</v>
      </c>
      <c r="B31" s="5" t="s">
        <v>447</v>
      </c>
      <c r="C31" s="5" t="s">
        <v>476</v>
      </c>
      <c r="D31" s="5" t="s">
        <v>477</v>
      </c>
      <c r="H31" s="5" t="e">
        <f t="shared" si="1"/>
        <v>#DIV/0!</v>
      </c>
      <c r="J31" s="5">
        <v>1</v>
      </c>
      <c r="L31" s="5">
        <v>470</v>
      </c>
      <c r="P31" s="5" t="s">
        <v>435</v>
      </c>
    </row>
    <row r="32" spans="1:16">
      <c r="A32" s="5" t="s">
        <v>168</v>
      </c>
      <c r="B32" s="5" t="s">
        <v>447</v>
      </c>
      <c r="C32" s="5" t="s">
        <v>478</v>
      </c>
      <c r="D32" s="5" t="s">
        <v>479</v>
      </c>
      <c r="H32" s="5" t="e">
        <f t="shared" si="1"/>
        <v>#DIV/0!</v>
      </c>
      <c r="J32" s="5">
        <v>0.29</v>
      </c>
      <c r="L32" s="5">
        <v>77</v>
      </c>
      <c r="P32" s="5" t="s">
        <v>435</v>
      </c>
    </row>
    <row r="33" s="1" customFormat="1" spans="1:16">
      <c r="A33" s="1" t="s">
        <v>168</v>
      </c>
      <c r="B33" s="1" t="s">
        <v>434</v>
      </c>
      <c r="C33" s="1" t="s">
        <v>480</v>
      </c>
      <c r="D33" s="1" t="s">
        <v>481</v>
      </c>
      <c r="H33" s="1" t="e">
        <f t="shared" si="1"/>
        <v>#DIV/0!</v>
      </c>
      <c r="L33" s="1" t="s">
        <v>445</v>
      </c>
      <c r="P33" s="1" t="s">
        <v>435</v>
      </c>
    </row>
    <row r="34" s="1" customFormat="1" spans="1:16">
      <c r="A34" s="1" t="s">
        <v>168</v>
      </c>
      <c r="B34" s="1" t="s">
        <v>434</v>
      </c>
      <c r="C34" s="1" t="s">
        <v>482</v>
      </c>
      <c r="D34" s="1" t="s">
        <v>483</v>
      </c>
      <c r="F34" s="1">
        <v>7.8</v>
      </c>
      <c r="G34" s="1">
        <v>16.6</v>
      </c>
      <c r="H34" s="1">
        <f t="shared" si="1"/>
        <v>0.469879518072289</v>
      </c>
      <c r="I34" s="1" t="s">
        <v>187</v>
      </c>
      <c r="J34" s="1">
        <v>15.71</v>
      </c>
      <c r="K34" s="1" t="s">
        <v>145</v>
      </c>
      <c r="L34" s="1">
        <v>210</v>
      </c>
      <c r="M34" s="1">
        <v>200</v>
      </c>
      <c r="N34" s="1">
        <v>192</v>
      </c>
      <c r="O34" s="1">
        <f>M34-N34</f>
        <v>8</v>
      </c>
      <c r="P34" s="1" t="s">
        <v>435</v>
      </c>
    </row>
    <row r="35" s="1" customFormat="1" spans="1:16">
      <c r="A35" s="1" t="s">
        <v>168</v>
      </c>
      <c r="B35" s="1" t="s">
        <v>434</v>
      </c>
      <c r="C35" s="1" t="s">
        <v>482</v>
      </c>
      <c r="D35" s="1" t="s">
        <v>484</v>
      </c>
      <c r="F35" s="1">
        <v>4.64</v>
      </c>
      <c r="G35" s="1">
        <v>21.5</v>
      </c>
      <c r="H35" s="1">
        <f t="shared" si="1"/>
        <v>0.215813953488372</v>
      </c>
      <c r="I35" s="1" t="s">
        <v>214</v>
      </c>
      <c r="J35" s="1">
        <v>12.1</v>
      </c>
      <c r="K35" s="1" t="s">
        <v>145</v>
      </c>
      <c r="L35" s="1">
        <v>128</v>
      </c>
      <c r="M35" s="1">
        <v>120</v>
      </c>
      <c r="N35" s="1">
        <v>114</v>
      </c>
      <c r="O35" s="1">
        <f>M35-N35</f>
        <v>6</v>
      </c>
      <c r="P35" s="1" t="s">
        <v>435</v>
      </c>
    </row>
    <row r="36" s="1" customFormat="1" spans="1:16">
      <c r="A36" s="1" t="s">
        <v>168</v>
      </c>
      <c r="B36" s="1" t="s">
        <v>189</v>
      </c>
      <c r="C36" s="1" t="s">
        <v>485</v>
      </c>
      <c r="D36" s="1" t="s">
        <v>486</v>
      </c>
      <c r="H36" s="1" t="e">
        <f t="shared" si="1"/>
        <v>#DIV/0!</v>
      </c>
      <c r="J36" s="1">
        <v>0.32</v>
      </c>
      <c r="L36" s="1">
        <v>509</v>
      </c>
      <c r="P36" s="1" t="s">
        <v>487</v>
      </c>
    </row>
    <row r="37" s="1" customFormat="1" spans="1:16">
      <c r="A37" s="1" t="s">
        <v>168</v>
      </c>
      <c r="B37" s="1" t="s">
        <v>189</v>
      </c>
      <c r="C37" s="1" t="s">
        <v>488</v>
      </c>
      <c r="D37" s="1" t="s">
        <v>489</v>
      </c>
      <c r="F37" s="1">
        <v>0.4718</v>
      </c>
      <c r="H37" s="1" t="e">
        <f t="shared" si="1"/>
        <v>#DIV/0!</v>
      </c>
      <c r="J37" s="1">
        <v>1.075</v>
      </c>
      <c r="K37" s="1" t="s">
        <v>145</v>
      </c>
      <c r="L37" s="1">
        <v>188</v>
      </c>
      <c r="P37" s="1" t="s">
        <v>487</v>
      </c>
    </row>
    <row r="38" spans="1:16">
      <c r="A38" s="5" t="s">
        <v>433</v>
      </c>
      <c r="B38" s="5" t="s">
        <v>434</v>
      </c>
      <c r="C38" s="5" t="s">
        <v>126</v>
      </c>
      <c r="D38" s="5" t="s">
        <v>490</v>
      </c>
      <c r="H38" s="5" t="e">
        <f t="shared" si="1"/>
        <v>#DIV/0!</v>
      </c>
      <c r="J38" s="5">
        <v>13</v>
      </c>
      <c r="L38" s="5">
        <v>159</v>
      </c>
      <c r="M38" s="5">
        <v>158</v>
      </c>
      <c r="N38" s="5">
        <v>132</v>
      </c>
      <c r="O38" s="5">
        <f>M38-N38</f>
        <v>26</v>
      </c>
      <c r="P38" s="5" t="s">
        <v>435</v>
      </c>
    </row>
    <row r="39" spans="1:16">
      <c r="A39" s="5" t="s">
        <v>15</v>
      </c>
      <c r="B39" s="5" t="s">
        <v>217</v>
      </c>
      <c r="C39" s="5" t="s">
        <v>491</v>
      </c>
      <c r="D39" s="5" t="s">
        <v>492</v>
      </c>
      <c r="H39" s="5" t="e">
        <f t="shared" ref="H39:H70" si="2">F39/G39</f>
        <v>#DIV/0!</v>
      </c>
      <c r="J39" s="5">
        <v>0.013</v>
      </c>
      <c r="L39" s="5">
        <v>1439</v>
      </c>
      <c r="P39" s="5" t="s">
        <v>422</v>
      </c>
    </row>
    <row r="40" spans="1:16">
      <c r="A40" s="5" t="s">
        <v>15</v>
      </c>
      <c r="B40" s="5" t="s">
        <v>189</v>
      </c>
      <c r="C40" s="5" t="s">
        <v>493</v>
      </c>
      <c r="D40" s="5" t="s">
        <v>494</v>
      </c>
      <c r="F40" s="5">
        <v>0.925</v>
      </c>
      <c r="G40" s="5">
        <v>1.36</v>
      </c>
      <c r="H40" s="5">
        <f t="shared" si="2"/>
        <v>0.680147058823529</v>
      </c>
      <c r="I40" s="5" t="s">
        <v>187</v>
      </c>
      <c r="J40" s="5">
        <v>1.85</v>
      </c>
      <c r="L40" s="5">
        <v>657</v>
      </c>
      <c r="M40" s="5">
        <v>635</v>
      </c>
      <c r="N40" s="5">
        <v>625</v>
      </c>
      <c r="O40" s="5">
        <f>M40-N40</f>
        <v>10</v>
      </c>
      <c r="P40" s="5" t="s">
        <v>487</v>
      </c>
    </row>
    <row r="41" spans="1:16">
      <c r="A41" s="5" t="s">
        <v>15</v>
      </c>
      <c r="B41" s="5" t="s">
        <v>472</v>
      </c>
      <c r="C41" s="5" t="s">
        <v>495</v>
      </c>
      <c r="D41" s="5" t="s">
        <v>496</v>
      </c>
      <c r="E41" s="5">
        <v>21.9</v>
      </c>
      <c r="F41" s="5">
        <v>2.64</v>
      </c>
      <c r="H41" s="5" t="e">
        <f t="shared" si="2"/>
        <v>#DIV/0!</v>
      </c>
      <c r="J41" s="5">
        <v>7.21</v>
      </c>
      <c r="K41" s="5" t="s">
        <v>211</v>
      </c>
      <c r="L41" s="5">
        <v>1131</v>
      </c>
      <c r="M41" s="5">
        <v>1126</v>
      </c>
      <c r="P41" s="5" t="s">
        <v>435</v>
      </c>
    </row>
    <row r="42" spans="1:16">
      <c r="A42" s="5" t="s">
        <v>15</v>
      </c>
      <c r="B42" s="5" t="s">
        <v>217</v>
      </c>
      <c r="C42" s="5" t="s">
        <v>497</v>
      </c>
      <c r="D42" s="5" t="s">
        <v>498</v>
      </c>
      <c r="H42" s="5" t="e">
        <f t="shared" si="2"/>
        <v>#DIV/0!</v>
      </c>
      <c r="J42" s="5">
        <v>0.26</v>
      </c>
      <c r="K42" s="5" t="s">
        <v>188</v>
      </c>
      <c r="L42" s="5">
        <v>735</v>
      </c>
      <c r="P42" s="5" t="s">
        <v>422</v>
      </c>
    </row>
    <row r="43" s="1" customFormat="1" spans="1:16">
      <c r="A43" s="1" t="s">
        <v>15</v>
      </c>
      <c r="B43" s="1" t="s">
        <v>499</v>
      </c>
      <c r="C43" s="1" t="s">
        <v>500</v>
      </c>
      <c r="D43" s="1" t="s">
        <v>500</v>
      </c>
      <c r="H43" s="1" t="e">
        <f t="shared" si="2"/>
        <v>#DIV/0!</v>
      </c>
      <c r="I43" s="1" t="s">
        <v>187</v>
      </c>
      <c r="J43" s="1">
        <v>30.4</v>
      </c>
      <c r="K43" s="1" t="s">
        <v>145</v>
      </c>
      <c r="L43" s="1">
        <v>46</v>
      </c>
      <c r="M43" s="1">
        <v>44</v>
      </c>
      <c r="N43" s="1">
        <v>42.5</v>
      </c>
      <c r="O43" s="1">
        <f>M43-N43</f>
        <v>1.5</v>
      </c>
      <c r="P43" s="1" t="s">
        <v>435</v>
      </c>
    </row>
    <row r="44" s="1" customFormat="1" spans="1:16">
      <c r="A44" s="1" t="s">
        <v>15</v>
      </c>
      <c r="B44" s="1" t="s">
        <v>499</v>
      </c>
      <c r="C44" s="1" t="s">
        <v>501</v>
      </c>
      <c r="D44" s="1" t="s">
        <v>502</v>
      </c>
      <c r="H44" s="1" t="e">
        <f t="shared" si="2"/>
        <v>#DIV/0!</v>
      </c>
      <c r="L44" s="1">
        <v>145</v>
      </c>
      <c r="P44" s="1" t="s">
        <v>435</v>
      </c>
    </row>
    <row r="45" s="1" customFormat="1" spans="1:16">
      <c r="A45" s="1" t="s">
        <v>15</v>
      </c>
      <c r="B45" s="1" t="s">
        <v>189</v>
      </c>
      <c r="C45" s="1" t="s">
        <v>503</v>
      </c>
      <c r="D45" s="1" t="s">
        <v>504</v>
      </c>
      <c r="F45" s="1">
        <v>5.83</v>
      </c>
      <c r="G45" s="1">
        <v>10.25</v>
      </c>
      <c r="H45" s="1">
        <f t="shared" si="2"/>
        <v>0.568780487804878</v>
      </c>
      <c r="I45" s="1" t="s">
        <v>187</v>
      </c>
      <c r="J45" s="1">
        <v>13.2</v>
      </c>
      <c r="K45" s="1" t="s">
        <v>145</v>
      </c>
      <c r="L45" s="1">
        <v>333</v>
      </c>
      <c r="M45" s="1">
        <v>319.5</v>
      </c>
      <c r="N45" s="1">
        <v>298</v>
      </c>
      <c r="O45" s="1">
        <f>M45-N45</f>
        <v>21.5</v>
      </c>
      <c r="P45" s="1" t="s">
        <v>487</v>
      </c>
    </row>
    <row r="46" s="1" customFormat="1" spans="1:16">
      <c r="A46" s="1" t="s">
        <v>15</v>
      </c>
      <c r="B46" s="1" t="s">
        <v>189</v>
      </c>
      <c r="C46" s="1" t="s">
        <v>505</v>
      </c>
      <c r="D46" s="1" t="s">
        <v>506</v>
      </c>
      <c r="H46" s="1" t="e">
        <f t="shared" si="2"/>
        <v>#DIV/0!</v>
      </c>
      <c r="J46" s="1">
        <v>0.1</v>
      </c>
      <c r="L46" s="1">
        <v>330</v>
      </c>
      <c r="P46" s="1" t="s">
        <v>487</v>
      </c>
    </row>
    <row r="47" s="1" customFormat="1" spans="1:16">
      <c r="A47" s="1" t="s">
        <v>15</v>
      </c>
      <c r="B47" s="1" t="s">
        <v>189</v>
      </c>
      <c r="C47" s="1" t="s">
        <v>507</v>
      </c>
      <c r="D47" s="1" t="s">
        <v>508</v>
      </c>
      <c r="F47" s="1">
        <v>5</v>
      </c>
      <c r="G47" s="1">
        <v>12.6</v>
      </c>
      <c r="H47" s="1">
        <f t="shared" si="2"/>
        <v>0.396825396825397</v>
      </c>
      <c r="I47" s="1" t="s">
        <v>187</v>
      </c>
      <c r="J47" s="1">
        <v>11.75</v>
      </c>
      <c r="K47" s="1" t="s">
        <v>145</v>
      </c>
      <c r="L47" s="1">
        <v>553</v>
      </c>
      <c r="M47" s="1">
        <v>548</v>
      </c>
      <c r="N47" s="1">
        <v>500</v>
      </c>
      <c r="O47" s="1">
        <f>M47-N47</f>
        <v>48</v>
      </c>
      <c r="P47" s="1" t="s">
        <v>487</v>
      </c>
    </row>
    <row r="48" s="1" customFormat="1" spans="1:16">
      <c r="A48" s="1" t="s">
        <v>116</v>
      </c>
      <c r="B48" s="1" t="s">
        <v>499</v>
      </c>
      <c r="C48" s="1" t="s">
        <v>509</v>
      </c>
      <c r="D48" s="1" t="s">
        <v>510</v>
      </c>
      <c r="F48" s="1">
        <v>0.8664</v>
      </c>
      <c r="H48" s="1" t="e">
        <f t="shared" si="2"/>
        <v>#DIV/0!</v>
      </c>
      <c r="J48" s="1">
        <v>3.28</v>
      </c>
      <c r="K48" s="1" t="s">
        <v>145</v>
      </c>
      <c r="L48" s="1">
        <v>108</v>
      </c>
      <c r="M48" s="1">
        <v>106</v>
      </c>
      <c r="N48" s="1">
        <v>98.5</v>
      </c>
      <c r="O48" s="1">
        <f>M48-N48</f>
        <v>7.5</v>
      </c>
      <c r="P48" s="1" t="s">
        <v>435</v>
      </c>
    </row>
    <row r="49" spans="1:16">
      <c r="A49" s="5" t="s">
        <v>116</v>
      </c>
      <c r="B49" s="5" t="s">
        <v>499</v>
      </c>
      <c r="C49" s="5" t="s">
        <v>509</v>
      </c>
      <c r="D49" s="5" t="s">
        <v>511</v>
      </c>
      <c r="F49" s="5">
        <v>5.03</v>
      </c>
      <c r="G49" s="5">
        <v>8</v>
      </c>
      <c r="H49" s="5">
        <f t="shared" si="2"/>
        <v>0.62875</v>
      </c>
      <c r="J49" s="5">
        <v>14.05</v>
      </c>
      <c r="K49" s="5" t="s">
        <v>211</v>
      </c>
      <c r="L49" s="5">
        <v>44</v>
      </c>
      <c r="M49" s="5">
        <v>41.4</v>
      </c>
      <c r="N49" s="5">
        <v>31.4</v>
      </c>
      <c r="O49" s="5">
        <f>M49-N49</f>
        <v>10</v>
      </c>
      <c r="P49" s="5" t="s">
        <v>435</v>
      </c>
    </row>
    <row r="50" s="1" customFormat="1" spans="1:16">
      <c r="A50" s="1" t="s">
        <v>116</v>
      </c>
      <c r="B50" s="1" t="s">
        <v>189</v>
      </c>
      <c r="C50" s="1" t="s">
        <v>512</v>
      </c>
      <c r="D50" s="1" t="s">
        <v>513</v>
      </c>
      <c r="F50" s="1">
        <v>5.5</v>
      </c>
      <c r="G50" s="1">
        <v>4.78</v>
      </c>
      <c r="H50" s="1">
        <f t="shared" si="2"/>
        <v>1.15062761506276</v>
      </c>
      <c r="I50" s="1" t="s">
        <v>16</v>
      </c>
      <c r="J50" s="1">
        <v>16.3</v>
      </c>
      <c r="K50" s="1" t="s">
        <v>145</v>
      </c>
      <c r="L50" s="1">
        <v>114</v>
      </c>
      <c r="M50" s="1">
        <v>112.8</v>
      </c>
      <c r="N50" s="1">
        <v>102.6</v>
      </c>
      <c r="O50" s="1">
        <f>M50-N50</f>
        <v>10.2</v>
      </c>
      <c r="P50" s="1" t="s">
        <v>487</v>
      </c>
    </row>
    <row r="51" s="1" customFormat="1" spans="1:16">
      <c r="A51" s="1" t="s">
        <v>116</v>
      </c>
      <c r="B51" s="1" t="s">
        <v>189</v>
      </c>
      <c r="C51" s="1" t="s">
        <v>514</v>
      </c>
      <c r="D51" s="1" t="s">
        <v>515</v>
      </c>
      <c r="H51" s="1" t="e">
        <f t="shared" si="2"/>
        <v>#DIV/0!</v>
      </c>
      <c r="J51" s="1">
        <v>3.72</v>
      </c>
      <c r="K51" s="1" t="s">
        <v>145</v>
      </c>
      <c r="L51" s="1">
        <v>85</v>
      </c>
      <c r="M51" s="1">
        <v>80</v>
      </c>
      <c r="N51" s="1">
        <v>78.5</v>
      </c>
      <c r="O51" s="1">
        <f>M51-N51</f>
        <v>1.5</v>
      </c>
      <c r="P51" s="1" t="s">
        <v>487</v>
      </c>
    </row>
    <row r="52" s="1" customFormat="1" spans="1:16">
      <c r="A52" s="1" t="s">
        <v>116</v>
      </c>
      <c r="B52" s="1" t="s">
        <v>189</v>
      </c>
      <c r="C52" s="1" t="s">
        <v>438</v>
      </c>
      <c r="D52" s="1" t="s">
        <v>516</v>
      </c>
      <c r="H52" s="1" t="e">
        <f t="shared" si="2"/>
        <v>#DIV/0!</v>
      </c>
      <c r="J52" s="1">
        <v>1.2</v>
      </c>
      <c r="K52" s="1" t="s">
        <v>145</v>
      </c>
      <c r="L52" s="1">
        <v>93</v>
      </c>
      <c r="P52" s="1" t="s">
        <v>487</v>
      </c>
    </row>
    <row r="53" s="1" customFormat="1" spans="1:16">
      <c r="A53" s="1" t="s">
        <v>116</v>
      </c>
      <c r="B53" s="1" t="s">
        <v>189</v>
      </c>
      <c r="C53" s="1" t="s">
        <v>517</v>
      </c>
      <c r="D53" s="1" t="s">
        <v>518</v>
      </c>
      <c r="H53" s="1" t="e">
        <f t="shared" si="2"/>
        <v>#DIV/0!</v>
      </c>
      <c r="J53" s="1">
        <v>2.35</v>
      </c>
      <c r="K53" s="1" t="s">
        <v>280</v>
      </c>
      <c r="L53" s="1">
        <v>87</v>
      </c>
      <c r="M53" s="1">
        <v>83.45</v>
      </c>
      <c r="N53" s="1">
        <v>80.5</v>
      </c>
      <c r="O53" s="1">
        <f>M53-N53</f>
        <v>2.95</v>
      </c>
      <c r="P53" s="1" t="s">
        <v>487</v>
      </c>
    </row>
    <row r="54" s="1" customFormat="1" spans="1:16">
      <c r="A54" s="1" t="s">
        <v>116</v>
      </c>
      <c r="B54" s="1" t="s">
        <v>199</v>
      </c>
      <c r="C54" s="1" t="s">
        <v>519</v>
      </c>
      <c r="D54" s="1" t="s">
        <v>520</v>
      </c>
      <c r="H54" s="1" t="e">
        <f t="shared" si="2"/>
        <v>#DIV/0!</v>
      </c>
      <c r="J54" s="1">
        <v>1.73</v>
      </c>
      <c r="K54" s="1" t="s">
        <v>145</v>
      </c>
      <c r="L54" s="1">
        <v>245</v>
      </c>
      <c r="P54" s="1" t="s">
        <v>487</v>
      </c>
    </row>
    <row r="55" s="1" customFormat="1" spans="1:16">
      <c r="A55" s="1" t="s">
        <v>116</v>
      </c>
      <c r="B55" s="1" t="s">
        <v>189</v>
      </c>
      <c r="C55" s="1" t="s">
        <v>521</v>
      </c>
      <c r="D55" s="1" t="s">
        <v>522</v>
      </c>
      <c r="F55" s="1">
        <v>0.63</v>
      </c>
      <c r="H55" s="1" t="e">
        <f t="shared" si="2"/>
        <v>#DIV/0!</v>
      </c>
      <c r="I55" s="1" t="s">
        <v>187</v>
      </c>
      <c r="J55" s="1">
        <v>1.2</v>
      </c>
      <c r="K55" s="1" t="s">
        <v>145</v>
      </c>
      <c r="L55" s="1">
        <v>112</v>
      </c>
      <c r="M55" s="1">
        <v>107</v>
      </c>
      <c r="N55" s="1">
        <v>95</v>
      </c>
      <c r="O55" s="1">
        <f t="shared" ref="O55:O60" si="3">M55-N55</f>
        <v>12</v>
      </c>
      <c r="P55" s="1" t="s">
        <v>487</v>
      </c>
    </row>
    <row r="56" s="1" customFormat="1" spans="1:16">
      <c r="A56" s="1" t="s">
        <v>116</v>
      </c>
      <c r="B56" s="1" t="s">
        <v>189</v>
      </c>
      <c r="C56" s="1" t="s">
        <v>523</v>
      </c>
      <c r="D56" s="1" t="s">
        <v>524</v>
      </c>
      <c r="F56" s="1">
        <v>2.36</v>
      </c>
      <c r="H56" s="1" t="e">
        <f t="shared" si="2"/>
        <v>#DIV/0!</v>
      </c>
      <c r="I56" s="1" t="s">
        <v>187</v>
      </c>
      <c r="J56" s="1">
        <v>6.75</v>
      </c>
      <c r="K56" s="1" t="s">
        <v>145</v>
      </c>
      <c r="L56" s="1">
        <v>120</v>
      </c>
      <c r="M56" s="1">
        <v>111.5</v>
      </c>
      <c r="N56" s="1">
        <v>101.04</v>
      </c>
      <c r="O56" s="1">
        <f t="shared" si="3"/>
        <v>10.46</v>
      </c>
      <c r="P56" s="1" t="s">
        <v>487</v>
      </c>
    </row>
    <row r="57" s="1" customFormat="1" spans="1:16">
      <c r="A57" s="1" t="s">
        <v>116</v>
      </c>
      <c r="B57" s="1" t="s">
        <v>189</v>
      </c>
      <c r="C57" s="1" t="s">
        <v>523</v>
      </c>
      <c r="D57" s="1" t="s">
        <v>525</v>
      </c>
      <c r="F57" s="1">
        <v>2.1</v>
      </c>
      <c r="H57" s="1" t="e">
        <f t="shared" si="2"/>
        <v>#DIV/0!</v>
      </c>
      <c r="I57" s="1" t="s">
        <v>187</v>
      </c>
      <c r="J57" s="1">
        <v>16.56</v>
      </c>
      <c r="K57" s="1" t="s">
        <v>145</v>
      </c>
      <c r="L57" s="1">
        <v>59</v>
      </c>
      <c r="M57" s="1">
        <v>53</v>
      </c>
      <c r="N57" s="1">
        <v>50.5</v>
      </c>
      <c r="O57" s="1">
        <f t="shared" si="3"/>
        <v>2.5</v>
      </c>
      <c r="P57" s="1" t="s">
        <v>487</v>
      </c>
    </row>
    <row r="58" s="1" customFormat="1" spans="1:16">
      <c r="A58" s="1" t="s">
        <v>116</v>
      </c>
      <c r="B58" s="1" t="s">
        <v>189</v>
      </c>
      <c r="C58" s="1" t="s">
        <v>526</v>
      </c>
      <c r="D58" s="1" t="s">
        <v>527</v>
      </c>
      <c r="F58" s="1">
        <v>2.8</v>
      </c>
      <c r="H58" s="1" t="e">
        <f t="shared" si="2"/>
        <v>#DIV/0!</v>
      </c>
      <c r="I58" s="1" t="s">
        <v>187</v>
      </c>
      <c r="J58" s="1">
        <v>6.2</v>
      </c>
      <c r="K58" s="1" t="s">
        <v>145</v>
      </c>
      <c r="L58" s="1">
        <v>130</v>
      </c>
      <c r="M58" s="1">
        <v>116.6</v>
      </c>
      <c r="N58" s="1">
        <v>92</v>
      </c>
      <c r="O58" s="1">
        <f t="shared" si="3"/>
        <v>24.6</v>
      </c>
      <c r="P58" s="1" t="s">
        <v>487</v>
      </c>
    </row>
    <row r="59" s="1" customFormat="1" spans="1:16">
      <c r="A59" s="1" t="s">
        <v>116</v>
      </c>
      <c r="B59" s="1" t="s">
        <v>233</v>
      </c>
      <c r="C59" s="1" t="s">
        <v>528</v>
      </c>
      <c r="D59" s="1" t="s">
        <v>115</v>
      </c>
      <c r="F59" s="1">
        <v>9.57</v>
      </c>
      <c r="H59" s="1" t="e">
        <f t="shared" si="2"/>
        <v>#DIV/0!</v>
      </c>
      <c r="I59" s="1" t="s">
        <v>187</v>
      </c>
      <c r="J59" s="1">
        <v>23.37</v>
      </c>
      <c r="L59" s="1">
        <v>141</v>
      </c>
      <c r="M59" s="1">
        <v>137.69</v>
      </c>
      <c r="N59" s="1">
        <v>107.07</v>
      </c>
      <c r="O59" s="1">
        <f t="shared" si="3"/>
        <v>30.62</v>
      </c>
      <c r="P59" s="1" t="s">
        <v>529</v>
      </c>
    </row>
    <row r="60" s="1" customFormat="1" spans="1:16">
      <c r="A60" s="1" t="s">
        <v>116</v>
      </c>
      <c r="B60" s="1" t="s">
        <v>189</v>
      </c>
      <c r="C60" s="1" t="s">
        <v>530</v>
      </c>
      <c r="D60" s="1" t="s">
        <v>531</v>
      </c>
      <c r="H60" s="1" t="e">
        <f t="shared" si="2"/>
        <v>#DIV/0!</v>
      </c>
      <c r="I60" s="1" t="s">
        <v>187</v>
      </c>
      <c r="J60" s="1">
        <v>9.16</v>
      </c>
      <c r="K60" s="1" t="s">
        <v>280</v>
      </c>
      <c r="L60" s="1">
        <v>115</v>
      </c>
      <c r="M60" s="1">
        <v>107</v>
      </c>
      <c r="N60" s="1">
        <v>84</v>
      </c>
      <c r="O60" s="1">
        <f t="shared" si="3"/>
        <v>23</v>
      </c>
      <c r="P60" s="1" t="s">
        <v>487</v>
      </c>
    </row>
    <row r="61" s="1" customFormat="1" spans="1:16">
      <c r="A61" s="1" t="s">
        <v>116</v>
      </c>
      <c r="B61" s="1" t="s">
        <v>189</v>
      </c>
      <c r="C61" s="1" t="s">
        <v>532</v>
      </c>
      <c r="D61" s="1" t="s">
        <v>533</v>
      </c>
      <c r="H61" s="1" t="e">
        <f t="shared" si="2"/>
        <v>#DIV/0!</v>
      </c>
      <c r="I61" s="1" t="s">
        <v>187</v>
      </c>
      <c r="J61" s="1">
        <v>2.95</v>
      </c>
      <c r="K61" s="1" t="s">
        <v>145</v>
      </c>
      <c r="L61" s="1">
        <v>236</v>
      </c>
      <c r="P61" s="1" t="s">
        <v>487</v>
      </c>
    </row>
    <row r="62" s="1" customFormat="1" spans="1:16">
      <c r="A62" s="1" t="s">
        <v>116</v>
      </c>
      <c r="B62" s="1" t="s">
        <v>189</v>
      </c>
      <c r="C62" s="1" t="s">
        <v>459</v>
      </c>
      <c r="D62" s="1" t="s">
        <v>534</v>
      </c>
      <c r="H62" s="1" t="e">
        <f t="shared" si="2"/>
        <v>#DIV/0!</v>
      </c>
      <c r="I62" s="1" t="s">
        <v>187</v>
      </c>
      <c r="J62" s="1">
        <v>7.13</v>
      </c>
      <c r="K62" s="1" t="s">
        <v>145</v>
      </c>
      <c r="L62" s="1">
        <v>181</v>
      </c>
      <c r="M62" s="1">
        <v>174</v>
      </c>
      <c r="N62" s="1">
        <v>159</v>
      </c>
      <c r="O62" s="1">
        <f>M62-N62</f>
        <v>15</v>
      </c>
      <c r="P62" s="1" t="s">
        <v>487</v>
      </c>
    </row>
    <row r="63" s="1" customFormat="1" spans="1:16">
      <c r="A63" s="1" t="s">
        <v>116</v>
      </c>
      <c r="B63" s="1" t="s">
        <v>189</v>
      </c>
      <c r="C63" s="1" t="s">
        <v>459</v>
      </c>
      <c r="D63" s="1" t="s">
        <v>535</v>
      </c>
      <c r="H63" s="1" t="e">
        <f t="shared" si="2"/>
        <v>#DIV/0!</v>
      </c>
      <c r="I63" s="1" t="s">
        <v>12</v>
      </c>
      <c r="J63" s="1">
        <v>6.5</v>
      </c>
      <c r="K63" s="1" t="s">
        <v>280</v>
      </c>
      <c r="L63" s="1">
        <v>110</v>
      </c>
      <c r="M63" s="1">
        <v>107</v>
      </c>
      <c r="N63" s="1">
        <v>103</v>
      </c>
      <c r="O63" s="1">
        <f>M63-N63</f>
        <v>4</v>
      </c>
      <c r="P63" s="1" t="s">
        <v>487</v>
      </c>
    </row>
    <row r="64" spans="1:16">
      <c r="A64" s="5" t="s">
        <v>116</v>
      </c>
      <c r="B64" s="5" t="s">
        <v>189</v>
      </c>
      <c r="C64" s="5" t="s">
        <v>536</v>
      </c>
      <c r="D64" s="5" t="s">
        <v>537</v>
      </c>
      <c r="F64" s="5">
        <v>0.704</v>
      </c>
      <c r="H64" s="5" t="e">
        <f t="shared" si="2"/>
        <v>#DIV/0!</v>
      </c>
      <c r="J64" s="5">
        <v>1.57</v>
      </c>
      <c r="L64" s="5">
        <v>161</v>
      </c>
      <c r="O64" s="5">
        <f>M65-N65</f>
        <v>24</v>
      </c>
      <c r="P64" s="5" t="s">
        <v>487</v>
      </c>
    </row>
    <row r="65" spans="1:16">
      <c r="A65" s="5" t="s">
        <v>116</v>
      </c>
      <c r="B65" s="5" t="s">
        <v>233</v>
      </c>
      <c r="C65" s="5" t="s">
        <v>538</v>
      </c>
      <c r="D65" s="5" t="s">
        <v>539</v>
      </c>
      <c r="F65" s="5">
        <v>1.4</v>
      </c>
      <c r="H65" s="5" t="e">
        <f t="shared" si="2"/>
        <v>#DIV/0!</v>
      </c>
      <c r="I65" s="5" t="s">
        <v>12</v>
      </c>
      <c r="J65" s="5">
        <v>3.37</v>
      </c>
      <c r="K65" s="5" t="s">
        <v>211</v>
      </c>
      <c r="L65" s="5">
        <v>204</v>
      </c>
      <c r="M65" s="5">
        <v>187</v>
      </c>
      <c r="N65" s="5">
        <v>163</v>
      </c>
      <c r="O65" s="5">
        <f>M65-N65</f>
        <v>24</v>
      </c>
      <c r="P65" s="5" t="s">
        <v>529</v>
      </c>
    </row>
    <row r="66" s="1" customFormat="1" spans="1:16">
      <c r="A66" s="1" t="s">
        <v>116</v>
      </c>
      <c r="B66" s="1" t="s">
        <v>233</v>
      </c>
      <c r="C66" s="1" t="s">
        <v>538</v>
      </c>
      <c r="D66" s="1" t="s">
        <v>540</v>
      </c>
      <c r="F66" s="1">
        <v>2.7</v>
      </c>
      <c r="H66" s="1" t="e">
        <f t="shared" si="2"/>
        <v>#DIV/0!</v>
      </c>
      <c r="J66" s="1">
        <v>4.96</v>
      </c>
      <c r="K66" s="1" t="s">
        <v>421</v>
      </c>
      <c r="L66" s="1">
        <v>131</v>
      </c>
      <c r="M66" s="1">
        <v>125.56</v>
      </c>
      <c r="N66" s="1">
        <v>108.76</v>
      </c>
      <c r="O66" s="1">
        <f>M66-N66</f>
        <v>16.8</v>
      </c>
      <c r="P66" s="1" t="s">
        <v>529</v>
      </c>
    </row>
    <row r="67" s="1" customFormat="1" spans="1:16">
      <c r="A67" s="1" t="s">
        <v>116</v>
      </c>
      <c r="B67" s="1" t="s">
        <v>233</v>
      </c>
      <c r="C67" s="1" t="s">
        <v>541</v>
      </c>
      <c r="D67" s="1" t="s">
        <v>97</v>
      </c>
      <c r="H67" s="1" t="e">
        <f t="shared" si="2"/>
        <v>#DIV/0!</v>
      </c>
      <c r="I67" s="1" t="s">
        <v>187</v>
      </c>
      <c r="J67" s="1">
        <v>26.32</v>
      </c>
      <c r="K67" s="1" t="s">
        <v>280</v>
      </c>
      <c r="L67" s="1">
        <v>144</v>
      </c>
      <c r="M67" s="1">
        <v>128</v>
      </c>
      <c r="N67" s="1">
        <v>108</v>
      </c>
      <c r="O67" s="1">
        <f>M67-N67</f>
        <v>20</v>
      </c>
      <c r="P67" s="1" t="s">
        <v>529</v>
      </c>
    </row>
    <row r="68" s="1" customFormat="1" spans="1:16">
      <c r="A68" s="1" t="s">
        <v>116</v>
      </c>
      <c r="B68" s="1" t="s">
        <v>499</v>
      </c>
      <c r="C68" s="1" t="s">
        <v>542</v>
      </c>
      <c r="D68" s="1" t="s">
        <v>543</v>
      </c>
      <c r="F68" s="1">
        <v>0.684</v>
      </c>
      <c r="H68" s="1" t="e">
        <f t="shared" si="2"/>
        <v>#DIV/0!</v>
      </c>
      <c r="I68" s="1" t="s">
        <v>187</v>
      </c>
      <c r="J68" s="1">
        <v>1.31</v>
      </c>
      <c r="K68" s="1" t="s">
        <v>145</v>
      </c>
      <c r="L68" s="1">
        <v>37</v>
      </c>
      <c r="M68" s="1">
        <v>310.64</v>
      </c>
      <c r="N68" s="1">
        <v>308</v>
      </c>
      <c r="O68" s="1">
        <f>M68-N68</f>
        <v>2.63999999999999</v>
      </c>
      <c r="P68" s="1" t="s">
        <v>435</v>
      </c>
    </row>
    <row r="69" s="1" customFormat="1" spans="1:16">
      <c r="A69" s="1" t="s">
        <v>116</v>
      </c>
      <c r="B69" s="1" t="s">
        <v>544</v>
      </c>
      <c r="C69" s="1" t="s">
        <v>545</v>
      </c>
      <c r="D69" s="1" t="s">
        <v>546</v>
      </c>
      <c r="H69" s="1" t="e">
        <f t="shared" si="2"/>
        <v>#DIV/0!</v>
      </c>
      <c r="K69" s="1" t="s">
        <v>145</v>
      </c>
      <c r="L69" s="1">
        <v>30</v>
      </c>
      <c r="P69" s="1" t="s">
        <v>529</v>
      </c>
    </row>
    <row r="70" s="1" customFormat="1" spans="1:16">
      <c r="A70" s="1" t="s">
        <v>116</v>
      </c>
      <c r="B70" s="1" t="s">
        <v>544</v>
      </c>
      <c r="C70" s="1" t="s">
        <v>547</v>
      </c>
      <c r="D70" s="1" t="s">
        <v>127</v>
      </c>
      <c r="H70" s="1" t="e">
        <f t="shared" si="2"/>
        <v>#DIV/0!</v>
      </c>
      <c r="I70" s="1" t="s">
        <v>187</v>
      </c>
      <c r="J70" s="1">
        <v>16.4</v>
      </c>
      <c r="L70" s="1">
        <v>26</v>
      </c>
      <c r="M70" s="1">
        <v>25</v>
      </c>
      <c r="N70" s="1">
        <v>21.87</v>
      </c>
      <c r="O70" s="1">
        <f>M70-N70</f>
        <v>3.13</v>
      </c>
      <c r="P70" s="1" t="s">
        <v>529</v>
      </c>
    </row>
    <row r="71" s="1" customFormat="1" spans="1:16">
      <c r="A71" s="1" t="s">
        <v>116</v>
      </c>
      <c r="B71" s="1" t="s">
        <v>544</v>
      </c>
      <c r="C71" s="1" t="s">
        <v>548</v>
      </c>
      <c r="D71" s="1" t="s">
        <v>129</v>
      </c>
      <c r="F71" s="1">
        <v>2.65</v>
      </c>
      <c r="G71" s="1">
        <v>1.97</v>
      </c>
      <c r="H71" s="1">
        <f t="shared" ref="H71:H82" si="4">F71/G71</f>
        <v>1.34517766497462</v>
      </c>
      <c r="I71" s="1" t="s">
        <v>16</v>
      </c>
      <c r="J71" s="1">
        <v>5.31</v>
      </c>
      <c r="K71" s="1" t="s">
        <v>145</v>
      </c>
      <c r="L71" s="1">
        <v>31</v>
      </c>
      <c r="M71" s="1">
        <v>23.5</v>
      </c>
      <c r="N71" s="1">
        <v>18.5</v>
      </c>
      <c r="O71" s="1">
        <f>M71-N71</f>
        <v>5</v>
      </c>
      <c r="P71" s="1" t="s">
        <v>529</v>
      </c>
    </row>
    <row r="72" s="1" customFormat="1" spans="1:16">
      <c r="A72" s="1" t="s">
        <v>116</v>
      </c>
      <c r="B72" s="1" t="s">
        <v>544</v>
      </c>
      <c r="C72" s="1" t="s">
        <v>549</v>
      </c>
      <c r="D72" s="1" t="s">
        <v>550</v>
      </c>
      <c r="H72" s="1" t="e">
        <f t="shared" si="4"/>
        <v>#DIV/0!</v>
      </c>
      <c r="I72" s="1" t="s">
        <v>187</v>
      </c>
      <c r="J72" s="1">
        <v>1.2</v>
      </c>
      <c r="K72" s="1" t="s">
        <v>145</v>
      </c>
      <c r="L72" s="1">
        <v>20</v>
      </c>
      <c r="M72" s="1">
        <v>16.5</v>
      </c>
      <c r="N72" s="1">
        <v>12.5</v>
      </c>
      <c r="O72" s="1">
        <f>M72-N72</f>
        <v>4</v>
      </c>
      <c r="P72" s="1" t="s">
        <v>529</v>
      </c>
    </row>
    <row r="73" s="1" customFormat="1" spans="1:16">
      <c r="A73" s="1" t="s">
        <v>116</v>
      </c>
      <c r="B73" s="1" t="s">
        <v>499</v>
      </c>
      <c r="C73" s="1" t="s">
        <v>551</v>
      </c>
      <c r="D73" s="1" t="s">
        <v>552</v>
      </c>
      <c r="H73" s="1" t="e">
        <f t="shared" si="4"/>
        <v>#DIV/0!</v>
      </c>
      <c r="J73" s="1">
        <v>0.84</v>
      </c>
      <c r="K73" s="1" t="s">
        <v>145</v>
      </c>
      <c r="L73" s="1">
        <v>134</v>
      </c>
      <c r="P73" s="1" t="s">
        <v>435</v>
      </c>
    </row>
    <row r="74" s="1" customFormat="1" spans="1:16">
      <c r="A74" s="1" t="s">
        <v>116</v>
      </c>
      <c r="B74" s="1" t="s">
        <v>544</v>
      </c>
      <c r="C74" s="1" t="s">
        <v>553</v>
      </c>
      <c r="D74" s="1" t="s">
        <v>554</v>
      </c>
      <c r="H74" s="1" t="e">
        <f t="shared" si="4"/>
        <v>#DIV/0!</v>
      </c>
      <c r="I74" s="1" t="s">
        <v>187</v>
      </c>
      <c r="J74" s="1">
        <v>3</v>
      </c>
      <c r="K74" s="1" t="s">
        <v>145</v>
      </c>
      <c r="L74" s="1">
        <v>38</v>
      </c>
      <c r="M74" s="1">
        <v>32</v>
      </c>
      <c r="N74" s="1">
        <v>26</v>
      </c>
      <c r="O74" s="1">
        <f>M74-N74</f>
        <v>6</v>
      </c>
      <c r="P74" s="1" t="s">
        <v>529</v>
      </c>
    </row>
    <row r="75" spans="1:16">
      <c r="A75" s="5" t="s">
        <v>11</v>
      </c>
      <c r="B75" s="5" t="s">
        <v>191</v>
      </c>
      <c r="C75" s="5" t="s">
        <v>110</v>
      </c>
      <c r="D75" s="5" t="s">
        <v>192</v>
      </c>
      <c r="H75" s="5" t="e">
        <f t="shared" si="4"/>
        <v>#DIV/0!</v>
      </c>
      <c r="I75" s="5" t="s">
        <v>193</v>
      </c>
      <c r="J75" s="5">
        <v>5.2</v>
      </c>
      <c r="K75" s="5" t="s">
        <v>185</v>
      </c>
      <c r="L75" s="5">
        <v>710</v>
      </c>
      <c r="M75" s="5">
        <v>704</v>
      </c>
      <c r="N75" s="5">
        <v>685</v>
      </c>
      <c r="O75" s="5">
        <f>M75-N75</f>
        <v>19</v>
      </c>
      <c r="P75" s="5" t="s">
        <v>422</v>
      </c>
    </row>
    <row r="76" spans="1:16">
      <c r="A76" s="5" t="s">
        <v>11</v>
      </c>
      <c r="B76" s="5" t="s">
        <v>199</v>
      </c>
      <c r="C76" s="5" t="s">
        <v>91</v>
      </c>
      <c r="D76" s="5" t="s">
        <v>555</v>
      </c>
      <c r="H76" s="5" t="e">
        <f t="shared" si="4"/>
        <v>#DIV/0!</v>
      </c>
      <c r="J76" s="5">
        <v>0.1</v>
      </c>
      <c r="L76" s="5">
        <v>1475</v>
      </c>
      <c r="P76" s="5" t="s">
        <v>487</v>
      </c>
    </row>
    <row r="77" spans="1:16">
      <c r="A77" s="5" t="s">
        <v>11</v>
      </c>
      <c r="B77" s="5" t="s">
        <v>199</v>
      </c>
      <c r="C77" s="5" t="s">
        <v>556</v>
      </c>
      <c r="D77" s="5" t="s">
        <v>557</v>
      </c>
      <c r="H77" s="5" t="e">
        <f t="shared" si="4"/>
        <v>#DIV/0!</v>
      </c>
      <c r="I77" s="5" t="s">
        <v>16</v>
      </c>
      <c r="J77" s="5">
        <v>2.1</v>
      </c>
      <c r="L77" s="5">
        <v>330</v>
      </c>
      <c r="M77" s="5">
        <v>322</v>
      </c>
      <c r="N77" s="5">
        <v>267</v>
      </c>
      <c r="O77" s="5">
        <f>M77-N77</f>
        <v>55</v>
      </c>
      <c r="P77" s="5" t="s">
        <v>487</v>
      </c>
    </row>
    <row r="78" spans="1:16">
      <c r="A78" s="5" t="s">
        <v>11</v>
      </c>
      <c r="B78" s="5" t="s">
        <v>199</v>
      </c>
      <c r="C78" s="5" t="s">
        <v>558</v>
      </c>
      <c r="D78" s="5" t="s">
        <v>559</v>
      </c>
      <c r="H78" s="5" t="e">
        <f t="shared" si="4"/>
        <v>#DIV/0!</v>
      </c>
      <c r="J78" s="5">
        <v>0.2</v>
      </c>
      <c r="L78" s="5">
        <v>174</v>
      </c>
      <c r="P78" s="5" t="s">
        <v>487</v>
      </c>
    </row>
    <row r="79" spans="1:16">
      <c r="A79" s="5" t="s">
        <v>11</v>
      </c>
      <c r="B79" s="5" t="s">
        <v>199</v>
      </c>
      <c r="C79" s="5" t="s">
        <v>560</v>
      </c>
      <c r="D79" s="5" t="s">
        <v>561</v>
      </c>
      <c r="H79" s="5" t="e">
        <f t="shared" si="4"/>
        <v>#DIV/0!</v>
      </c>
      <c r="L79" s="5">
        <v>153</v>
      </c>
      <c r="P79" s="5" t="s">
        <v>487</v>
      </c>
    </row>
    <row r="80" spans="1:16">
      <c r="A80" s="5" t="s">
        <v>11</v>
      </c>
      <c r="B80" s="5" t="s">
        <v>199</v>
      </c>
      <c r="C80" s="5" t="s">
        <v>126</v>
      </c>
      <c r="D80" s="5" t="s">
        <v>125</v>
      </c>
      <c r="H80" s="5" t="e">
        <f t="shared" si="4"/>
        <v>#DIV/0!</v>
      </c>
      <c r="I80" s="5" t="s">
        <v>16</v>
      </c>
      <c r="J80" s="5">
        <v>20.35</v>
      </c>
      <c r="K80" s="5" t="s">
        <v>211</v>
      </c>
      <c r="L80" s="5">
        <v>129</v>
      </c>
      <c r="M80" s="5">
        <v>123.5</v>
      </c>
      <c r="N80" s="5">
        <v>113</v>
      </c>
      <c r="O80" s="5">
        <f>M80-N80</f>
        <v>10.5</v>
      </c>
      <c r="P80" s="5" t="s">
        <v>487</v>
      </c>
    </row>
    <row r="81" spans="1:16">
      <c r="A81" s="5" t="s">
        <v>11</v>
      </c>
      <c r="B81" s="5" t="s">
        <v>199</v>
      </c>
      <c r="C81" s="5" t="s">
        <v>562</v>
      </c>
      <c r="D81" s="5" t="s">
        <v>563</v>
      </c>
      <c r="H81" s="5" t="e">
        <f t="shared" si="4"/>
        <v>#DIV/0!</v>
      </c>
      <c r="J81" s="5">
        <v>0.19</v>
      </c>
      <c r="L81" s="5">
        <v>92</v>
      </c>
      <c r="P81" s="5" t="s">
        <v>487</v>
      </c>
    </row>
    <row r="82" spans="1:16">
      <c r="A82" s="5" t="s">
        <v>11</v>
      </c>
      <c r="B82" s="5" t="s">
        <v>199</v>
      </c>
      <c r="C82" s="5" t="s">
        <v>564</v>
      </c>
      <c r="D82" s="5" t="s">
        <v>565</v>
      </c>
      <c r="H82" s="5" t="e">
        <f t="shared" si="4"/>
        <v>#DIV/0!</v>
      </c>
      <c r="I82" s="5" t="s">
        <v>16</v>
      </c>
      <c r="J82" s="5">
        <v>1.68</v>
      </c>
      <c r="K82" s="5" t="s">
        <v>211</v>
      </c>
      <c r="L82" s="5">
        <v>138</v>
      </c>
      <c r="M82" s="5">
        <v>135</v>
      </c>
      <c r="N82" s="5">
        <v>120</v>
      </c>
      <c r="O82" s="5">
        <f>M82-N82</f>
        <v>15</v>
      </c>
      <c r="P82" s="5" t="s">
        <v>487</v>
      </c>
    </row>
    <row r="83" spans="1:16">
      <c r="A83" s="5" t="s">
        <v>11</v>
      </c>
      <c r="B83" s="5" t="s">
        <v>199</v>
      </c>
      <c r="C83" s="5" t="s">
        <v>566</v>
      </c>
      <c r="D83" s="5" t="s">
        <v>567</v>
      </c>
      <c r="H83" s="5" t="e">
        <f t="shared" ref="H83:H89" si="5">F83/G83</f>
        <v>#DIV/0!</v>
      </c>
      <c r="I83" s="5" t="s">
        <v>12</v>
      </c>
      <c r="J83" s="5">
        <v>0.57</v>
      </c>
      <c r="L83" s="5">
        <v>740</v>
      </c>
      <c r="M83" s="5">
        <v>736.5</v>
      </c>
      <c r="P83" s="5" t="s">
        <v>487</v>
      </c>
    </row>
    <row r="84" s="1" customFormat="1" spans="1:16">
      <c r="A84" s="1" t="s">
        <v>11</v>
      </c>
      <c r="B84" s="1" t="s">
        <v>199</v>
      </c>
      <c r="C84" s="1" t="s">
        <v>568</v>
      </c>
      <c r="D84" s="1" t="s">
        <v>569</v>
      </c>
      <c r="H84" s="1" t="e">
        <f t="shared" si="5"/>
        <v>#DIV/0!</v>
      </c>
      <c r="J84" s="1">
        <v>1.2</v>
      </c>
      <c r="K84" s="1" t="s">
        <v>145</v>
      </c>
      <c r="L84" s="1">
        <v>43</v>
      </c>
      <c r="P84" s="1" t="s">
        <v>487</v>
      </c>
    </row>
    <row r="85" spans="1:16">
      <c r="A85" s="5" t="s">
        <v>11</v>
      </c>
      <c r="B85" s="5" t="s">
        <v>204</v>
      </c>
      <c r="C85" s="5" t="s">
        <v>570</v>
      </c>
      <c r="D85" s="5" t="s">
        <v>163</v>
      </c>
      <c r="H85" s="5" t="e">
        <f t="shared" si="5"/>
        <v>#DIV/0!</v>
      </c>
      <c r="I85" s="5" t="s">
        <v>265</v>
      </c>
      <c r="J85" s="5">
        <v>15.1</v>
      </c>
      <c r="K85" s="5" t="s">
        <v>211</v>
      </c>
      <c r="L85" s="5">
        <v>324</v>
      </c>
      <c r="M85" s="5">
        <v>313</v>
      </c>
      <c r="N85" s="5">
        <v>254</v>
      </c>
      <c r="O85" s="5">
        <f>M85-N85</f>
        <v>59</v>
      </c>
      <c r="P85" s="5" t="s">
        <v>487</v>
      </c>
    </row>
    <row r="86" spans="1:16">
      <c r="A86" s="5" t="s">
        <v>11</v>
      </c>
      <c r="B86" s="5" t="s">
        <v>204</v>
      </c>
      <c r="C86" s="5" t="s">
        <v>571</v>
      </c>
      <c r="D86" s="5" t="s">
        <v>572</v>
      </c>
      <c r="H86" s="5" t="e">
        <f t="shared" si="5"/>
        <v>#DIV/0!</v>
      </c>
      <c r="I86" s="5" t="s">
        <v>193</v>
      </c>
      <c r="J86" s="5">
        <v>4.24</v>
      </c>
      <c r="K86" s="5" t="s">
        <v>211</v>
      </c>
      <c r="L86" s="5">
        <v>134</v>
      </c>
      <c r="M86" s="5">
        <v>130</v>
      </c>
      <c r="N86" s="5">
        <v>124</v>
      </c>
      <c r="O86" s="5">
        <f>M86-N86</f>
        <v>6</v>
      </c>
      <c r="P86" s="5" t="s">
        <v>487</v>
      </c>
    </row>
    <row r="87" spans="1:16">
      <c r="A87" s="5" t="s">
        <v>11</v>
      </c>
      <c r="B87" s="5" t="s">
        <v>204</v>
      </c>
      <c r="C87" s="5" t="s">
        <v>573</v>
      </c>
      <c r="D87" s="5" t="s">
        <v>574</v>
      </c>
      <c r="H87" s="5" t="e">
        <f t="shared" si="5"/>
        <v>#DIV/0!</v>
      </c>
      <c r="I87" s="5" t="s">
        <v>12</v>
      </c>
      <c r="J87" s="5">
        <v>2.95</v>
      </c>
      <c r="L87" s="5">
        <v>170</v>
      </c>
      <c r="M87" s="5">
        <v>164</v>
      </c>
      <c r="P87" s="5" t="s">
        <v>487</v>
      </c>
    </row>
    <row r="88" spans="1:16">
      <c r="A88" s="5" t="s">
        <v>11</v>
      </c>
      <c r="B88" s="5" t="s">
        <v>204</v>
      </c>
      <c r="C88" s="5" t="s">
        <v>575</v>
      </c>
      <c r="D88" s="5" t="s">
        <v>576</v>
      </c>
      <c r="H88" s="5" t="e">
        <f t="shared" si="5"/>
        <v>#DIV/0!</v>
      </c>
      <c r="J88" s="5">
        <v>1.14</v>
      </c>
      <c r="L88" s="5">
        <v>251</v>
      </c>
      <c r="M88" s="5">
        <v>243.8</v>
      </c>
      <c r="P88" s="5" t="s">
        <v>487</v>
      </c>
    </row>
    <row r="89" spans="1:16">
      <c r="A89" s="5" t="s">
        <v>11</v>
      </c>
      <c r="B89" s="5" t="s">
        <v>199</v>
      </c>
      <c r="C89" s="5" t="s">
        <v>577</v>
      </c>
      <c r="D89" s="5" t="s">
        <v>578</v>
      </c>
      <c r="H89" s="5" t="e">
        <f t="shared" si="5"/>
        <v>#DIV/0!</v>
      </c>
      <c r="L89" s="5">
        <v>539</v>
      </c>
      <c r="P89" s="5" t="s">
        <v>487</v>
      </c>
    </row>
    <row r="90" spans="1:16">
      <c r="A90" s="5" t="s">
        <v>11</v>
      </c>
      <c r="B90" s="5" t="s">
        <v>204</v>
      </c>
      <c r="C90" s="5" t="s">
        <v>579</v>
      </c>
      <c r="D90" s="5" t="s">
        <v>580</v>
      </c>
      <c r="H90" s="5">
        <v>0.6</v>
      </c>
      <c r="I90" s="5" t="s">
        <v>16</v>
      </c>
      <c r="J90" s="5">
        <v>6.02</v>
      </c>
      <c r="L90" s="5">
        <v>94</v>
      </c>
      <c r="M90" s="5">
        <v>90</v>
      </c>
      <c r="N90" s="5">
        <v>80</v>
      </c>
      <c r="O90" s="5">
        <f>M90-N90</f>
        <v>10</v>
      </c>
      <c r="P90" s="5" t="s">
        <v>487</v>
      </c>
    </row>
    <row r="91" s="1" customFormat="1" spans="1:16">
      <c r="A91" s="1" t="s">
        <v>11</v>
      </c>
      <c r="B91" s="1" t="s">
        <v>199</v>
      </c>
      <c r="C91" s="1" t="s">
        <v>581</v>
      </c>
      <c r="D91" s="1" t="s">
        <v>582</v>
      </c>
      <c r="H91" s="1" t="e">
        <f>F91/G91</f>
        <v>#DIV/0!</v>
      </c>
      <c r="I91" s="1" t="s">
        <v>583</v>
      </c>
      <c r="J91" s="1">
        <v>5.93</v>
      </c>
      <c r="K91" s="1" t="s">
        <v>145</v>
      </c>
      <c r="L91" s="1">
        <v>98</v>
      </c>
      <c r="M91" s="1">
        <v>94</v>
      </c>
      <c r="N91" s="1">
        <v>82.5</v>
      </c>
      <c r="O91" s="1">
        <f>M91-N91</f>
        <v>11.5</v>
      </c>
      <c r="P91" s="1" t="s">
        <v>487</v>
      </c>
    </row>
    <row r="92" spans="1:16">
      <c r="A92" s="5" t="s">
        <v>11</v>
      </c>
      <c r="B92" s="5" t="s">
        <v>199</v>
      </c>
      <c r="C92" s="5" t="s">
        <v>584</v>
      </c>
      <c r="D92" s="5" t="s">
        <v>585</v>
      </c>
      <c r="H92" s="5" t="e">
        <f>F92/G92</f>
        <v>#DIV/0!</v>
      </c>
      <c r="J92" s="5">
        <v>0.12</v>
      </c>
      <c r="L92" s="5">
        <v>54</v>
      </c>
      <c r="P92" s="5" t="s">
        <v>487</v>
      </c>
    </row>
    <row r="93" spans="1:16">
      <c r="A93" s="5" t="s">
        <v>11</v>
      </c>
      <c r="B93" s="5" t="s">
        <v>204</v>
      </c>
      <c r="C93" s="5" t="s">
        <v>586</v>
      </c>
      <c r="D93" s="5" t="s">
        <v>587</v>
      </c>
      <c r="H93" s="5">
        <v>0.64</v>
      </c>
      <c r="I93" s="5" t="s">
        <v>16</v>
      </c>
      <c r="J93" s="5">
        <v>1.95</v>
      </c>
      <c r="K93" s="5" t="s">
        <v>211</v>
      </c>
      <c r="L93" s="5">
        <v>88</v>
      </c>
      <c r="M93" s="5">
        <v>82.6</v>
      </c>
      <c r="P93" s="5" t="s">
        <v>487</v>
      </c>
    </row>
    <row r="94" spans="1:16">
      <c r="A94" s="5" t="s">
        <v>11</v>
      </c>
      <c r="B94" s="5" t="s">
        <v>199</v>
      </c>
      <c r="C94" s="5" t="s">
        <v>588</v>
      </c>
      <c r="D94" s="5" t="s">
        <v>589</v>
      </c>
      <c r="H94" s="5" t="e">
        <f t="shared" ref="H94:H123" si="6">F94/G94</f>
        <v>#DIV/0!</v>
      </c>
      <c r="J94" s="5">
        <v>0.52</v>
      </c>
      <c r="L94" s="5">
        <v>130</v>
      </c>
      <c r="P94" s="5" t="s">
        <v>487</v>
      </c>
    </row>
    <row r="95" spans="1:16">
      <c r="A95" s="5" t="s">
        <v>11</v>
      </c>
      <c r="B95" s="5" t="s">
        <v>204</v>
      </c>
      <c r="C95" s="5" t="s">
        <v>590</v>
      </c>
      <c r="D95" s="5" t="s">
        <v>591</v>
      </c>
      <c r="H95" s="5" t="e">
        <f t="shared" si="6"/>
        <v>#DIV/0!</v>
      </c>
      <c r="I95" s="5" t="s">
        <v>187</v>
      </c>
      <c r="J95" s="5">
        <v>6.35</v>
      </c>
      <c r="K95" s="5" t="s">
        <v>211</v>
      </c>
      <c r="L95" s="5">
        <v>96</v>
      </c>
      <c r="M95" s="5">
        <v>92.2</v>
      </c>
      <c r="N95" s="5">
        <v>81.9</v>
      </c>
      <c r="O95" s="5">
        <f>M95-N95</f>
        <v>10.3</v>
      </c>
      <c r="P95" s="5" t="s">
        <v>487</v>
      </c>
    </row>
    <row r="96" s="1" customFormat="1" spans="1:16">
      <c r="A96" s="1" t="s">
        <v>11</v>
      </c>
      <c r="B96" s="1" t="s">
        <v>199</v>
      </c>
      <c r="C96" s="1" t="s">
        <v>592</v>
      </c>
      <c r="D96" s="1" t="s">
        <v>154</v>
      </c>
      <c r="H96" s="1" t="e">
        <f t="shared" si="6"/>
        <v>#DIV/0!</v>
      </c>
      <c r="I96" s="1" t="s">
        <v>16</v>
      </c>
      <c r="J96" s="1">
        <v>16.65</v>
      </c>
      <c r="K96" s="1" t="s">
        <v>198</v>
      </c>
      <c r="L96" s="1">
        <v>65</v>
      </c>
      <c r="M96" s="1">
        <v>57</v>
      </c>
      <c r="N96" s="1">
        <v>48</v>
      </c>
      <c r="O96" s="1">
        <f>M96-N96</f>
        <v>9</v>
      </c>
      <c r="P96" s="1" t="s">
        <v>487</v>
      </c>
    </row>
    <row r="97" s="1" customFormat="1" spans="1:16">
      <c r="A97" s="1" t="s">
        <v>11</v>
      </c>
      <c r="B97" s="1" t="s">
        <v>199</v>
      </c>
      <c r="C97" s="1" t="s">
        <v>593</v>
      </c>
      <c r="D97" s="1" t="s">
        <v>155</v>
      </c>
      <c r="H97" s="1" t="e">
        <f t="shared" si="6"/>
        <v>#DIV/0!</v>
      </c>
      <c r="I97" s="1" t="s">
        <v>16</v>
      </c>
      <c r="J97" s="1">
        <v>6.23</v>
      </c>
      <c r="K97" s="1" t="s">
        <v>280</v>
      </c>
      <c r="L97" s="1">
        <v>75</v>
      </c>
      <c r="M97" s="1">
        <v>70</v>
      </c>
      <c r="P97" s="1" t="s">
        <v>487</v>
      </c>
    </row>
    <row r="98" s="1" customFormat="1" spans="1:16">
      <c r="A98" s="1" t="s">
        <v>11</v>
      </c>
      <c r="B98" s="1" t="s">
        <v>199</v>
      </c>
      <c r="C98" s="1" t="s">
        <v>594</v>
      </c>
      <c r="D98" s="1" t="s">
        <v>595</v>
      </c>
      <c r="H98" s="1" t="e">
        <f t="shared" si="6"/>
        <v>#DIV/0!</v>
      </c>
      <c r="J98" s="1">
        <v>0.87</v>
      </c>
      <c r="L98" s="1">
        <v>68</v>
      </c>
      <c r="P98" s="1" t="s">
        <v>487</v>
      </c>
    </row>
    <row r="99" s="1" customFormat="1" spans="1:16">
      <c r="A99" s="1" t="s">
        <v>11</v>
      </c>
      <c r="B99" s="1" t="s">
        <v>199</v>
      </c>
      <c r="C99" s="1" t="s">
        <v>596</v>
      </c>
      <c r="D99" s="1" t="s">
        <v>597</v>
      </c>
      <c r="F99" s="1">
        <v>1.206</v>
      </c>
      <c r="G99" s="1">
        <v>0.92</v>
      </c>
      <c r="H99" s="1">
        <f t="shared" si="6"/>
        <v>1.31086956521739</v>
      </c>
      <c r="I99" s="1" t="s">
        <v>16</v>
      </c>
      <c r="J99" s="1">
        <v>2.9</v>
      </c>
      <c r="K99" s="1" t="s">
        <v>421</v>
      </c>
      <c r="L99" s="1">
        <v>53</v>
      </c>
      <c r="M99" s="1">
        <v>49.9</v>
      </c>
      <c r="N99" s="1">
        <v>44.87</v>
      </c>
      <c r="O99" s="1">
        <f>M99-N99</f>
        <v>5.03</v>
      </c>
      <c r="P99" s="1" t="s">
        <v>487</v>
      </c>
    </row>
    <row r="100" s="1" customFormat="1" spans="1:16">
      <c r="A100" s="1" t="s">
        <v>11</v>
      </c>
      <c r="B100" s="1" t="s">
        <v>199</v>
      </c>
      <c r="C100" s="1" t="s">
        <v>598</v>
      </c>
      <c r="D100" s="1" t="s">
        <v>599</v>
      </c>
      <c r="H100" s="1" t="e">
        <f t="shared" si="6"/>
        <v>#DIV/0!</v>
      </c>
      <c r="J100" s="1">
        <v>0.47</v>
      </c>
      <c r="L100" s="1">
        <v>122</v>
      </c>
      <c r="P100" s="1" t="s">
        <v>487</v>
      </c>
    </row>
    <row r="101" spans="1:16">
      <c r="A101" s="5" t="s">
        <v>11</v>
      </c>
      <c r="B101" s="5" t="s">
        <v>199</v>
      </c>
      <c r="C101" s="5" t="s">
        <v>600</v>
      </c>
      <c r="D101" s="5" t="s">
        <v>601</v>
      </c>
      <c r="H101" s="5" t="e">
        <f t="shared" si="6"/>
        <v>#DIV/0!</v>
      </c>
      <c r="L101" s="5">
        <v>89</v>
      </c>
      <c r="P101" s="5" t="s">
        <v>487</v>
      </c>
    </row>
    <row r="102" spans="1:16">
      <c r="A102" s="5" t="s">
        <v>11</v>
      </c>
      <c r="B102" s="5" t="s">
        <v>199</v>
      </c>
      <c r="C102" s="5" t="s">
        <v>602</v>
      </c>
      <c r="D102" s="5" t="s">
        <v>603</v>
      </c>
      <c r="H102" s="5" t="e">
        <f t="shared" si="6"/>
        <v>#DIV/0!</v>
      </c>
      <c r="I102" s="5" t="s">
        <v>12</v>
      </c>
      <c r="J102" s="5">
        <v>1.79</v>
      </c>
      <c r="K102" s="5" t="s">
        <v>211</v>
      </c>
      <c r="L102" s="5">
        <v>74</v>
      </c>
      <c r="M102" s="5">
        <v>70.6</v>
      </c>
      <c r="N102" s="5">
        <v>63.5</v>
      </c>
      <c r="O102" s="5">
        <f>M102-N102</f>
        <v>7.09999999999999</v>
      </c>
      <c r="P102" s="5" t="s">
        <v>487</v>
      </c>
    </row>
    <row r="103" spans="1:16">
      <c r="A103" s="5" t="s">
        <v>11</v>
      </c>
      <c r="B103" s="5" t="s">
        <v>199</v>
      </c>
      <c r="C103" s="5" t="s">
        <v>604</v>
      </c>
      <c r="D103" s="5" t="s">
        <v>605</v>
      </c>
      <c r="H103" s="5" t="e">
        <f t="shared" si="6"/>
        <v>#DIV/0!</v>
      </c>
      <c r="L103" s="5">
        <v>128</v>
      </c>
      <c r="P103" s="5" t="s">
        <v>487</v>
      </c>
    </row>
    <row r="104" spans="1:16">
      <c r="A104" s="5" t="s">
        <v>11</v>
      </c>
      <c r="B104" s="5" t="s">
        <v>199</v>
      </c>
      <c r="C104" s="5" t="s">
        <v>606</v>
      </c>
      <c r="D104" s="5" t="s">
        <v>607</v>
      </c>
      <c r="G104" s="5">
        <v>0.94</v>
      </c>
      <c r="H104" s="5">
        <f t="shared" si="6"/>
        <v>0</v>
      </c>
      <c r="I104" s="5" t="s">
        <v>187</v>
      </c>
      <c r="J104" s="5">
        <v>1.65</v>
      </c>
      <c r="K104" s="5" t="s">
        <v>211</v>
      </c>
      <c r="L104" s="5">
        <v>156</v>
      </c>
      <c r="M104" s="5">
        <v>149</v>
      </c>
      <c r="N104" s="5">
        <v>124</v>
      </c>
      <c r="O104" s="5">
        <f>M104-N104</f>
        <v>25</v>
      </c>
      <c r="P104" s="5" t="s">
        <v>487</v>
      </c>
    </row>
    <row r="105" s="1" customFormat="1" spans="1:16">
      <c r="A105" s="1" t="s">
        <v>11</v>
      </c>
      <c r="B105" s="1" t="s">
        <v>199</v>
      </c>
      <c r="C105" s="1" t="s">
        <v>608</v>
      </c>
      <c r="D105" s="1" t="s">
        <v>609</v>
      </c>
      <c r="G105" s="1">
        <v>1.09</v>
      </c>
      <c r="H105" s="1">
        <f t="shared" si="6"/>
        <v>0</v>
      </c>
      <c r="I105" s="1" t="s">
        <v>187</v>
      </c>
      <c r="J105" s="1">
        <v>1.69</v>
      </c>
      <c r="K105" s="1" t="s">
        <v>280</v>
      </c>
      <c r="L105" s="1">
        <v>98</v>
      </c>
      <c r="M105" s="1">
        <v>93</v>
      </c>
      <c r="N105" s="1">
        <v>78</v>
      </c>
      <c r="O105" s="1">
        <f>M105-N105</f>
        <v>15</v>
      </c>
      <c r="P105" s="1" t="s">
        <v>487</v>
      </c>
    </row>
    <row r="106" s="1" customFormat="1" spans="1:16">
      <c r="A106" s="1" t="s">
        <v>11</v>
      </c>
      <c r="B106" s="1" t="s">
        <v>199</v>
      </c>
      <c r="C106" s="1" t="s">
        <v>610</v>
      </c>
      <c r="D106" s="1" t="s">
        <v>611</v>
      </c>
      <c r="H106" s="1" t="e">
        <f t="shared" si="6"/>
        <v>#DIV/0!</v>
      </c>
      <c r="I106" s="1" t="s">
        <v>187</v>
      </c>
      <c r="J106" s="1">
        <v>5.395</v>
      </c>
      <c r="K106" s="1" t="s">
        <v>280</v>
      </c>
      <c r="L106" s="1">
        <v>71</v>
      </c>
      <c r="M106" s="1">
        <v>66.7</v>
      </c>
      <c r="N106" s="1">
        <v>53.65</v>
      </c>
      <c r="O106" s="1">
        <f>M106-N106</f>
        <v>13.05</v>
      </c>
      <c r="P106" s="1" t="s">
        <v>487</v>
      </c>
    </row>
    <row r="107" s="1" customFormat="1" spans="1:16">
      <c r="A107" s="1" t="s">
        <v>11</v>
      </c>
      <c r="B107" s="1" t="s">
        <v>199</v>
      </c>
      <c r="C107" s="1" t="s">
        <v>612</v>
      </c>
      <c r="D107" s="1" t="s">
        <v>613</v>
      </c>
      <c r="H107" s="1" t="e">
        <f t="shared" si="6"/>
        <v>#DIV/0!</v>
      </c>
      <c r="J107" s="1">
        <v>0.72</v>
      </c>
      <c r="L107" s="1">
        <v>73</v>
      </c>
      <c r="P107" s="1" t="s">
        <v>487</v>
      </c>
    </row>
    <row r="108" s="1" customFormat="1" spans="1:16">
      <c r="A108" s="1" t="s">
        <v>11</v>
      </c>
      <c r="B108" s="1" t="s">
        <v>199</v>
      </c>
      <c r="C108" s="1" t="s">
        <v>459</v>
      </c>
      <c r="D108" s="1" t="s">
        <v>614</v>
      </c>
      <c r="H108" s="1" t="e">
        <f t="shared" si="6"/>
        <v>#DIV/0!</v>
      </c>
      <c r="J108" s="1">
        <v>1.09</v>
      </c>
      <c r="L108" s="1">
        <v>88</v>
      </c>
      <c r="P108" s="1" t="s">
        <v>487</v>
      </c>
    </row>
    <row r="109" s="1" customFormat="1" spans="1:16">
      <c r="A109" s="1" t="s">
        <v>11</v>
      </c>
      <c r="B109" s="1" t="s">
        <v>199</v>
      </c>
      <c r="C109" s="1" t="s">
        <v>615</v>
      </c>
      <c r="D109" s="1" t="s">
        <v>616</v>
      </c>
      <c r="H109" s="1" t="e">
        <f t="shared" si="6"/>
        <v>#DIV/0!</v>
      </c>
      <c r="I109" s="1" t="s">
        <v>12</v>
      </c>
      <c r="J109" s="1">
        <v>1.62</v>
      </c>
      <c r="K109" s="1" t="s">
        <v>198</v>
      </c>
      <c r="L109" s="1">
        <v>303</v>
      </c>
      <c r="M109" s="1">
        <v>296</v>
      </c>
      <c r="N109" s="1">
        <v>278</v>
      </c>
      <c r="O109" s="1">
        <f>M109-N109</f>
        <v>18</v>
      </c>
      <c r="P109" s="1" t="s">
        <v>487</v>
      </c>
    </row>
    <row r="110" s="1" customFormat="1" spans="1:16">
      <c r="A110" s="1" t="s">
        <v>11</v>
      </c>
      <c r="B110" s="1" t="s">
        <v>199</v>
      </c>
      <c r="C110" s="1" t="s">
        <v>615</v>
      </c>
      <c r="D110" s="1" t="s">
        <v>617</v>
      </c>
      <c r="H110" s="1" t="e">
        <f t="shared" si="6"/>
        <v>#DIV/0!</v>
      </c>
      <c r="L110" s="1">
        <v>250</v>
      </c>
      <c r="P110" s="1" t="s">
        <v>487</v>
      </c>
    </row>
    <row r="111" s="1" customFormat="1" spans="1:16">
      <c r="A111" s="1" t="s">
        <v>11</v>
      </c>
      <c r="B111" s="1" t="s">
        <v>199</v>
      </c>
      <c r="C111" s="1" t="s">
        <v>618</v>
      </c>
      <c r="D111" s="1" t="s">
        <v>153</v>
      </c>
      <c r="H111" s="1" t="e">
        <f t="shared" si="6"/>
        <v>#DIV/0!</v>
      </c>
      <c r="I111" s="1" t="s">
        <v>187</v>
      </c>
      <c r="J111" s="1">
        <v>12.5</v>
      </c>
      <c r="K111" s="1" t="s">
        <v>145</v>
      </c>
      <c r="L111" s="1">
        <v>111</v>
      </c>
      <c r="M111" s="1">
        <v>104</v>
      </c>
      <c r="N111" s="1">
        <v>96</v>
      </c>
      <c r="O111" s="1">
        <v>3</v>
      </c>
      <c r="P111" s="1" t="s">
        <v>487</v>
      </c>
    </row>
    <row r="112" s="1" customFormat="1" spans="1:16">
      <c r="A112" s="1" t="s">
        <v>11</v>
      </c>
      <c r="B112" s="1" t="s">
        <v>199</v>
      </c>
      <c r="C112" s="1" t="s">
        <v>619</v>
      </c>
      <c r="D112" s="1" t="s">
        <v>620</v>
      </c>
      <c r="H112" s="1" t="e">
        <f t="shared" si="6"/>
        <v>#DIV/0!</v>
      </c>
      <c r="J112" s="1">
        <v>0.04</v>
      </c>
      <c r="L112" s="1">
        <v>256</v>
      </c>
      <c r="P112" s="1" t="s">
        <v>487</v>
      </c>
    </row>
    <row r="113" s="1" customFormat="1" spans="1:16">
      <c r="A113" s="1" t="s">
        <v>11</v>
      </c>
      <c r="B113" s="1" t="s">
        <v>199</v>
      </c>
      <c r="C113" s="1" t="s">
        <v>621</v>
      </c>
      <c r="D113" s="1" t="s">
        <v>622</v>
      </c>
      <c r="H113" s="1" t="e">
        <f t="shared" si="6"/>
        <v>#DIV/0!</v>
      </c>
      <c r="I113" s="1" t="s">
        <v>12</v>
      </c>
      <c r="J113" s="1">
        <v>2.6</v>
      </c>
      <c r="K113" s="1" t="s">
        <v>280</v>
      </c>
      <c r="L113" s="1">
        <v>128</v>
      </c>
      <c r="M113" s="1">
        <v>122</v>
      </c>
      <c r="N113" s="1">
        <v>103.5</v>
      </c>
      <c r="O113" s="1">
        <v>19</v>
      </c>
      <c r="P113" s="1" t="s">
        <v>487</v>
      </c>
    </row>
    <row r="114" spans="1:16">
      <c r="A114" s="5" t="s">
        <v>11</v>
      </c>
      <c r="B114" s="5" t="s">
        <v>199</v>
      </c>
      <c r="C114" s="5" t="s">
        <v>621</v>
      </c>
      <c r="D114" s="5" t="s">
        <v>623</v>
      </c>
      <c r="H114" s="5" t="e">
        <f t="shared" si="6"/>
        <v>#DIV/0!</v>
      </c>
      <c r="J114" s="5">
        <v>1.04</v>
      </c>
      <c r="K114" s="5" t="s">
        <v>211</v>
      </c>
      <c r="L114" s="5">
        <v>98</v>
      </c>
      <c r="P114" s="5" t="s">
        <v>487</v>
      </c>
    </row>
    <row r="115" s="1" customFormat="1" spans="1:16">
      <c r="A115" s="1" t="s">
        <v>11</v>
      </c>
      <c r="B115" s="1" t="s">
        <v>199</v>
      </c>
      <c r="C115" s="1" t="s">
        <v>624</v>
      </c>
      <c r="D115" s="1" t="s">
        <v>625</v>
      </c>
      <c r="H115" s="1" t="e">
        <f t="shared" si="6"/>
        <v>#DIV/0!</v>
      </c>
      <c r="J115" s="1">
        <v>0.36</v>
      </c>
      <c r="K115" s="1" t="s">
        <v>145</v>
      </c>
      <c r="L115" s="1">
        <v>180</v>
      </c>
      <c r="P115" s="1" t="s">
        <v>487</v>
      </c>
    </row>
    <row r="116" s="1" customFormat="1" spans="1:16">
      <c r="A116" s="1" t="s">
        <v>11</v>
      </c>
      <c r="B116" s="1" t="s">
        <v>199</v>
      </c>
      <c r="C116" s="1" t="s">
        <v>624</v>
      </c>
      <c r="D116" s="1" t="s">
        <v>626</v>
      </c>
      <c r="H116" s="1" t="e">
        <f t="shared" si="6"/>
        <v>#DIV/0!</v>
      </c>
      <c r="J116" s="1">
        <v>0.32</v>
      </c>
      <c r="K116" s="1" t="s">
        <v>145</v>
      </c>
      <c r="L116" s="1">
        <v>183</v>
      </c>
      <c r="P116" s="1" t="s">
        <v>487</v>
      </c>
    </row>
    <row r="117" spans="1:16">
      <c r="A117" s="5" t="s">
        <v>11</v>
      </c>
      <c r="B117" s="5" t="s">
        <v>199</v>
      </c>
      <c r="C117" s="5" t="s">
        <v>627</v>
      </c>
      <c r="D117" s="5" t="s">
        <v>628</v>
      </c>
      <c r="H117" s="5" t="e">
        <f t="shared" si="6"/>
        <v>#DIV/0!</v>
      </c>
      <c r="J117" s="5">
        <v>0.7</v>
      </c>
      <c r="L117" s="5">
        <v>80</v>
      </c>
      <c r="P117" s="5" t="s">
        <v>487</v>
      </c>
    </row>
    <row r="118" spans="1:16">
      <c r="A118" s="5" t="s">
        <v>11</v>
      </c>
      <c r="B118" s="5" t="s">
        <v>199</v>
      </c>
      <c r="C118" s="5" t="s">
        <v>629</v>
      </c>
      <c r="D118" s="5" t="s">
        <v>630</v>
      </c>
      <c r="H118" s="5" t="e">
        <f t="shared" si="6"/>
        <v>#DIV/0!</v>
      </c>
      <c r="L118" s="5">
        <v>170</v>
      </c>
      <c r="P118" s="5" t="s">
        <v>487</v>
      </c>
    </row>
    <row r="119" spans="1:16">
      <c r="A119" s="5" t="s">
        <v>11</v>
      </c>
      <c r="B119" s="5" t="s">
        <v>199</v>
      </c>
      <c r="C119" s="5" t="s">
        <v>631</v>
      </c>
      <c r="D119" s="5" t="s">
        <v>632</v>
      </c>
      <c r="H119" s="5" t="e">
        <f t="shared" si="6"/>
        <v>#DIV/0!</v>
      </c>
      <c r="J119" s="5">
        <v>0.19</v>
      </c>
      <c r="K119" s="5" t="s">
        <v>185</v>
      </c>
      <c r="L119" s="5">
        <v>207</v>
      </c>
      <c r="P119" s="5" t="s">
        <v>487</v>
      </c>
    </row>
    <row r="120" s="1" customFormat="1" spans="1:16">
      <c r="A120" s="1" t="s">
        <v>11</v>
      </c>
      <c r="B120" s="1" t="s">
        <v>199</v>
      </c>
      <c r="C120" s="1" t="s">
        <v>633</v>
      </c>
      <c r="D120" s="1" t="s">
        <v>634</v>
      </c>
      <c r="H120" s="1" t="e">
        <f t="shared" si="6"/>
        <v>#DIV/0!</v>
      </c>
      <c r="J120" s="1">
        <v>4.48</v>
      </c>
      <c r="K120" s="1" t="s">
        <v>145</v>
      </c>
      <c r="L120" s="1">
        <v>127</v>
      </c>
      <c r="P120" s="1" t="s">
        <v>487</v>
      </c>
    </row>
    <row r="121" spans="1:16">
      <c r="A121" s="5" t="s">
        <v>11</v>
      </c>
      <c r="B121" s="5" t="s">
        <v>199</v>
      </c>
      <c r="C121" s="5" t="s">
        <v>635</v>
      </c>
      <c r="D121" s="5" t="s">
        <v>636</v>
      </c>
      <c r="H121" s="5" t="e">
        <f t="shared" si="6"/>
        <v>#DIV/0!</v>
      </c>
      <c r="J121" s="5">
        <v>1.04</v>
      </c>
      <c r="K121" s="5" t="s">
        <v>211</v>
      </c>
      <c r="L121" s="5">
        <v>30</v>
      </c>
      <c r="P121" s="5" t="s">
        <v>487</v>
      </c>
    </row>
    <row r="122" spans="1:16">
      <c r="A122" s="5" t="s">
        <v>11</v>
      </c>
      <c r="B122" s="5" t="s">
        <v>199</v>
      </c>
      <c r="C122" s="5" t="s">
        <v>637</v>
      </c>
      <c r="D122" s="5" t="s">
        <v>638</v>
      </c>
      <c r="H122" s="5" t="e">
        <f t="shared" si="6"/>
        <v>#DIV/0!</v>
      </c>
      <c r="J122" s="5">
        <v>1.13</v>
      </c>
      <c r="L122" s="5">
        <v>112</v>
      </c>
      <c r="P122" s="5" t="s">
        <v>487</v>
      </c>
    </row>
    <row r="123" spans="1:16">
      <c r="A123" s="5" t="s">
        <v>11</v>
      </c>
      <c r="B123" s="5" t="s">
        <v>199</v>
      </c>
      <c r="C123" s="5" t="s">
        <v>639</v>
      </c>
      <c r="D123" s="5" t="s">
        <v>640</v>
      </c>
      <c r="H123" s="5" t="e">
        <f t="shared" si="6"/>
        <v>#DIV/0!</v>
      </c>
      <c r="L123" s="5">
        <v>440</v>
      </c>
      <c r="P123" s="5" t="s">
        <v>487</v>
      </c>
    </row>
    <row r="124" s="1" customFormat="1" spans="1:16">
      <c r="A124" s="1" t="s">
        <v>11</v>
      </c>
      <c r="B124" s="1" t="s">
        <v>199</v>
      </c>
      <c r="C124" s="1" t="s">
        <v>641</v>
      </c>
      <c r="D124" s="1" t="s">
        <v>642</v>
      </c>
      <c r="H124" s="1" t="e">
        <f t="shared" ref="H124:H149" si="7">F124/G124</f>
        <v>#DIV/0!</v>
      </c>
      <c r="I124" s="1" t="s">
        <v>12</v>
      </c>
      <c r="J124" s="1">
        <v>1.038</v>
      </c>
      <c r="K124" s="1" t="s">
        <v>145</v>
      </c>
      <c r="L124" s="1">
        <v>346</v>
      </c>
      <c r="P124" s="1" t="s">
        <v>487</v>
      </c>
    </row>
    <row r="125" s="1" customFormat="1" spans="1:16">
      <c r="A125" s="1" t="s">
        <v>11</v>
      </c>
      <c r="B125" s="1" t="s">
        <v>199</v>
      </c>
      <c r="C125" s="1" t="s">
        <v>588</v>
      </c>
      <c r="D125" s="1" t="s">
        <v>643</v>
      </c>
      <c r="H125" s="1" t="e">
        <f t="shared" si="7"/>
        <v>#DIV/0!</v>
      </c>
      <c r="J125" s="1">
        <v>0.27</v>
      </c>
      <c r="K125" s="1" t="s">
        <v>145</v>
      </c>
      <c r="L125" s="1">
        <v>149</v>
      </c>
      <c r="P125" s="1" t="s">
        <v>487</v>
      </c>
    </row>
    <row r="126" spans="1:16">
      <c r="A126" s="5" t="s">
        <v>11</v>
      </c>
      <c r="B126" s="5" t="s">
        <v>199</v>
      </c>
      <c r="C126" s="5" t="s">
        <v>644</v>
      </c>
      <c r="D126" s="5" t="s">
        <v>645</v>
      </c>
      <c r="H126" s="5" t="e">
        <f t="shared" si="7"/>
        <v>#DIV/0!</v>
      </c>
      <c r="J126" s="5">
        <v>0.33</v>
      </c>
      <c r="L126" s="5">
        <v>154</v>
      </c>
      <c r="P126" s="5" t="s">
        <v>487</v>
      </c>
    </row>
    <row r="127" spans="1:16">
      <c r="A127" s="5" t="s">
        <v>11</v>
      </c>
      <c r="B127" s="5" t="s">
        <v>199</v>
      </c>
      <c r="C127" s="5" t="s">
        <v>646</v>
      </c>
      <c r="D127" s="5" t="s">
        <v>647</v>
      </c>
      <c r="G127" s="5">
        <v>0.475</v>
      </c>
      <c r="H127" s="5">
        <f t="shared" si="7"/>
        <v>0</v>
      </c>
      <c r="I127" s="5" t="s">
        <v>187</v>
      </c>
      <c r="J127" s="5">
        <v>1.613</v>
      </c>
      <c r="K127" s="5" t="s">
        <v>211</v>
      </c>
      <c r="L127" s="5">
        <v>124</v>
      </c>
      <c r="M127" s="5">
        <v>117</v>
      </c>
      <c r="N127" s="5">
        <v>109</v>
      </c>
      <c r="O127" s="5">
        <f>M127-N127</f>
        <v>8</v>
      </c>
      <c r="P127" s="5" t="s">
        <v>487</v>
      </c>
    </row>
    <row r="128" spans="1:16">
      <c r="A128" s="5" t="s">
        <v>11</v>
      </c>
      <c r="B128" s="5" t="s">
        <v>199</v>
      </c>
      <c r="C128" s="5" t="s">
        <v>648</v>
      </c>
      <c r="D128" s="5" t="s">
        <v>649</v>
      </c>
      <c r="H128" s="5" t="e">
        <f t="shared" si="7"/>
        <v>#DIV/0!</v>
      </c>
      <c r="J128" s="5">
        <v>0.15</v>
      </c>
      <c r="K128" s="5" t="s">
        <v>211</v>
      </c>
      <c r="L128" s="5">
        <v>127</v>
      </c>
      <c r="P128" s="5" t="s">
        <v>487</v>
      </c>
    </row>
    <row r="129" spans="1:16">
      <c r="A129" s="5" t="s">
        <v>11</v>
      </c>
      <c r="B129" s="5" t="s">
        <v>199</v>
      </c>
      <c r="C129" s="5" t="s">
        <v>650</v>
      </c>
      <c r="D129" s="5" t="s">
        <v>651</v>
      </c>
      <c r="H129" s="5" t="e">
        <f t="shared" si="7"/>
        <v>#DIV/0!</v>
      </c>
      <c r="J129" s="5">
        <v>0.76</v>
      </c>
      <c r="L129" s="5">
        <v>138</v>
      </c>
      <c r="P129" s="5" t="s">
        <v>487</v>
      </c>
    </row>
    <row r="130" s="1" customFormat="1" spans="1:16">
      <c r="A130" s="1" t="s">
        <v>11</v>
      </c>
      <c r="B130" s="1" t="s">
        <v>199</v>
      </c>
      <c r="C130" s="1" t="s">
        <v>652</v>
      </c>
      <c r="D130" s="1" t="s">
        <v>653</v>
      </c>
      <c r="H130" s="1" t="e">
        <f t="shared" si="7"/>
        <v>#DIV/0!</v>
      </c>
      <c r="I130" s="1" t="s">
        <v>187</v>
      </c>
      <c r="J130" s="1">
        <v>1.561</v>
      </c>
      <c r="K130" s="1" t="s">
        <v>421</v>
      </c>
      <c r="L130" s="1">
        <v>158</v>
      </c>
      <c r="M130" s="1">
        <v>154</v>
      </c>
      <c r="N130" s="1">
        <v>112.7</v>
      </c>
      <c r="O130" s="1">
        <f>M130-N130</f>
        <v>41.3</v>
      </c>
      <c r="P130" s="1" t="s">
        <v>487</v>
      </c>
    </row>
    <row r="131" spans="1:16">
      <c r="A131" s="5" t="s">
        <v>11</v>
      </c>
      <c r="B131" s="5" t="s">
        <v>199</v>
      </c>
      <c r="C131" s="5" t="s">
        <v>654</v>
      </c>
      <c r="D131" s="5" t="s">
        <v>655</v>
      </c>
      <c r="H131" s="5" t="e">
        <f t="shared" si="7"/>
        <v>#DIV/0!</v>
      </c>
      <c r="J131" s="5">
        <v>0.89</v>
      </c>
      <c r="L131" s="5">
        <v>171</v>
      </c>
      <c r="P131" s="5" t="s">
        <v>487</v>
      </c>
    </row>
    <row r="132" spans="1:16">
      <c r="A132" s="5" t="s">
        <v>11</v>
      </c>
      <c r="B132" s="5" t="s">
        <v>199</v>
      </c>
      <c r="C132" s="5" t="s">
        <v>656</v>
      </c>
      <c r="D132" s="5" t="s">
        <v>657</v>
      </c>
      <c r="H132" s="5" t="e">
        <f t="shared" si="7"/>
        <v>#DIV/0!</v>
      </c>
      <c r="J132" s="5">
        <v>5.49</v>
      </c>
      <c r="K132" s="5" t="s">
        <v>211</v>
      </c>
      <c r="L132" s="5">
        <v>111</v>
      </c>
      <c r="M132" s="5">
        <v>107</v>
      </c>
      <c r="N132" s="5">
        <v>95</v>
      </c>
      <c r="O132" s="5">
        <f>M132-N132</f>
        <v>12</v>
      </c>
      <c r="P132" s="5" t="s">
        <v>487</v>
      </c>
    </row>
    <row r="133" spans="1:16">
      <c r="A133" s="5" t="s">
        <v>11</v>
      </c>
      <c r="B133" s="5" t="s">
        <v>199</v>
      </c>
      <c r="C133" s="5" t="s">
        <v>658</v>
      </c>
      <c r="D133" s="5" t="s">
        <v>659</v>
      </c>
      <c r="H133" s="5" t="e">
        <f t="shared" si="7"/>
        <v>#DIV/0!</v>
      </c>
      <c r="L133" s="5">
        <v>117</v>
      </c>
      <c r="P133" s="5" t="s">
        <v>487</v>
      </c>
    </row>
    <row r="134" spans="1:16">
      <c r="A134" s="5" t="s">
        <v>11</v>
      </c>
      <c r="B134" s="5" t="s">
        <v>199</v>
      </c>
      <c r="C134" s="5" t="s">
        <v>660</v>
      </c>
      <c r="D134" s="5" t="s">
        <v>661</v>
      </c>
      <c r="H134" s="5" t="e">
        <f t="shared" si="7"/>
        <v>#DIV/0!</v>
      </c>
      <c r="J134" s="5">
        <v>2.2</v>
      </c>
      <c r="K134" s="5" t="s">
        <v>211</v>
      </c>
      <c r="L134" s="5">
        <v>117</v>
      </c>
      <c r="P134" s="5" t="s">
        <v>487</v>
      </c>
    </row>
    <row r="135" s="1" customFormat="1" spans="1:16">
      <c r="A135" s="1" t="s">
        <v>11</v>
      </c>
      <c r="B135" s="1" t="s">
        <v>199</v>
      </c>
      <c r="C135" s="1" t="s">
        <v>656</v>
      </c>
      <c r="D135" s="1" t="s">
        <v>662</v>
      </c>
      <c r="H135" s="1" t="e">
        <f t="shared" si="7"/>
        <v>#DIV/0!</v>
      </c>
      <c r="J135" s="1">
        <v>1.2561</v>
      </c>
      <c r="K135" s="1" t="s">
        <v>145</v>
      </c>
      <c r="L135" s="1">
        <v>81</v>
      </c>
      <c r="P135" s="1" t="s">
        <v>487</v>
      </c>
    </row>
    <row r="136" s="1" customFormat="1" spans="1:16">
      <c r="A136" s="1" t="s">
        <v>11</v>
      </c>
      <c r="B136" s="1" t="s">
        <v>189</v>
      </c>
      <c r="C136" s="1" t="s">
        <v>305</v>
      </c>
      <c r="D136" s="1" t="s">
        <v>663</v>
      </c>
      <c r="F136" s="1">
        <v>7.45</v>
      </c>
      <c r="G136" s="1">
        <v>6.8683</v>
      </c>
      <c r="H136" s="1">
        <f t="shared" si="7"/>
        <v>1.08469344670442</v>
      </c>
      <c r="I136" s="1" t="s">
        <v>187</v>
      </c>
      <c r="J136" s="1">
        <v>13.16</v>
      </c>
      <c r="K136" s="1" t="s">
        <v>226</v>
      </c>
      <c r="L136" s="1">
        <v>183</v>
      </c>
      <c r="M136" s="1">
        <v>180</v>
      </c>
      <c r="N136" s="1">
        <v>168</v>
      </c>
      <c r="O136" s="1">
        <f>M136-N136</f>
        <v>12</v>
      </c>
      <c r="P136" s="1" t="s">
        <v>487</v>
      </c>
    </row>
    <row r="137" s="1" customFormat="1" spans="1:16">
      <c r="A137" s="1" t="s">
        <v>11</v>
      </c>
      <c r="B137" s="1" t="s">
        <v>189</v>
      </c>
      <c r="C137" s="1" t="s">
        <v>664</v>
      </c>
      <c r="D137" s="1" t="s">
        <v>665</v>
      </c>
      <c r="H137" s="1" t="e">
        <f t="shared" si="7"/>
        <v>#DIV/0!</v>
      </c>
      <c r="J137" s="1">
        <v>1.065</v>
      </c>
      <c r="L137" s="1">
        <v>225</v>
      </c>
      <c r="P137" s="1" t="s">
        <v>487</v>
      </c>
    </row>
    <row r="138" s="1" customFormat="1" spans="1:16">
      <c r="A138" s="1" t="s">
        <v>11</v>
      </c>
      <c r="B138" s="1" t="s">
        <v>189</v>
      </c>
      <c r="C138" s="1" t="s">
        <v>666</v>
      </c>
      <c r="D138" s="1" t="s">
        <v>667</v>
      </c>
      <c r="H138" s="1" t="e">
        <f t="shared" si="7"/>
        <v>#DIV/0!</v>
      </c>
      <c r="J138" s="1">
        <v>1.31</v>
      </c>
      <c r="K138" s="1" t="s">
        <v>145</v>
      </c>
      <c r="L138" s="1">
        <v>191</v>
      </c>
      <c r="P138" s="1" t="s">
        <v>487</v>
      </c>
    </row>
    <row r="139" spans="1:16">
      <c r="A139" s="5" t="s">
        <v>11</v>
      </c>
      <c r="B139" s="5" t="s">
        <v>199</v>
      </c>
      <c r="C139" s="5" t="s">
        <v>459</v>
      </c>
      <c r="D139" s="5" t="s">
        <v>668</v>
      </c>
      <c r="H139" s="5" t="e">
        <f t="shared" si="7"/>
        <v>#DIV/0!</v>
      </c>
      <c r="J139" s="5">
        <v>0.072</v>
      </c>
      <c r="K139" s="5" t="s">
        <v>211</v>
      </c>
      <c r="L139" s="5">
        <v>173</v>
      </c>
      <c r="P139" s="5" t="s">
        <v>487</v>
      </c>
    </row>
    <row r="140" spans="1:16">
      <c r="A140" s="5" t="s">
        <v>11</v>
      </c>
      <c r="B140" s="5" t="s">
        <v>199</v>
      </c>
      <c r="C140" s="5" t="s">
        <v>669</v>
      </c>
      <c r="D140" s="5" t="s">
        <v>670</v>
      </c>
      <c r="H140" s="5" t="e">
        <f t="shared" si="7"/>
        <v>#DIV/0!</v>
      </c>
      <c r="J140" s="5">
        <v>0.42</v>
      </c>
      <c r="L140" s="5">
        <v>91</v>
      </c>
      <c r="P140" s="5" t="s">
        <v>487</v>
      </c>
    </row>
    <row r="141" spans="1:16">
      <c r="A141" s="5" t="s">
        <v>11</v>
      </c>
      <c r="B141" s="5" t="s">
        <v>199</v>
      </c>
      <c r="C141" s="5" t="s">
        <v>671</v>
      </c>
      <c r="D141" s="5" t="s">
        <v>672</v>
      </c>
      <c r="H141" s="5" t="e">
        <f t="shared" si="7"/>
        <v>#DIV/0!</v>
      </c>
      <c r="J141" s="5">
        <v>1.23</v>
      </c>
      <c r="K141" s="5" t="s">
        <v>211</v>
      </c>
      <c r="L141" s="5">
        <v>148</v>
      </c>
      <c r="P141" s="5" t="s">
        <v>487</v>
      </c>
    </row>
    <row r="142" spans="1:16">
      <c r="A142" s="5" t="s">
        <v>11</v>
      </c>
      <c r="B142" s="5" t="s">
        <v>199</v>
      </c>
      <c r="C142" s="5" t="s">
        <v>673</v>
      </c>
      <c r="D142" s="5" t="s">
        <v>674</v>
      </c>
      <c r="H142" s="5" t="e">
        <f t="shared" si="7"/>
        <v>#DIV/0!</v>
      </c>
      <c r="J142" s="5">
        <v>2.45</v>
      </c>
      <c r="L142" s="5">
        <v>130</v>
      </c>
      <c r="P142" s="5" t="s">
        <v>487</v>
      </c>
    </row>
    <row r="143" s="1" customFormat="1" spans="1:16">
      <c r="A143" s="1" t="s">
        <v>11</v>
      </c>
      <c r="B143" s="1" t="s">
        <v>199</v>
      </c>
      <c r="C143" s="1" t="s">
        <v>675</v>
      </c>
      <c r="D143" s="1" t="s">
        <v>676</v>
      </c>
      <c r="H143" s="1" t="e">
        <f t="shared" si="7"/>
        <v>#DIV/0!</v>
      </c>
      <c r="J143" s="1">
        <v>1.26</v>
      </c>
      <c r="K143" s="1" t="s">
        <v>145</v>
      </c>
      <c r="L143" s="1">
        <v>178</v>
      </c>
      <c r="P143" s="1" t="s">
        <v>487</v>
      </c>
    </row>
    <row r="144" s="1" customFormat="1" spans="1:16">
      <c r="A144" s="1" t="s">
        <v>11</v>
      </c>
      <c r="B144" s="1" t="s">
        <v>199</v>
      </c>
      <c r="C144" s="1" t="s">
        <v>677</v>
      </c>
      <c r="D144" s="1" t="s">
        <v>678</v>
      </c>
      <c r="H144" s="1" t="e">
        <f t="shared" si="7"/>
        <v>#DIV/0!</v>
      </c>
      <c r="J144" s="1">
        <v>1.8858</v>
      </c>
      <c r="K144" s="8" t="s">
        <v>226</v>
      </c>
      <c r="L144" s="1">
        <v>203</v>
      </c>
      <c r="P144" s="1" t="s">
        <v>487</v>
      </c>
    </row>
    <row r="145" s="1" customFormat="1" spans="1:16">
      <c r="A145" s="1" t="s">
        <v>11</v>
      </c>
      <c r="B145" s="1" t="s">
        <v>199</v>
      </c>
      <c r="C145" s="1" t="s">
        <v>677</v>
      </c>
      <c r="D145" s="1" t="s">
        <v>679</v>
      </c>
      <c r="H145" s="1" t="e">
        <f t="shared" si="7"/>
        <v>#DIV/0!</v>
      </c>
      <c r="I145" s="1" t="s">
        <v>16</v>
      </c>
      <c r="J145" s="1">
        <v>1.632</v>
      </c>
      <c r="K145" s="1" t="s">
        <v>240</v>
      </c>
      <c r="L145" s="1">
        <v>122</v>
      </c>
      <c r="M145" s="1">
        <v>116</v>
      </c>
      <c r="N145" s="1">
        <v>114</v>
      </c>
      <c r="O145" s="1">
        <f>M145-N145</f>
        <v>2</v>
      </c>
      <c r="P145" s="1" t="s">
        <v>487</v>
      </c>
    </row>
    <row r="146" s="1" customFormat="1" spans="1:16">
      <c r="A146" s="1" t="s">
        <v>11</v>
      </c>
      <c r="B146" s="1" t="s">
        <v>199</v>
      </c>
      <c r="C146" s="1" t="s">
        <v>680</v>
      </c>
      <c r="D146" s="1" t="s">
        <v>681</v>
      </c>
      <c r="H146" s="1" t="e">
        <f t="shared" si="7"/>
        <v>#DIV/0!</v>
      </c>
      <c r="J146" s="1">
        <v>1.168</v>
      </c>
      <c r="K146" s="1" t="s">
        <v>280</v>
      </c>
      <c r="L146" s="1">
        <v>192</v>
      </c>
      <c r="P146" s="1" t="s">
        <v>487</v>
      </c>
    </row>
    <row r="147" spans="1:16">
      <c r="A147" s="5" t="s">
        <v>11</v>
      </c>
      <c r="B147" s="5" t="s">
        <v>199</v>
      </c>
      <c r="C147" s="5" t="s">
        <v>680</v>
      </c>
      <c r="D147" s="5" t="s">
        <v>682</v>
      </c>
      <c r="H147" s="5" t="e">
        <f t="shared" si="7"/>
        <v>#DIV/0!</v>
      </c>
      <c r="J147" s="5">
        <v>2.648</v>
      </c>
      <c r="K147" s="5" t="s">
        <v>211</v>
      </c>
      <c r="L147" s="5">
        <v>127</v>
      </c>
      <c r="M147" s="5">
        <v>124</v>
      </c>
      <c r="N147" s="5">
        <v>113.9</v>
      </c>
      <c r="O147" s="5">
        <f>M147-N147</f>
        <v>10.1</v>
      </c>
      <c r="P147" s="5" t="s">
        <v>487</v>
      </c>
    </row>
    <row r="148" spans="1:16">
      <c r="A148" s="5" t="s">
        <v>11</v>
      </c>
      <c r="B148" s="5" t="s">
        <v>199</v>
      </c>
      <c r="C148" s="5" t="s">
        <v>683</v>
      </c>
      <c r="D148" s="5" t="s">
        <v>684</v>
      </c>
      <c r="F148" s="5">
        <v>1.566</v>
      </c>
      <c r="H148" s="5" t="e">
        <f t="shared" si="7"/>
        <v>#DIV/0!</v>
      </c>
      <c r="I148" s="5" t="s">
        <v>16</v>
      </c>
      <c r="J148" s="5">
        <v>2.748</v>
      </c>
      <c r="K148" s="5" t="s">
        <v>188</v>
      </c>
      <c r="L148" s="5">
        <v>112</v>
      </c>
      <c r="M148" s="5">
        <v>107</v>
      </c>
      <c r="N148" s="5">
        <v>90</v>
      </c>
      <c r="O148" s="5">
        <f>M148-N148</f>
        <v>17</v>
      </c>
      <c r="P148" s="5" t="s">
        <v>487</v>
      </c>
    </row>
    <row r="149" spans="1:16">
      <c r="A149" s="5" t="s">
        <v>11</v>
      </c>
      <c r="B149" s="5" t="s">
        <v>199</v>
      </c>
      <c r="C149" s="5" t="s">
        <v>685</v>
      </c>
      <c r="D149" s="5" t="s">
        <v>686</v>
      </c>
      <c r="H149" s="5" t="e">
        <f t="shared" si="7"/>
        <v>#DIV/0!</v>
      </c>
      <c r="L149" s="5">
        <v>126</v>
      </c>
      <c r="P149" s="5" t="s">
        <v>487</v>
      </c>
    </row>
    <row r="150" s="1" customFormat="1" spans="1:16">
      <c r="A150" s="1" t="s">
        <v>11</v>
      </c>
      <c r="B150" s="1" t="s">
        <v>199</v>
      </c>
      <c r="C150" s="1" t="s">
        <v>687</v>
      </c>
      <c r="D150" s="1" t="s">
        <v>688</v>
      </c>
      <c r="G150" s="1">
        <v>2.69</v>
      </c>
      <c r="H150" s="1">
        <f t="shared" ref="H150:H176" si="8">F150/G150</f>
        <v>0</v>
      </c>
      <c r="I150" s="1" t="s">
        <v>16</v>
      </c>
      <c r="J150" s="1">
        <v>7.711</v>
      </c>
      <c r="K150" s="1" t="s">
        <v>240</v>
      </c>
      <c r="L150" s="1">
        <v>77</v>
      </c>
      <c r="M150" s="1">
        <v>72</v>
      </c>
      <c r="N150" s="1">
        <v>64.8</v>
      </c>
      <c r="O150" s="1">
        <f>M150-N150</f>
        <v>7.2</v>
      </c>
      <c r="P150" s="1" t="s">
        <v>487</v>
      </c>
    </row>
    <row r="151" s="1" customFormat="1" spans="1:16">
      <c r="A151" s="1" t="s">
        <v>11</v>
      </c>
      <c r="B151" s="1" t="s">
        <v>199</v>
      </c>
      <c r="C151" s="1" t="s">
        <v>689</v>
      </c>
      <c r="D151" s="1" t="s">
        <v>690</v>
      </c>
      <c r="H151" s="1" t="e">
        <f t="shared" si="8"/>
        <v>#DIV/0!</v>
      </c>
      <c r="I151" s="1" t="s">
        <v>16</v>
      </c>
      <c r="J151" s="1">
        <v>1.93</v>
      </c>
      <c r="K151" s="1" t="s">
        <v>240</v>
      </c>
      <c r="L151" s="1">
        <v>105</v>
      </c>
      <c r="M151" s="1">
        <v>100.3</v>
      </c>
      <c r="N151" s="1">
        <v>85</v>
      </c>
      <c r="O151" s="1">
        <f>M151-N151</f>
        <v>15.3</v>
      </c>
      <c r="P151" s="1" t="s">
        <v>487</v>
      </c>
    </row>
    <row r="152" s="1" customFormat="1" spans="1:16">
      <c r="A152" s="1" t="s">
        <v>11</v>
      </c>
      <c r="B152" s="1" t="s">
        <v>199</v>
      </c>
      <c r="C152" s="1" t="s">
        <v>691</v>
      </c>
      <c r="D152" s="1" t="s">
        <v>692</v>
      </c>
      <c r="H152" s="1" t="e">
        <f t="shared" si="8"/>
        <v>#DIV/0!</v>
      </c>
      <c r="J152" s="1">
        <v>0.2876</v>
      </c>
      <c r="L152" s="1">
        <v>110</v>
      </c>
      <c r="P152" s="1" t="s">
        <v>487</v>
      </c>
    </row>
    <row r="153" s="1" customFormat="1" spans="1:16">
      <c r="A153" s="1" t="s">
        <v>11</v>
      </c>
      <c r="B153" s="1" t="s">
        <v>199</v>
      </c>
      <c r="C153" s="1" t="s">
        <v>693</v>
      </c>
      <c r="D153" s="1" t="s">
        <v>694</v>
      </c>
      <c r="H153" s="1" t="e">
        <f t="shared" si="8"/>
        <v>#DIV/0!</v>
      </c>
      <c r="J153" s="1">
        <v>1.59</v>
      </c>
      <c r="K153" s="1" t="s">
        <v>695</v>
      </c>
      <c r="L153" s="1">
        <v>97</v>
      </c>
      <c r="P153" s="1" t="s">
        <v>487</v>
      </c>
    </row>
    <row r="154" s="1" customFormat="1" spans="1:16">
      <c r="A154" s="1" t="s">
        <v>11</v>
      </c>
      <c r="B154" s="1" t="s">
        <v>199</v>
      </c>
      <c r="C154" s="1" t="s">
        <v>696</v>
      </c>
      <c r="D154" s="1" t="s">
        <v>697</v>
      </c>
      <c r="H154" s="1" t="e">
        <f t="shared" si="8"/>
        <v>#DIV/0!</v>
      </c>
      <c r="J154" s="1">
        <v>3.14</v>
      </c>
      <c r="K154" s="1" t="s">
        <v>226</v>
      </c>
      <c r="L154" s="1">
        <v>89</v>
      </c>
      <c r="P154" s="1" t="s">
        <v>487</v>
      </c>
    </row>
    <row r="155" spans="1:16">
      <c r="A155" s="5" t="s">
        <v>11</v>
      </c>
      <c r="B155" s="5" t="s">
        <v>199</v>
      </c>
      <c r="C155" s="5" t="s">
        <v>698</v>
      </c>
      <c r="D155" s="5" t="s">
        <v>699</v>
      </c>
      <c r="H155" s="5" t="e">
        <f t="shared" si="8"/>
        <v>#DIV/0!</v>
      </c>
      <c r="I155" s="5" t="s">
        <v>16</v>
      </c>
      <c r="J155" s="5">
        <v>2.084</v>
      </c>
      <c r="K155" s="5" t="s">
        <v>211</v>
      </c>
      <c r="L155" s="5">
        <v>125</v>
      </c>
      <c r="M155" s="5">
        <v>121.5</v>
      </c>
      <c r="N155" s="5">
        <v>100.5</v>
      </c>
      <c r="O155" s="5">
        <f>M155-N155</f>
        <v>21</v>
      </c>
      <c r="P155" s="5" t="s">
        <v>487</v>
      </c>
    </row>
    <row r="156" spans="1:16">
      <c r="A156" s="5" t="s">
        <v>227</v>
      </c>
      <c r="B156" s="5" t="s">
        <v>228</v>
      </c>
      <c r="C156" s="5" t="s">
        <v>700</v>
      </c>
      <c r="D156" s="5" t="s">
        <v>701</v>
      </c>
      <c r="H156" s="5" t="e">
        <f t="shared" si="8"/>
        <v>#DIV/0!</v>
      </c>
      <c r="J156" s="5">
        <v>1.07</v>
      </c>
      <c r="K156" s="5" t="s">
        <v>211</v>
      </c>
      <c r="L156" s="5">
        <v>166</v>
      </c>
      <c r="M156" s="5">
        <v>158</v>
      </c>
      <c r="N156" s="5">
        <v>141.4</v>
      </c>
      <c r="O156" s="5">
        <f>M156-N156</f>
        <v>16.6</v>
      </c>
      <c r="P156" s="5" t="s">
        <v>529</v>
      </c>
    </row>
    <row r="157" spans="1:16">
      <c r="A157" s="5" t="s">
        <v>227</v>
      </c>
      <c r="B157" s="5" t="s">
        <v>228</v>
      </c>
      <c r="C157" s="5" t="s">
        <v>702</v>
      </c>
      <c r="D157" s="5" t="s">
        <v>703</v>
      </c>
      <c r="H157" s="5" t="e">
        <f t="shared" si="8"/>
        <v>#DIV/0!</v>
      </c>
      <c r="I157" s="5" t="s">
        <v>12</v>
      </c>
      <c r="J157" s="5">
        <v>1.14</v>
      </c>
      <c r="L157" s="5">
        <v>185</v>
      </c>
      <c r="P157" s="5" t="s">
        <v>529</v>
      </c>
    </row>
    <row r="158" spans="1:16">
      <c r="A158" s="5" t="s">
        <v>227</v>
      </c>
      <c r="B158" s="5" t="s">
        <v>228</v>
      </c>
      <c r="C158" s="5" t="s">
        <v>704</v>
      </c>
      <c r="D158" s="5" t="s">
        <v>705</v>
      </c>
      <c r="H158" s="5" t="e">
        <f t="shared" si="8"/>
        <v>#DIV/0!</v>
      </c>
      <c r="J158" s="5">
        <v>1.53</v>
      </c>
      <c r="K158" s="5" t="s">
        <v>211</v>
      </c>
      <c r="L158" s="5">
        <v>164</v>
      </c>
      <c r="M158" s="5">
        <v>159.5</v>
      </c>
      <c r="N158" s="5">
        <v>142</v>
      </c>
      <c r="O158" s="5">
        <f>M158-N158</f>
        <v>17.5</v>
      </c>
      <c r="P158" s="5" t="s">
        <v>529</v>
      </c>
    </row>
    <row r="159" spans="1:16">
      <c r="A159" s="5" t="s">
        <v>227</v>
      </c>
      <c r="B159" s="5" t="s">
        <v>228</v>
      </c>
      <c r="C159" s="5" t="s">
        <v>706</v>
      </c>
      <c r="D159" s="5" t="s">
        <v>707</v>
      </c>
      <c r="H159" s="5" t="e">
        <f t="shared" si="8"/>
        <v>#DIV/0!</v>
      </c>
      <c r="J159" s="5">
        <v>1.74</v>
      </c>
      <c r="L159" s="5">
        <v>175</v>
      </c>
      <c r="P159" s="5" t="s">
        <v>529</v>
      </c>
    </row>
    <row r="160" spans="1:16">
      <c r="A160" s="5" t="s">
        <v>227</v>
      </c>
      <c r="B160" s="5" t="s">
        <v>228</v>
      </c>
      <c r="C160" s="5" t="s">
        <v>708</v>
      </c>
      <c r="D160" s="5" t="s">
        <v>709</v>
      </c>
      <c r="H160" s="5" t="e">
        <f t="shared" si="8"/>
        <v>#DIV/0!</v>
      </c>
      <c r="I160" s="5" t="s">
        <v>710</v>
      </c>
      <c r="J160" s="5">
        <v>1.01</v>
      </c>
      <c r="K160" s="5" t="s">
        <v>211</v>
      </c>
      <c r="L160" s="5">
        <v>184</v>
      </c>
      <c r="P160" s="5" t="s">
        <v>529</v>
      </c>
    </row>
    <row r="161" spans="1:16">
      <c r="A161" s="5" t="s">
        <v>227</v>
      </c>
      <c r="B161" s="5" t="s">
        <v>228</v>
      </c>
      <c r="C161" s="5" t="s">
        <v>711</v>
      </c>
      <c r="D161" s="5" t="s">
        <v>712</v>
      </c>
      <c r="H161" s="5" t="e">
        <f t="shared" si="8"/>
        <v>#DIV/0!</v>
      </c>
      <c r="J161" s="5">
        <v>1.16</v>
      </c>
      <c r="L161" s="5">
        <v>88</v>
      </c>
      <c r="M161" s="5">
        <v>82</v>
      </c>
      <c r="N161" s="5">
        <v>70</v>
      </c>
      <c r="O161" s="5">
        <f>M161-N161</f>
        <v>12</v>
      </c>
      <c r="P161" s="5" t="s">
        <v>529</v>
      </c>
    </row>
    <row r="162" spans="1:16">
      <c r="A162" s="5" t="s">
        <v>227</v>
      </c>
      <c r="B162" s="5" t="s">
        <v>228</v>
      </c>
      <c r="C162" s="5" t="s">
        <v>713</v>
      </c>
      <c r="D162" s="5" t="s">
        <v>714</v>
      </c>
      <c r="H162" s="5" t="e">
        <f t="shared" si="8"/>
        <v>#DIV/0!</v>
      </c>
      <c r="J162" s="5">
        <v>1.197</v>
      </c>
      <c r="K162" s="5" t="s">
        <v>211</v>
      </c>
      <c r="L162" s="5">
        <v>76</v>
      </c>
      <c r="P162" s="5" t="s">
        <v>529</v>
      </c>
    </row>
    <row r="163" spans="1:16">
      <c r="A163" s="5" t="s">
        <v>227</v>
      </c>
      <c r="B163" s="5" t="s">
        <v>228</v>
      </c>
      <c r="C163" s="5" t="s">
        <v>715</v>
      </c>
      <c r="D163" s="5" t="s">
        <v>716</v>
      </c>
      <c r="H163" s="5" t="e">
        <f t="shared" si="8"/>
        <v>#DIV/0!</v>
      </c>
      <c r="J163" s="5">
        <v>1.35</v>
      </c>
      <c r="K163" s="5" t="s">
        <v>211</v>
      </c>
      <c r="L163" s="5">
        <v>88</v>
      </c>
      <c r="P163" s="5" t="s">
        <v>529</v>
      </c>
    </row>
    <row r="164" spans="1:16">
      <c r="A164" s="5" t="s">
        <v>11</v>
      </c>
      <c r="B164" s="5" t="s">
        <v>228</v>
      </c>
      <c r="C164" s="5" t="s">
        <v>717</v>
      </c>
      <c r="D164" s="5" t="s">
        <v>718</v>
      </c>
      <c r="H164" s="5" t="e">
        <f t="shared" si="8"/>
        <v>#DIV/0!</v>
      </c>
      <c r="J164" s="5">
        <v>1.437</v>
      </c>
      <c r="K164" s="5" t="s">
        <v>719</v>
      </c>
      <c r="L164" s="5">
        <v>82</v>
      </c>
      <c r="P164" s="5" t="s">
        <v>529</v>
      </c>
    </row>
    <row r="165" spans="1:16">
      <c r="A165" s="5" t="s">
        <v>11</v>
      </c>
      <c r="B165" s="5" t="s">
        <v>544</v>
      </c>
      <c r="C165" s="5" t="s">
        <v>720</v>
      </c>
      <c r="D165" s="5" t="s">
        <v>721</v>
      </c>
      <c r="H165" s="5" t="e">
        <f t="shared" si="8"/>
        <v>#DIV/0!</v>
      </c>
      <c r="J165" s="5">
        <v>0.82</v>
      </c>
      <c r="L165" s="5">
        <v>60</v>
      </c>
      <c r="P165" s="5" t="s">
        <v>529</v>
      </c>
    </row>
    <row r="166" spans="1:16">
      <c r="A166" s="5" t="s">
        <v>11</v>
      </c>
      <c r="B166" s="5" t="s">
        <v>199</v>
      </c>
      <c r="C166" s="5" t="s">
        <v>722</v>
      </c>
      <c r="D166" s="5" t="s">
        <v>723</v>
      </c>
      <c r="H166" s="5" t="e">
        <f t="shared" si="8"/>
        <v>#DIV/0!</v>
      </c>
      <c r="J166" s="5">
        <v>0.56</v>
      </c>
      <c r="L166" s="5">
        <v>77</v>
      </c>
      <c r="P166" s="5" t="s">
        <v>487</v>
      </c>
    </row>
    <row r="167" spans="1:16">
      <c r="A167" s="5" t="s">
        <v>11</v>
      </c>
      <c r="B167" s="5" t="s">
        <v>199</v>
      </c>
      <c r="C167" s="5" t="s">
        <v>724</v>
      </c>
      <c r="D167" s="5" t="s">
        <v>725</v>
      </c>
      <c r="F167" s="5">
        <v>0.966</v>
      </c>
      <c r="G167" s="5">
        <v>0.953</v>
      </c>
      <c r="H167" s="5">
        <f t="shared" si="8"/>
        <v>1.01364113326338</v>
      </c>
      <c r="I167" s="5" t="s">
        <v>187</v>
      </c>
      <c r="J167" s="5">
        <v>1.33</v>
      </c>
      <c r="K167" s="9" t="s">
        <v>211</v>
      </c>
      <c r="L167" s="5">
        <v>78</v>
      </c>
      <c r="M167" s="5">
        <v>73.5</v>
      </c>
      <c r="P167" s="5" t="s">
        <v>487</v>
      </c>
    </row>
    <row r="168" s="1" customFormat="1" spans="1:16">
      <c r="A168" s="1" t="s">
        <v>11</v>
      </c>
      <c r="B168" s="1" t="s">
        <v>199</v>
      </c>
      <c r="C168" s="1" t="s">
        <v>726</v>
      </c>
      <c r="D168" s="1" t="s">
        <v>727</v>
      </c>
      <c r="H168" s="1" t="e">
        <f t="shared" si="8"/>
        <v>#DIV/0!</v>
      </c>
      <c r="J168" s="1">
        <v>0.56</v>
      </c>
      <c r="K168" s="8" t="s">
        <v>226</v>
      </c>
      <c r="L168" s="1">
        <v>72</v>
      </c>
      <c r="P168" s="1" t="s">
        <v>487</v>
      </c>
    </row>
    <row r="169" s="1" customFormat="1" spans="1:16">
      <c r="A169" s="1" t="s">
        <v>11</v>
      </c>
      <c r="B169" s="1" t="s">
        <v>233</v>
      </c>
      <c r="C169" s="1" t="s">
        <v>624</v>
      </c>
      <c r="D169" s="1" t="s">
        <v>111</v>
      </c>
      <c r="H169" s="1" t="e">
        <f t="shared" si="8"/>
        <v>#DIV/0!</v>
      </c>
      <c r="I169" s="1" t="s">
        <v>16</v>
      </c>
      <c r="J169" s="1">
        <v>23.98</v>
      </c>
      <c r="K169" s="1" t="s">
        <v>226</v>
      </c>
      <c r="L169" s="1">
        <v>99</v>
      </c>
      <c r="M169" s="1">
        <v>88</v>
      </c>
      <c r="N169" s="1">
        <v>74</v>
      </c>
      <c r="O169" s="1">
        <f>M169-N169</f>
        <v>14</v>
      </c>
      <c r="P169" s="1" t="s">
        <v>529</v>
      </c>
    </row>
    <row r="170" spans="1:16">
      <c r="A170" s="5" t="s">
        <v>11</v>
      </c>
      <c r="B170" s="5" t="s">
        <v>199</v>
      </c>
      <c r="C170" s="5" t="s">
        <v>728</v>
      </c>
      <c r="D170" s="5" t="s">
        <v>729</v>
      </c>
      <c r="H170" s="5" t="e">
        <f t="shared" si="8"/>
        <v>#DIV/0!</v>
      </c>
      <c r="J170" s="5">
        <v>0.38</v>
      </c>
      <c r="K170" s="5" t="s">
        <v>211</v>
      </c>
      <c r="L170" s="5">
        <v>72</v>
      </c>
      <c r="P170" s="5" t="s">
        <v>487</v>
      </c>
    </row>
    <row r="171" s="1" customFormat="1" spans="1:16">
      <c r="A171" s="1" t="s">
        <v>730</v>
      </c>
      <c r="B171" s="1" t="s">
        <v>233</v>
      </c>
      <c r="C171" s="1" t="s">
        <v>731</v>
      </c>
      <c r="D171" s="1" t="s">
        <v>732</v>
      </c>
      <c r="H171" s="1" t="e">
        <f t="shared" si="8"/>
        <v>#DIV/0!</v>
      </c>
      <c r="I171" s="1" t="s">
        <v>187</v>
      </c>
      <c r="J171" s="1">
        <v>8.2</v>
      </c>
      <c r="K171" s="1" t="s">
        <v>145</v>
      </c>
      <c r="L171" s="1">
        <v>75</v>
      </c>
      <c r="M171" s="1">
        <v>71.95</v>
      </c>
      <c r="N171" s="1">
        <v>53</v>
      </c>
      <c r="O171" s="1">
        <f>M171-N171</f>
        <v>18.95</v>
      </c>
      <c r="P171" s="1" t="s">
        <v>529</v>
      </c>
    </row>
    <row r="172" s="1" customFormat="1" spans="1:16">
      <c r="A172" s="1" t="s">
        <v>11</v>
      </c>
      <c r="B172" s="1" t="s">
        <v>233</v>
      </c>
      <c r="C172" s="1" t="s">
        <v>733</v>
      </c>
      <c r="D172" s="1" t="s">
        <v>734</v>
      </c>
      <c r="H172" s="1" t="e">
        <f t="shared" si="8"/>
        <v>#DIV/0!</v>
      </c>
      <c r="I172" s="1" t="s">
        <v>12</v>
      </c>
      <c r="J172" s="1">
        <v>2.42</v>
      </c>
      <c r="K172" s="1" t="s">
        <v>735</v>
      </c>
      <c r="L172" s="1">
        <v>36</v>
      </c>
      <c r="M172" s="1">
        <v>28</v>
      </c>
      <c r="N172" s="1">
        <v>18.5</v>
      </c>
      <c r="O172" s="1">
        <f>M172-N172</f>
        <v>9.5</v>
      </c>
      <c r="P172" s="1" t="s">
        <v>529</v>
      </c>
    </row>
    <row r="173" s="1" customFormat="1" spans="1:16">
      <c r="A173" s="1" t="s">
        <v>11</v>
      </c>
      <c r="B173" s="1" t="s">
        <v>233</v>
      </c>
      <c r="C173" s="1" t="s">
        <v>736</v>
      </c>
      <c r="D173" s="1" t="s">
        <v>737</v>
      </c>
      <c r="H173" s="1" t="e">
        <f t="shared" si="8"/>
        <v>#DIV/0!</v>
      </c>
      <c r="I173" s="1" t="s">
        <v>16</v>
      </c>
      <c r="J173" s="1">
        <v>3.15</v>
      </c>
      <c r="K173" s="1" t="s">
        <v>240</v>
      </c>
      <c r="L173" s="1">
        <v>58</v>
      </c>
      <c r="M173" s="1">
        <v>52.58</v>
      </c>
      <c r="N173" s="1">
        <v>39</v>
      </c>
      <c r="O173" s="1">
        <f>M173-N173</f>
        <v>13.58</v>
      </c>
      <c r="P173" s="1" t="s">
        <v>529</v>
      </c>
    </row>
    <row r="174" spans="1:16">
      <c r="A174" s="5" t="s">
        <v>11</v>
      </c>
      <c r="B174" s="5" t="s">
        <v>233</v>
      </c>
      <c r="C174" s="5" t="s">
        <v>738</v>
      </c>
      <c r="D174" s="5" t="s">
        <v>739</v>
      </c>
      <c r="F174" s="5">
        <v>1.0306</v>
      </c>
      <c r="G174" s="5">
        <v>0.9436</v>
      </c>
      <c r="H174" s="5">
        <f t="shared" si="8"/>
        <v>1.09220008478169</v>
      </c>
      <c r="I174" s="5" t="s">
        <v>187</v>
      </c>
      <c r="J174" s="5">
        <v>2.11</v>
      </c>
      <c r="K174" s="5" t="s">
        <v>211</v>
      </c>
      <c r="L174" s="5">
        <v>44</v>
      </c>
      <c r="M174" s="5">
        <v>40.5</v>
      </c>
      <c r="N174" s="5">
        <v>31.6</v>
      </c>
      <c r="O174" s="5">
        <f>M174-N174</f>
        <v>8.9</v>
      </c>
      <c r="P174" s="5" t="s">
        <v>529</v>
      </c>
    </row>
    <row r="175" s="1" customFormat="1" spans="1:16">
      <c r="A175" s="1" t="s">
        <v>740</v>
      </c>
      <c r="B175" s="1" t="s">
        <v>236</v>
      </c>
      <c r="C175" s="1" t="s">
        <v>741</v>
      </c>
      <c r="D175" s="1" t="s">
        <v>634</v>
      </c>
      <c r="H175" s="1" t="e">
        <f t="shared" si="8"/>
        <v>#DIV/0!</v>
      </c>
      <c r="J175" s="1">
        <v>2.15</v>
      </c>
      <c r="K175" s="1" t="s">
        <v>145</v>
      </c>
      <c r="L175" s="1">
        <v>36</v>
      </c>
      <c r="P175" s="1" t="s">
        <v>529</v>
      </c>
    </row>
    <row r="176" s="1" customFormat="1" spans="1:16">
      <c r="A176" s="1" t="s">
        <v>740</v>
      </c>
      <c r="B176" s="1" t="s">
        <v>236</v>
      </c>
      <c r="C176" s="1" t="s">
        <v>742</v>
      </c>
      <c r="D176" s="1" t="s">
        <v>743</v>
      </c>
      <c r="H176" s="1" t="e">
        <f t="shared" si="8"/>
        <v>#DIV/0!</v>
      </c>
      <c r="J176" s="1">
        <v>1.47</v>
      </c>
      <c r="K176" s="1" t="s">
        <v>145</v>
      </c>
      <c r="L176" s="1">
        <v>61</v>
      </c>
      <c r="M176" s="1">
        <v>42</v>
      </c>
      <c r="P176" s="1" t="s">
        <v>529</v>
      </c>
    </row>
    <row r="177" s="1" customFormat="1" spans="1:16">
      <c r="A177" s="1" t="s">
        <v>740</v>
      </c>
      <c r="B177" s="1" t="s">
        <v>236</v>
      </c>
      <c r="C177" s="1" t="s">
        <v>744</v>
      </c>
      <c r="D177" s="1" t="s">
        <v>745</v>
      </c>
      <c r="F177" s="1">
        <v>0.89</v>
      </c>
      <c r="G177" s="1">
        <v>2.81</v>
      </c>
      <c r="H177" s="1">
        <f t="shared" ref="H177:H193" si="9">F177/G177</f>
        <v>0.316725978647687</v>
      </c>
      <c r="I177" s="1" t="s">
        <v>12</v>
      </c>
      <c r="J177" s="1">
        <v>2.17</v>
      </c>
      <c r="K177" s="1" t="s">
        <v>145</v>
      </c>
      <c r="L177" s="1">
        <v>91</v>
      </c>
      <c r="M177" s="1">
        <v>79.9</v>
      </c>
      <c r="N177" s="1">
        <v>63</v>
      </c>
      <c r="O177" s="1">
        <f>M177-N177</f>
        <v>16.9</v>
      </c>
      <c r="P177" s="1" t="s">
        <v>529</v>
      </c>
    </row>
    <row r="178" s="1" customFormat="1" spans="1:16">
      <c r="A178" s="1" t="s">
        <v>740</v>
      </c>
      <c r="B178" s="1" t="s">
        <v>236</v>
      </c>
      <c r="C178" s="1" t="s">
        <v>746</v>
      </c>
      <c r="D178" s="1" t="s">
        <v>747</v>
      </c>
      <c r="H178" s="1" t="e">
        <f t="shared" si="9"/>
        <v>#DIV/0!</v>
      </c>
      <c r="I178" s="1" t="s">
        <v>12</v>
      </c>
      <c r="J178" s="1">
        <v>1.17</v>
      </c>
      <c r="K178" s="1" t="s">
        <v>145</v>
      </c>
      <c r="L178" s="1">
        <v>124</v>
      </c>
      <c r="M178" s="1">
        <v>117</v>
      </c>
      <c r="N178" s="1">
        <v>109.5</v>
      </c>
      <c r="O178" s="1">
        <f>M178-N178</f>
        <v>7.5</v>
      </c>
      <c r="P178" s="1" t="s">
        <v>529</v>
      </c>
    </row>
    <row r="179" spans="1:16">
      <c r="A179" s="5" t="s">
        <v>748</v>
      </c>
      <c r="B179" s="5" t="s">
        <v>544</v>
      </c>
      <c r="C179" s="5" t="s">
        <v>749</v>
      </c>
      <c r="D179" s="5" t="s">
        <v>749</v>
      </c>
      <c r="H179" s="5" t="e">
        <f t="shared" si="9"/>
        <v>#DIV/0!</v>
      </c>
      <c r="J179" s="5">
        <v>0.012</v>
      </c>
      <c r="L179" s="5">
        <v>23</v>
      </c>
      <c r="P179" s="5" t="s">
        <v>529</v>
      </c>
    </row>
    <row r="180" spans="1:16">
      <c r="A180" s="5" t="s">
        <v>748</v>
      </c>
      <c r="B180" s="5" t="s">
        <v>544</v>
      </c>
      <c r="C180" s="5" t="s">
        <v>668</v>
      </c>
      <c r="D180" s="5" t="s">
        <v>668</v>
      </c>
      <c r="H180" s="5" t="e">
        <f t="shared" si="9"/>
        <v>#DIV/0!</v>
      </c>
      <c r="J180" s="5">
        <v>1.09</v>
      </c>
      <c r="L180" s="5">
        <v>25</v>
      </c>
      <c r="P180" s="5" t="s">
        <v>529</v>
      </c>
    </row>
    <row r="181" spans="1:16">
      <c r="A181" s="5" t="s">
        <v>748</v>
      </c>
      <c r="B181" s="5" t="s">
        <v>544</v>
      </c>
      <c r="C181" s="5" t="s">
        <v>750</v>
      </c>
      <c r="D181" s="5" t="s">
        <v>751</v>
      </c>
      <c r="H181" s="5" t="e">
        <f t="shared" si="9"/>
        <v>#DIV/0!</v>
      </c>
      <c r="I181" s="5" t="s">
        <v>339</v>
      </c>
      <c r="J181" s="5">
        <v>1.12</v>
      </c>
      <c r="K181" s="5" t="s">
        <v>188</v>
      </c>
      <c r="L181" s="5">
        <v>42</v>
      </c>
      <c r="M181" s="5">
        <v>35</v>
      </c>
      <c r="N181" s="5">
        <v>24</v>
      </c>
      <c r="O181" s="5">
        <f>M181-N181</f>
        <v>11</v>
      </c>
      <c r="P181" s="5" t="s">
        <v>529</v>
      </c>
    </row>
    <row r="182" spans="1:16">
      <c r="A182" s="5" t="s">
        <v>235</v>
      </c>
      <c r="B182" s="5" t="s">
        <v>236</v>
      </c>
      <c r="C182" s="5" t="s">
        <v>122</v>
      </c>
      <c r="D182" s="5" t="s">
        <v>752</v>
      </c>
      <c r="H182" s="5" t="e">
        <f t="shared" si="9"/>
        <v>#DIV/0!</v>
      </c>
      <c r="J182" s="5">
        <v>0.857</v>
      </c>
      <c r="L182" s="5">
        <v>120</v>
      </c>
      <c r="P182" s="5" t="s">
        <v>529</v>
      </c>
    </row>
    <row r="183" spans="1:16">
      <c r="A183" s="5" t="s">
        <v>235</v>
      </c>
      <c r="B183" s="5" t="s">
        <v>236</v>
      </c>
      <c r="C183" s="5" t="s">
        <v>753</v>
      </c>
      <c r="D183" s="5" t="s">
        <v>754</v>
      </c>
      <c r="H183" s="5" t="e">
        <f t="shared" si="9"/>
        <v>#DIV/0!</v>
      </c>
      <c r="J183" s="5">
        <v>1.71</v>
      </c>
      <c r="K183" s="5" t="s">
        <v>211</v>
      </c>
      <c r="L183" s="5">
        <v>144</v>
      </c>
      <c r="P183" s="5" t="s">
        <v>529</v>
      </c>
    </row>
    <row r="184" s="1" customFormat="1" spans="1:16">
      <c r="A184" s="1" t="s">
        <v>235</v>
      </c>
      <c r="B184" s="1" t="s">
        <v>236</v>
      </c>
      <c r="C184" s="1" t="s">
        <v>755</v>
      </c>
      <c r="D184" s="1" t="s">
        <v>756</v>
      </c>
      <c r="H184" s="1" t="e">
        <f t="shared" si="9"/>
        <v>#DIV/0!</v>
      </c>
      <c r="J184" s="1">
        <v>0.1982</v>
      </c>
      <c r="K184" s="1" t="s">
        <v>280</v>
      </c>
      <c r="L184" s="1">
        <v>106</v>
      </c>
      <c r="P184" s="1" t="s">
        <v>529</v>
      </c>
    </row>
    <row r="185" s="1" customFormat="1" spans="1:16">
      <c r="A185" s="1" t="s">
        <v>235</v>
      </c>
      <c r="B185" s="1" t="s">
        <v>236</v>
      </c>
      <c r="C185" s="1" t="s">
        <v>757</v>
      </c>
      <c r="D185" s="1" t="s">
        <v>758</v>
      </c>
      <c r="H185" s="1" t="e">
        <f t="shared" si="9"/>
        <v>#DIV/0!</v>
      </c>
      <c r="J185" s="1">
        <v>0.11</v>
      </c>
      <c r="L185" s="1">
        <v>93</v>
      </c>
      <c r="P185" s="1" t="s">
        <v>529</v>
      </c>
    </row>
    <row r="186" s="1" customFormat="1" spans="1:16">
      <c r="A186" s="1" t="s">
        <v>235</v>
      </c>
      <c r="B186" s="1" t="s">
        <v>236</v>
      </c>
      <c r="C186" s="1" t="s">
        <v>759</v>
      </c>
      <c r="D186" s="1" t="s">
        <v>760</v>
      </c>
      <c r="H186" s="1" t="e">
        <f t="shared" si="9"/>
        <v>#DIV/0!</v>
      </c>
      <c r="I186" s="1" t="s">
        <v>12</v>
      </c>
      <c r="J186" s="1">
        <v>1.89</v>
      </c>
      <c r="K186" s="1" t="s">
        <v>280</v>
      </c>
      <c r="L186" s="1">
        <v>138</v>
      </c>
      <c r="M186" s="1">
        <v>133</v>
      </c>
      <c r="N186" s="1">
        <v>101</v>
      </c>
      <c r="O186" s="1">
        <f>M186-N186</f>
        <v>32</v>
      </c>
      <c r="P186" s="1" t="s">
        <v>529</v>
      </c>
    </row>
    <row r="187" spans="1:16">
      <c r="A187" s="5" t="s">
        <v>235</v>
      </c>
      <c r="B187" s="5" t="s">
        <v>236</v>
      </c>
      <c r="C187" s="5" t="s">
        <v>761</v>
      </c>
      <c r="D187" s="5" t="s">
        <v>762</v>
      </c>
      <c r="H187" s="5" t="e">
        <f t="shared" si="9"/>
        <v>#DIV/0!</v>
      </c>
      <c r="J187" s="5">
        <v>1.05</v>
      </c>
      <c r="K187" s="5" t="s">
        <v>211</v>
      </c>
      <c r="L187" s="5">
        <v>135</v>
      </c>
      <c r="P187" s="5" t="s">
        <v>529</v>
      </c>
    </row>
    <row r="188" s="1" customFormat="1" spans="1:16">
      <c r="A188" s="1" t="s">
        <v>235</v>
      </c>
      <c r="B188" s="1" t="s">
        <v>236</v>
      </c>
      <c r="C188" s="1" t="s">
        <v>763</v>
      </c>
      <c r="D188" s="1" t="s">
        <v>764</v>
      </c>
      <c r="H188" s="1" t="e">
        <f t="shared" si="9"/>
        <v>#DIV/0!</v>
      </c>
      <c r="J188" s="1">
        <v>1.5</v>
      </c>
      <c r="K188" s="1" t="s">
        <v>280</v>
      </c>
      <c r="L188" s="1">
        <v>93</v>
      </c>
      <c r="P188" s="1" t="s">
        <v>529</v>
      </c>
    </row>
    <row r="189" s="1" customFormat="1" spans="1:16">
      <c r="A189" s="1" t="s">
        <v>235</v>
      </c>
      <c r="B189" s="1" t="s">
        <v>236</v>
      </c>
      <c r="C189" s="1" t="s">
        <v>765</v>
      </c>
      <c r="D189" s="1" t="s">
        <v>766</v>
      </c>
      <c r="G189" s="1">
        <v>2.81</v>
      </c>
      <c r="H189" s="1">
        <f t="shared" si="9"/>
        <v>0</v>
      </c>
      <c r="I189" s="1" t="s">
        <v>187</v>
      </c>
      <c r="J189" s="1">
        <v>1.198</v>
      </c>
      <c r="K189" s="1" t="s">
        <v>280</v>
      </c>
      <c r="L189" s="1">
        <v>78</v>
      </c>
      <c r="M189" s="1">
        <v>68.08</v>
      </c>
      <c r="N189" s="1">
        <v>37.68</v>
      </c>
      <c r="O189" s="1">
        <f t="shared" ref="O189:O193" si="10">M189-N189</f>
        <v>30.4</v>
      </c>
      <c r="P189" s="1" t="s">
        <v>529</v>
      </c>
    </row>
    <row r="190" s="1" customFormat="1" spans="1:16">
      <c r="A190" s="1" t="s">
        <v>235</v>
      </c>
      <c r="B190" s="1" t="s">
        <v>236</v>
      </c>
      <c r="C190" s="1" t="s">
        <v>767</v>
      </c>
      <c r="D190" s="1" t="s">
        <v>751</v>
      </c>
      <c r="H190" s="1" t="e">
        <f t="shared" si="9"/>
        <v>#DIV/0!</v>
      </c>
      <c r="J190" s="1">
        <v>1.118</v>
      </c>
      <c r="K190" s="1" t="s">
        <v>280</v>
      </c>
      <c r="L190" s="1">
        <v>121</v>
      </c>
      <c r="M190" s="1">
        <v>118</v>
      </c>
      <c r="N190" s="1">
        <v>88</v>
      </c>
      <c r="O190" s="1">
        <f t="shared" si="10"/>
        <v>30</v>
      </c>
      <c r="P190" s="1" t="s">
        <v>529</v>
      </c>
    </row>
    <row r="191" spans="1:16">
      <c r="A191" s="5" t="s">
        <v>235</v>
      </c>
      <c r="B191" s="5" t="s">
        <v>236</v>
      </c>
      <c r="C191" s="5" t="s">
        <v>768</v>
      </c>
      <c r="D191" s="5" t="s">
        <v>769</v>
      </c>
      <c r="H191" s="5" t="e">
        <f t="shared" si="9"/>
        <v>#DIV/0!</v>
      </c>
      <c r="J191" s="5">
        <v>1.99</v>
      </c>
      <c r="K191" s="5" t="s">
        <v>211</v>
      </c>
      <c r="L191" s="5">
        <v>186</v>
      </c>
      <c r="M191" s="5">
        <v>176.04</v>
      </c>
      <c r="N191" s="5">
        <v>156.04</v>
      </c>
      <c r="O191" s="5">
        <f t="shared" si="10"/>
        <v>20</v>
      </c>
      <c r="P191" s="5" t="s">
        <v>529</v>
      </c>
    </row>
    <row r="192" s="1" customFormat="1" spans="1:16">
      <c r="A192" s="1" t="s">
        <v>235</v>
      </c>
      <c r="B192" s="1" t="s">
        <v>236</v>
      </c>
      <c r="C192" s="1" t="s">
        <v>770</v>
      </c>
      <c r="D192" s="1" t="s">
        <v>771</v>
      </c>
      <c r="H192" s="1" t="e">
        <f t="shared" si="9"/>
        <v>#DIV/0!</v>
      </c>
      <c r="I192" s="1" t="s">
        <v>187</v>
      </c>
      <c r="J192" s="1">
        <v>3.025</v>
      </c>
      <c r="K192" s="1" t="s">
        <v>421</v>
      </c>
      <c r="L192" s="1">
        <v>59</v>
      </c>
      <c r="M192" s="1">
        <v>46.5</v>
      </c>
      <c r="N192" s="1">
        <v>19</v>
      </c>
      <c r="O192" s="1">
        <f t="shared" si="10"/>
        <v>27.5</v>
      </c>
      <c r="P192" s="1" t="s">
        <v>529</v>
      </c>
    </row>
    <row r="193" spans="1:16">
      <c r="A193" s="5" t="s">
        <v>235</v>
      </c>
      <c r="B193" s="5" t="s">
        <v>236</v>
      </c>
      <c r="C193" s="5" t="s">
        <v>772</v>
      </c>
      <c r="D193" s="5" t="s">
        <v>773</v>
      </c>
      <c r="H193" s="5" t="e">
        <f t="shared" si="9"/>
        <v>#DIV/0!</v>
      </c>
      <c r="I193" s="5" t="s">
        <v>187</v>
      </c>
      <c r="J193" s="5">
        <v>5.2</v>
      </c>
      <c r="K193" s="5" t="s">
        <v>188</v>
      </c>
      <c r="L193" s="5">
        <v>44</v>
      </c>
      <c r="M193" s="5">
        <v>36</v>
      </c>
      <c r="N193" s="5">
        <v>16</v>
      </c>
      <c r="O193" s="5">
        <f t="shared" si="10"/>
        <v>20</v>
      </c>
      <c r="P193" s="5" t="s">
        <v>529</v>
      </c>
    </row>
    <row r="194" spans="1:16">
      <c r="A194" s="5" t="s">
        <v>255</v>
      </c>
      <c r="B194" s="5" t="s">
        <v>244</v>
      </c>
      <c r="C194" s="5" t="s">
        <v>774</v>
      </c>
      <c r="D194" s="5" t="s">
        <v>775</v>
      </c>
      <c r="H194" s="5" t="e">
        <f t="shared" ref="H194:H219" si="11">F194/G194</f>
        <v>#DIV/0!</v>
      </c>
      <c r="J194" s="5">
        <v>0.16</v>
      </c>
      <c r="K194" s="9" t="s">
        <v>211</v>
      </c>
      <c r="L194" s="5">
        <v>65</v>
      </c>
      <c r="P194" s="5" t="s">
        <v>529</v>
      </c>
    </row>
    <row r="195" s="1" customFormat="1" spans="1:16">
      <c r="A195" s="1" t="s">
        <v>255</v>
      </c>
      <c r="B195" s="1" t="s">
        <v>244</v>
      </c>
      <c r="C195" s="1" t="s">
        <v>776</v>
      </c>
      <c r="D195" s="1" t="s">
        <v>777</v>
      </c>
      <c r="H195" s="1" t="e">
        <f t="shared" si="11"/>
        <v>#DIV/0!</v>
      </c>
      <c r="J195" s="1">
        <v>1.58</v>
      </c>
      <c r="K195" s="1" t="s">
        <v>145</v>
      </c>
      <c r="L195" s="1">
        <v>308</v>
      </c>
      <c r="M195" s="1">
        <v>303.5</v>
      </c>
      <c r="N195" s="1">
        <v>275</v>
      </c>
      <c r="O195" s="1">
        <f>M195-N195</f>
        <v>28.5</v>
      </c>
      <c r="P195" s="1" t="s">
        <v>529</v>
      </c>
    </row>
    <row r="196" spans="1:16">
      <c r="A196" s="5" t="s">
        <v>778</v>
      </c>
      <c r="B196" s="5" t="s">
        <v>244</v>
      </c>
      <c r="C196" s="5" t="s">
        <v>779</v>
      </c>
      <c r="D196" s="5" t="s">
        <v>780</v>
      </c>
      <c r="H196" s="5" t="e">
        <f t="shared" si="11"/>
        <v>#DIV/0!</v>
      </c>
      <c r="I196" s="5" t="s">
        <v>187</v>
      </c>
      <c r="J196" s="5">
        <v>1.99</v>
      </c>
      <c r="K196" s="5" t="s">
        <v>211</v>
      </c>
      <c r="L196" s="5">
        <v>56</v>
      </c>
      <c r="M196" s="5">
        <v>54</v>
      </c>
      <c r="N196" s="5">
        <v>40.54</v>
      </c>
      <c r="O196" s="5">
        <f>M196-N196</f>
        <v>13.46</v>
      </c>
      <c r="P196" s="5" t="s">
        <v>529</v>
      </c>
    </row>
    <row r="197" spans="1:16">
      <c r="A197" s="5" t="s">
        <v>781</v>
      </c>
      <c r="B197" s="5" t="s">
        <v>244</v>
      </c>
      <c r="C197" s="5" t="s">
        <v>782</v>
      </c>
      <c r="D197" s="5" t="s">
        <v>783</v>
      </c>
      <c r="H197" s="5" t="e">
        <f t="shared" si="11"/>
        <v>#DIV/0!</v>
      </c>
      <c r="J197" s="5">
        <v>0.215</v>
      </c>
      <c r="K197" s="5" t="s">
        <v>211</v>
      </c>
      <c r="L197" s="5">
        <v>77</v>
      </c>
      <c r="P197" s="5" t="s">
        <v>529</v>
      </c>
    </row>
    <row r="198" spans="1:16">
      <c r="A198" s="5" t="s">
        <v>784</v>
      </c>
      <c r="B198" s="5" t="s">
        <v>244</v>
      </c>
      <c r="C198" s="5" t="s">
        <v>785</v>
      </c>
      <c r="D198" s="5" t="s">
        <v>786</v>
      </c>
      <c r="H198" s="5" t="e">
        <f t="shared" si="11"/>
        <v>#DIV/0!</v>
      </c>
      <c r="I198" s="5" t="s">
        <v>16</v>
      </c>
      <c r="J198" s="5">
        <v>4.35</v>
      </c>
      <c r="K198" s="5" t="s">
        <v>211</v>
      </c>
      <c r="L198" s="5">
        <v>88</v>
      </c>
      <c r="M198" s="5">
        <v>80.5</v>
      </c>
      <c r="N198" s="5">
        <v>50</v>
      </c>
      <c r="O198" s="5">
        <f>M198-N198</f>
        <v>30.5</v>
      </c>
      <c r="P198" s="5" t="s">
        <v>529</v>
      </c>
    </row>
    <row r="199" spans="1:16">
      <c r="A199" s="5" t="s">
        <v>784</v>
      </c>
      <c r="B199" s="5" t="s">
        <v>244</v>
      </c>
      <c r="C199" s="5" t="s">
        <v>787</v>
      </c>
      <c r="D199" s="5" t="s">
        <v>788</v>
      </c>
      <c r="H199" s="5" t="e">
        <f t="shared" si="11"/>
        <v>#DIV/0!</v>
      </c>
      <c r="J199" s="5">
        <v>0.23</v>
      </c>
      <c r="K199" s="5" t="s">
        <v>211</v>
      </c>
      <c r="L199" s="5">
        <v>117</v>
      </c>
      <c r="P199" s="5" t="s">
        <v>529</v>
      </c>
    </row>
    <row r="200" s="1" customFormat="1" spans="1:16">
      <c r="A200" s="1" t="s">
        <v>784</v>
      </c>
      <c r="B200" s="1" t="s">
        <v>244</v>
      </c>
      <c r="C200" s="1" t="s">
        <v>789</v>
      </c>
      <c r="D200" s="1" t="s">
        <v>790</v>
      </c>
      <c r="F200" s="1">
        <v>0.67</v>
      </c>
      <c r="G200" s="1">
        <v>0.77</v>
      </c>
      <c r="H200" s="1">
        <f t="shared" si="11"/>
        <v>0.87012987012987</v>
      </c>
      <c r="I200" s="1" t="s">
        <v>187</v>
      </c>
      <c r="J200" s="1">
        <v>1.26</v>
      </c>
      <c r="K200" s="1" t="s">
        <v>145</v>
      </c>
      <c r="L200" s="1">
        <v>83</v>
      </c>
      <c r="M200" s="1">
        <v>75.75</v>
      </c>
      <c r="N200" s="1">
        <v>56.1</v>
      </c>
      <c r="O200" s="1">
        <f>M200-N200</f>
        <v>19.65</v>
      </c>
      <c r="P200" s="1" t="s">
        <v>529</v>
      </c>
    </row>
    <row r="201" spans="1:16">
      <c r="A201" s="5" t="s">
        <v>255</v>
      </c>
      <c r="B201" s="5" t="s">
        <v>244</v>
      </c>
      <c r="C201" s="5" t="s">
        <v>791</v>
      </c>
      <c r="D201" s="5" t="s">
        <v>792</v>
      </c>
      <c r="H201" s="5" t="e">
        <f t="shared" si="11"/>
        <v>#DIV/0!</v>
      </c>
      <c r="J201" s="5">
        <v>0.48</v>
      </c>
      <c r="K201" s="5" t="s">
        <v>211</v>
      </c>
      <c r="L201" s="5">
        <v>75</v>
      </c>
      <c r="M201" s="5">
        <v>70.66</v>
      </c>
      <c r="P201" s="5" t="s">
        <v>529</v>
      </c>
    </row>
    <row r="202" spans="1:16">
      <c r="A202" s="5" t="s">
        <v>255</v>
      </c>
      <c r="B202" s="5" t="s">
        <v>244</v>
      </c>
      <c r="C202" s="5" t="s">
        <v>793</v>
      </c>
      <c r="D202" s="5" t="s">
        <v>794</v>
      </c>
      <c r="H202" s="5" t="e">
        <f t="shared" si="11"/>
        <v>#DIV/0!</v>
      </c>
      <c r="I202" s="5" t="s">
        <v>16</v>
      </c>
      <c r="J202" s="5">
        <v>1.77</v>
      </c>
      <c r="K202" s="5" t="s">
        <v>211</v>
      </c>
      <c r="L202" s="5">
        <v>77</v>
      </c>
      <c r="M202" s="5">
        <v>74</v>
      </c>
      <c r="N202" s="5">
        <v>52</v>
      </c>
      <c r="O202" s="5">
        <f>M202-N202</f>
        <v>22</v>
      </c>
      <c r="P202" s="5" t="s">
        <v>529</v>
      </c>
    </row>
    <row r="203" spans="1:16">
      <c r="A203" s="5" t="s">
        <v>255</v>
      </c>
      <c r="B203" s="5" t="s">
        <v>244</v>
      </c>
      <c r="C203" s="5" t="s">
        <v>795</v>
      </c>
      <c r="D203" s="5" t="s">
        <v>796</v>
      </c>
      <c r="H203" s="5" t="e">
        <f t="shared" si="11"/>
        <v>#DIV/0!</v>
      </c>
      <c r="J203" s="5">
        <v>0.385</v>
      </c>
      <c r="K203" s="5" t="s">
        <v>211</v>
      </c>
      <c r="L203" s="5">
        <v>46</v>
      </c>
      <c r="P203" s="5" t="s">
        <v>529</v>
      </c>
    </row>
    <row r="204" spans="1:16">
      <c r="A204" s="5" t="s">
        <v>266</v>
      </c>
      <c r="B204" s="5" t="s">
        <v>270</v>
      </c>
      <c r="C204" s="5" t="s">
        <v>797</v>
      </c>
      <c r="D204" s="5" t="s">
        <v>798</v>
      </c>
      <c r="H204" s="5" t="e">
        <f t="shared" si="11"/>
        <v>#DIV/0!</v>
      </c>
      <c r="J204" s="5">
        <v>0.315</v>
      </c>
      <c r="L204" s="5">
        <v>301</v>
      </c>
      <c r="P204" s="5" t="s">
        <v>799</v>
      </c>
    </row>
    <row r="205" spans="1:16">
      <c r="A205" s="5" t="s">
        <v>266</v>
      </c>
      <c r="B205" s="5" t="s">
        <v>270</v>
      </c>
      <c r="C205" s="5" t="s">
        <v>800</v>
      </c>
      <c r="D205" s="5" t="s">
        <v>801</v>
      </c>
      <c r="H205" s="5" t="e">
        <f t="shared" si="11"/>
        <v>#DIV/0!</v>
      </c>
      <c r="J205" s="5">
        <v>0.315</v>
      </c>
      <c r="K205" s="5" t="s">
        <v>211</v>
      </c>
      <c r="L205" s="5">
        <v>176</v>
      </c>
      <c r="P205" s="5" t="s">
        <v>799</v>
      </c>
    </row>
    <row r="206" spans="1:16">
      <c r="A206" s="5" t="s">
        <v>266</v>
      </c>
      <c r="B206" s="5" t="s">
        <v>270</v>
      </c>
      <c r="C206" s="5" t="s">
        <v>802</v>
      </c>
      <c r="D206" s="5" t="s">
        <v>803</v>
      </c>
      <c r="H206" s="5" t="e">
        <f t="shared" si="11"/>
        <v>#DIV/0!</v>
      </c>
      <c r="L206" s="5">
        <v>116</v>
      </c>
      <c r="P206" s="5" t="s">
        <v>799</v>
      </c>
    </row>
    <row r="207" spans="1:16">
      <c r="A207" s="5" t="s">
        <v>266</v>
      </c>
      <c r="B207" s="5" t="s">
        <v>270</v>
      </c>
      <c r="C207" s="5" t="s">
        <v>804</v>
      </c>
      <c r="D207" s="5" t="s">
        <v>805</v>
      </c>
      <c r="H207" s="5" t="e">
        <f t="shared" si="11"/>
        <v>#DIV/0!</v>
      </c>
      <c r="L207" s="5">
        <v>138</v>
      </c>
      <c r="P207" s="5" t="s">
        <v>799</v>
      </c>
    </row>
    <row r="208" spans="1:16">
      <c r="A208" s="5" t="s">
        <v>266</v>
      </c>
      <c r="B208" s="5" t="s">
        <v>270</v>
      </c>
      <c r="C208" s="5" t="s">
        <v>806</v>
      </c>
      <c r="D208" s="5" t="s">
        <v>807</v>
      </c>
      <c r="H208" s="5" t="e">
        <f t="shared" si="11"/>
        <v>#DIV/0!</v>
      </c>
      <c r="J208" s="5">
        <v>0.163</v>
      </c>
      <c r="K208" s="5" t="s">
        <v>211</v>
      </c>
      <c r="L208" s="5">
        <v>206</v>
      </c>
      <c r="P208" s="5" t="s">
        <v>799</v>
      </c>
    </row>
    <row r="209" spans="1:16">
      <c r="A209" s="5" t="s">
        <v>266</v>
      </c>
      <c r="B209" s="5" t="s">
        <v>270</v>
      </c>
      <c r="C209" s="5" t="s">
        <v>808</v>
      </c>
      <c r="D209" s="5" t="s">
        <v>809</v>
      </c>
      <c r="H209" s="5" t="e">
        <f t="shared" si="11"/>
        <v>#DIV/0!</v>
      </c>
      <c r="J209" s="5">
        <v>0.512</v>
      </c>
      <c r="L209" s="5">
        <v>86</v>
      </c>
      <c r="P209" s="5" t="s">
        <v>799</v>
      </c>
    </row>
    <row r="210" spans="1:16">
      <c r="A210" s="5" t="s">
        <v>266</v>
      </c>
      <c r="B210" s="5" t="s">
        <v>270</v>
      </c>
      <c r="C210" s="5" t="s">
        <v>810</v>
      </c>
      <c r="D210" s="5" t="s">
        <v>811</v>
      </c>
      <c r="H210" s="5" t="e">
        <f t="shared" si="11"/>
        <v>#DIV/0!</v>
      </c>
      <c r="J210" s="5">
        <v>0.496</v>
      </c>
      <c r="L210" s="5">
        <v>45</v>
      </c>
      <c r="P210" s="5" t="s">
        <v>799</v>
      </c>
    </row>
    <row r="211" spans="1:16">
      <c r="A211" s="5" t="s">
        <v>266</v>
      </c>
      <c r="B211" s="5" t="s">
        <v>270</v>
      </c>
      <c r="C211" s="5" t="s">
        <v>812</v>
      </c>
      <c r="D211" s="5" t="s">
        <v>813</v>
      </c>
      <c r="H211" s="5" t="e">
        <f t="shared" si="11"/>
        <v>#DIV/0!</v>
      </c>
      <c r="J211" s="5">
        <v>0.3082</v>
      </c>
      <c r="L211" s="5">
        <v>320</v>
      </c>
      <c r="P211" s="5" t="s">
        <v>799</v>
      </c>
    </row>
    <row r="212" spans="1:16">
      <c r="A212" s="5" t="s">
        <v>266</v>
      </c>
      <c r="B212" s="5" t="s">
        <v>270</v>
      </c>
      <c r="C212" s="5" t="s">
        <v>814</v>
      </c>
      <c r="D212" s="5" t="s">
        <v>815</v>
      </c>
      <c r="H212" s="5" t="e">
        <f t="shared" si="11"/>
        <v>#DIV/0!</v>
      </c>
      <c r="J212" s="5">
        <v>0.348</v>
      </c>
      <c r="L212" s="5">
        <v>158</v>
      </c>
      <c r="P212" s="5" t="s">
        <v>799</v>
      </c>
    </row>
    <row r="213" s="1" customFormat="1" spans="1:16">
      <c r="A213" s="1" t="s">
        <v>266</v>
      </c>
      <c r="B213" s="1" t="s">
        <v>270</v>
      </c>
      <c r="C213" s="1" t="s">
        <v>816</v>
      </c>
      <c r="D213" s="1" t="s">
        <v>817</v>
      </c>
      <c r="H213" s="1" t="e">
        <f t="shared" si="11"/>
        <v>#DIV/0!</v>
      </c>
      <c r="J213" s="1">
        <v>1.765</v>
      </c>
      <c r="K213" s="1" t="s">
        <v>145</v>
      </c>
      <c r="L213" s="1">
        <v>647</v>
      </c>
      <c r="P213" s="1" t="s">
        <v>799</v>
      </c>
    </row>
    <row r="214" spans="1:16">
      <c r="A214" s="5" t="s">
        <v>266</v>
      </c>
      <c r="B214" s="5" t="s">
        <v>270</v>
      </c>
      <c r="C214" s="5" t="s">
        <v>818</v>
      </c>
      <c r="D214" s="5" t="s">
        <v>819</v>
      </c>
      <c r="H214" s="5" t="e">
        <f t="shared" si="11"/>
        <v>#DIV/0!</v>
      </c>
      <c r="L214" s="5" t="s">
        <v>445</v>
      </c>
      <c r="P214" s="5" t="s">
        <v>799</v>
      </c>
    </row>
    <row r="215" spans="1:16">
      <c r="A215" s="5" t="s">
        <v>266</v>
      </c>
      <c r="B215" s="5" t="s">
        <v>270</v>
      </c>
      <c r="C215" s="5" t="s">
        <v>820</v>
      </c>
      <c r="D215" s="5" t="s">
        <v>821</v>
      </c>
      <c r="H215" s="5" t="e">
        <f t="shared" si="11"/>
        <v>#DIV/0!</v>
      </c>
      <c r="J215" s="5">
        <v>0.6922</v>
      </c>
      <c r="K215" s="5" t="s">
        <v>211</v>
      </c>
      <c r="L215" s="5">
        <v>239</v>
      </c>
      <c r="P215" s="5" t="s">
        <v>799</v>
      </c>
    </row>
    <row r="216" s="1" customFormat="1" spans="1:16">
      <c r="A216" s="1" t="s">
        <v>266</v>
      </c>
      <c r="B216" s="1" t="s">
        <v>270</v>
      </c>
      <c r="C216" s="1" t="s">
        <v>822</v>
      </c>
      <c r="D216" s="1" t="s">
        <v>823</v>
      </c>
      <c r="H216" s="1" t="e">
        <f t="shared" si="11"/>
        <v>#DIV/0!</v>
      </c>
      <c r="I216" s="1" t="s">
        <v>12</v>
      </c>
      <c r="J216" s="1">
        <v>0.692</v>
      </c>
      <c r="K216" s="1" t="s">
        <v>145</v>
      </c>
      <c r="L216" s="1">
        <v>277</v>
      </c>
      <c r="P216" s="1" t="s">
        <v>799</v>
      </c>
    </row>
    <row r="217" s="1" customFormat="1" spans="1:16">
      <c r="A217" s="1" t="s">
        <v>266</v>
      </c>
      <c r="B217" s="1" t="s">
        <v>270</v>
      </c>
      <c r="C217" s="1" t="s">
        <v>824</v>
      </c>
      <c r="D217" s="1" t="s">
        <v>825</v>
      </c>
      <c r="H217" s="1" t="e">
        <f t="shared" si="11"/>
        <v>#DIV/0!</v>
      </c>
      <c r="K217" s="1" t="s">
        <v>421</v>
      </c>
      <c r="L217" s="1">
        <v>65</v>
      </c>
      <c r="P217" s="1" t="s">
        <v>799</v>
      </c>
    </row>
    <row r="218" spans="1:16">
      <c r="A218" s="5" t="s">
        <v>266</v>
      </c>
      <c r="B218" s="5" t="s">
        <v>270</v>
      </c>
      <c r="C218" s="5" t="s">
        <v>826</v>
      </c>
      <c r="D218" s="5" t="s">
        <v>827</v>
      </c>
      <c r="H218" s="5" t="e">
        <f t="shared" si="11"/>
        <v>#DIV/0!</v>
      </c>
      <c r="L218" s="5">
        <v>64</v>
      </c>
      <c r="P218" s="5" t="s">
        <v>799</v>
      </c>
    </row>
    <row r="219" spans="1:16">
      <c r="A219" s="5" t="s">
        <v>266</v>
      </c>
      <c r="B219" s="5" t="s">
        <v>270</v>
      </c>
      <c r="C219" s="5" t="s">
        <v>828</v>
      </c>
      <c r="D219" s="5" t="s">
        <v>829</v>
      </c>
      <c r="H219" s="5" t="e">
        <f t="shared" si="11"/>
        <v>#DIV/0!</v>
      </c>
      <c r="J219" s="5">
        <v>0.686</v>
      </c>
      <c r="K219" s="5" t="s">
        <v>211</v>
      </c>
      <c r="L219" s="5">
        <v>62</v>
      </c>
      <c r="M219" s="5">
        <v>53.5</v>
      </c>
      <c r="P219" s="5" t="s">
        <v>799</v>
      </c>
    </row>
    <row r="220" spans="1:16">
      <c r="A220" s="5" t="s">
        <v>266</v>
      </c>
      <c r="B220" s="5" t="s">
        <v>270</v>
      </c>
      <c r="C220" s="5" t="s">
        <v>830</v>
      </c>
      <c r="D220" s="5" t="s">
        <v>831</v>
      </c>
      <c r="H220" s="5" t="e">
        <f t="shared" ref="H220:H253" si="12">F220/G220</f>
        <v>#DIV/0!</v>
      </c>
      <c r="L220" s="5">
        <v>60</v>
      </c>
      <c r="P220" s="5" t="s">
        <v>799</v>
      </c>
    </row>
    <row r="221" s="1" customFormat="1" spans="1:16">
      <c r="A221" s="1" t="s">
        <v>266</v>
      </c>
      <c r="B221" s="1" t="s">
        <v>270</v>
      </c>
      <c r="C221" s="1" t="s">
        <v>832</v>
      </c>
      <c r="D221" s="1" t="s">
        <v>833</v>
      </c>
      <c r="H221" s="1" t="e">
        <f t="shared" si="12"/>
        <v>#DIV/0!</v>
      </c>
      <c r="J221" s="1">
        <v>0.31</v>
      </c>
      <c r="K221" s="1" t="s">
        <v>280</v>
      </c>
      <c r="L221" s="1">
        <v>72</v>
      </c>
      <c r="P221" s="1" t="s">
        <v>799</v>
      </c>
    </row>
    <row r="222" s="1" customFormat="1" spans="1:16">
      <c r="A222" s="1" t="s">
        <v>834</v>
      </c>
      <c r="B222" s="1" t="s">
        <v>270</v>
      </c>
      <c r="C222" s="1" t="s">
        <v>834</v>
      </c>
      <c r="D222" s="1" t="s">
        <v>835</v>
      </c>
      <c r="H222" s="1" t="e">
        <f t="shared" si="12"/>
        <v>#DIV/0!</v>
      </c>
      <c r="I222" s="1" t="s">
        <v>27</v>
      </c>
      <c r="J222" s="1">
        <v>3.76</v>
      </c>
      <c r="K222" s="1" t="s">
        <v>145</v>
      </c>
      <c r="L222" s="1">
        <v>240</v>
      </c>
      <c r="M222" s="1">
        <v>235</v>
      </c>
      <c r="N222" s="1">
        <v>213</v>
      </c>
      <c r="O222" s="1">
        <f>M222-N222</f>
        <v>22</v>
      </c>
      <c r="P222" s="1" t="s">
        <v>799</v>
      </c>
    </row>
    <row r="223" s="1" customFormat="1" spans="1:16">
      <c r="A223" s="1" t="s">
        <v>266</v>
      </c>
      <c r="B223" s="1" t="s">
        <v>270</v>
      </c>
      <c r="C223" s="1" t="s">
        <v>459</v>
      </c>
      <c r="D223" s="1" t="s">
        <v>836</v>
      </c>
      <c r="H223" s="1" t="e">
        <f t="shared" si="12"/>
        <v>#DIV/0!</v>
      </c>
      <c r="J223" s="1">
        <v>1.3829</v>
      </c>
      <c r="K223" s="1" t="s">
        <v>240</v>
      </c>
      <c r="L223" s="1" t="s">
        <v>445</v>
      </c>
      <c r="P223" s="1" t="s">
        <v>799</v>
      </c>
    </row>
    <row r="224" spans="1:16">
      <c r="A224" s="5" t="s">
        <v>266</v>
      </c>
      <c r="B224" s="5" t="s">
        <v>270</v>
      </c>
      <c r="C224" s="5" t="s">
        <v>837</v>
      </c>
      <c r="D224" s="5" t="s">
        <v>838</v>
      </c>
      <c r="H224" s="5" t="e">
        <f t="shared" si="12"/>
        <v>#DIV/0!</v>
      </c>
      <c r="I224" s="5" t="s">
        <v>12</v>
      </c>
      <c r="J224" s="5">
        <v>0.3976</v>
      </c>
      <c r="K224" s="5" t="s">
        <v>211</v>
      </c>
      <c r="L224" s="5">
        <v>37</v>
      </c>
      <c r="P224" s="5" t="s">
        <v>799</v>
      </c>
    </row>
    <row r="225" spans="1:16">
      <c r="A225" s="5" t="s">
        <v>266</v>
      </c>
      <c r="B225" s="5" t="s">
        <v>270</v>
      </c>
      <c r="C225" s="5" t="s">
        <v>839</v>
      </c>
      <c r="D225" s="5" t="s">
        <v>840</v>
      </c>
      <c r="H225" s="5" t="e">
        <f t="shared" si="12"/>
        <v>#DIV/0!</v>
      </c>
      <c r="J225" s="5">
        <v>0.8322</v>
      </c>
      <c r="K225" s="5" t="s">
        <v>188</v>
      </c>
      <c r="L225" s="5">
        <v>30</v>
      </c>
      <c r="P225" s="5" t="s">
        <v>799</v>
      </c>
    </row>
    <row r="226" spans="1:16">
      <c r="A226" s="5" t="s">
        <v>266</v>
      </c>
      <c r="B226" s="5" t="s">
        <v>270</v>
      </c>
      <c r="C226" s="5" t="s">
        <v>841</v>
      </c>
      <c r="D226" s="5" t="s">
        <v>842</v>
      </c>
      <c r="H226" s="5" t="e">
        <f t="shared" si="12"/>
        <v>#DIV/0!</v>
      </c>
      <c r="J226" s="5">
        <v>0.42</v>
      </c>
      <c r="L226" s="5">
        <v>33</v>
      </c>
      <c r="P226" s="5" t="s">
        <v>799</v>
      </c>
    </row>
    <row r="227" spans="1:16">
      <c r="A227" s="5" t="s">
        <v>266</v>
      </c>
      <c r="B227" s="5" t="s">
        <v>270</v>
      </c>
      <c r="C227" s="5" t="s">
        <v>843</v>
      </c>
      <c r="D227" s="5" t="s">
        <v>844</v>
      </c>
      <c r="H227" s="5" t="e">
        <f t="shared" si="12"/>
        <v>#DIV/0!</v>
      </c>
      <c r="J227" s="5">
        <v>0.4577</v>
      </c>
      <c r="L227" s="5">
        <v>31</v>
      </c>
      <c r="P227" s="5" t="s">
        <v>799</v>
      </c>
    </row>
    <row r="228" spans="1:16">
      <c r="A228" s="5" t="s">
        <v>266</v>
      </c>
      <c r="B228" s="5" t="s">
        <v>270</v>
      </c>
      <c r="C228" s="5" t="s">
        <v>845</v>
      </c>
      <c r="D228" s="5" t="s">
        <v>846</v>
      </c>
      <c r="H228" s="5" t="e">
        <f t="shared" si="12"/>
        <v>#DIV/0!</v>
      </c>
      <c r="J228" s="5">
        <v>0.2659</v>
      </c>
      <c r="L228" s="5">
        <v>68</v>
      </c>
      <c r="P228" s="5" t="s">
        <v>799</v>
      </c>
    </row>
    <row r="229" spans="1:16">
      <c r="A229" s="5" t="s">
        <v>266</v>
      </c>
      <c r="B229" s="5" t="s">
        <v>270</v>
      </c>
      <c r="C229" s="5" t="s">
        <v>847</v>
      </c>
      <c r="D229" s="5" t="s">
        <v>848</v>
      </c>
      <c r="H229" s="5" t="e">
        <f t="shared" si="12"/>
        <v>#DIV/0!</v>
      </c>
      <c r="J229" s="5">
        <v>0.33</v>
      </c>
      <c r="L229" s="5">
        <v>38</v>
      </c>
      <c r="P229" s="5" t="s">
        <v>799</v>
      </c>
    </row>
    <row r="230" spans="1:16">
      <c r="A230" s="5" t="s">
        <v>266</v>
      </c>
      <c r="B230" s="5" t="s">
        <v>270</v>
      </c>
      <c r="C230" s="5" t="s">
        <v>849</v>
      </c>
      <c r="D230" s="5" t="s">
        <v>850</v>
      </c>
      <c r="H230" s="5" t="e">
        <f t="shared" si="12"/>
        <v>#DIV/0!</v>
      </c>
      <c r="J230" s="5">
        <v>0.367</v>
      </c>
      <c r="L230" s="5">
        <v>75</v>
      </c>
      <c r="P230" s="5" t="s">
        <v>799</v>
      </c>
    </row>
    <row r="231" spans="1:16">
      <c r="A231" s="5" t="s">
        <v>266</v>
      </c>
      <c r="B231" s="5" t="s">
        <v>270</v>
      </c>
      <c r="C231" s="5" t="s">
        <v>851</v>
      </c>
      <c r="D231" s="5" t="s">
        <v>852</v>
      </c>
      <c r="H231" s="5" t="e">
        <f t="shared" si="12"/>
        <v>#DIV/0!</v>
      </c>
      <c r="J231" s="5">
        <v>0.482</v>
      </c>
      <c r="L231" s="5">
        <v>30</v>
      </c>
      <c r="P231" s="5" t="s">
        <v>799</v>
      </c>
    </row>
    <row r="232" spans="1:16">
      <c r="A232" s="5" t="s">
        <v>266</v>
      </c>
      <c r="B232" s="5" t="s">
        <v>270</v>
      </c>
      <c r="C232" s="5" t="s">
        <v>853</v>
      </c>
      <c r="D232" s="5" t="s">
        <v>854</v>
      </c>
      <c r="H232" s="5" t="e">
        <f t="shared" si="12"/>
        <v>#DIV/0!</v>
      </c>
      <c r="I232" s="5" t="s">
        <v>16</v>
      </c>
      <c r="J232" s="5">
        <v>2.58</v>
      </c>
      <c r="K232" s="5" t="s">
        <v>211</v>
      </c>
      <c r="L232" s="5">
        <v>39</v>
      </c>
      <c r="M232" s="5">
        <v>34.81</v>
      </c>
      <c r="N232" s="5">
        <v>26.17</v>
      </c>
      <c r="O232" s="5">
        <f>M232-N232</f>
        <v>8.64</v>
      </c>
      <c r="P232" s="5" t="s">
        <v>799</v>
      </c>
    </row>
    <row r="233" spans="1:16">
      <c r="A233" s="5" t="s">
        <v>266</v>
      </c>
      <c r="B233" s="5" t="s">
        <v>270</v>
      </c>
      <c r="C233" s="5" t="s">
        <v>855</v>
      </c>
      <c r="D233" s="5" t="s">
        <v>856</v>
      </c>
      <c r="H233" s="5" t="e">
        <f t="shared" si="12"/>
        <v>#DIV/0!</v>
      </c>
      <c r="I233" s="5" t="s">
        <v>16</v>
      </c>
      <c r="J233" s="5">
        <v>1.197</v>
      </c>
      <c r="K233" s="5" t="s">
        <v>211</v>
      </c>
      <c r="L233" s="5">
        <v>30</v>
      </c>
      <c r="M233" s="5">
        <v>25.81</v>
      </c>
      <c r="N233" s="5">
        <v>14.36</v>
      </c>
      <c r="O233" s="5">
        <f>M233-N233</f>
        <v>11.45</v>
      </c>
      <c r="P233" s="5" t="s">
        <v>799</v>
      </c>
    </row>
    <row r="234" spans="1:16">
      <c r="A234" s="5" t="s">
        <v>283</v>
      </c>
      <c r="B234" s="5" t="s">
        <v>270</v>
      </c>
      <c r="C234" s="5" t="s">
        <v>857</v>
      </c>
      <c r="D234" s="5" t="s">
        <v>858</v>
      </c>
      <c r="H234" s="5" t="e">
        <f t="shared" si="12"/>
        <v>#DIV/0!</v>
      </c>
      <c r="J234" s="5">
        <v>1.65</v>
      </c>
      <c r="L234" s="5">
        <v>159</v>
      </c>
      <c r="P234" s="5" t="s">
        <v>799</v>
      </c>
    </row>
    <row r="235" s="1" customFormat="1" spans="1:16">
      <c r="A235" s="1" t="s">
        <v>283</v>
      </c>
      <c r="B235" s="1" t="s">
        <v>270</v>
      </c>
      <c r="C235" s="1" t="s">
        <v>859</v>
      </c>
      <c r="D235" s="1" t="s">
        <v>860</v>
      </c>
      <c r="H235" s="1" t="e">
        <f t="shared" si="12"/>
        <v>#DIV/0!</v>
      </c>
      <c r="J235" s="1">
        <v>0.1289</v>
      </c>
      <c r="K235" s="1" t="s">
        <v>226</v>
      </c>
      <c r="L235" s="1">
        <v>164</v>
      </c>
      <c r="P235" s="1" t="s">
        <v>799</v>
      </c>
    </row>
    <row r="236" spans="1:16">
      <c r="A236" s="5" t="s">
        <v>283</v>
      </c>
      <c r="B236" s="5" t="s">
        <v>270</v>
      </c>
      <c r="C236" s="5" t="s">
        <v>861</v>
      </c>
      <c r="D236" s="5" t="s">
        <v>862</v>
      </c>
      <c r="H236" s="5" t="e">
        <f t="shared" si="12"/>
        <v>#DIV/0!</v>
      </c>
      <c r="J236" s="5">
        <v>0.51</v>
      </c>
      <c r="L236" s="5">
        <v>171</v>
      </c>
      <c r="P236" s="5" t="s">
        <v>799</v>
      </c>
    </row>
    <row r="237" spans="1:16">
      <c r="A237" s="5" t="s">
        <v>283</v>
      </c>
      <c r="B237" s="5" t="s">
        <v>270</v>
      </c>
      <c r="C237" s="5" t="s">
        <v>863</v>
      </c>
      <c r="D237" s="5" t="s">
        <v>864</v>
      </c>
      <c r="H237" s="5" t="e">
        <f t="shared" si="12"/>
        <v>#DIV/0!</v>
      </c>
      <c r="J237" s="5">
        <v>0.327</v>
      </c>
      <c r="L237" s="5">
        <v>444</v>
      </c>
      <c r="P237" s="5" t="s">
        <v>799</v>
      </c>
    </row>
    <row r="238" spans="1:16">
      <c r="A238" s="5" t="s">
        <v>865</v>
      </c>
      <c r="B238" s="5" t="s">
        <v>270</v>
      </c>
      <c r="C238" s="5" t="s">
        <v>866</v>
      </c>
      <c r="D238" s="5" t="s">
        <v>867</v>
      </c>
      <c r="H238" s="5" t="e">
        <f t="shared" si="12"/>
        <v>#DIV/0!</v>
      </c>
      <c r="J238" s="5">
        <v>1.9</v>
      </c>
      <c r="K238" s="5" t="s">
        <v>211</v>
      </c>
      <c r="L238" s="5">
        <v>60</v>
      </c>
      <c r="P238" s="5" t="s">
        <v>799</v>
      </c>
    </row>
    <row r="239" spans="1:16">
      <c r="A239" s="5" t="s">
        <v>865</v>
      </c>
      <c r="B239" s="5" t="s">
        <v>270</v>
      </c>
      <c r="C239" s="5" t="s">
        <v>868</v>
      </c>
      <c r="D239" s="5" t="s">
        <v>869</v>
      </c>
      <c r="H239" s="5" t="e">
        <f t="shared" si="12"/>
        <v>#DIV/0!</v>
      </c>
      <c r="L239" s="5">
        <v>72</v>
      </c>
      <c r="P239" s="5" t="s">
        <v>799</v>
      </c>
    </row>
    <row r="240" spans="1:16">
      <c r="A240" s="5" t="s">
        <v>865</v>
      </c>
      <c r="B240" s="5" t="s">
        <v>270</v>
      </c>
      <c r="C240" s="5" t="s">
        <v>870</v>
      </c>
      <c r="D240" s="5" t="s">
        <v>871</v>
      </c>
      <c r="H240" s="5" t="e">
        <f t="shared" si="12"/>
        <v>#DIV/0!</v>
      </c>
      <c r="L240" s="5">
        <v>177</v>
      </c>
      <c r="P240" s="5" t="s">
        <v>799</v>
      </c>
    </row>
    <row r="241" spans="1:16">
      <c r="A241" s="5" t="s">
        <v>865</v>
      </c>
      <c r="B241" s="5" t="s">
        <v>270</v>
      </c>
      <c r="C241" s="5" t="s">
        <v>870</v>
      </c>
      <c r="D241" s="5" t="s">
        <v>872</v>
      </c>
      <c r="H241" s="5" t="e">
        <f t="shared" si="12"/>
        <v>#DIV/0!</v>
      </c>
      <c r="L241" s="5">
        <v>80</v>
      </c>
      <c r="P241" s="5" t="s">
        <v>799</v>
      </c>
    </row>
    <row r="242" spans="1:16">
      <c r="A242" s="5" t="s">
        <v>865</v>
      </c>
      <c r="B242" s="5" t="s">
        <v>270</v>
      </c>
      <c r="C242" s="5" t="s">
        <v>873</v>
      </c>
      <c r="D242" s="5" t="s">
        <v>874</v>
      </c>
      <c r="H242" s="5" t="e">
        <f t="shared" si="12"/>
        <v>#DIV/0!</v>
      </c>
      <c r="J242" s="5">
        <v>0.3072</v>
      </c>
      <c r="L242" s="5">
        <v>258</v>
      </c>
      <c r="P242" s="5" t="s">
        <v>799</v>
      </c>
    </row>
    <row r="243" spans="1:16">
      <c r="A243" s="5" t="s">
        <v>865</v>
      </c>
      <c r="B243" s="5" t="s">
        <v>270</v>
      </c>
      <c r="C243" s="5" t="s">
        <v>875</v>
      </c>
      <c r="D243" s="5" t="s">
        <v>876</v>
      </c>
      <c r="H243" s="5" t="e">
        <f t="shared" si="12"/>
        <v>#DIV/0!</v>
      </c>
      <c r="L243" s="5">
        <v>102</v>
      </c>
      <c r="P243" s="5" t="s">
        <v>799</v>
      </c>
    </row>
    <row r="244" spans="1:16">
      <c r="A244" s="5" t="s">
        <v>865</v>
      </c>
      <c r="B244" s="5" t="s">
        <v>270</v>
      </c>
      <c r="C244" s="5" t="s">
        <v>877</v>
      </c>
      <c r="D244" s="5" t="s">
        <v>878</v>
      </c>
      <c r="H244" s="5" t="e">
        <f t="shared" si="12"/>
        <v>#DIV/0!</v>
      </c>
      <c r="L244" s="5">
        <v>182</v>
      </c>
      <c r="P244" s="5" t="s">
        <v>799</v>
      </c>
    </row>
    <row r="245" spans="1:16">
      <c r="A245" s="5" t="s">
        <v>865</v>
      </c>
      <c r="B245" s="5" t="s">
        <v>270</v>
      </c>
      <c r="C245" s="5" t="s">
        <v>879</v>
      </c>
      <c r="D245" s="5" t="s">
        <v>880</v>
      </c>
      <c r="H245" s="5" t="e">
        <f t="shared" si="12"/>
        <v>#DIV/0!</v>
      </c>
      <c r="L245" s="5">
        <v>385</v>
      </c>
      <c r="P245" s="5" t="s">
        <v>799</v>
      </c>
    </row>
    <row r="246" spans="1:16">
      <c r="A246" s="5" t="s">
        <v>865</v>
      </c>
      <c r="B246" s="5" t="s">
        <v>270</v>
      </c>
      <c r="C246" s="5" t="s">
        <v>881</v>
      </c>
      <c r="D246" s="5" t="s">
        <v>882</v>
      </c>
      <c r="H246" s="5" t="e">
        <f t="shared" si="12"/>
        <v>#DIV/0!</v>
      </c>
      <c r="L246" s="5">
        <v>52</v>
      </c>
      <c r="P246" s="5" t="s">
        <v>799</v>
      </c>
    </row>
    <row r="247" spans="1:16">
      <c r="A247" s="5" t="s">
        <v>865</v>
      </c>
      <c r="B247" s="5" t="s">
        <v>270</v>
      </c>
      <c r="C247" s="5" t="s">
        <v>881</v>
      </c>
      <c r="D247" s="5" t="s">
        <v>883</v>
      </c>
      <c r="H247" s="5" t="e">
        <f t="shared" si="12"/>
        <v>#DIV/0!</v>
      </c>
      <c r="J247" s="5">
        <v>0.2207</v>
      </c>
      <c r="L247" s="5" t="s">
        <v>445</v>
      </c>
      <c r="P247" s="5" t="s">
        <v>799</v>
      </c>
    </row>
    <row r="248" spans="1:16">
      <c r="A248" s="5" t="s">
        <v>865</v>
      </c>
      <c r="B248" s="5" t="s">
        <v>270</v>
      </c>
      <c r="C248" s="5" t="s">
        <v>884</v>
      </c>
      <c r="D248" s="5" t="s">
        <v>885</v>
      </c>
      <c r="H248" s="5" t="e">
        <f t="shared" si="12"/>
        <v>#DIV/0!</v>
      </c>
      <c r="J248" s="5">
        <v>0.1733</v>
      </c>
      <c r="L248" s="5">
        <v>221</v>
      </c>
      <c r="P248" s="5" t="s">
        <v>799</v>
      </c>
    </row>
    <row r="249" spans="1:16">
      <c r="A249" s="5" t="s">
        <v>865</v>
      </c>
      <c r="B249" s="5" t="s">
        <v>270</v>
      </c>
      <c r="C249" s="5" t="s">
        <v>886</v>
      </c>
      <c r="D249" s="5" t="s">
        <v>887</v>
      </c>
      <c r="H249" s="5" t="e">
        <f t="shared" si="12"/>
        <v>#DIV/0!</v>
      </c>
      <c r="J249" s="5">
        <v>0.7782</v>
      </c>
      <c r="L249" s="5">
        <v>81</v>
      </c>
      <c r="P249" s="5" t="s">
        <v>799</v>
      </c>
    </row>
    <row r="250" spans="1:16">
      <c r="A250" s="5" t="s">
        <v>865</v>
      </c>
      <c r="B250" s="5" t="s">
        <v>270</v>
      </c>
      <c r="C250" s="5" t="s">
        <v>879</v>
      </c>
      <c r="D250" s="5" t="s">
        <v>888</v>
      </c>
      <c r="H250" s="5" t="e">
        <f t="shared" si="12"/>
        <v>#DIV/0!</v>
      </c>
      <c r="J250" s="5">
        <v>0.3427</v>
      </c>
      <c r="L250" s="5" t="s">
        <v>445</v>
      </c>
      <c r="P250" s="5" t="s">
        <v>799</v>
      </c>
    </row>
    <row r="251" s="1" customFormat="1" spans="1:16">
      <c r="A251" s="1" t="s">
        <v>865</v>
      </c>
      <c r="B251" s="1" t="s">
        <v>270</v>
      </c>
      <c r="C251" s="1" t="s">
        <v>879</v>
      </c>
      <c r="D251" s="1" t="s">
        <v>889</v>
      </c>
      <c r="H251" s="1" t="e">
        <f t="shared" si="12"/>
        <v>#DIV/0!</v>
      </c>
      <c r="J251" s="1">
        <v>0.6384</v>
      </c>
      <c r="K251" s="1" t="s">
        <v>145</v>
      </c>
      <c r="L251" s="1" t="s">
        <v>445</v>
      </c>
      <c r="P251" s="1" t="s">
        <v>799</v>
      </c>
    </row>
    <row r="252" spans="1:16">
      <c r="A252" s="5" t="s">
        <v>865</v>
      </c>
      <c r="B252" s="5" t="s">
        <v>270</v>
      </c>
      <c r="C252" s="5" t="s">
        <v>779</v>
      </c>
      <c r="D252" s="5" t="s">
        <v>632</v>
      </c>
      <c r="H252" s="5" t="e">
        <f t="shared" si="12"/>
        <v>#DIV/0!</v>
      </c>
      <c r="J252" s="5">
        <v>1.34</v>
      </c>
      <c r="K252" s="5" t="s">
        <v>211</v>
      </c>
      <c r="L252" s="5">
        <v>78</v>
      </c>
      <c r="M252" s="5">
        <v>58.08</v>
      </c>
      <c r="N252" s="5">
        <v>47.88</v>
      </c>
      <c r="O252" s="5">
        <f>M252-N252</f>
        <v>10.2</v>
      </c>
      <c r="P252" s="5" t="s">
        <v>799</v>
      </c>
    </row>
    <row r="253" spans="1:16">
      <c r="A253" s="5" t="s">
        <v>865</v>
      </c>
      <c r="B253" s="5" t="s">
        <v>270</v>
      </c>
      <c r="C253" s="5" t="s">
        <v>890</v>
      </c>
      <c r="D253" s="5" t="s">
        <v>891</v>
      </c>
      <c r="H253" s="5" t="e">
        <f t="shared" si="12"/>
        <v>#DIV/0!</v>
      </c>
      <c r="J253" s="5">
        <v>1.2092</v>
      </c>
      <c r="K253" s="5" t="s">
        <v>211</v>
      </c>
      <c r="L253" s="5" t="s">
        <v>445</v>
      </c>
      <c r="P253" s="5" t="s">
        <v>799</v>
      </c>
    </row>
    <row r="254" s="1" customFormat="1" spans="1:16">
      <c r="A254" s="1" t="s">
        <v>865</v>
      </c>
      <c r="B254" s="1" t="s">
        <v>270</v>
      </c>
      <c r="C254" s="1" t="s">
        <v>884</v>
      </c>
      <c r="D254" s="1" t="s">
        <v>892</v>
      </c>
      <c r="H254" s="1">
        <v>0.317</v>
      </c>
      <c r="I254" s="1" t="s">
        <v>16</v>
      </c>
      <c r="J254" s="1">
        <v>3.83</v>
      </c>
      <c r="K254" s="1" t="s">
        <v>145</v>
      </c>
      <c r="L254" s="1">
        <v>21</v>
      </c>
      <c r="M254" s="1">
        <v>16</v>
      </c>
      <c r="N254" s="1">
        <v>9</v>
      </c>
      <c r="O254" s="1">
        <f>M254-N254</f>
        <v>7</v>
      </c>
      <c r="P254" s="1" t="s">
        <v>799</v>
      </c>
    </row>
    <row r="255" spans="1:16">
      <c r="A255" s="5" t="s">
        <v>865</v>
      </c>
      <c r="B255" s="5" t="s">
        <v>270</v>
      </c>
      <c r="C255" s="5" t="s">
        <v>893</v>
      </c>
      <c r="D255" s="5" t="s">
        <v>894</v>
      </c>
      <c r="H255" s="5" t="e">
        <f t="shared" ref="H255:H280" si="13">F255/G255</f>
        <v>#DIV/0!</v>
      </c>
      <c r="L255" s="5">
        <v>58</v>
      </c>
      <c r="P255" s="5" t="s">
        <v>799</v>
      </c>
    </row>
    <row r="256" spans="1:16">
      <c r="A256" s="5" t="s">
        <v>865</v>
      </c>
      <c r="B256" s="5" t="s">
        <v>270</v>
      </c>
      <c r="C256" s="5" t="s">
        <v>895</v>
      </c>
      <c r="D256" s="5" t="s">
        <v>896</v>
      </c>
      <c r="H256" s="5" t="e">
        <f t="shared" si="13"/>
        <v>#DIV/0!</v>
      </c>
      <c r="J256" s="5">
        <v>0.6287</v>
      </c>
      <c r="K256" s="5" t="s">
        <v>897</v>
      </c>
      <c r="L256" s="5">
        <v>49</v>
      </c>
      <c r="P256" s="5" t="s">
        <v>799</v>
      </c>
    </row>
    <row r="257" spans="1:16">
      <c r="A257" s="5" t="s">
        <v>266</v>
      </c>
      <c r="B257" s="5" t="s">
        <v>270</v>
      </c>
      <c r="C257" s="5" t="s">
        <v>898</v>
      </c>
      <c r="D257" s="5" t="s">
        <v>899</v>
      </c>
      <c r="H257" s="5" t="e">
        <f t="shared" si="13"/>
        <v>#DIV/0!</v>
      </c>
      <c r="J257" s="5">
        <v>2.987</v>
      </c>
      <c r="K257" s="5" t="s">
        <v>211</v>
      </c>
      <c r="L257" s="5">
        <v>39</v>
      </c>
      <c r="P257" s="5" t="s">
        <v>799</v>
      </c>
    </row>
    <row r="258" spans="1:16">
      <c r="A258" s="5" t="s">
        <v>900</v>
      </c>
      <c r="B258" s="5" t="s">
        <v>270</v>
      </c>
      <c r="C258" s="5" t="s">
        <v>901</v>
      </c>
      <c r="D258" s="5" t="s">
        <v>902</v>
      </c>
      <c r="H258" s="5" t="e">
        <f t="shared" si="13"/>
        <v>#DIV/0!</v>
      </c>
      <c r="J258" s="5">
        <v>0.114</v>
      </c>
      <c r="K258" s="5" t="s">
        <v>211</v>
      </c>
      <c r="L258" s="5">
        <v>138</v>
      </c>
      <c r="P258" s="5" t="s">
        <v>799</v>
      </c>
    </row>
    <row r="259" spans="1:16">
      <c r="A259" s="5" t="s">
        <v>900</v>
      </c>
      <c r="B259" s="5" t="s">
        <v>270</v>
      </c>
      <c r="C259" s="5" t="s">
        <v>903</v>
      </c>
      <c r="D259" s="5" t="s">
        <v>904</v>
      </c>
      <c r="H259" s="5" t="e">
        <f t="shared" si="13"/>
        <v>#DIV/0!</v>
      </c>
      <c r="J259" s="5">
        <v>0.417</v>
      </c>
      <c r="K259" s="5" t="s">
        <v>211</v>
      </c>
      <c r="L259" s="5">
        <v>112</v>
      </c>
      <c r="P259" s="5" t="s">
        <v>799</v>
      </c>
    </row>
    <row r="260" spans="1:16">
      <c r="A260" s="5" t="s">
        <v>900</v>
      </c>
      <c r="B260" s="5" t="s">
        <v>270</v>
      </c>
      <c r="C260" s="5" t="s">
        <v>905</v>
      </c>
      <c r="D260" s="5" t="s">
        <v>146</v>
      </c>
      <c r="H260" s="5" t="e">
        <f t="shared" si="13"/>
        <v>#DIV/0!</v>
      </c>
      <c r="I260" s="5" t="s">
        <v>16</v>
      </c>
      <c r="J260" s="5">
        <v>11.5</v>
      </c>
      <c r="K260" s="5" t="s">
        <v>906</v>
      </c>
      <c r="L260" s="5">
        <v>93</v>
      </c>
      <c r="M260" s="5">
        <v>90</v>
      </c>
      <c r="N260" s="5">
        <v>64</v>
      </c>
      <c r="O260" s="5">
        <f>M260-N260</f>
        <v>26</v>
      </c>
      <c r="P260" s="5" t="s">
        <v>799</v>
      </c>
    </row>
    <row r="261" spans="1:16">
      <c r="A261" s="5" t="s">
        <v>900</v>
      </c>
      <c r="B261" s="5" t="s">
        <v>270</v>
      </c>
      <c r="C261" s="5" t="s">
        <v>907</v>
      </c>
      <c r="D261" s="5" t="s">
        <v>908</v>
      </c>
      <c r="H261" s="5" t="e">
        <f t="shared" si="13"/>
        <v>#DIV/0!</v>
      </c>
      <c r="I261" s="5" t="s">
        <v>16</v>
      </c>
      <c r="J261" s="5">
        <v>1.15</v>
      </c>
      <c r="K261" s="5" t="s">
        <v>211</v>
      </c>
      <c r="L261" s="5">
        <v>119</v>
      </c>
      <c r="P261" s="5" t="s">
        <v>799</v>
      </c>
    </row>
    <row r="262" spans="1:16">
      <c r="A262" s="5" t="s">
        <v>900</v>
      </c>
      <c r="B262" s="5" t="s">
        <v>270</v>
      </c>
      <c r="C262" s="5" t="s">
        <v>909</v>
      </c>
      <c r="D262" s="5" t="s">
        <v>910</v>
      </c>
      <c r="H262" s="5" t="e">
        <f t="shared" si="13"/>
        <v>#DIV/0!</v>
      </c>
      <c r="J262" s="5">
        <v>0.4292</v>
      </c>
      <c r="K262" s="5" t="s">
        <v>211</v>
      </c>
      <c r="L262" s="5">
        <v>124</v>
      </c>
      <c r="P262" s="5" t="s">
        <v>799</v>
      </c>
    </row>
    <row r="263" spans="1:16">
      <c r="A263" s="5" t="s">
        <v>911</v>
      </c>
      <c r="B263" s="5" t="s">
        <v>270</v>
      </c>
      <c r="C263" s="5" t="s">
        <v>912</v>
      </c>
      <c r="D263" s="5" t="s">
        <v>913</v>
      </c>
      <c r="H263" s="5" t="e">
        <f t="shared" si="13"/>
        <v>#DIV/0!</v>
      </c>
      <c r="J263" s="5">
        <v>0.1264</v>
      </c>
      <c r="K263" s="5" t="s">
        <v>188</v>
      </c>
      <c r="L263" s="5">
        <v>20</v>
      </c>
      <c r="P263" s="5" t="s">
        <v>799</v>
      </c>
    </row>
    <row r="264" spans="1:16">
      <c r="A264" s="5" t="s">
        <v>911</v>
      </c>
      <c r="B264" s="5" t="s">
        <v>270</v>
      </c>
      <c r="C264" s="5" t="s">
        <v>914</v>
      </c>
      <c r="D264" s="5" t="s">
        <v>915</v>
      </c>
      <c r="H264" s="5" t="e">
        <f t="shared" si="13"/>
        <v>#DIV/0!</v>
      </c>
      <c r="J264" s="5">
        <v>0.8935</v>
      </c>
      <c r="L264" s="5">
        <v>61</v>
      </c>
      <c r="P264" s="5" t="s">
        <v>799</v>
      </c>
    </row>
    <row r="265" spans="1:16">
      <c r="A265" s="5" t="s">
        <v>911</v>
      </c>
      <c r="B265" s="5" t="s">
        <v>270</v>
      </c>
      <c r="C265" s="5" t="s">
        <v>916</v>
      </c>
      <c r="D265" s="5" t="s">
        <v>917</v>
      </c>
      <c r="H265" s="5" t="e">
        <f t="shared" si="13"/>
        <v>#DIV/0!</v>
      </c>
      <c r="J265" s="5">
        <v>1.486</v>
      </c>
      <c r="K265" s="5" t="s">
        <v>211</v>
      </c>
      <c r="L265" s="5">
        <v>60</v>
      </c>
      <c r="P265" s="5" t="s">
        <v>799</v>
      </c>
    </row>
    <row r="266" spans="1:16">
      <c r="A266" s="5" t="s">
        <v>911</v>
      </c>
      <c r="B266" s="5" t="s">
        <v>270</v>
      </c>
      <c r="C266" s="5" t="s">
        <v>918</v>
      </c>
      <c r="D266" s="5" t="s">
        <v>919</v>
      </c>
      <c r="H266" s="5" t="e">
        <f t="shared" si="13"/>
        <v>#DIV/0!</v>
      </c>
      <c r="I266" s="5" t="s">
        <v>16</v>
      </c>
      <c r="J266" s="5">
        <v>11.51</v>
      </c>
      <c r="K266" s="5" t="s">
        <v>211</v>
      </c>
      <c r="L266" s="5">
        <v>44</v>
      </c>
      <c r="M266" s="5">
        <v>40.5</v>
      </c>
      <c r="N266" s="5">
        <v>34</v>
      </c>
      <c r="O266" s="5">
        <f>M266-N266</f>
        <v>6.5</v>
      </c>
      <c r="P266" s="5" t="s">
        <v>799</v>
      </c>
    </row>
    <row r="267" spans="1:16">
      <c r="A267" s="5" t="s">
        <v>911</v>
      </c>
      <c r="B267" s="5" t="s">
        <v>270</v>
      </c>
      <c r="C267" s="5" t="s">
        <v>920</v>
      </c>
      <c r="D267" s="5" t="s">
        <v>921</v>
      </c>
      <c r="H267" s="5" t="e">
        <f t="shared" si="13"/>
        <v>#DIV/0!</v>
      </c>
      <c r="J267" s="5">
        <v>0.635</v>
      </c>
      <c r="L267" s="5">
        <v>42</v>
      </c>
      <c r="P267" s="5" t="s">
        <v>799</v>
      </c>
    </row>
    <row r="268" spans="1:16">
      <c r="A268" s="5" t="s">
        <v>911</v>
      </c>
      <c r="B268" s="5" t="s">
        <v>270</v>
      </c>
      <c r="C268" s="5" t="s">
        <v>922</v>
      </c>
      <c r="D268" s="5" t="s">
        <v>923</v>
      </c>
      <c r="H268" s="5" t="e">
        <f t="shared" si="13"/>
        <v>#DIV/0!</v>
      </c>
      <c r="J268" s="5">
        <v>0.1992</v>
      </c>
      <c r="L268" s="5">
        <v>50</v>
      </c>
      <c r="P268" s="5" t="s">
        <v>799</v>
      </c>
    </row>
    <row r="269" s="1" customFormat="1" spans="1:16">
      <c r="A269" s="1" t="s">
        <v>911</v>
      </c>
      <c r="B269" s="1" t="s">
        <v>270</v>
      </c>
      <c r="C269" s="1" t="s">
        <v>922</v>
      </c>
      <c r="D269" s="1" t="s">
        <v>924</v>
      </c>
      <c r="H269" s="1" t="e">
        <f t="shared" si="13"/>
        <v>#DIV/0!</v>
      </c>
      <c r="K269" s="1" t="s">
        <v>925</v>
      </c>
      <c r="L269" s="1">
        <v>46</v>
      </c>
      <c r="P269" s="1" t="s">
        <v>799</v>
      </c>
    </row>
    <row r="270" spans="1:16">
      <c r="A270" s="5" t="s">
        <v>266</v>
      </c>
      <c r="B270" s="5" t="s">
        <v>270</v>
      </c>
      <c r="C270" s="5" t="s">
        <v>926</v>
      </c>
      <c r="D270" s="5" t="s">
        <v>589</v>
      </c>
      <c r="H270" s="5" t="e">
        <f t="shared" si="13"/>
        <v>#DIV/0!</v>
      </c>
      <c r="J270" s="5">
        <v>0.52</v>
      </c>
      <c r="L270" s="5">
        <v>94</v>
      </c>
      <c r="P270" s="5" t="s">
        <v>799</v>
      </c>
    </row>
    <row r="271" spans="1:16">
      <c r="A271" s="5" t="s">
        <v>266</v>
      </c>
      <c r="B271" s="5" t="s">
        <v>270</v>
      </c>
      <c r="C271" s="5" t="s">
        <v>927</v>
      </c>
      <c r="D271" s="5" t="s">
        <v>928</v>
      </c>
      <c r="H271" s="5" t="e">
        <f t="shared" si="13"/>
        <v>#DIV/0!</v>
      </c>
      <c r="J271" s="5">
        <v>1.23</v>
      </c>
      <c r="K271" s="5" t="s">
        <v>211</v>
      </c>
      <c r="L271" s="5" t="s">
        <v>445</v>
      </c>
      <c r="P271" s="5" t="s">
        <v>799</v>
      </c>
    </row>
    <row r="272" spans="1:16">
      <c r="A272" s="5" t="s">
        <v>266</v>
      </c>
      <c r="B272" s="5" t="s">
        <v>270</v>
      </c>
      <c r="C272" s="5" t="s">
        <v>929</v>
      </c>
      <c r="D272" s="5" t="s">
        <v>930</v>
      </c>
      <c r="H272" s="5" t="e">
        <f t="shared" si="13"/>
        <v>#DIV/0!</v>
      </c>
      <c r="L272" s="5" t="s">
        <v>445</v>
      </c>
      <c r="P272" s="5" t="s">
        <v>799</v>
      </c>
    </row>
    <row r="273" spans="1:16">
      <c r="A273" s="5" t="s">
        <v>266</v>
      </c>
      <c r="B273" s="5" t="s">
        <v>270</v>
      </c>
      <c r="C273" s="5" t="s">
        <v>931</v>
      </c>
      <c r="D273" s="5" t="s">
        <v>932</v>
      </c>
      <c r="H273" s="5" t="e">
        <f t="shared" si="13"/>
        <v>#DIV/0!</v>
      </c>
      <c r="J273" s="5">
        <v>0.33</v>
      </c>
      <c r="K273" s="5" t="s">
        <v>211</v>
      </c>
      <c r="L273" s="5">
        <v>46</v>
      </c>
      <c r="P273" s="5" t="s">
        <v>799</v>
      </c>
    </row>
    <row r="274" spans="1:16">
      <c r="A274" s="5" t="s">
        <v>88</v>
      </c>
      <c r="B274" s="5" t="s">
        <v>286</v>
      </c>
      <c r="C274" s="5" t="s">
        <v>88</v>
      </c>
      <c r="D274" s="5" t="s">
        <v>87</v>
      </c>
      <c r="H274" s="5" t="e">
        <f t="shared" si="13"/>
        <v>#DIV/0!</v>
      </c>
      <c r="I274" s="5" t="s">
        <v>16</v>
      </c>
      <c r="J274" s="5">
        <v>33.45</v>
      </c>
      <c r="K274" s="5" t="s">
        <v>211</v>
      </c>
      <c r="L274" s="5">
        <v>197</v>
      </c>
      <c r="M274" s="5">
        <v>190</v>
      </c>
      <c r="N274" s="5">
        <v>165</v>
      </c>
      <c r="O274" s="5">
        <f>M274-N274</f>
        <v>25</v>
      </c>
      <c r="P274" s="5" t="s">
        <v>799</v>
      </c>
    </row>
    <row r="275" spans="1:16">
      <c r="A275" s="5" t="s">
        <v>933</v>
      </c>
      <c r="B275" s="5" t="s">
        <v>286</v>
      </c>
      <c r="C275" s="5" t="s">
        <v>933</v>
      </c>
      <c r="D275" s="5" t="s">
        <v>934</v>
      </c>
      <c r="H275" s="5" t="e">
        <f t="shared" si="13"/>
        <v>#DIV/0!</v>
      </c>
      <c r="I275" s="5" t="s">
        <v>16</v>
      </c>
      <c r="J275" s="5">
        <v>7.78</v>
      </c>
      <c r="K275" s="5" t="s">
        <v>185</v>
      </c>
      <c r="L275" s="5">
        <v>115</v>
      </c>
      <c r="M275" s="5">
        <v>105</v>
      </c>
      <c r="N275" s="5">
        <v>80</v>
      </c>
      <c r="O275" s="5">
        <f>M275-N275</f>
        <v>25</v>
      </c>
      <c r="P275" s="5" t="s">
        <v>799</v>
      </c>
    </row>
    <row r="276" spans="1:16">
      <c r="A276" s="5" t="s">
        <v>935</v>
      </c>
      <c r="B276" s="5" t="s">
        <v>286</v>
      </c>
      <c r="C276" s="5" t="s">
        <v>935</v>
      </c>
      <c r="D276" s="5" t="s">
        <v>936</v>
      </c>
      <c r="H276" s="5" t="e">
        <f t="shared" si="13"/>
        <v>#DIV/0!</v>
      </c>
      <c r="J276" s="5">
        <v>1.52</v>
      </c>
      <c r="K276" s="5" t="s">
        <v>211</v>
      </c>
      <c r="L276" s="5">
        <v>25</v>
      </c>
      <c r="O276" s="5">
        <v>9.05</v>
      </c>
      <c r="P276" s="5" t="s">
        <v>799</v>
      </c>
    </row>
    <row r="277" spans="1:16">
      <c r="A277" s="5" t="s">
        <v>937</v>
      </c>
      <c r="B277" s="5" t="s">
        <v>286</v>
      </c>
      <c r="C277" s="5" t="s">
        <v>937</v>
      </c>
      <c r="D277" s="5" t="s">
        <v>938</v>
      </c>
      <c r="H277" s="5" t="e">
        <f t="shared" si="13"/>
        <v>#DIV/0!</v>
      </c>
      <c r="J277" s="5">
        <v>0.22</v>
      </c>
      <c r="K277" s="5" t="s">
        <v>211</v>
      </c>
      <c r="L277" s="5">
        <v>57</v>
      </c>
      <c r="P277" s="5" t="s">
        <v>799</v>
      </c>
    </row>
    <row r="278" s="1" customFormat="1" spans="1:16">
      <c r="A278" s="1" t="s">
        <v>937</v>
      </c>
      <c r="B278" s="1" t="s">
        <v>286</v>
      </c>
      <c r="C278" s="1" t="s">
        <v>937</v>
      </c>
      <c r="D278" s="1" t="s">
        <v>939</v>
      </c>
      <c r="H278" s="1" t="e">
        <f t="shared" si="13"/>
        <v>#DIV/0!</v>
      </c>
      <c r="I278" s="1" t="s">
        <v>16</v>
      </c>
      <c r="J278" s="1">
        <v>4.68</v>
      </c>
      <c r="K278" s="1" t="s">
        <v>145</v>
      </c>
      <c r="L278" s="1">
        <v>76</v>
      </c>
      <c r="M278" s="1">
        <v>70</v>
      </c>
      <c r="N278" s="1">
        <v>33</v>
      </c>
      <c r="O278" s="1">
        <f>M278-N278</f>
        <v>37</v>
      </c>
      <c r="P278" s="1" t="s">
        <v>799</v>
      </c>
    </row>
    <row r="279" spans="1:16">
      <c r="A279" s="5" t="s">
        <v>940</v>
      </c>
      <c r="B279" s="5" t="s">
        <v>286</v>
      </c>
      <c r="C279" s="5" t="s">
        <v>940</v>
      </c>
      <c r="D279" s="5" t="s">
        <v>941</v>
      </c>
      <c r="H279" s="5" t="e">
        <f t="shared" si="13"/>
        <v>#DIV/0!</v>
      </c>
      <c r="J279" s="5">
        <v>1.44</v>
      </c>
      <c r="K279" s="5" t="s">
        <v>211</v>
      </c>
      <c r="L279" s="5">
        <v>164</v>
      </c>
      <c r="P279" s="5" t="s">
        <v>799</v>
      </c>
    </row>
    <row r="280" spans="1:16">
      <c r="A280" s="5" t="s">
        <v>285</v>
      </c>
      <c r="B280" s="5" t="s">
        <v>286</v>
      </c>
      <c r="C280" s="5" t="s">
        <v>942</v>
      </c>
      <c r="D280" s="5" t="s">
        <v>943</v>
      </c>
      <c r="F280" s="5">
        <v>0.93</v>
      </c>
      <c r="G280" s="5">
        <v>2.95</v>
      </c>
      <c r="H280" s="5">
        <f t="shared" si="13"/>
        <v>0.315254237288136</v>
      </c>
      <c r="I280" s="5" t="s">
        <v>16</v>
      </c>
      <c r="J280" s="5">
        <v>1.14</v>
      </c>
      <c r="K280" s="5" t="s">
        <v>211</v>
      </c>
      <c r="L280" s="5">
        <v>132</v>
      </c>
      <c r="M280" s="5">
        <v>125.5</v>
      </c>
      <c r="N280" s="5">
        <v>106.9</v>
      </c>
      <c r="O280" s="5">
        <f t="shared" ref="O280" si="14">M280-N280</f>
        <v>18.6</v>
      </c>
      <c r="P280" s="5" t="s">
        <v>799</v>
      </c>
    </row>
    <row r="281" spans="16:16">
      <c r="P281" s="5"/>
    </row>
    <row r="282" spans="16:16">
      <c r="P282" s="5"/>
    </row>
    <row r="283" spans="16:16">
      <c r="P283" s="5"/>
    </row>
    <row r="284" spans="16:16">
      <c r="P284" s="5"/>
    </row>
    <row r="285" spans="16:16">
      <c r="P285" s="5"/>
    </row>
    <row r="286" spans="16:16">
      <c r="P286" s="5"/>
    </row>
    <row r="287" spans="16:16">
      <c r="P287" s="5"/>
    </row>
    <row r="288" spans="16:16">
      <c r="P288" s="5"/>
    </row>
    <row r="289" spans="16:16">
      <c r="P289" s="5"/>
    </row>
    <row r="290" spans="16:16">
      <c r="P290" s="5"/>
    </row>
    <row r="291" spans="16:16">
      <c r="P291" s="5"/>
    </row>
    <row r="292" spans="16:16">
      <c r="P292" s="5"/>
    </row>
    <row r="293" spans="16:16">
      <c r="P293" s="5"/>
    </row>
    <row r="294" spans="16:16">
      <c r="P294" s="5"/>
    </row>
    <row r="295" spans="16:16">
      <c r="P295" s="5"/>
    </row>
    <row r="296" spans="16:16">
      <c r="P296" s="5"/>
    </row>
    <row r="297" spans="16:16">
      <c r="P297" s="5"/>
    </row>
    <row r="298" spans="16:16">
      <c r="P298" s="5"/>
    </row>
    <row r="299" spans="16:16">
      <c r="P299" s="5"/>
    </row>
    <row r="300" spans="16:16">
      <c r="P300" s="5"/>
    </row>
    <row r="301" spans="16:16">
      <c r="P301" s="5"/>
    </row>
    <row r="302" spans="16:16">
      <c r="P302" s="5"/>
    </row>
    <row r="303" spans="16:16">
      <c r="P303" s="5"/>
    </row>
    <row r="304" spans="16:16">
      <c r="P304" s="5"/>
    </row>
    <row r="305" spans="16:16">
      <c r="P305" s="5"/>
    </row>
    <row r="306" spans="16:16">
      <c r="P306" s="5"/>
    </row>
    <row r="307" spans="16:16">
      <c r="P307" s="5"/>
    </row>
    <row r="308" spans="16:16">
      <c r="P308" s="5"/>
    </row>
    <row r="309" spans="16:16">
      <c r="P309" s="5"/>
    </row>
    <row r="310" spans="16:16">
      <c r="P310" s="5"/>
    </row>
    <row r="311" spans="16:16">
      <c r="P311" s="5"/>
    </row>
    <row r="312" spans="16:16">
      <c r="P312" s="5"/>
    </row>
    <row r="313" spans="16:16">
      <c r="P313" s="5"/>
    </row>
    <row r="314" spans="16:16">
      <c r="P314" s="5"/>
    </row>
    <row r="315" spans="16:16">
      <c r="P315" s="5"/>
    </row>
    <row r="316" spans="16:16">
      <c r="P316" s="5"/>
    </row>
    <row r="317" spans="16:16">
      <c r="P317" s="5"/>
    </row>
    <row r="318" spans="16:16">
      <c r="P318" s="5"/>
    </row>
    <row r="319" spans="16:16">
      <c r="P319" s="5"/>
    </row>
    <row r="320" spans="16:16">
      <c r="P320" s="5"/>
    </row>
    <row r="321" spans="16:16">
      <c r="P321" s="5"/>
    </row>
    <row r="322" spans="16:16">
      <c r="P322" s="5"/>
    </row>
    <row r="323" spans="16:16">
      <c r="P323" s="5"/>
    </row>
    <row r="324" spans="16:16">
      <c r="P324" s="5"/>
    </row>
    <row r="325" spans="16:16">
      <c r="P325" s="5"/>
    </row>
    <row r="326" spans="16:16">
      <c r="P326" s="5"/>
    </row>
    <row r="327" spans="16:16">
      <c r="P327" s="5"/>
    </row>
    <row r="328" spans="16:16">
      <c r="P328" s="5"/>
    </row>
    <row r="329" spans="16:16">
      <c r="P329" s="5"/>
    </row>
    <row r="330" spans="16:16">
      <c r="P330" s="5"/>
    </row>
    <row r="331" spans="16:16">
      <c r="P331" s="5"/>
    </row>
    <row r="332" spans="16:16">
      <c r="P332" s="5"/>
    </row>
    <row r="333" spans="16:16">
      <c r="P333" s="5"/>
    </row>
    <row r="334" spans="16:16">
      <c r="P334" s="5"/>
    </row>
    <row r="335" spans="16:16">
      <c r="P335" s="5"/>
    </row>
    <row r="336" spans="16:16">
      <c r="P336" s="5"/>
    </row>
    <row r="337" spans="16:16">
      <c r="P337" s="5"/>
    </row>
    <row r="338" spans="16:16">
      <c r="P338" s="5"/>
    </row>
    <row r="339" spans="16:16">
      <c r="P339" s="5"/>
    </row>
    <row r="340" spans="16:16">
      <c r="P340" s="5"/>
    </row>
    <row r="341" spans="16:16">
      <c r="P341" s="5"/>
    </row>
    <row r="342" spans="16:16">
      <c r="P342" s="5"/>
    </row>
    <row r="343" spans="16:16">
      <c r="P343" s="5"/>
    </row>
    <row r="344" spans="16:16">
      <c r="P344" s="5"/>
    </row>
    <row r="345" spans="16:16">
      <c r="P345" s="5"/>
    </row>
    <row r="346" spans="16:16">
      <c r="P346" s="5"/>
    </row>
    <row r="347" spans="16:16">
      <c r="P347" s="5"/>
    </row>
    <row r="348" spans="16:16">
      <c r="P348" s="5"/>
    </row>
    <row r="349" spans="16:16">
      <c r="P349" s="5"/>
    </row>
    <row r="350" spans="16:16">
      <c r="P350" s="5"/>
    </row>
    <row r="351" spans="16:16">
      <c r="P351" s="5"/>
    </row>
    <row r="352" spans="16:16">
      <c r="P352" s="5"/>
    </row>
    <row r="353" spans="16:16">
      <c r="P353" s="5"/>
    </row>
    <row r="354" spans="16:16">
      <c r="P354" s="5"/>
    </row>
    <row r="355" spans="16:16">
      <c r="P355" s="5"/>
    </row>
    <row r="356" spans="16:16">
      <c r="P356" s="5"/>
    </row>
    <row r="357" spans="16:16">
      <c r="P357" s="5"/>
    </row>
    <row r="358" spans="16:16">
      <c r="P358" s="5"/>
    </row>
    <row r="359" spans="16:16">
      <c r="P359" s="5"/>
    </row>
    <row r="360" spans="16:16">
      <c r="P360" s="5"/>
    </row>
    <row r="361" spans="16:16">
      <c r="P361" s="5"/>
    </row>
    <row r="362" spans="16:16">
      <c r="P362" s="5"/>
    </row>
    <row r="363" spans="16:16">
      <c r="P363" s="5"/>
    </row>
    <row r="364" spans="16:16">
      <c r="P364" s="5"/>
    </row>
    <row r="365" spans="16:16">
      <c r="P365" s="5"/>
    </row>
    <row r="366" spans="16:16">
      <c r="P366" s="5"/>
    </row>
    <row r="367" spans="16:16">
      <c r="P367" s="5"/>
    </row>
    <row r="368" spans="16:16">
      <c r="P368" s="5"/>
    </row>
    <row r="369" spans="16:16">
      <c r="P369" s="5"/>
    </row>
    <row r="370" spans="16:16">
      <c r="P370" s="5"/>
    </row>
    <row r="371" spans="16:16">
      <c r="P371" s="5"/>
    </row>
    <row r="372" spans="16:16">
      <c r="P372" s="5"/>
    </row>
    <row r="373" spans="16:16">
      <c r="P373" s="5"/>
    </row>
    <row r="374" spans="16:16">
      <c r="P374" s="5"/>
    </row>
    <row r="375" spans="16:16">
      <c r="P375" s="5"/>
    </row>
    <row r="376" spans="16:16">
      <c r="P376" s="5"/>
    </row>
    <row r="377" spans="16:16">
      <c r="P377" s="5"/>
    </row>
    <row r="378" spans="16:16">
      <c r="P378" s="5"/>
    </row>
    <row r="379" spans="16:16">
      <c r="P379" s="5"/>
    </row>
    <row r="380" spans="16:16">
      <c r="P380" s="5"/>
    </row>
    <row r="381" spans="16:16">
      <c r="P381" s="5"/>
    </row>
    <row r="382" spans="16:16">
      <c r="P382" s="5"/>
    </row>
    <row r="383" spans="16:16">
      <c r="P383" s="5"/>
    </row>
    <row r="384" spans="16:16">
      <c r="P384" s="5"/>
    </row>
    <row r="385" spans="16:16">
      <c r="P385" s="5"/>
    </row>
    <row r="386" spans="16:16">
      <c r="P386" s="5"/>
    </row>
    <row r="387" spans="16:16">
      <c r="P387" s="5"/>
    </row>
    <row r="388" spans="16:16">
      <c r="P388" s="5"/>
    </row>
    <row r="389" spans="16:16">
      <c r="P389" s="5"/>
    </row>
    <row r="390" spans="16:16">
      <c r="P390" s="5"/>
    </row>
    <row r="391" spans="16:16">
      <c r="P391" s="5"/>
    </row>
    <row r="392" spans="16:16">
      <c r="P392" s="5"/>
    </row>
    <row r="393" spans="16:16">
      <c r="P393" s="5"/>
    </row>
    <row r="394" spans="16:16">
      <c r="P394" s="5"/>
    </row>
    <row r="395" spans="16:16">
      <c r="P395" s="5"/>
    </row>
    <row r="396" spans="16:16">
      <c r="P396" s="5"/>
    </row>
    <row r="397" spans="16:16">
      <c r="P397" s="5"/>
    </row>
    <row r="398" spans="16:16">
      <c r="P398" s="5"/>
    </row>
    <row r="399" spans="16:16">
      <c r="P399" s="5"/>
    </row>
    <row r="400" spans="16:16">
      <c r="P400" s="5"/>
    </row>
    <row r="401" spans="16:16">
      <c r="P401" s="5"/>
    </row>
    <row r="402" spans="16:16">
      <c r="P402" s="5"/>
    </row>
    <row r="403" spans="16:16">
      <c r="P403" s="5"/>
    </row>
    <row r="404" spans="16:16">
      <c r="P404" s="5"/>
    </row>
    <row r="405" spans="16:16">
      <c r="P405" s="5"/>
    </row>
    <row r="406" spans="16:16">
      <c r="P406" s="5"/>
    </row>
    <row r="407" spans="16:16">
      <c r="P407" s="5"/>
    </row>
    <row r="408" spans="16:16">
      <c r="P408" s="5"/>
    </row>
    <row r="409" spans="16:16">
      <c r="P409" s="5"/>
    </row>
    <row r="410" spans="16:16">
      <c r="P410" s="5"/>
    </row>
    <row r="411" spans="16:16">
      <c r="P411" s="5"/>
    </row>
    <row r="412" spans="16:16">
      <c r="P412" s="5"/>
    </row>
    <row r="413" spans="16:16">
      <c r="P413" s="5"/>
    </row>
    <row r="414" spans="16:16">
      <c r="P414" s="5"/>
    </row>
    <row r="415" spans="16:16">
      <c r="P415" s="5"/>
    </row>
    <row r="416" spans="16:16">
      <c r="P416" s="5"/>
    </row>
    <row r="417" spans="16:16">
      <c r="P417" s="5"/>
    </row>
    <row r="418" spans="16:16">
      <c r="P418" s="5"/>
    </row>
    <row r="419" spans="16:16">
      <c r="P419" s="5"/>
    </row>
    <row r="420" spans="16:16">
      <c r="P420" s="5"/>
    </row>
    <row r="421" spans="16:16">
      <c r="P421" s="5"/>
    </row>
    <row r="422" spans="16:16">
      <c r="P422" s="5"/>
    </row>
    <row r="423" spans="16:16">
      <c r="P423" s="5"/>
    </row>
    <row r="424" spans="16:16">
      <c r="P424" s="5"/>
    </row>
    <row r="425" spans="16:16">
      <c r="P425" s="5"/>
    </row>
    <row r="426" spans="16:16">
      <c r="P426" s="5"/>
    </row>
    <row r="427" spans="16:16">
      <c r="P427" s="5"/>
    </row>
    <row r="428" spans="16:16">
      <c r="P428" s="5"/>
    </row>
    <row r="429" spans="16:16">
      <c r="P429" s="5"/>
    </row>
    <row r="430" spans="16:16">
      <c r="P430" s="5"/>
    </row>
    <row r="431" spans="16:16">
      <c r="P431" s="5"/>
    </row>
    <row r="432" spans="16:16">
      <c r="P432" s="5"/>
    </row>
    <row r="433" spans="16:16">
      <c r="P433" s="5"/>
    </row>
    <row r="434" spans="16:16">
      <c r="P434" s="5"/>
    </row>
    <row r="435" spans="16:16">
      <c r="P435" s="5"/>
    </row>
    <row r="436" spans="16:16">
      <c r="P436" s="5"/>
    </row>
    <row r="437" spans="16:16">
      <c r="P437" s="5"/>
    </row>
    <row r="438" spans="16:16">
      <c r="P438" s="5"/>
    </row>
    <row r="439" spans="16:16">
      <c r="P439" s="5"/>
    </row>
    <row r="440" spans="16:16">
      <c r="P440" s="5"/>
    </row>
    <row r="441" spans="16:16">
      <c r="P441" s="5"/>
    </row>
    <row r="442" spans="16:16">
      <c r="P442" s="5"/>
    </row>
    <row r="443" spans="16:16">
      <c r="P443" s="5"/>
    </row>
    <row r="444" spans="16:16">
      <c r="P444" s="5"/>
    </row>
    <row r="445" spans="16:16">
      <c r="P445" s="5"/>
    </row>
    <row r="446" spans="16:16">
      <c r="P446" s="5"/>
    </row>
    <row r="447" spans="16:16">
      <c r="P447" s="5"/>
    </row>
    <row r="448" spans="16:16">
      <c r="P448" s="5"/>
    </row>
    <row r="449" spans="16:16">
      <c r="P449" s="5"/>
    </row>
    <row r="450" spans="16:16">
      <c r="P450" s="5"/>
    </row>
    <row r="451" spans="16:16">
      <c r="P451" s="5"/>
    </row>
    <row r="452" spans="16:16">
      <c r="P452" s="5"/>
    </row>
    <row r="453" spans="16:16">
      <c r="P453" s="5"/>
    </row>
    <row r="454" spans="16:16">
      <c r="P454" s="5"/>
    </row>
    <row r="455" spans="16:16">
      <c r="P455" s="5"/>
    </row>
    <row r="456" spans="16:16">
      <c r="P456" s="5"/>
    </row>
    <row r="457" spans="16:16">
      <c r="P457" s="5"/>
    </row>
    <row r="458" spans="16:16">
      <c r="P458" s="5"/>
    </row>
    <row r="459" spans="16:16">
      <c r="P459" s="5"/>
    </row>
    <row r="460" spans="16:16">
      <c r="P460" s="5"/>
    </row>
    <row r="461" spans="16:16">
      <c r="P461" s="5"/>
    </row>
    <row r="462" spans="16:16">
      <c r="P462" s="5"/>
    </row>
    <row r="463" spans="16:16">
      <c r="P463" s="5"/>
    </row>
  </sheetData>
  <autoFilter ref="A1:Q280">
    <extLst/>
  </autoFilter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81"/>
  <sheetViews>
    <sheetView tabSelected="1" topLeftCell="A172" workbookViewId="0">
      <selection activeCell="S180" sqref="S180"/>
    </sheetView>
  </sheetViews>
  <sheetFormatPr defaultColWidth="9" defaultRowHeight="14"/>
  <cols>
    <col min="1" max="2" width="8.88333333333333" style="5"/>
    <col min="3" max="3" width="11.4416666666667" style="5" customWidth="1"/>
    <col min="4" max="4" width="11.8833333333333" style="5" customWidth="1"/>
    <col min="5" max="5" width="4.775" style="5" customWidth="1"/>
    <col min="6" max="6" width="5.66666666666667" style="5" customWidth="1"/>
    <col min="7" max="7" width="4.775" style="5" customWidth="1"/>
    <col min="8" max="8" width="5.775" style="5" customWidth="1"/>
    <col min="9" max="9" width="9.55833333333333" style="5" customWidth="1"/>
    <col min="10" max="10" width="5.21666666666667" style="5" customWidth="1"/>
    <col min="11" max="11" width="10" style="5" customWidth="1"/>
    <col min="12" max="12" width="9.21666666666667" style="5" customWidth="1"/>
    <col min="13" max="13" width="7.55833333333333" style="5" customWidth="1"/>
    <col min="14" max="14" width="7.44166666666667" style="5" customWidth="1"/>
    <col min="15" max="15" width="7.33333333333333" style="5" customWidth="1"/>
    <col min="16" max="16384" width="8.88333333333333" style="5"/>
  </cols>
  <sheetData>
    <row r="1" ht="27.6" customHeight="1" spans="1:17">
      <c r="A1" s="6" t="s">
        <v>170</v>
      </c>
      <c r="B1" s="6" t="s">
        <v>171</v>
      </c>
      <c r="C1" s="6" t="s">
        <v>172</v>
      </c>
      <c r="D1" s="6" t="s">
        <v>173</v>
      </c>
      <c r="E1" s="6" t="s">
        <v>174</v>
      </c>
      <c r="F1" s="6" t="s">
        <v>175</v>
      </c>
      <c r="G1" s="6" t="s">
        <v>176</v>
      </c>
      <c r="H1" s="6" t="s">
        <v>177</v>
      </c>
      <c r="I1" s="6" t="s">
        <v>4</v>
      </c>
      <c r="J1" s="6" t="s">
        <v>5</v>
      </c>
      <c r="K1" s="7" t="s">
        <v>178</v>
      </c>
      <c r="L1" s="6" t="s">
        <v>179</v>
      </c>
      <c r="M1" s="6" t="s">
        <v>180</v>
      </c>
      <c r="N1" s="6" t="s">
        <v>181</v>
      </c>
      <c r="O1" s="6" t="s">
        <v>8</v>
      </c>
      <c r="P1" s="6" t="s">
        <v>2</v>
      </c>
      <c r="Q1" s="6" t="s">
        <v>182</v>
      </c>
    </row>
    <row r="2" spans="1:16">
      <c r="A2" s="5" t="s">
        <v>15</v>
      </c>
      <c r="B2" s="5" t="s">
        <v>183</v>
      </c>
      <c r="C2" s="5" t="s">
        <v>15</v>
      </c>
      <c r="D2" s="5" t="s">
        <v>13</v>
      </c>
      <c r="F2" s="5">
        <v>194</v>
      </c>
      <c r="H2" s="5" t="e">
        <f t="shared" ref="H2:H8" si="0">F2/G2</f>
        <v>#DIV/0!</v>
      </c>
      <c r="I2" s="5" t="s">
        <v>184</v>
      </c>
      <c r="J2" s="5">
        <v>247</v>
      </c>
      <c r="K2" s="5" t="s">
        <v>185</v>
      </c>
      <c r="L2" s="5">
        <v>2610</v>
      </c>
      <c r="M2" s="5">
        <v>2600</v>
      </c>
      <c r="N2" s="5">
        <v>2560</v>
      </c>
      <c r="O2" s="5">
        <f t="shared" ref="O2:O8" si="1">M2-N2</f>
        <v>40</v>
      </c>
      <c r="P2" s="5" t="s">
        <v>422</v>
      </c>
    </row>
    <row r="3" spans="1:16">
      <c r="A3" s="5" t="s">
        <v>15</v>
      </c>
      <c r="C3" s="5" t="s">
        <v>15</v>
      </c>
      <c r="D3" s="5" t="s">
        <v>186</v>
      </c>
      <c r="H3" s="5" t="e">
        <f t="shared" si="0"/>
        <v>#DIV/0!</v>
      </c>
      <c r="I3" s="5" t="s">
        <v>187</v>
      </c>
      <c r="J3" s="5">
        <v>8.96</v>
      </c>
      <c r="K3" s="5" t="s">
        <v>188</v>
      </c>
      <c r="L3" s="5">
        <v>982</v>
      </c>
      <c r="M3" s="5">
        <v>980</v>
      </c>
      <c r="N3" s="5">
        <v>957</v>
      </c>
      <c r="O3" s="5">
        <f t="shared" si="1"/>
        <v>23</v>
      </c>
      <c r="P3" s="5" t="s">
        <v>422</v>
      </c>
    </row>
    <row r="4" s="1" customFormat="1" spans="1:16">
      <c r="A4" s="1" t="s">
        <v>15</v>
      </c>
      <c r="B4" s="1" t="s">
        <v>189</v>
      </c>
      <c r="C4" s="1" t="s">
        <v>15</v>
      </c>
      <c r="D4" s="1" t="s">
        <v>44</v>
      </c>
      <c r="H4" s="1" t="e">
        <f t="shared" si="0"/>
        <v>#DIV/0!</v>
      </c>
      <c r="J4" s="1">
        <v>360</v>
      </c>
      <c r="K4" s="1" t="s">
        <v>145</v>
      </c>
      <c r="L4" s="1">
        <v>351</v>
      </c>
      <c r="M4" s="1">
        <v>315</v>
      </c>
      <c r="N4" s="1">
        <v>305</v>
      </c>
      <c r="O4" s="1">
        <f t="shared" si="1"/>
        <v>10</v>
      </c>
      <c r="P4" s="1" t="s">
        <v>487</v>
      </c>
    </row>
    <row r="5" spans="1:16">
      <c r="A5" s="5" t="s">
        <v>15</v>
      </c>
      <c r="B5" s="5" t="s">
        <v>189</v>
      </c>
      <c r="C5" s="5" t="s">
        <v>15</v>
      </c>
      <c r="D5" s="5" t="s">
        <v>37</v>
      </c>
      <c r="H5" s="5" t="e">
        <f t="shared" si="0"/>
        <v>#DIV/0!</v>
      </c>
      <c r="J5" s="5">
        <v>126.5</v>
      </c>
      <c r="K5" s="5" t="s">
        <v>190</v>
      </c>
      <c r="L5" s="5">
        <v>281</v>
      </c>
      <c r="M5" s="5">
        <v>270</v>
      </c>
      <c r="N5" s="5">
        <v>230</v>
      </c>
      <c r="O5" s="5">
        <f t="shared" si="1"/>
        <v>40</v>
      </c>
      <c r="P5" s="5" t="s">
        <v>487</v>
      </c>
    </row>
    <row r="6" s="1" customFormat="1" spans="1:16">
      <c r="A6" s="1" t="s">
        <v>11</v>
      </c>
      <c r="B6" s="1" t="s">
        <v>199</v>
      </c>
      <c r="C6" s="1" t="s">
        <v>11</v>
      </c>
      <c r="D6" s="1" t="s">
        <v>9</v>
      </c>
      <c r="H6" s="1" t="e">
        <f t="shared" si="0"/>
        <v>#DIV/0!</v>
      </c>
      <c r="I6" s="1" t="s">
        <v>12</v>
      </c>
      <c r="J6" s="1">
        <v>393</v>
      </c>
      <c r="K6" s="1" t="s">
        <v>145</v>
      </c>
      <c r="L6" s="1">
        <v>185</v>
      </c>
      <c r="M6" s="1">
        <v>175</v>
      </c>
      <c r="N6" s="1">
        <v>145</v>
      </c>
      <c r="O6" s="1">
        <f t="shared" si="1"/>
        <v>30</v>
      </c>
      <c r="P6" s="1" t="s">
        <v>487</v>
      </c>
    </row>
    <row r="7" spans="1:16">
      <c r="A7" s="5" t="s">
        <v>11</v>
      </c>
      <c r="B7" s="5" t="s">
        <v>944</v>
      </c>
      <c r="C7" s="5" t="s">
        <v>945</v>
      </c>
      <c r="D7" s="5" t="s">
        <v>946</v>
      </c>
      <c r="H7" s="5" t="e">
        <f t="shared" si="0"/>
        <v>#DIV/0!</v>
      </c>
      <c r="I7" s="5" t="s">
        <v>16</v>
      </c>
      <c r="J7" s="5">
        <v>3.43</v>
      </c>
      <c r="L7" s="5">
        <v>298</v>
      </c>
      <c r="M7" s="5">
        <v>292</v>
      </c>
      <c r="N7" s="5">
        <v>285</v>
      </c>
      <c r="O7" s="5">
        <f t="shared" si="1"/>
        <v>7</v>
      </c>
      <c r="P7" s="5" t="s">
        <v>947</v>
      </c>
    </row>
    <row r="8" spans="1:16">
      <c r="A8" s="5" t="s">
        <v>11</v>
      </c>
      <c r="B8" s="5" t="s">
        <v>944</v>
      </c>
      <c r="C8" s="5" t="s">
        <v>948</v>
      </c>
      <c r="D8" s="5" t="s">
        <v>949</v>
      </c>
      <c r="H8" s="5" t="e">
        <f t="shared" si="0"/>
        <v>#DIV/0!</v>
      </c>
      <c r="I8" s="5" t="s">
        <v>16</v>
      </c>
      <c r="J8" s="5">
        <v>10</v>
      </c>
      <c r="L8" s="5">
        <v>350</v>
      </c>
      <c r="M8" s="5">
        <v>347</v>
      </c>
      <c r="N8" s="5">
        <v>328.5</v>
      </c>
      <c r="O8" s="5">
        <f t="shared" si="1"/>
        <v>18.5</v>
      </c>
      <c r="P8" s="5" t="s">
        <v>947</v>
      </c>
    </row>
    <row r="9" spans="1:16">
      <c r="A9" s="5" t="s">
        <v>11</v>
      </c>
      <c r="B9" s="5" t="s">
        <v>191</v>
      </c>
      <c r="C9" s="5" t="s">
        <v>110</v>
      </c>
      <c r="D9" s="5" t="s">
        <v>192</v>
      </c>
      <c r="H9" s="5" t="e">
        <f t="shared" ref="H9:H13" si="2">F9/G9</f>
        <v>#DIV/0!</v>
      </c>
      <c r="I9" s="5" t="s">
        <v>193</v>
      </c>
      <c r="J9" s="5">
        <v>5.2</v>
      </c>
      <c r="K9" s="5" t="s">
        <v>185</v>
      </c>
      <c r="L9" s="5">
        <v>710</v>
      </c>
      <c r="M9" s="5">
        <v>704</v>
      </c>
      <c r="N9" s="5">
        <v>685</v>
      </c>
      <c r="O9" s="5">
        <f t="shared" ref="O9:O10" si="3">M9-N9</f>
        <v>19</v>
      </c>
      <c r="P9" s="5" t="s">
        <v>422</v>
      </c>
    </row>
    <row r="10" spans="1:16">
      <c r="A10" s="5" t="s">
        <v>11</v>
      </c>
      <c r="B10" s="5" t="s">
        <v>194</v>
      </c>
      <c r="C10" s="5" t="s">
        <v>63</v>
      </c>
      <c r="D10" s="5" t="s">
        <v>195</v>
      </c>
      <c r="F10" s="5">
        <v>13.5</v>
      </c>
      <c r="H10" s="5" t="e">
        <f t="shared" si="2"/>
        <v>#DIV/0!</v>
      </c>
      <c r="I10" s="5" t="s">
        <v>193</v>
      </c>
      <c r="J10" s="5">
        <v>23</v>
      </c>
      <c r="K10" s="5" t="s">
        <v>185</v>
      </c>
      <c r="L10" s="5">
        <v>765</v>
      </c>
      <c r="M10" s="5">
        <v>760</v>
      </c>
      <c r="N10" s="5">
        <v>720</v>
      </c>
      <c r="O10" s="5">
        <f t="shared" si="3"/>
        <v>40</v>
      </c>
      <c r="P10" s="5" t="s">
        <v>947</v>
      </c>
    </row>
    <row r="11" s="1" customFormat="1" spans="1:16">
      <c r="A11" s="1" t="s">
        <v>11</v>
      </c>
      <c r="B11" s="1" t="s">
        <v>194</v>
      </c>
      <c r="C11" s="1" t="s">
        <v>196</v>
      </c>
      <c r="D11" s="1" t="s">
        <v>197</v>
      </c>
      <c r="H11" s="1" t="e">
        <f t="shared" si="2"/>
        <v>#DIV/0!</v>
      </c>
      <c r="I11" s="1" t="s">
        <v>12</v>
      </c>
      <c r="K11" s="1" t="s">
        <v>198</v>
      </c>
      <c r="L11" s="1">
        <v>1199</v>
      </c>
      <c r="O11" s="1">
        <v>6</v>
      </c>
      <c r="P11" s="1" t="s">
        <v>947</v>
      </c>
    </row>
    <row r="12" spans="1:16">
      <c r="A12" s="5" t="s">
        <v>11</v>
      </c>
      <c r="B12" s="5" t="s">
        <v>199</v>
      </c>
      <c r="C12" s="5" t="s">
        <v>11</v>
      </c>
      <c r="D12" s="5" t="s">
        <v>200</v>
      </c>
      <c r="H12" s="5" t="e">
        <f t="shared" si="2"/>
        <v>#DIV/0!</v>
      </c>
      <c r="J12" s="5">
        <v>0.42</v>
      </c>
      <c r="L12" s="5">
        <v>82</v>
      </c>
      <c r="P12" s="5" t="s">
        <v>487</v>
      </c>
    </row>
    <row r="13" spans="1:16">
      <c r="A13" s="5" t="s">
        <v>11</v>
      </c>
      <c r="B13" s="5" t="s">
        <v>199</v>
      </c>
      <c r="C13" s="5" t="s">
        <v>65</v>
      </c>
      <c r="D13" s="5" t="s">
        <v>156</v>
      </c>
      <c r="H13" s="5" t="e">
        <f t="shared" si="2"/>
        <v>#DIV/0!</v>
      </c>
      <c r="I13" s="5" t="s">
        <v>16</v>
      </c>
      <c r="J13" s="5">
        <v>45.8</v>
      </c>
      <c r="K13" s="5" t="s">
        <v>185</v>
      </c>
      <c r="L13" s="5">
        <v>409</v>
      </c>
      <c r="M13" s="5">
        <v>400</v>
      </c>
      <c r="N13" s="5">
        <v>350</v>
      </c>
      <c r="O13" s="5">
        <f>M13-N13</f>
        <v>50</v>
      </c>
      <c r="P13" s="5" t="s">
        <v>487</v>
      </c>
    </row>
    <row r="14" spans="1:16">
      <c r="A14" s="5" t="s">
        <v>11</v>
      </c>
      <c r="B14" s="5" t="s">
        <v>199</v>
      </c>
      <c r="C14" s="5" t="s">
        <v>65</v>
      </c>
      <c r="D14" s="5" t="s">
        <v>157</v>
      </c>
      <c r="H14" s="5">
        <v>0.18</v>
      </c>
      <c r="I14" s="5" t="s">
        <v>201</v>
      </c>
      <c r="J14" s="5">
        <v>31.2</v>
      </c>
      <c r="K14" s="5" t="s">
        <v>185</v>
      </c>
      <c r="L14" s="5">
        <v>206</v>
      </c>
      <c r="M14" s="5">
        <v>200</v>
      </c>
      <c r="N14" s="5">
        <v>180</v>
      </c>
      <c r="O14" s="5">
        <f>M14-N14</f>
        <v>20</v>
      </c>
      <c r="P14" s="5" t="s">
        <v>487</v>
      </c>
    </row>
    <row r="15" spans="1:16">
      <c r="A15" s="5" t="s">
        <v>11</v>
      </c>
      <c r="B15" s="5" t="s">
        <v>199</v>
      </c>
      <c r="C15" s="5" t="s">
        <v>65</v>
      </c>
      <c r="D15" s="5" t="s">
        <v>202</v>
      </c>
      <c r="H15" s="5" t="e">
        <f t="shared" ref="H15:H18" si="4">F15/G15</f>
        <v>#DIV/0!</v>
      </c>
      <c r="I15" s="5" t="s">
        <v>203</v>
      </c>
      <c r="J15" s="5">
        <v>4.3</v>
      </c>
      <c r="K15" s="5" t="s">
        <v>185</v>
      </c>
      <c r="L15" s="5">
        <v>83</v>
      </c>
      <c r="M15" s="5">
        <v>80</v>
      </c>
      <c r="N15" s="5">
        <v>78</v>
      </c>
      <c r="O15" s="5">
        <f>M15-N15</f>
        <v>2</v>
      </c>
      <c r="P15" s="5" t="s">
        <v>487</v>
      </c>
    </row>
    <row r="16" spans="1:16">
      <c r="A16" s="5" t="s">
        <v>11</v>
      </c>
      <c r="B16" s="5" t="s">
        <v>204</v>
      </c>
      <c r="C16" s="5" t="s">
        <v>205</v>
      </c>
      <c r="D16" s="5" t="s">
        <v>206</v>
      </c>
      <c r="H16" s="5" t="e">
        <f t="shared" si="4"/>
        <v>#DIV/0!</v>
      </c>
      <c r="I16" s="5" t="s">
        <v>193</v>
      </c>
      <c r="J16" s="5">
        <v>6.9</v>
      </c>
      <c r="K16" s="5" t="s">
        <v>185</v>
      </c>
      <c r="L16" s="5">
        <v>176</v>
      </c>
      <c r="M16" s="5">
        <v>170</v>
      </c>
      <c r="P16" s="5" t="s">
        <v>487</v>
      </c>
    </row>
    <row r="17" spans="1:16">
      <c r="A17" s="5" t="s">
        <v>11</v>
      </c>
      <c r="B17" s="5" t="s">
        <v>204</v>
      </c>
      <c r="C17" s="5" t="s">
        <v>207</v>
      </c>
      <c r="D17" s="5" t="s">
        <v>45</v>
      </c>
      <c r="H17" s="5" t="e">
        <f t="shared" si="4"/>
        <v>#DIV/0!</v>
      </c>
      <c r="I17" s="5" t="s">
        <v>16</v>
      </c>
      <c r="J17" s="5">
        <v>91.5</v>
      </c>
      <c r="K17" s="5" t="s">
        <v>185</v>
      </c>
      <c r="L17" s="5">
        <v>294</v>
      </c>
      <c r="M17" s="5">
        <v>285</v>
      </c>
      <c r="N17" s="5">
        <v>237</v>
      </c>
      <c r="O17" s="5">
        <f>M17-N17</f>
        <v>48</v>
      </c>
      <c r="P17" s="5" t="s">
        <v>487</v>
      </c>
    </row>
    <row r="18" spans="1:16">
      <c r="A18" s="5" t="s">
        <v>11</v>
      </c>
      <c r="B18" s="5" t="s">
        <v>204</v>
      </c>
      <c r="C18" s="5" t="s">
        <v>208</v>
      </c>
      <c r="D18" s="5" t="s">
        <v>209</v>
      </c>
      <c r="H18" s="5" t="e">
        <f t="shared" si="4"/>
        <v>#DIV/0!</v>
      </c>
      <c r="I18" s="5" t="s">
        <v>210</v>
      </c>
      <c r="J18" s="5">
        <v>5.6</v>
      </c>
      <c r="K18" s="5" t="s">
        <v>211</v>
      </c>
      <c r="L18" s="5">
        <v>97</v>
      </c>
      <c r="M18" s="5">
        <v>94</v>
      </c>
      <c r="O18" s="5">
        <v>16</v>
      </c>
      <c r="P18" s="5" t="s">
        <v>487</v>
      </c>
    </row>
    <row r="19" s="1" customFormat="1" spans="1:16">
      <c r="A19" s="1" t="s">
        <v>11</v>
      </c>
      <c r="B19" s="1" t="s">
        <v>204</v>
      </c>
      <c r="C19" s="1" t="s">
        <v>212</v>
      </c>
      <c r="D19" s="1" t="s">
        <v>80</v>
      </c>
      <c r="H19" s="1">
        <v>0.12</v>
      </c>
      <c r="I19" s="1" t="s">
        <v>193</v>
      </c>
      <c r="J19" s="1">
        <v>35.7</v>
      </c>
      <c r="K19" s="1" t="s">
        <v>145</v>
      </c>
      <c r="L19" s="1">
        <v>174</v>
      </c>
      <c r="M19" s="1">
        <v>169.5</v>
      </c>
      <c r="N19" s="1">
        <v>144</v>
      </c>
      <c r="O19" s="1">
        <f>M19-N19</f>
        <v>25.5</v>
      </c>
      <c r="P19" s="1" t="s">
        <v>487</v>
      </c>
    </row>
    <row r="20" spans="1:16">
      <c r="A20" s="5" t="s">
        <v>11</v>
      </c>
      <c r="B20" s="5" t="s">
        <v>204</v>
      </c>
      <c r="C20" s="5" t="s">
        <v>70</v>
      </c>
      <c r="D20" s="5" t="s">
        <v>69</v>
      </c>
      <c r="H20" s="5" t="e">
        <f>F20/G20</f>
        <v>#DIV/0!</v>
      </c>
      <c r="I20" s="5" t="s">
        <v>193</v>
      </c>
      <c r="J20" s="5">
        <v>42</v>
      </c>
      <c r="K20" s="5" t="s">
        <v>185</v>
      </c>
      <c r="L20" s="5">
        <v>117</v>
      </c>
      <c r="M20" s="5">
        <v>108</v>
      </c>
      <c r="N20" s="5">
        <v>90</v>
      </c>
      <c r="O20" s="5">
        <f>M20-N20</f>
        <v>18</v>
      </c>
      <c r="P20" s="5" t="s">
        <v>487</v>
      </c>
    </row>
    <row r="21" spans="1:16">
      <c r="A21" s="5" t="s">
        <v>11</v>
      </c>
      <c r="B21" s="5" t="s">
        <v>204</v>
      </c>
      <c r="C21" s="5" t="s">
        <v>213</v>
      </c>
      <c r="D21" s="5" t="s">
        <v>161</v>
      </c>
      <c r="H21" s="5" t="e">
        <f>F21/G21</f>
        <v>#DIV/0!</v>
      </c>
      <c r="I21" s="5" t="s">
        <v>214</v>
      </c>
      <c r="J21" s="5">
        <v>17.33</v>
      </c>
      <c r="K21" s="5" t="s">
        <v>185</v>
      </c>
      <c r="L21" s="5">
        <v>211</v>
      </c>
      <c r="M21" s="5">
        <v>205.1</v>
      </c>
      <c r="N21" s="5">
        <v>170.1</v>
      </c>
      <c r="O21" s="5">
        <f>M21-N21</f>
        <v>35</v>
      </c>
      <c r="P21" s="5" t="s">
        <v>487</v>
      </c>
    </row>
    <row r="22" s="1" customFormat="1" spans="1:16">
      <c r="A22" s="1" t="s">
        <v>11</v>
      </c>
      <c r="B22" s="1" t="s">
        <v>199</v>
      </c>
      <c r="C22" s="1" t="s">
        <v>215</v>
      </c>
      <c r="D22" s="1" t="s">
        <v>216</v>
      </c>
      <c r="H22" s="1" t="e">
        <f t="shared" ref="H22:H38" si="5">F22/G22</f>
        <v>#DIV/0!</v>
      </c>
      <c r="I22" s="1" t="s">
        <v>214</v>
      </c>
      <c r="J22" s="1">
        <v>7.06</v>
      </c>
      <c r="K22" s="1" t="s">
        <v>145</v>
      </c>
      <c r="L22" s="1">
        <v>58</v>
      </c>
      <c r="M22" s="1">
        <v>55</v>
      </c>
      <c r="N22" s="1">
        <v>50.5</v>
      </c>
      <c r="O22" s="1">
        <f>M22-N22</f>
        <v>4.5</v>
      </c>
      <c r="P22" s="1" t="s">
        <v>487</v>
      </c>
    </row>
    <row r="23" spans="1:16">
      <c r="A23" s="5" t="s">
        <v>11</v>
      </c>
      <c r="B23" s="5" t="s">
        <v>217</v>
      </c>
      <c r="C23" s="5" t="s">
        <v>104</v>
      </c>
      <c r="D23" s="5" t="s">
        <v>218</v>
      </c>
      <c r="H23" s="5" t="e">
        <f t="shared" si="5"/>
        <v>#DIV/0!</v>
      </c>
      <c r="I23" s="5" t="s">
        <v>210</v>
      </c>
      <c r="J23" s="5">
        <v>4.7</v>
      </c>
      <c r="K23" s="5" t="s">
        <v>185</v>
      </c>
      <c r="L23" s="5">
        <v>416</v>
      </c>
      <c r="M23" s="5">
        <v>410</v>
      </c>
      <c r="N23" s="5">
        <v>400</v>
      </c>
      <c r="O23" s="5">
        <f t="shared" ref="O23:O28" si="6">M23-N23</f>
        <v>10</v>
      </c>
      <c r="P23" s="5" t="s">
        <v>422</v>
      </c>
    </row>
    <row r="24" spans="1:16">
      <c r="A24" s="5" t="s">
        <v>11</v>
      </c>
      <c r="B24" s="5" t="s">
        <v>217</v>
      </c>
      <c r="C24" s="5" t="s">
        <v>104</v>
      </c>
      <c r="D24" s="5" t="s">
        <v>219</v>
      </c>
      <c r="H24" s="5" t="e">
        <f t="shared" si="5"/>
        <v>#DIV/0!</v>
      </c>
      <c r="I24" s="5" t="s">
        <v>193</v>
      </c>
      <c r="J24" s="5">
        <v>2.29</v>
      </c>
      <c r="K24" s="5" t="s">
        <v>185</v>
      </c>
      <c r="L24" s="5">
        <v>367</v>
      </c>
      <c r="M24" s="5">
        <v>362</v>
      </c>
      <c r="N24" s="5">
        <v>360</v>
      </c>
      <c r="O24" s="5">
        <f t="shared" si="6"/>
        <v>2</v>
      </c>
      <c r="P24" s="5" t="s">
        <v>422</v>
      </c>
    </row>
    <row r="25" s="2" customFormat="1" spans="1:16">
      <c r="A25" s="2" t="s">
        <v>11</v>
      </c>
      <c r="B25" s="2" t="s">
        <v>217</v>
      </c>
      <c r="C25" s="2" t="s">
        <v>104</v>
      </c>
      <c r="D25" s="2" t="s">
        <v>220</v>
      </c>
      <c r="H25" s="2" t="e">
        <f t="shared" si="5"/>
        <v>#DIV/0!</v>
      </c>
      <c r="I25" s="2" t="s">
        <v>214</v>
      </c>
      <c r="J25" s="2">
        <v>25.8</v>
      </c>
      <c r="K25" s="2" t="s">
        <v>185</v>
      </c>
      <c r="L25" s="2">
        <v>338</v>
      </c>
      <c r="M25" s="2">
        <v>330</v>
      </c>
      <c r="N25" s="2">
        <v>325</v>
      </c>
      <c r="O25" s="2">
        <f t="shared" si="6"/>
        <v>5</v>
      </c>
      <c r="P25" s="5" t="s">
        <v>422</v>
      </c>
    </row>
    <row r="26" s="1" customFormat="1" spans="1:16">
      <c r="A26" s="1" t="s">
        <v>11</v>
      </c>
      <c r="B26" s="1" t="s">
        <v>199</v>
      </c>
      <c r="C26" s="1" t="s">
        <v>104</v>
      </c>
      <c r="D26" s="1" t="s">
        <v>25</v>
      </c>
      <c r="H26" s="1" t="e">
        <f t="shared" si="5"/>
        <v>#DIV/0!</v>
      </c>
      <c r="I26" s="1" t="s">
        <v>16</v>
      </c>
      <c r="J26" s="1">
        <v>290.5</v>
      </c>
      <c r="K26" s="1" t="s">
        <v>145</v>
      </c>
      <c r="L26" s="1">
        <v>176</v>
      </c>
      <c r="M26" s="1">
        <v>170</v>
      </c>
      <c r="N26" s="1">
        <v>145</v>
      </c>
      <c r="O26" s="1">
        <f t="shared" si="6"/>
        <v>25</v>
      </c>
      <c r="P26" s="1" t="s">
        <v>487</v>
      </c>
    </row>
    <row r="27" s="1" customFormat="1" spans="1:16">
      <c r="A27" s="1" t="s">
        <v>11</v>
      </c>
      <c r="B27" s="1" t="s">
        <v>217</v>
      </c>
      <c r="C27" s="1" t="s">
        <v>221</v>
      </c>
      <c r="D27" s="1" t="s">
        <v>222</v>
      </c>
      <c r="H27" s="1" t="e">
        <f t="shared" si="5"/>
        <v>#DIV/0!</v>
      </c>
      <c r="I27" s="1" t="s">
        <v>214</v>
      </c>
      <c r="J27" s="1">
        <v>1.47</v>
      </c>
      <c r="K27" s="1" t="s">
        <v>145</v>
      </c>
      <c r="L27" s="1">
        <v>515</v>
      </c>
      <c r="M27" s="1">
        <v>512</v>
      </c>
      <c r="N27" s="1">
        <v>485</v>
      </c>
      <c r="O27" s="1">
        <f t="shared" si="6"/>
        <v>27</v>
      </c>
      <c r="P27" s="1" t="s">
        <v>422</v>
      </c>
    </row>
    <row r="28" spans="1:16">
      <c r="A28" s="5" t="s">
        <v>11</v>
      </c>
      <c r="B28" s="5" t="s">
        <v>199</v>
      </c>
      <c r="C28" s="5" t="s">
        <v>223</v>
      </c>
      <c r="D28" s="5" t="s">
        <v>224</v>
      </c>
      <c r="H28" s="5" t="e">
        <f t="shared" si="5"/>
        <v>#DIV/0!</v>
      </c>
      <c r="I28" s="5" t="s">
        <v>214</v>
      </c>
      <c r="J28" s="5">
        <v>11.625</v>
      </c>
      <c r="K28" s="5" t="s">
        <v>185</v>
      </c>
      <c r="L28" s="5">
        <v>252</v>
      </c>
      <c r="M28" s="5">
        <v>247</v>
      </c>
      <c r="N28" s="5">
        <v>226</v>
      </c>
      <c r="O28" s="5">
        <f t="shared" si="6"/>
        <v>21</v>
      </c>
      <c r="P28" s="5" t="s">
        <v>487</v>
      </c>
    </row>
    <row r="29" s="1" customFormat="1" spans="1:16">
      <c r="A29" s="1" t="s">
        <v>11</v>
      </c>
      <c r="B29" s="1" t="s">
        <v>199</v>
      </c>
      <c r="C29" s="1" t="s">
        <v>104</v>
      </c>
      <c r="D29" s="1" t="s">
        <v>225</v>
      </c>
      <c r="H29" s="1" t="e">
        <f t="shared" si="5"/>
        <v>#DIV/0!</v>
      </c>
      <c r="J29" s="1">
        <v>1.128</v>
      </c>
      <c r="K29" s="1" t="s">
        <v>226</v>
      </c>
      <c r="L29" s="1">
        <v>146</v>
      </c>
      <c r="P29" s="1" t="s">
        <v>487</v>
      </c>
    </row>
    <row r="30" spans="1:16">
      <c r="A30" s="5" t="s">
        <v>227</v>
      </c>
      <c r="B30" s="5" t="s">
        <v>228</v>
      </c>
      <c r="C30" s="5" t="s">
        <v>118</v>
      </c>
      <c r="D30" s="5" t="s">
        <v>117</v>
      </c>
      <c r="H30" s="5" t="e">
        <f t="shared" si="5"/>
        <v>#DIV/0!</v>
      </c>
      <c r="I30" s="5" t="s">
        <v>229</v>
      </c>
      <c r="J30" s="5">
        <v>22.16</v>
      </c>
      <c r="K30" s="5" t="s">
        <v>185</v>
      </c>
      <c r="L30" s="5">
        <v>105</v>
      </c>
      <c r="M30" s="5">
        <v>96</v>
      </c>
      <c r="N30" s="5">
        <v>85</v>
      </c>
      <c r="O30" s="5">
        <f t="shared" ref="O30:O36" si="7">M30-N30</f>
        <v>11</v>
      </c>
      <c r="P30" s="5" t="s">
        <v>529</v>
      </c>
    </row>
    <row r="31" spans="1:16">
      <c r="A31" s="5" t="s">
        <v>227</v>
      </c>
      <c r="B31" s="5" t="s">
        <v>228</v>
      </c>
      <c r="C31" s="5" t="s">
        <v>230</v>
      </c>
      <c r="D31" s="5" t="s">
        <v>143</v>
      </c>
      <c r="H31" s="5" t="e">
        <f t="shared" si="5"/>
        <v>#DIV/0!</v>
      </c>
      <c r="I31" s="5" t="s">
        <v>12</v>
      </c>
      <c r="J31" s="5">
        <v>8.9</v>
      </c>
      <c r="K31" s="5" t="s">
        <v>185</v>
      </c>
      <c r="L31" s="5">
        <v>78</v>
      </c>
      <c r="M31" s="5">
        <v>70.16</v>
      </c>
      <c r="N31" s="5">
        <v>65.7</v>
      </c>
      <c r="O31" s="5">
        <f t="shared" si="7"/>
        <v>4.45999999999999</v>
      </c>
      <c r="P31" s="5" t="s">
        <v>529</v>
      </c>
    </row>
    <row r="32" spans="1:16">
      <c r="A32" s="5" t="s">
        <v>11</v>
      </c>
      <c r="B32" s="5" t="s">
        <v>228</v>
      </c>
      <c r="C32" s="5" t="s">
        <v>231</v>
      </c>
      <c r="D32" s="5" t="s">
        <v>51</v>
      </c>
      <c r="H32" s="5" t="e">
        <f t="shared" si="5"/>
        <v>#DIV/0!</v>
      </c>
      <c r="I32" s="5" t="s">
        <v>187</v>
      </c>
      <c r="J32" s="5">
        <v>50.17</v>
      </c>
      <c r="K32" s="5" t="s">
        <v>185</v>
      </c>
      <c r="L32" s="5">
        <v>73</v>
      </c>
      <c r="M32" s="5">
        <v>65</v>
      </c>
      <c r="N32" s="5">
        <v>50</v>
      </c>
      <c r="O32" s="5">
        <f t="shared" si="7"/>
        <v>15</v>
      </c>
      <c r="P32" s="5" t="s">
        <v>529</v>
      </c>
    </row>
    <row r="33" spans="1:16">
      <c r="A33" s="5" t="s">
        <v>227</v>
      </c>
      <c r="B33" s="5" t="s">
        <v>228</v>
      </c>
      <c r="C33" s="5" t="s">
        <v>231</v>
      </c>
      <c r="D33" s="5" t="s">
        <v>232</v>
      </c>
      <c r="H33" s="5" t="e">
        <f t="shared" si="5"/>
        <v>#DIV/0!</v>
      </c>
      <c r="J33" s="5">
        <v>1.15</v>
      </c>
      <c r="K33" s="5" t="s">
        <v>185</v>
      </c>
      <c r="L33" s="5">
        <v>215</v>
      </c>
      <c r="M33" s="5">
        <v>212</v>
      </c>
      <c r="N33" s="5">
        <v>197</v>
      </c>
      <c r="O33" s="5">
        <f t="shared" si="7"/>
        <v>15</v>
      </c>
      <c r="P33" s="5" t="s">
        <v>529</v>
      </c>
    </row>
    <row r="34" spans="1:16">
      <c r="A34" s="5" t="s">
        <v>11</v>
      </c>
      <c r="B34" s="5" t="s">
        <v>233</v>
      </c>
      <c r="C34" s="5" t="s">
        <v>234</v>
      </c>
      <c r="D34" s="5" t="s">
        <v>95</v>
      </c>
      <c r="H34" s="5" t="e">
        <f t="shared" si="5"/>
        <v>#DIV/0!</v>
      </c>
      <c r="I34" s="5" t="s">
        <v>16</v>
      </c>
      <c r="J34" s="5">
        <v>26.9</v>
      </c>
      <c r="K34" s="5" t="s">
        <v>185</v>
      </c>
      <c r="L34" s="5">
        <v>126</v>
      </c>
      <c r="M34" s="5">
        <v>119</v>
      </c>
      <c r="N34" s="5">
        <v>101</v>
      </c>
      <c r="O34" s="5">
        <f t="shared" si="7"/>
        <v>18</v>
      </c>
      <c r="P34" s="5" t="s">
        <v>529</v>
      </c>
    </row>
    <row r="35" spans="1:16">
      <c r="A35" s="5" t="s">
        <v>235</v>
      </c>
      <c r="B35" s="5" t="s">
        <v>236</v>
      </c>
      <c r="C35" s="5" t="s">
        <v>237</v>
      </c>
      <c r="D35" s="5" t="s">
        <v>131</v>
      </c>
      <c r="H35" s="5" t="e">
        <f t="shared" si="5"/>
        <v>#DIV/0!</v>
      </c>
      <c r="I35" s="5" t="s">
        <v>203</v>
      </c>
      <c r="J35" s="5">
        <v>4.4</v>
      </c>
      <c r="K35" s="5" t="s">
        <v>185</v>
      </c>
      <c r="L35" s="5">
        <v>32</v>
      </c>
      <c r="M35" s="5">
        <v>23</v>
      </c>
      <c r="N35" s="5">
        <v>21.5</v>
      </c>
      <c r="O35" s="5">
        <f t="shared" si="7"/>
        <v>1.5</v>
      </c>
      <c r="P35" s="5" t="s">
        <v>529</v>
      </c>
    </row>
    <row r="36" s="1" customFormat="1" spans="1:16">
      <c r="A36" s="1" t="s">
        <v>235</v>
      </c>
      <c r="B36" s="1" t="s">
        <v>236</v>
      </c>
      <c r="C36" s="1" t="s">
        <v>238</v>
      </c>
      <c r="D36" s="1" t="s">
        <v>239</v>
      </c>
      <c r="H36" s="1" t="e">
        <f t="shared" si="5"/>
        <v>#DIV/0!</v>
      </c>
      <c r="I36" s="1" t="s">
        <v>16</v>
      </c>
      <c r="J36" s="1">
        <v>2.74</v>
      </c>
      <c r="K36" s="1" t="s">
        <v>240</v>
      </c>
      <c r="L36" s="1">
        <v>174</v>
      </c>
      <c r="M36" s="1">
        <v>162.5</v>
      </c>
      <c r="N36" s="1">
        <v>147</v>
      </c>
      <c r="O36" s="1">
        <f t="shared" si="7"/>
        <v>15.5</v>
      </c>
      <c r="P36" s="1" t="s">
        <v>529</v>
      </c>
    </row>
    <row r="37" s="1" customFormat="1" spans="1:16">
      <c r="A37" s="1" t="s">
        <v>235</v>
      </c>
      <c r="B37" s="1" t="s">
        <v>236</v>
      </c>
      <c r="C37" s="1" t="s">
        <v>241</v>
      </c>
      <c r="D37" s="1" t="s">
        <v>242</v>
      </c>
      <c r="H37" s="1" t="e">
        <f t="shared" si="5"/>
        <v>#DIV/0!</v>
      </c>
      <c r="J37" s="1">
        <v>1.168</v>
      </c>
      <c r="K37" s="1" t="s">
        <v>240</v>
      </c>
      <c r="L37" s="1">
        <v>211</v>
      </c>
      <c r="P37" s="1" t="s">
        <v>529</v>
      </c>
    </row>
    <row r="38" spans="1:16">
      <c r="A38" s="5" t="s">
        <v>235</v>
      </c>
      <c r="B38" s="5" t="s">
        <v>236</v>
      </c>
      <c r="C38" s="5" t="s">
        <v>23</v>
      </c>
      <c r="D38" s="5" t="s">
        <v>22</v>
      </c>
      <c r="H38" s="5" t="e">
        <f t="shared" si="5"/>
        <v>#DIV/0!</v>
      </c>
      <c r="I38" s="5" t="s">
        <v>187</v>
      </c>
      <c r="J38" s="5">
        <v>216</v>
      </c>
      <c r="K38" s="5" t="s">
        <v>185</v>
      </c>
      <c r="L38" s="5">
        <v>115</v>
      </c>
      <c r="M38" s="5">
        <v>108</v>
      </c>
      <c r="N38" s="5">
        <v>86</v>
      </c>
      <c r="O38" s="5">
        <f>M38-N38</f>
        <v>22</v>
      </c>
      <c r="P38" s="5" t="s">
        <v>529</v>
      </c>
    </row>
    <row r="39" spans="2:16">
      <c r="B39" s="5" t="s">
        <v>236</v>
      </c>
      <c r="C39" s="5" t="s">
        <v>76</v>
      </c>
      <c r="D39" s="5" t="s">
        <v>75</v>
      </c>
      <c r="H39" s="5">
        <v>0.56</v>
      </c>
      <c r="I39" s="5" t="s">
        <v>187</v>
      </c>
      <c r="J39" s="5">
        <v>41.9</v>
      </c>
      <c r="K39" s="5" t="s">
        <v>185</v>
      </c>
      <c r="L39" s="5">
        <v>171</v>
      </c>
      <c r="M39" s="5">
        <v>160</v>
      </c>
      <c r="N39" s="5">
        <v>120</v>
      </c>
      <c r="O39" s="5">
        <f t="shared" ref="O39:O41" si="8">M39-N39</f>
        <v>40</v>
      </c>
      <c r="P39" s="5" t="s">
        <v>529</v>
      </c>
    </row>
    <row r="40" spans="1:16">
      <c r="A40" s="5" t="s">
        <v>235</v>
      </c>
      <c r="B40" s="5" t="s">
        <v>236</v>
      </c>
      <c r="C40" s="5" t="s">
        <v>243</v>
      </c>
      <c r="D40" s="5" t="s">
        <v>132</v>
      </c>
      <c r="H40" s="5">
        <v>0.17</v>
      </c>
      <c r="I40" s="5" t="s">
        <v>214</v>
      </c>
      <c r="J40" s="5">
        <v>13.93</v>
      </c>
      <c r="K40" s="5" t="s">
        <v>185</v>
      </c>
      <c r="L40" s="5">
        <v>194</v>
      </c>
      <c r="M40" s="5">
        <v>184</v>
      </c>
      <c r="N40" s="5">
        <v>164</v>
      </c>
      <c r="O40" s="5">
        <f t="shared" si="8"/>
        <v>20</v>
      </c>
      <c r="P40" s="5" t="s">
        <v>529</v>
      </c>
    </row>
    <row r="41" spans="1:16">
      <c r="A41" s="5" t="s">
        <v>100</v>
      </c>
      <c r="B41" s="5" t="s">
        <v>244</v>
      </c>
      <c r="C41" s="5" t="s">
        <v>140</v>
      </c>
      <c r="D41" s="5" t="s">
        <v>139</v>
      </c>
      <c r="H41" s="5" t="e">
        <f t="shared" ref="H41:H58" si="9">F41/G41</f>
        <v>#DIV/0!</v>
      </c>
      <c r="I41" s="5" t="s">
        <v>193</v>
      </c>
      <c r="J41" s="5">
        <v>6.4</v>
      </c>
      <c r="K41" s="5" t="s">
        <v>185</v>
      </c>
      <c r="L41" s="5">
        <v>269</v>
      </c>
      <c r="M41" s="5">
        <v>265</v>
      </c>
      <c r="N41" s="5">
        <v>244</v>
      </c>
      <c r="O41" s="5">
        <f t="shared" si="8"/>
        <v>21</v>
      </c>
      <c r="P41" s="5" t="s">
        <v>529</v>
      </c>
    </row>
    <row r="42" spans="1:16">
      <c r="A42" s="5" t="s">
        <v>100</v>
      </c>
      <c r="B42" s="5" t="s">
        <v>244</v>
      </c>
      <c r="C42" s="5" t="s">
        <v>245</v>
      </c>
      <c r="D42" s="5" t="s">
        <v>246</v>
      </c>
      <c r="H42" s="5" t="e">
        <f t="shared" si="9"/>
        <v>#DIV/0!</v>
      </c>
      <c r="I42" s="5" t="s">
        <v>247</v>
      </c>
      <c r="J42" s="5">
        <v>1.64</v>
      </c>
      <c r="K42" s="5" t="s">
        <v>185</v>
      </c>
      <c r="L42" s="5">
        <v>93</v>
      </c>
      <c r="P42" s="5" t="s">
        <v>529</v>
      </c>
    </row>
    <row r="43" spans="1:16">
      <c r="A43" s="5" t="s">
        <v>100</v>
      </c>
      <c r="B43" s="5" t="s">
        <v>244</v>
      </c>
      <c r="C43" s="5" t="s">
        <v>142</v>
      </c>
      <c r="D43" s="5" t="s">
        <v>141</v>
      </c>
      <c r="H43" s="5" t="e">
        <f t="shared" si="9"/>
        <v>#DIV/0!</v>
      </c>
      <c r="I43" s="5" t="s">
        <v>193</v>
      </c>
      <c r="J43" s="5">
        <v>8.7</v>
      </c>
      <c r="K43" s="5" t="s">
        <v>185</v>
      </c>
      <c r="L43" s="5">
        <v>280</v>
      </c>
      <c r="M43" s="5">
        <v>275</v>
      </c>
      <c r="N43" s="5">
        <v>245</v>
      </c>
      <c r="O43" s="5">
        <f>M43-N43</f>
        <v>30</v>
      </c>
      <c r="P43" s="5" t="s">
        <v>529</v>
      </c>
    </row>
    <row r="44" spans="1:16">
      <c r="A44" s="5" t="s">
        <v>100</v>
      </c>
      <c r="B44" s="5" t="s">
        <v>244</v>
      </c>
      <c r="C44" s="5" t="s">
        <v>248</v>
      </c>
      <c r="D44" s="5" t="s">
        <v>249</v>
      </c>
      <c r="H44" s="5" t="e">
        <f t="shared" si="9"/>
        <v>#DIV/0!</v>
      </c>
      <c r="J44" s="5">
        <v>1.02</v>
      </c>
      <c r="K44" s="5" t="s">
        <v>185</v>
      </c>
      <c r="L44" s="5">
        <v>269</v>
      </c>
      <c r="P44" s="5" t="s">
        <v>529</v>
      </c>
    </row>
    <row r="45" spans="1:16">
      <c r="A45" s="5" t="s">
        <v>100</v>
      </c>
      <c r="B45" s="5" t="s">
        <v>244</v>
      </c>
      <c r="C45" s="5" t="s">
        <v>100</v>
      </c>
      <c r="D45" s="5" t="s">
        <v>99</v>
      </c>
      <c r="H45" s="5" t="e">
        <f t="shared" si="9"/>
        <v>#DIV/0!</v>
      </c>
      <c r="I45" s="5" t="s">
        <v>210</v>
      </c>
      <c r="J45" s="5">
        <v>26</v>
      </c>
      <c r="K45" s="5" t="s">
        <v>185</v>
      </c>
      <c r="L45" s="5">
        <v>74</v>
      </c>
      <c r="M45" s="5">
        <v>65</v>
      </c>
      <c r="N45" s="5">
        <v>55</v>
      </c>
      <c r="O45" s="5">
        <f>M45-N45</f>
        <v>10</v>
      </c>
      <c r="P45" s="5" t="s">
        <v>529</v>
      </c>
    </row>
    <row r="46" spans="1:16">
      <c r="A46" s="5" t="s">
        <v>100</v>
      </c>
      <c r="B46" s="5" t="s">
        <v>244</v>
      </c>
      <c r="C46" s="5" t="s">
        <v>250</v>
      </c>
      <c r="D46" s="5" t="s">
        <v>251</v>
      </c>
      <c r="H46" s="5" t="e">
        <f t="shared" si="9"/>
        <v>#DIV/0!</v>
      </c>
      <c r="I46" s="5" t="s">
        <v>252</v>
      </c>
      <c r="J46" s="5">
        <v>1.0762</v>
      </c>
      <c r="K46" s="5" t="s">
        <v>185</v>
      </c>
      <c r="L46" s="5">
        <v>145</v>
      </c>
      <c r="P46" s="5" t="s">
        <v>529</v>
      </c>
    </row>
    <row r="47" spans="1:16">
      <c r="A47" s="5" t="s">
        <v>100</v>
      </c>
      <c r="B47" s="5" t="s">
        <v>244</v>
      </c>
      <c r="C47" s="5" t="s">
        <v>134</v>
      </c>
      <c r="D47" s="5" t="s">
        <v>253</v>
      </c>
      <c r="H47" s="5" t="e">
        <f t="shared" si="9"/>
        <v>#DIV/0!</v>
      </c>
      <c r="I47" s="5" t="s">
        <v>12</v>
      </c>
      <c r="J47" s="5">
        <v>6.4</v>
      </c>
      <c r="K47" s="5" t="s">
        <v>185</v>
      </c>
      <c r="L47" s="5">
        <v>384</v>
      </c>
      <c r="M47" s="5">
        <v>382</v>
      </c>
      <c r="P47" s="5" t="s">
        <v>529</v>
      </c>
    </row>
    <row r="48" spans="1:16">
      <c r="A48" s="5" t="s">
        <v>254</v>
      </c>
      <c r="B48" s="5" t="s">
        <v>244</v>
      </c>
      <c r="C48" s="5" t="s">
        <v>136</v>
      </c>
      <c r="D48" s="5" t="s">
        <v>135</v>
      </c>
      <c r="H48" s="5" t="e">
        <f t="shared" si="9"/>
        <v>#DIV/0!</v>
      </c>
      <c r="I48" s="5" t="s">
        <v>16</v>
      </c>
      <c r="J48" s="5">
        <v>6.55</v>
      </c>
      <c r="K48" s="5" t="s">
        <v>211</v>
      </c>
      <c r="L48" s="5">
        <v>105</v>
      </c>
      <c r="M48" s="5">
        <v>96.48</v>
      </c>
      <c r="N48" s="5">
        <v>57.48</v>
      </c>
      <c r="O48" s="5">
        <f t="shared" ref="O48:O63" si="10">M48-N48</f>
        <v>39</v>
      </c>
      <c r="P48" s="5" t="s">
        <v>529</v>
      </c>
    </row>
    <row r="49" spans="1:16">
      <c r="A49" s="5" t="s">
        <v>255</v>
      </c>
      <c r="B49" s="5" t="s">
        <v>244</v>
      </c>
      <c r="C49" s="5" t="s">
        <v>256</v>
      </c>
      <c r="D49" s="5" t="s">
        <v>257</v>
      </c>
      <c r="H49" s="5" t="e">
        <f t="shared" si="9"/>
        <v>#DIV/0!</v>
      </c>
      <c r="I49" s="5" t="s">
        <v>258</v>
      </c>
      <c r="J49" s="5">
        <v>2.289</v>
      </c>
      <c r="K49" s="5" t="s">
        <v>185</v>
      </c>
      <c r="L49" s="5">
        <v>368</v>
      </c>
      <c r="M49" s="5">
        <v>365</v>
      </c>
      <c r="N49" s="5">
        <v>330</v>
      </c>
      <c r="O49" s="5">
        <f t="shared" si="10"/>
        <v>35</v>
      </c>
      <c r="P49" s="5" t="s">
        <v>529</v>
      </c>
    </row>
    <row r="50" s="1" customFormat="1" spans="1:16">
      <c r="A50" s="1" t="s">
        <v>259</v>
      </c>
      <c r="B50" s="1" t="s">
        <v>244</v>
      </c>
      <c r="C50" s="1" t="s">
        <v>260</v>
      </c>
      <c r="D50" s="1" t="s">
        <v>261</v>
      </c>
      <c r="H50" s="1" t="e">
        <f t="shared" si="9"/>
        <v>#DIV/0!</v>
      </c>
      <c r="I50" s="1" t="s">
        <v>187</v>
      </c>
      <c r="J50" s="1">
        <v>2.65</v>
      </c>
      <c r="K50" s="1" t="s">
        <v>262</v>
      </c>
      <c r="L50" s="1">
        <v>760</v>
      </c>
      <c r="M50" s="1">
        <v>755</v>
      </c>
      <c r="N50" s="1">
        <v>720</v>
      </c>
      <c r="O50" s="1">
        <f t="shared" si="10"/>
        <v>35</v>
      </c>
      <c r="P50" s="1" t="s">
        <v>529</v>
      </c>
    </row>
    <row r="51" spans="1:16">
      <c r="A51" s="5" t="s">
        <v>259</v>
      </c>
      <c r="B51" s="5" t="s">
        <v>244</v>
      </c>
      <c r="C51" s="5" t="s">
        <v>263</v>
      </c>
      <c r="D51" s="5" t="s">
        <v>264</v>
      </c>
      <c r="H51" s="5" t="e">
        <f t="shared" si="9"/>
        <v>#DIV/0!</v>
      </c>
      <c r="I51" s="5" t="s">
        <v>265</v>
      </c>
      <c r="J51" s="5">
        <v>1.723</v>
      </c>
      <c r="K51" s="5" t="s">
        <v>185</v>
      </c>
      <c r="L51" s="5">
        <v>96</v>
      </c>
      <c r="M51" s="5">
        <v>90</v>
      </c>
      <c r="N51" s="5">
        <v>67</v>
      </c>
      <c r="O51" s="5">
        <f t="shared" si="10"/>
        <v>23</v>
      </c>
      <c r="P51" s="5" t="s">
        <v>529</v>
      </c>
    </row>
    <row r="52" spans="1:16">
      <c r="A52" s="5" t="s">
        <v>266</v>
      </c>
      <c r="B52" s="5" t="s">
        <v>270</v>
      </c>
      <c r="C52" s="5" t="s">
        <v>950</v>
      </c>
      <c r="D52" s="5" t="s">
        <v>951</v>
      </c>
      <c r="H52" s="5" t="e">
        <f t="shared" si="9"/>
        <v>#DIV/0!</v>
      </c>
      <c r="J52" s="5">
        <v>0.55</v>
      </c>
      <c r="K52" s="5" t="s">
        <v>211</v>
      </c>
      <c r="L52" s="5">
        <v>106</v>
      </c>
      <c r="P52" s="5" t="s">
        <v>799</v>
      </c>
    </row>
    <row r="53" spans="1:16">
      <c r="A53" s="5" t="s">
        <v>266</v>
      </c>
      <c r="B53" s="5" t="s">
        <v>194</v>
      </c>
      <c r="C53" s="5" t="s">
        <v>42</v>
      </c>
      <c r="D53" s="5" t="s">
        <v>267</v>
      </c>
      <c r="H53" s="5" t="e">
        <f t="shared" si="9"/>
        <v>#DIV/0!</v>
      </c>
      <c r="I53" s="5" t="s">
        <v>12</v>
      </c>
      <c r="J53" s="5">
        <v>102.6</v>
      </c>
      <c r="L53" s="5">
        <v>791</v>
      </c>
      <c r="M53" s="5">
        <v>780</v>
      </c>
      <c r="N53" s="5">
        <v>731</v>
      </c>
      <c r="O53" s="5">
        <f t="shared" si="10"/>
        <v>49</v>
      </c>
      <c r="P53" s="5" t="s">
        <v>947</v>
      </c>
    </row>
    <row r="54" spans="1:16">
      <c r="A54" s="5" t="s">
        <v>266</v>
      </c>
      <c r="B54" s="5" t="s">
        <v>194</v>
      </c>
      <c r="C54" s="5" t="s">
        <v>268</v>
      </c>
      <c r="D54" s="5" t="s">
        <v>269</v>
      </c>
      <c r="H54" s="5" t="e">
        <f t="shared" si="9"/>
        <v>#DIV/0!</v>
      </c>
      <c r="I54" s="5" t="s">
        <v>210</v>
      </c>
      <c r="J54" s="5">
        <v>1.22</v>
      </c>
      <c r="K54" s="5" t="s">
        <v>185</v>
      </c>
      <c r="L54" s="5">
        <v>1138</v>
      </c>
      <c r="M54" s="5">
        <v>1130</v>
      </c>
      <c r="N54" s="5">
        <v>1105</v>
      </c>
      <c r="O54" s="5">
        <f t="shared" si="10"/>
        <v>25</v>
      </c>
      <c r="P54" s="5" t="s">
        <v>947</v>
      </c>
    </row>
    <row r="55" s="1" customFormat="1" spans="1:16">
      <c r="A55" s="1" t="s">
        <v>266</v>
      </c>
      <c r="B55" s="1" t="s">
        <v>270</v>
      </c>
      <c r="C55" s="1" t="s">
        <v>149</v>
      </c>
      <c r="D55" s="1" t="s">
        <v>148</v>
      </c>
      <c r="F55" s="1">
        <v>3.14</v>
      </c>
      <c r="H55" s="1" t="e">
        <f t="shared" si="9"/>
        <v>#DIV/0!</v>
      </c>
      <c r="I55" s="1" t="s">
        <v>203</v>
      </c>
      <c r="J55" s="1">
        <v>19</v>
      </c>
      <c r="K55" s="1" t="s">
        <v>145</v>
      </c>
      <c r="L55" s="1">
        <v>34</v>
      </c>
      <c r="M55" s="1">
        <v>24.81</v>
      </c>
      <c r="N55" s="1">
        <v>18</v>
      </c>
      <c r="O55" s="1">
        <f t="shared" si="10"/>
        <v>6.81</v>
      </c>
      <c r="P55" s="1" t="s">
        <v>799</v>
      </c>
    </row>
    <row r="56" s="1" customFormat="1" spans="1:16">
      <c r="A56" s="1" t="s">
        <v>266</v>
      </c>
      <c r="B56" s="1" t="s">
        <v>270</v>
      </c>
      <c r="C56" s="1" t="s">
        <v>271</v>
      </c>
      <c r="D56" s="1" t="s">
        <v>272</v>
      </c>
      <c r="F56" s="1">
        <v>3.12</v>
      </c>
      <c r="G56" s="1">
        <v>5.992</v>
      </c>
      <c r="H56" s="1">
        <f t="shared" si="9"/>
        <v>0.520694259012016</v>
      </c>
      <c r="I56" s="1" t="s">
        <v>187</v>
      </c>
      <c r="J56" s="1">
        <v>4.91</v>
      </c>
      <c r="K56" s="1" t="s">
        <v>145</v>
      </c>
      <c r="L56" s="1">
        <v>140</v>
      </c>
      <c r="M56" s="1">
        <v>95</v>
      </c>
      <c r="N56" s="1">
        <v>74</v>
      </c>
      <c r="O56" s="1">
        <f t="shared" si="10"/>
        <v>21</v>
      </c>
      <c r="P56" s="1" t="s">
        <v>799</v>
      </c>
    </row>
    <row r="57" s="1" customFormat="1" spans="1:16">
      <c r="A57" s="1" t="s">
        <v>149</v>
      </c>
      <c r="B57" s="1" t="s">
        <v>270</v>
      </c>
      <c r="C57" s="1" t="s">
        <v>273</v>
      </c>
      <c r="D57" s="1" t="s">
        <v>274</v>
      </c>
      <c r="H57" s="1" t="e">
        <f t="shared" si="9"/>
        <v>#DIV/0!</v>
      </c>
      <c r="I57" s="1" t="s">
        <v>16</v>
      </c>
      <c r="J57" s="1">
        <v>12.8</v>
      </c>
      <c r="K57" s="1" t="s">
        <v>145</v>
      </c>
      <c r="L57" s="1">
        <v>225</v>
      </c>
      <c r="M57" s="1">
        <v>220</v>
      </c>
      <c r="N57" s="1">
        <v>197</v>
      </c>
      <c r="O57" s="1">
        <f t="shared" si="10"/>
        <v>23</v>
      </c>
      <c r="P57" s="1" t="s">
        <v>799</v>
      </c>
    </row>
    <row r="58" spans="1:16">
      <c r="A58" s="5" t="s">
        <v>266</v>
      </c>
      <c r="B58" s="5" t="s">
        <v>270</v>
      </c>
      <c r="C58" s="5" t="s">
        <v>275</v>
      </c>
      <c r="D58" s="5" t="s">
        <v>276</v>
      </c>
      <c r="H58" s="5" t="e">
        <f t="shared" si="9"/>
        <v>#DIV/0!</v>
      </c>
      <c r="I58" s="5" t="s">
        <v>229</v>
      </c>
      <c r="J58" s="5">
        <v>1.55</v>
      </c>
      <c r="K58" s="5" t="s">
        <v>185</v>
      </c>
      <c r="L58" s="5">
        <v>66</v>
      </c>
      <c r="M58" s="5">
        <v>62</v>
      </c>
      <c r="N58" s="5">
        <v>53</v>
      </c>
      <c r="O58" s="5">
        <f t="shared" si="10"/>
        <v>9</v>
      </c>
      <c r="P58" s="5" t="s">
        <v>799</v>
      </c>
    </row>
    <row r="59" spans="1:16">
      <c r="A59" s="5" t="s">
        <v>266</v>
      </c>
      <c r="B59" s="5" t="s">
        <v>270</v>
      </c>
      <c r="C59" s="5" t="s">
        <v>147</v>
      </c>
      <c r="D59" s="5" t="s">
        <v>151</v>
      </c>
      <c r="H59" s="5">
        <v>0.28</v>
      </c>
      <c r="I59" s="5" t="s">
        <v>214</v>
      </c>
      <c r="J59" s="5">
        <v>19.4</v>
      </c>
      <c r="K59" s="5" t="s">
        <v>277</v>
      </c>
      <c r="L59" s="5">
        <v>173</v>
      </c>
      <c r="M59" s="5">
        <v>166</v>
      </c>
      <c r="N59" s="5">
        <v>128</v>
      </c>
      <c r="O59" s="5">
        <f t="shared" si="10"/>
        <v>38</v>
      </c>
      <c r="P59" s="5" t="s">
        <v>799</v>
      </c>
    </row>
    <row r="60" spans="1:16">
      <c r="A60" s="5" t="s">
        <v>266</v>
      </c>
      <c r="B60" s="5" t="s">
        <v>270</v>
      </c>
      <c r="C60" s="5" t="s">
        <v>147</v>
      </c>
      <c r="D60" s="5" t="s">
        <v>952</v>
      </c>
      <c r="H60" s="5" t="e">
        <f t="shared" ref="H60:H73" si="11">F60/G60</f>
        <v>#DIV/0!</v>
      </c>
      <c r="J60" s="5">
        <v>0.17</v>
      </c>
      <c r="L60" s="5">
        <v>87</v>
      </c>
      <c r="P60" s="5" t="s">
        <v>799</v>
      </c>
    </row>
    <row r="61" spans="1:16">
      <c r="A61" s="5" t="s">
        <v>266</v>
      </c>
      <c r="B61" s="5" t="s">
        <v>270</v>
      </c>
      <c r="C61" s="5" t="s">
        <v>147</v>
      </c>
      <c r="D61" s="5" t="s">
        <v>953</v>
      </c>
      <c r="H61" s="5" t="e">
        <f t="shared" si="11"/>
        <v>#DIV/0!</v>
      </c>
      <c r="J61" s="5">
        <v>0.19</v>
      </c>
      <c r="L61" s="5">
        <v>58</v>
      </c>
      <c r="P61" s="5" t="s">
        <v>799</v>
      </c>
    </row>
    <row r="62" s="1" customFormat="1" spans="1:16">
      <c r="A62" s="1" t="s">
        <v>266</v>
      </c>
      <c r="B62" s="1" t="s">
        <v>270</v>
      </c>
      <c r="C62" s="1" t="s">
        <v>281</v>
      </c>
      <c r="D62" s="1" t="s">
        <v>282</v>
      </c>
      <c r="H62" s="1" t="e">
        <f t="shared" si="11"/>
        <v>#DIV/0!</v>
      </c>
      <c r="J62" s="1">
        <v>2.43</v>
      </c>
      <c r="K62" s="1" t="s">
        <v>145</v>
      </c>
      <c r="L62" s="1">
        <v>159</v>
      </c>
      <c r="M62" s="1">
        <v>150</v>
      </c>
      <c r="N62" s="1">
        <v>130</v>
      </c>
      <c r="O62" s="1">
        <f t="shared" si="10"/>
        <v>20</v>
      </c>
      <c r="P62" s="1" t="s">
        <v>799</v>
      </c>
    </row>
    <row r="63" s="1" customFormat="1" spans="1:16">
      <c r="A63" s="1" t="s">
        <v>283</v>
      </c>
      <c r="B63" s="1" t="s">
        <v>244</v>
      </c>
      <c r="C63" s="1" t="s">
        <v>124</v>
      </c>
      <c r="D63" s="1" t="s">
        <v>123</v>
      </c>
      <c r="H63" s="1" t="e">
        <f t="shared" si="11"/>
        <v>#DIV/0!</v>
      </c>
      <c r="I63" s="1" t="s">
        <v>214</v>
      </c>
      <c r="J63" s="1">
        <v>20.35</v>
      </c>
      <c r="K63" s="1" t="s">
        <v>262</v>
      </c>
      <c r="L63" s="1">
        <v>179</v>
      </c>
      <c r="M63" s="1">
        <v>173</v>
      </c>
      <c r="N63" s="1">
        <v>146</v>
      </c>
      <c r="O63" s="1">
        <f t="shared" si="10"/>
        <v>27</v>
      </c>
      <c r="P63" s="1" t="s">
        <v>529</v>
      </c>
    </row>
    <row r="64" spans="1:16">
      <c r="A64" s="5" t="s">
        <v>283</v>
      </c>
      <c r="B64" s="5" t="s">
        <v>270</v>
      </c>
      <c r="C64" s="5" t="s">
        <v>124</v>
      </c>
      <c r="D64" s="5" t="s">
        <v>284</v>
      </c>
      <c r="H64" s="5" t="e">
        <f t="shared" si="11"/>
        <v>#DIV/0!</v>
      </c>
      <c r="J64" s="5">
        <v>0.795</v>
      </c>
      <c r="K64" s="5" t="s">
        <v>185</v>
      </c>
      <c r="L64" s="5">
        <v>78</v>
      </c>
      <c r="M64" s="5">
        <v>73</v>
      </c>
      <c r="P64" s="5" t="s">
        <v>799</v>
      </c>
    </row>
    <row r="65" spans="1:16">
      <c r="A65" s="5" t="s">
        <v>285</v>
      </c>
      <c r="B65" s="5" t="s">
        <v>286</v>
      </c>
      <c r="C65" s="5" t="s">
        <v>285</v>
      </c>
      <c r="D65" s="5" t="s">
        <v>287</v>
      </c>
      <c r="H65" s="5" t="e">
        <f t="shared" si="11"/>
        <v>#DIV/0!</v>
      </c>
      <c r="I65" s="5" t="s">
        <v>16</v>
      </c>
      <c r="J65" s="5">
        <v>17.1</v>
      </c>
      <c r="K65" s="5" t="s">
        <v>185</v>
      </c>
      <c r="L65" s="5">
        <v>144</v>
      </c>
      <c r="M65" s="5">
        <v>140.842</v>
      </c>
      <c r="N65" s="5">
        <v>116.842</v>
      </c>
      <c r="O65" s="5">
        <f t="shared" ref="O65:O77" si="12">M65-N65</f>
        <v>24</v>
      </c>
      <c r="P65" s="5" t="s">
        <v>799</v>
      </c>
    </row>
    <row r="66" spans="1:16">
      <c r="A66" s="5" t="s">
        <v>63</v>
      </c>
      <c r="B66" s="5" t="s">
        <v>194</v>
      </c>
      <c r="D66" s="5" t="s">
        <v>288</v>
      </c>
      <c r="H66" s="5" t="e">
        <f t="shared" si="11"/>
        <v>#DIV/0!</v>
      </c>
      <c r="I66" s="5" t="s">
        <v>12</v>
      </c>
      <c r="J66" s="5">
        <v>49.5</v>
      </c>
      <c r="K66" s="5" t="s">
        <v>185</v>
      </c>
      <c r="M66" s="5">
        <v>1140</v>
      </c>
      <c r="N66" s="5">
        <v>1076</v>
      </c>
      <c r="O66" s="5">
        <f t="shared" si="12"/>
        <v>64</v>
      </c>
      <c r="P66" s="5" t="s">
        <v>947</v>
      </c>
    </row>
    <row r="67" spans="1:16">
      <c r="A67" s="5" t="s">
        <v>63</v>
      </c>
      <c r="B67" s="5" t="s">
        <v>194</v>
      </c>
      <c r="D67" s="5" t="s">
        <v>289</v>
      </c>
      <c r="H67" s="5" t="e">
        <f t="shared" si="11"/>
        <v>#DIV/0!</v>
      </c>
      <c r="I67" s="5" t="s">
        <v>214</v>
      </c>
      <c r="J67" s="5">
        <v>4.2</v>
      </c>
      <c r="K67" s="5" t="s">
        <v>185</v>
      </c>
      <c r="M67" s="5">
        <v>1145</v>
      </c>
      <c r="N67" s="5">
        <v>1126</v>
      </c>
      <c r="O67" s="5">
        <f t="shared" si="12"/>
        <v>19</v>
      </c>
      <c r="P67" s="5" t="s">
        <v>947</v>
      </c>
    </row>
    <row r="68" spans="1:16">
      <c r="A68" s="5" t="s">
        <v>63</v>
      </c>
      <c r="B68" s="5" t="s">
        <v>194</v>
      </c>
      <c r="D68" s="5" t="s">
        <v>290</v>
      </c>
      <c r="H68" s="5" t="e">
        <f t="shared" si="11"/>
        <v>#DIV/0!</v>
      </c>
      <c r="I68" s="5" t="s">
        <v>193</v>
      </c>
      <c r="J68" s="5">
        <v>5.3</v>
      </c>
      <c r="K68" s="5" t="s">
        <v>185</v>
      </c>
      <c r="M68" s="5">
        <v>1088</v>
      </c>
      <c r="N68" s="5">
        <v>1064</v>
      </c>
      <c r="O68" s="5">
        <f t="shared" si="12"/>
        <v>24</v>
      </c>
      <c r="P68" s="5" t="s">
        <v>947</v>
      </c>
    </row>
    <row r="69" spans="1:16">
      <c r="A69" s="5" t="s">
        <v>63</v>
      </c>
      <c r="B69" s="5" t="s">
        <v>194</v>
      </c>
      <c r="D69" s="5" t="s">
        <v>291</v>
      </c>
      <c r="H69" s="5" t="e">
        <f t="shared" si="11"/>
        <v>#DIV/0!</v>
      </c>
      <c r="I69" s="5" t="s">
        <v>193</v>
      </c>
      <c r="J69" s="5">
        <v>10.25</v>
      </c>
      <c r="K69" s="5" t="s">
        <v>185</v>
      </c>
      <c r="M69" s="5">
        <v>970</v>
      </c>
      <c r="N69" s="5">
        <v>936</v>
      </c>
      <c r="O69" s="5">
        <f t="shared" si="12"/>
        <v>34</v>
      </c>
      <c r="P69" s="5" t="s">
        <v>947</v>
      </c>
    </row>
    <row r="70" spans="1:16">
      <c r="A70" s="5" t="s">
        <v>63</v>
      </c>
      <c r="B70" s="5" t="s">
        <v>194</v>
      </c>
      <c r="D70" s="5" t="s">
        <v>292</v>
      </c>
      <c r="H70" s="5" t="e">
        <f t="shared" si="11"/>
        <v>#DIV/0!</v>
      </c>
      <c r="I70" s="5" t="s">
        <v>229</v>
      </c>
      <c r="J70" s="5">
        <v>2.01</v>
      </c>
      <c r="K70" s="5" t="s">
        <v>185</v>
      </c>
      <c r="M70" s="5">
        <v>837</v>
      </c>
      <c r="N70" s="5">
        <v>822</v>
      </c>
      <c r="O70" s="5">
        <f t="shared" si="12"/>
        <v>15</v>
      </c>
      <c r="P70" s="5" t="s">
        <v>947</v>
      </c>
    </row>
    <row r="71" spans="1:16">
      <c r="A71" s="5" t="s">
        <v>63</v>
      </c>
      <c r="B71" s="5" t="s">
        <v>194</v>
      </c>
      <c r="D71" s="5" t="s">
        <v>293</v>
      </c>
      <c r="H71" s="5" t="e">
        <f t="shared" si="11"/>
        <v>#DIV/0!</v>
      </c>
      <c r="I71" s="5" t="s">
        <v>12</v>
      </c>
      <c r="J71" s="5">
        <v>64.51</v>
      </c>
      <c r="K71" s="5" t="s">
        <v>185</v>
      </c>
      <c r="M71" s="5">
        <v>630</v>
      </c>
      <c r="N71" s="5">
        <v>585</v>
      </c>
      <c r="O71" s="5">
        <f t="shared" si="12"/>
        <v>45</v>
      </c>
      <c r="P71" s="5" t="s">
        <v>947</v>
      </c>
    </row>
    <row r="72" spans="1:16">
      <c r="A72" s="5" t="s">
        <v>63</v>
      </c>
      <c r="B72" s="5" t="s">
        <v>194</v>
      </c>
      <c r="D72" s="5" t="s">
        <v>294</v>
      </c>
      <c r="H72" s="5" t="e">
        <f t="shared" si="11"/>
        <v>#DIV/0!</v>
      </c>
      <c r="I72" s="5" t="s">
        <v>295</v>
      </c>
      <c r="J72" s="5">
        <v>16.54</v>
      </c>
      <c r="K72" s="5" t="s">
        <v>185</v>
      </c>
      <c r="M72" s="5">
        <v>440</v>
      </c>
      <c r="N72" s="5">
        <v>431</v>
      </c>
      <c r="O72" s="5">
        <f t="shared" si="12"/>
        <v>9</v>
      </c>
      <c r="P72" s="5" t="s">
        <v>947</v>
      </c>
    </row>
    <row r="73" spans="1:16">
      <c r="A73" s="5" t="s">
        <v>63</v>
      </c>
      <c r="B73" s="5" t="s">
        <v>194</v>
      </c>
      <c r="D73" s="5" t="s">
        <v>296</v>
      </c>
      <c r="H73" s="5" t="e">
        <f t="shared" si="11"/>
        <v>#DIV/0!</v>
      </c>
      <c r="I73" s="5" t="s">
        <v>252</v>
      </c>
      <c r="J73" s="5">
        <v>7.71</v>
      </c>
      <c r="K73" s="5" t="s">
        <v>185</v>
      </c>
      <c r="M73" s="5">
        <v>365</v>
      </c>
      <c r="N73" s="5">
        <v>353.5</v>
      </c>
      <c r="O73" s="5">
        <f t="shared" si="12"/>
        <v>11.5</v>
      </c>
      <c r="P73" s="5" t="s">
        <v>947</v>
      </c>
    </row>
    <row r="74" spans="1:16">
      <c r="A74" s="5" t="s">
        <v>63</v>
      </c>
      <c r="B74" s="5" t="s">
        <v>194</v>
      </c>
      <c r="D74" s="5" t="s">
        <v>297</v>
      </c>
      <c r="I74" s="5" t="s">
        <v>193</v>
      </c>
      <c r="J74" s="5">
        <v>14.44</v>
      </c>
      <c r="K74" s="5" t="s">
        <v>185</v>
      </c>
      <c r="M74" s="5">
        <v>293</v>
      </c>
      <c r="N74" s="5">
        <v>278</v>
      </c>
      <c r="O74" s="5">
        <f t="shared" si="12"/>
        <v>15</v>
      </c>
      <c r="P74" s="5" t="s">
        <v>947</v>
      </c>
    </row>
    <row r="75" spans="1:16">
      <c r="A75" s="5" t="s">
        <v>63</v>
      </c>
      <c r="B75" s="5" t="s">
        <v>194</v>
      </c>
      <c r="D75" s="5" t="s">
        <v>298</v>
      </c>
      <c r="I75" s="5" t="s">
        <v>203</v>
      </c>
      <c r="J75" s="5">
        <v>3.2</v>
      </c>
      <c r="K75" s="5" t="s">
        <v>185</v>
      </c>
      <c r="M75" s="5">
        <v>215</v>
      </c>
      <c r="N75" s="5">
        <v>211.5</v>
      </c>
      <c r="O75" s="5">
        <f t="shared" si="12"/>
        <v>3.5</v>
      </c>
      <c r="P75" s="5" t="s">
        <v>947</v>
      </c>
    </row>
    <row r="76" spans="1:16">
      <c r="A76" s="5" t="s">
        <v>63</v>
      </c>
      <c r="B76" s="5" t="s">
        <v>194</v>
      </c>
      <c r="D76" s="5" t="s">
        <v>299</v>
      </c>
      <c r="I76" s="5" t="s">
        <v>203</v>
      </c>
      <c r="K76" s="5" t="s">
        <v>185</v>
      </c>
      <c r="M76" s="5">
        <v>184</v>
      </c>
      <c r="N76" s="5">
        <v>178.5</v>
      </c>
      <c r="O76" s="5">
        <f t="shared" si="12"/>
        <v>5.5</v>
      </c>
      <c r="P76" s="5" t="s">
        <v>947</v>
      </c>
    </row>
    <row r="77" spans="1:16">
      <c r="A77" s="5" t="s">
        <v>63</v>
      </c>
      <c r="D77" s="5" t="s">
        <v>300</v>
      </c>
      <c r="H77" s="5" t="e">
        <f>F77/G77</f>
        <v>#DIV/0!</v>
      </c>
      <c r="I77" s="5" t="s">
        <v>27</v>
      </c>
      <c r="J77" s="5">
        <v>6.01</v>
      </c>
      <c r="K77" s="5" t="s">
        <v>185</v>
      </c>
      <c r="M77" s="5">
        <v>1236</v>
      </c>
      <c r="N77" s="5">
        <v>1127.5</v>
      </c>
      <c r="O77" s="5">
        <f t="shared" si="12"/>
        <v>108.5</v>
      </c>
      <c r="P77" s="5" t="s">
        <v>947</v>
      </c>
    </row>
    <row r="78" spans="1:16">
      <c r="A78" s="5" t="s">
        <v>63</v>
      </c>
      <c r="D78" s="5" t="s">
        <v>197</v>
      </c>
      <c r="H78" s="5" t="e">
        <f>F78/G78</f>
        <v>#DIV/0!</v>
      </c>
      <c r="I78" s="5" t="s">
        <v>12</v>
      </c>
      <c r="J78" s="5">
        <v>1.91</v>
      </c>
      <c r="K78" s="5" t="s">
        <v>185</v>
      </c>
      <c r="O78" s="5">
        <v>6</v>
      </c>
      <c r="P78" s="5" t="s">
        <v>947</v>
      </c>
    </row>
    <row r="79" spans="1:16">
      <c r="A79" s="5" t="s">
        <v>104</v>
      </c>
      <c r="B79" s="5" t="s">
        <v>217</v>
      </c>
      <c r="D79" s="5" t="s">
        <v>301</v>
      </c>
      <c r="H79" s="5" t="e">
        <f>F79/G79</f>
        <v>#DIV/0!</v>
      </c>
      <c r="I79" s="5" t="s">
        <v>265</v>
      </c>
      <c r="J79" s="5">
        <v>1.9</v>
      </c>
      <c r="K79" s="5" t="s">
        <v>185</v>
      </c>
      <c r="M79" s="5">
        <v>450</v>
      </c>
      <c r="N79" s="5">
        <v>440</v>
      </c>
      <c r="O79" s="5">
        <f t="shared" ref="O79:O85" si="13">M79-N79</f>
        <v>10</v>
      </c>
      <c r="P79" s="5" t="s">
        <v>422</v>
      </c>
    </row>
    <row r="80" spans="1:16">
      <c r="A80" s="5" t="s">
        <v>104</v>
      </c>
      <c r="B80" s="5" t="s">
        <v>217</v>
      </c>
      <c r="D80" s="5" t="s">
        <v>218</v>
      </c>
      <c r="H80" s="5" t="e">
        <f>F80/G80</f>
        <v>#DIV/0!</v>
      </c>
      <c r="I80" s="5" t="s">
        <v>214</v>
      </c>
      <c r="J80" s="5">
        <v>4.7</v>
      </c>
      <c r="K80" s="5" t="s">
        <v>185</v>
      </c>
      <c r="M80" s="5">
        <v>410</v>
      </c>
      <c r="N80" s="5">
        <v>400</v>
      </c>
      <c r="O80" s="5">
        <f t="shared" si="13"/>
        <v>10</v>
      </c>
      <c r="P80" s="5" t="s">
        <v>422</v>
      </c>
    </row>
    <row r="81" spans="2:16">
      <c r="B81" s="5" t="s">
        <v>199</v>
      </c>
      <c r="C81" s="5" t="s">
        <v>223</v>
      </c>
      <c r="D81" s="5" t="s">
        <v>302</v>
      </c>
      <c r="I81" s="5" t="s">
        <v>12</v>
      </c>
      <c r="J81" s="5">
        <v>22.38</v>
      </c>
      <c r="K81" s="5" t="s">
        <v>185</v>
      </c>
      <c r="M81" s="5">
        <v>355</v>
      </c>
      <c r="N81" s="5">
        <v>330</v>
      </c>
      <c r="O81" s="5">
        <f t="shared" si="13"/>
        <v>25</v>
      </c>
      <c r="P81" s="5" t="s">
        <v>487</v>
      </c>
    </row>
    <row r="82" spans="1:16">
      <c r="A82" s="5" t="s">
        <v>104</v>
      </c>
      <c r="B82" s="5" t="s">
        <v>217</v>
      </c>
      <c r="D82" s="5" t="s">
        <v>303</v>
      </c>
      <c r="H82" s="5" t="e">
        <f>F82/G82</f>
        <v>#DIV/0!</v>
      </c>
      <c r="I82" s="5" t="s">
        <v>203</v>
      </c>
      <c r="J82" s="5">
        <v>3.25</v>
      </c>
      <c r="K82" s="5" t="s">
        <v>185</v>
      </c>
      <c r="M82" s="5">
        <v>241</v>
      </c>
      <c r="N82" s="5">
        <v>239</v>
      </c>
      <c r="O82" s="5">
        <f t="shared" si="13"/>
        <v>2</v>
      </c>
      <c r="P82" s="5" t="s">
        <v>422</v>
      </c>
    </row>
    <row r="83" spans="1:16">
      <c r="A83" s="5" t="s">
        <v>104</v>
      </c>
      <c r="B83" s="5" t="s">
        <v>217</v>
      </c>
      <c r="D83" s="5" t="s">
        <v>304</v>
      </c>
      <c r="H83" s="5" t="e">
        <f>F83/G83</f>
        <v>#DIV/0!</v>
      </c>
      <c r="I83" s="5" t="s">
        <v>203</v>
      </c>
      <c r="J83" s="5">
        <v>1.76</v>
      </c>
      <c r="K83" s="5" t="s">
        <v>185</v>
      </c>
      <c r="M83" s="5">
        <v>217.3</v>
      </c>
      <c r="N83" s="5">
        <v>215</v>
      </c>
      <c r="O83" s="5">
        <f t="shared" si="13"/>
        <v>2.30000000000001</v>
      </c>
      <c r="P83" s="5" t="s">
        <v>422</v>
      </c>
    </row>
    <row r="84" spans="1:16">
      <c r="A84" s="5" t="s">
        <v>104</v>
      </c>
      <c r="B84" s="5" t="s">
        <v>199</v>
      </c>
      <c r="D84" s="5" t="s">
        <v>305</v>
      </c>
      <c r="H84" s="5" t="e">
        <f>F84/G84</f>
        <v>#DIV/0!</v>
      </c>
      <c r="I84" s="5" t="s">
        <v>203</v>
      </c>
      <c r="J84" s="5">
        <v>1.3</v>
      </c>
      <c r="K84" s="5" t="s">
        <v>185</v>
      </c>
      <c r="M84" s="5">
        <v>193.73</v>
      </c>
      <c r="N84" s="5">
        <v>191.73</v>
      </c>
      <c r="O84" s="5">
        <f t="shared" si="13"/>
        <v>2</v>
      </c>
      <c r="P84" s="5" t="s">
        <v>487</v>
      </c>
    </row>
    <row r="85" spans="2:16">
      <c r="B85" s="5" t="s">
        <v>199</v>
      </c>
      <c r="D85" s="5" t="s">
        <v>306</v>
      </c>
      <c r="I85" s="5" t="s">
        <v>203</v>
      </c>
      <c r="J85" s="5">
        <v>2.1</v>
      </c>
      <c r="K85" s="5" t="s">
        <v>185</v>
      </c>
      <c r="M85" s="5">
        <v>177.23</v>
      </c>
      <c r="N85" s="5">
        <v>175</v>
      </c>
      <c r="O85" s="5">
        <f t="shared" si="13"/>
        <v>2.22999999999999</v>
      </c>
      <c r="P85" s="5" t="s">
        <v>487</v>
      </c>
    </row>
    <row r="86" spans="1:16">
      <c r="A86" s="5" t="s">
        <v>15</v>
      </c>
      <c r="D86" s="3" t="s">
        <v>307</v>
      </c>
      <c r="E86" s="3"/>
      <c r="F86" s="3"/>
      <c r="G86" s="3"/>
      <c r="H86" s="3" t="e">
        <f t="shared" ref="H86:H144" si="14">F86/G86</f>
        <v>#DIV/0!</v>
      </c>
      <c r="I86" s="3" t="s">
        <v>203</v>
      </c>
      <c r="J86" s="3">
        <v>24</v>
      </c>
      <c r="K86" s="5" t="s">
        <v>308</v>
      </c>
      <c r="P86" s="5" t="s">
        <v>422</v>
      </c>
    </row>
    <row r="87" spans="1:16">
      <c r="A87" s="5" t="s">
        <v>15</v>
      </c>
      <c r="D87" s="3" t="s">
        <v>309</v>
      </c>
      <c r="E87" s="3"/>
      <c r="F87" s="3"/>
      <c r="G87" s="3"/>
      <c r="H87" s="3" t="e">
        <f t="shared" si="14"/>
        <v>#DIV/0!</v>
      </c>
      <c r="I87" s="3" t="s">
        <v>12</v>
      </c>
      <c r="J87" s="3">
        <v>16.1</v>
      </c>
      <c r="K87" s="5" t="s">
        <v>185</v>
      </c>
      <c r="P87" s="5" t="s">
        <v>422</v>
      </c>
    </row>
    <row r="88" spans="1:16">
      <c r="A88" s="5" t="s">
        <v>15</v>
      </c>
      <c r="D88" s="3" t="s">
        <v>310</v>
      </c>
      <c r="E88" s="3"/>
      <c r="F88" s="3"/>
      <c r="G88" s="3"/>
      <c r="H88" s="3" t="e">
        <f t="shared" si="14"/>
        <v>#DIV/0!</v>
      </c>
      <c r="I88" s="3" t="s">
        <v>203</v>
      </c>
      <c r="J88" s="3">
        <v>3.7</v>
      </c>
      <c r="K88" s="5" t="s">
        <v>185</v>
      </c>
      <c r="M88" s="5">
        <v>3920</v>
      </c>
      <c r="P88" s="5" t="s">
        <v>422</v>
      </c>
    </row>
    <row r="89" spans="1:16">
      <c r="A89" s="5" t="s">
        <v>15</v>
      </c>
      <c r="D89" s="3" t="s">
        <v>311</v>
      </c>
      <c r="E89" s="3"/>
      <c r="F89" s="3"/>
      <c r="G89" s="3"/>
      <c r="H89" s="3" t="e">
        <f t="shared" si="14"/>
        <v>#DIV/0!</v>
      </c>
      <c r="I89" s="3" t="s">
        <v>203</v>
      </c>
      <c r="J89" s="3">
        <v>7.76</v>
      </c>
      <c r="K89" s="5" t="s">
        <v>185</v>
      </c>
      <c r="P89" s="5" t="s">
        <v>422</v>
      </c>
    </row>
    <row r="90" spans="1:16">
      <c r="A90" s="5" t="s">
        <v>15</v>
      </c>
      <c r="D90" s="3" t="s">
        <v>312</v>
      </c>
      <c r="E90" s="3"/>
      <c r="F90" s="3"/>
      <c r="G90" s="3"/>
      <c r="H90" s="3" t="e">
        <f t="shared" si="14"/>
        <v>#DIV/0!</v>
      </c>
      <c r="I90" s="3" t="s">
        <v>12</v>
      </c>
      <c r="J90" s="3">
        <v>49</v>
      </c>
      <c r="K90" s="5" t="s">
        <v>185</v>
      </c>
      <c r="M90" s="5">
        <v>3775</v>
      </c>
      <c r="P90" s="5" t="s">
        <v>422</v>
      </c>
    </row>
    <row r="91" spans="1:16">
      <c r="A91" s="5" t="s">
        <v>15</v>
      </c>
      <c r="D91" s="3" t="s">
        <v>313</v>
      </c>
      <c r="E91" s="3"/>
      <c r="F91" s="3"/>
      <c r="G91" s="3"/>
      <c r="H91" s="3" t="e">
        <f t="shared" si="14"/>
        <v>#DIV/0!</v>
      </c>
      <c r="I91" s="3" t="s">
        <v>203</v>
      </c>
      <c r="J91" s="3">
        <v>0.28</v>
      </c>
      <c r="K91" s="5" t="s">
        <v>185</v>
      </c>
      <c r="M91" s="5">
        <v>3635</v>
      </c>
      <c r="P91" s="5" t="s">
        <v>422</v>
      </c>
    </row>
    <row r="92" spans="1:16">
      <c r="A92" s="5" t="s">
        <v>15</v>
      </c>
      <c r="D92" s="3" t="s">
        <v>314</v>
      </c>
      <c r="E92" s="3"/>
      <c r="F92" s="3"/>
      <c r="G92" s="3"/>
      <c r="H92" s="3" t="e">
        <f t="shared" si="14"/>
        <v>#DIV/0!</v>
      </c>
      <c r="I92" s="3" t="s">
        <v>203</v>
      </c>
      <c r="J92" s="3">
        <v>0.09</v>
      </c>
      <c r="K92" s="5" t="s">
        <v>185</v>
      </c>
      <c r="P92" s="5" t="s">
        <v>422</v>
      </c>
    </row>
    <row r="93" spans="1:16">
      <c r="A93" s="5" t="s">
        <v>15</v>
      </c>
      <c r="D93" s="3" t="s">
        <v>315</v>
      </c>
      <c r="E93" s="3"/>
      <c r="F93" s="3"/>
      <c r="G93" s="3"/>
      <c r="H93" s="3" t="e">
        <f t="shared" si="14"/>
        <v>#DIV/0!</v>
      </c>
      <c r="I93" s="3" t="s">
        <v>316</v>
      </c>
      <c r="J93" s="3">
        <v>0.53</v>
      </c>
      <c r="K93" s="5" t="s">
        <v>185</v>
      </c>
      <c r="P93" s="5" t="s">
        <v>422</v>
      </c>
    </row>
    <row r="94" spans="1:16">
      <c r="A94" s="5" t="s">
        <v>15</v>
      </c>
      <c r="D94" s="3" t="s">
        <v>317</v>
      </c>
      <c r="E94" s="3"/>
      <c r="F94" s="3"/>
      <c r="G94" s="3"/>
      <c r="H94" s="3" t="e">
        <f t="shared" si="14"/>
        <v>#DIV/0!</v>
      </c>
      <c r="I94" s="3" t="s">
        <v>12</v>
      </c>
      <c r="J94" s="3">
        <v>15.92</v>
      </c>
      <c r="K94" s="5" t="s">
        <v>185</v>
      </c>
      <c r="P94" s="5" t="s">
        <v>422</v>
      </c>
    </row>
    <row r="95" spans="1:16">
      <c r="A95" s="5" t="s">
        <v>15</v>
      </c>
      <c r="D95" s="3" t="s">
        <v>318</v>
      </c>
      <c r="E95" s="3"/>
      <c r="F95" s="3"/>
      <c r="G95" s="3"/>
      <c r="H95" s="3" t="e">
        <f t="shared" si="14"/>
        <v>#DIV/0!</v>
      </c>
      <c r="I95" s="3" t="s">
        <v>193</v>
      </c>
      <c r="J95" s="3">
        <v>14.82</v>
      </c>
      <c r="K95" s="5" t="s">
        <v>185</v>
      </c>
      <c r="M95" s="5">
        <v>3160</v>
      </c>
      <c r="P95" s="5" t="s">
        <v>422</v>
      </c>
    </row>
    <row r="96" spans="1:16">
      <c r="A96" s="5" t="s">
        <v>15</v>
      </c>
      <c r="D96" s="3" t="s">
        <v>319</v>
      </c>
      <c r="E96" s="3"/>
      <c r="F96" s="3"/>
      <c r="G96" s="3"/>
      <c r="H96" s="3" t="e">
        <f t="shared" si="14"/>
        <v>#DIV/0!</v>
      </c>
      <c r="I96" s="3" t="s">
        <v>203</v>
      </c>
      <c r="J96" s="3">
        <v>1.27</v>
      </c>
      <c r="K96" s="5" t="s">
        <v>185</v>
      </c>
      <c r="M96" s="5">
        <v>3070</v>
      </c>
      <c r="P96" s="5" t="s">
        <v>422</v>
      </c>
    </row>
    <row r="97" spans="1:16">
      <c r="A97" s="5" t="s">
        <v>15</v>
      </c>
      <c r="D97" s="3" t="s">
        <v>320</v>
      </c>
      <c r="E97" s="3"/>
      <c r="F97" s="3"/>
      <c r="G97" s="3"/>
      <c r="H97" s="3" t="e">
        <f t="shared" si="14"/>
        <v>#DIV/0!</v>
      </c>
      <c r="I97" s="3" t="s">
        <v>203</v>
      </c>
      <c r="J97" s="3">
        <v>41.07</v>
      </c>
      <c r="K97" s="5" t="s">
        <v>185</v>
      </c>
      <c r="M97" s="5">
        <v>2715</v>
      </c>
      <c r="N97" s="5">
        <v>2710</v>
      </c>
      <c r="O97" s="5">
        <f>M97-N97</f>
        <v>5</v>
      </c>
      <c r="P97" s="5" t="s">
        <v>422</v>
      </c>
    </row>
    <row r="98" spans="1:16">
      <c r="A98" s="5" t="s">
        <v>15</v>
      </c>
      <c r="D98" s="3" t="s">
        <v>321</v>
      </c>
      <c r="E98" s="3"/>
      <c r="F98" s="3"/>
      <c r="G98" s="3"/>
      <c r="H98" s="3" t="e">
        <f t="shared" si="14"/>
        <v>#DIV/0!</v>
      </c>
      <c r="I98" s="3" t="s">
        <v>203</v>
      </c>
      <c r="J98" s="3">
        <v>0.1535</v>
      </c>
      <c r="K98" s="5" t="s">
        <v>185</v>
      </c>
      <c r="P98" s="5" t="s">
        <v>422</v>
      </c>
    </row>
    <row r="99" spans="1:16">
      <c r="A99" s="5" t="s">
        <v>15</v>
      </c>
      <c r="D99" s="3" t="s">
        <v>322</v>
      </c>
      <c r="E99" s="3"/>
      <c r="F99" s="3"/>
      <c r="G99" s="3"/>
      <c r="H99" s="3" t="e">
        <f t="shared" si="14"/>
        <v>#DIV/0!</v>
      </c>
      <c r="I99" s="3" t="s">
        <v>203</v>
      </c>
      <c r="J99" s="3">
        <v>14.72</v>
      </c>
      <c r="K99" s="5" t="s">
        <v>185</v>
      </c>
      <c r="P99" s="5" t="s">
        <v>422</v>
      </c>
    </row>
    <row r="100" spans="1:16">
      <c r="A100" s="5" t="s">
        <v>15</v>
      </c>
      <c r="B100" s="5" t="s">
        <v>183</v>
      </c>
      <c r="D100" s="3" t="s">
        <v>323</v>
      </c>
      <c r="E100" s="3"/>
      <c r="F100" s="3"/>
      <c r="G100" s="3"/>
      <c r="H100" s="3" t="e">
        <f t="shared" si="14"/>
        <v>#DIV/0!</v>
      </c>
      <c r="I100" s="3" t="s">
        <v>187</v>
      </c>
      <c r="J100" s="3">
        <v>247</v>
      </c>
      <c r="K100" s="5" t="s">
        <v>145</v>
      </c>
      <c r="M100" s="5">
        <v>2600</v>
      </c>
      <c r="N100" s="5">
        <v>2560</v>
      </c>
      <c r="O100" s="5">
        <f t="shared" ref="O100:O105" si="15">M100-N100</f>
        <v>40</v>
      </c>
      <c r="P100" s="5" t="s">
        <v>422</v>
      </c>
    </row>
    <row r="101" spans="1:16">
      <c r="A101" s="5" t="s">
        <v>15</v>
      </c>
      <c r="B101" s="5" t="s">
        <v>183</v>
      </c>
      <c r="D101" s="5" t="s">
        <v>324</v>
      </c>
      <c r="H101" s="5" t="e">
        <f t="shared" si="14"/>
        <v>#DIV/0!</v>
      </c>
      <c r="I101" s="5" t="s">
        <v>203</v>
      </c>
      <c r="J101" s="5">
        <v>10.56</v>
      </c>
      <c r="K101" s="5" t="s">
        <v>185</v>
      </c>
      <c r="M101" s="5">
        <v>2452</v>
      </c>
      <c r="N101" s="5">
        <v>2440</v>
      </c>
      <c r="O101" s="5">
        <f t="shared" si="15"/>
        <v>12</v>
      </c>
      <c r="P101" s="5" t="s">
        <v>422</v>
      </c>
    </row>
    <row r="102" spans="1:16">
      <c r="A102" s="5" t="s">
        <v>15</v>
      </c>
      <c r="B102" s="5" t="s">
        <v>183</v>
      </c>
      <c r="D102" s="5" t="s">
        <v>325</v>
      </c>
      <c r="H102" s="5" t="e">
        <f t="shared" si="14"/>
        <v>#DIV/0!</v>
      </c>
      <c r="I102" s="5" t="s">
        <v>326</v>
      </c>
      <c r="J102" s="5">
        <v>0.262</v>
      </c>
      <c r="K102" s="5" t="s">
        <v>327</v>
      </c>
      <c r="M102" s="5">
        <v>2235.5</v>
      </c>
      <c r="N102" s="5">
        <v>2231.5</v>
      </c>
      <c r="O102" s="5">
        <f t="shared" si="15"/>
        <v>4</v>
      </c>
      <c r="P102" s="5" t="s">
        <v>422</v>
      </c>
    </row>
    <row r="103" spans="1:16">
      <c r="A103" s="5" t="s">
        <v>15</v>
      </c>
      <c r="B103" s="5" t="s">
        <v>183</v>
      </c>
      <c r="D103" s="5" t="s">
        <v>328</v>
      </c>
      <c r="H103" s="5" t="e">
        <f t="shared" si="14"/>
        <v>#DIV/0!</v>
      </c>
      <c r="I103" s="5" t="s">
        <v>326</v>
      </c>
      <c r="J103" s="5">
        <v>0.6836</v>
      </c>
      <c r="K103" s="5" t="s">
        <v>185</v>
      </c>
      <c r="M103" s="5">
        <v>2219</v>
      </c>
      <c r="N103" s="5">
        <v>2217</v>
      </c>
      <c r="O103" s="5">
        <f t="shared" si="15"/>
        <v>2</v>
      </c>
      <c r="P103" s="5" t="s">
        <v>422</v>
      </c>
    </row>
    <row r="104" spans="1:16">
      <c r="A104" s="5" t="s">
        <v>15</v>
      </c>
      <c r="B104" s="5" t="s">
        <v>183</v>
      </c>
      <c r="D104" s="5" t="s">
        <v>329</v>
      </c>
      <c r="H104" s="5" t="e">
        <f t="shared" si="14"/>
        <v>#DIV/0!</v>
      </c>
      <c r="I104" s="5" t="s">
        <v>326</v>
      </c>
      <c r="J104" s="5">
        <v>16.5</v>
      </c>
      <c r="K104" s="5" t="s">
        <v>185</v>
      </c>
      <c r="M104" s="5">
        <v>2180</v>
      </c>
      <c r="N104" s="5">
        <v>2178</v>
      </c>
      <c r="O104" s="5">
        <f t="shared" si="15"/>
        <v>2</v>
      </c>
      <c r="P104" s="5" t="s">
        <v>422</v>
      </c>
    </row>
    <row r="105" spans="1:16">
      <c r="A105" s="5" t="s">
        <v>15</v>
      </c>
      <c r="B105" s="5" t="s">
        <v>183</v>
      </c>
      <c r="D105" s="5" t="s">
        <v>330</v>
      </c>
      <c r="H105" s="5" t="e">
        <f t="shared" si="14"/>
        <v>#DIV/0!</v>
      </c>
      <c r="I105" s="5" t="s">
        <v>326</v>
      </c>
      <c r="J105" s="5">
        <v>0.154</v>
      </c>
      <c r="K105" s="5" t="s">
        <v>185</v>
      </c>
      <c r="M105" s="5">
        <v>2050</v>
      </c>
      <c r="N105" s="5">
        <v>2048.5</v>
      </c>
      <c r="O105" s="5">
        <f t="shared" si="15"/>
        <v>1.5</v>
      </c>
      <c r="P105" s="5" t="s">
        <v>422</v>
      </c>
    </row>
    <row r="106" spans="1:16">
      <c r="A106" s="5" t="s">
        <v>15</v>
      </c>
      <c r="B106" s="5" t="s">
        <v>183</v>
      </c>
      <c r="D106" s="5" t="s">
        <v>331</v>
      </c>
      <c r="H106" s="5" t="e">
        <f t="shared" si="14"/>
        <v>#DIV/0!</v>
      </c>
      <c r="I106" s="5" t="s">
        <v>326</v>
      </c>
      <c r="J106" s="5">
        <v>0.288</v>
      </c>
      <c r="K106" s="5" t="s">
        <v>185</v>
      </c>
      <c r="M106" s="5">
        <v>2033</v>
      </c>
      <c r="P106" s="5" t="s">
        <v>422</v>
      </c>
    </row>
    <row r="107" spans="1:16">
      <c r="A107" s="5" t="s">
        <v>15</v>
      </c>
      <c r="B107" s="5" t="s">
        <v>183</v>
      </c>
      <c r="D107" s="5" t="s">
        <v>332</v>
      </c>
      <c r="H107" s="5" t="e">
        <f t="shared" si="14"/>
        <v>#DIV/0!</v>
      </c>
      <c r="I107" s="5" t="s">
        <v>326</v>
      </c>
      <c r="J107" s="5">
        <v>6.2</v>
      </c>
      <c r="K107" s="5" t="s">
        <v>185</v>
      </c>
      <c r="M107" s="5">
        <v>2005</v>
      </c>
      <c r="N107" s="5">
        <v>2002</v>
      </c>
      <c r="O107" s="5">
        <f>M107-N107</f>
        <v>3</v>
      </c>
      <c r="P107" s="5" t="s">
        <v>422</v>
      </c>
    </row>
    <row r="108" spans="1:16">
      <c r="A108" s="5" t="s">
        <v>15</v>
      </c>
      <c r="B108" s="5" t="s">
        <v>183</v>
      </c>
      <c r="D108" s="5" t="s">
        <v>333</v>
      </c>
      <c r="H108" s="5" t="e">
        <f t="shared" si="14"/>
        <v>#DIV/0!</v>
      </c>
      <c r="I108" s="5" t="s">
        <v>326</v>
      </c>
      <c r="J108" s="5">
        <v>0.455</v>
      </c>
      <c r="K108" s="5" t="s">
        <v>185</v>
      </c>
      <c r="M108" s="5">
        <v>1900</v>
      </c>
      <c r="N108" s="5">
        <v>1897.5</v>
      </c>
      <c r="O108" s="5">
        <f>M108-N108</f>
        <v>2.5</v>
      </c>
      <c r="P108" s="5" t="s">
        <v>422</v>
      </c>
    </row>
    <row r="109" spans="1:16">
      <c r="A109" s="5" t="s">
        <v>15</v>
      </c>
      <c r="B109" s="5" t="s">
        <v>183</v>
      </c>
      <c r="D109" s="5" t="s">
        <v>334</v>
      </c>
      <c r="H109" s="5" t="e">
        <f t="shared" si="14"/>
        <v>#DIV/0!</v>
      </c>
      <c r="I109" s="5" t="s">
        <v>326</v>
      </c>
      <c r="J109" s="5">
        <v>0.59</v>
      </c>
      <c r="K109" s="5" t="s">
        <v>185</v>
      </c>
      <c r="M109" s="5">
        <v>1880.5</v>
      </c>
      <c r="P109" s="5" t="s">
        <v>422</v>
      </c>
    </row>
    <row r="110" spans="1:16">
      <c r="A110" s="5" t="s">
        <v>15</v>
      </c>
      <c r="B110" s="5" t="s">
        <v>183</v>
      </c>
      <c r="D110" s="5" t="s">
        <v>335</v>
      </c>
      <c r="H110" s="5" t="e">
        <f t="shared" si="14"/>
        <v>#DIV/0!</v>
      </c>
      <c r="I110" s="5" t="s">
        <v>326</v>
      </c>
      <c r="J110" s="5">
        <v>2.635</v>
      </c>
      <c r="K110" s="5" t="s">
        <v>185</v>
      </c>
      <c r="M110" s="5">
        <v>1856</v>
      </c>
      <c r="N110" s="5">
        <v>1852</v>
      </c>
      <c r="O110" s="5">
        <f>M110-N110</f>
        <v>4</v>
      </c>
      <c r="P110" s="5" t="s">
        <v>422</v>
      </c>
    </row>
    <row r="111" spans="1:16">
      <c r="A111" s="5" t="s">
        <v>15</v>
      </c>
      <c r="B111" s="5" t="s">
        <v>183</v>
      </c>
      <c r="D111" s="5" t="s">
        <v>336</v>
      </c>
      <c r="H111" s="5" t="e">
        <f t="shared" si="14"/>
        <v>#DIV/0!</v>
      </c>
      <c r="I111" s="5" t="s">
        <v>326</v>
      </c>
      <c r="J111" s="5">
        <v>0.0367</v>
      </c>
      <c r="K111" s="5" t="s">
        <v>185</v>
      </c>
      <c r="M111" s="5">
        <v>1783</v>
      </c>
      <c r="P111" s="5" t="s">
        <v>422</v>
      </c>
    </row>
    <row r="112" spans="1:16">
      <c r="A112" s="5" t="s">
        <v>15</v>
      </c>
      <c r="B112" s="5" t="s">
        <v>183</v>
      </c>
      <c r="D112" s="5" t="s">
        <v>337</v>
      </c>
      <c r="H112" s="5" t="e">
        <f t="shared" si="14"/>
        <v>#DIV/0!</v>
      </c>
      <c r="I112" s="5" t="s">
        <v>326</v>
      </c>
      <c r="J112" s="5">
        <v>0.4794</v>
      </c>
      <c r="K112" s="5" t="s">
        <v>185</v>
      </c>
      <c r="M112" s="5">
        <v>1846</v>
      </c>
      <c r="N112" s="5">
        <v>1748</v>
      </c>
      <c r="O112" s="5">
        <f>M112-N112</f>
        <v>98</v>
      </c>
      <c r="P112" s="5" t="s">
        <v>422</v>
      </c>
    </row>
    <row r="113" spans="1:16">
      <c r="A113" s="5" t="s">
        <v>15</v>
      </c>
      <c r="B113" s="5" t="s">
        <v>191</v>
      </c>
      <c r="D113" s="5" t="s">
        <v>338</v>
      </c>
      <c r="F113" s="5">
        <v>41.5</v>
      </c>
      <c r="H113" s="5" t="e">
        <f t="shared" si="14"/>
        <v>#DIV/0!</v>
      </c>
      <c r="I113" s="5" t="s">
        <v>339</v>
      </c>
      <c r="J113" s="5">
        <v>57</v>
      </c>
      <c r="K113" s="5" t="s">
        <v>185</v>
      </c>
      <c r="M113" s="5">
        <v>1735</v>
      </c>
      <c r="N113" s="5">
        <v>1694</v>
      </c>
      <c r="O113" s="5">
        <f>M113-N113</f>
        <v>41</v>
      </c>
      <c r="P113" s="5" t="s">
        <v>422</v>
      </c>
    </row>
    <row r="114" spans="1:16">
      <c r="A114" s="5" t="s">
        <v>15</v>
      </c>
      <c r="B114" s="5" t="s">
        <v>191</v>
      </c>
      <c r="D114" s="5" t="s">
        <v>340</v>
      </c>
      <c r="H114" s="5" t="e">
        <f t="shared" si="14"/>
        <v>#DIV/0!</v>
      </c>
      <c r="I114" s="5" t="s">
        <v>326</v>
      </c>
      <c r="J114" s="5">
        <v>2.2</v>
      </c>
      <c r="K114" s="5" t="s">
        <v>185</v>
      </c>
      <c r="M114" s="5">
        <v>1619</v>
      </c>
      <c r="N114" s="5">
        <v>1618.5</v>
      </c>
      <c r="O114" s="5">
        <f>M114-N114</f>
        <v>0.5</v>
      </c>
      <c r="P114" s="5" t="s">
        <v>422</v>
      </c>
    </row>
    <row r="115" spans="1:16">
      <c r="A115" s="5" t="s">
        <v>15</v>
      </c>
      <c r="B115" s="5" t="s">
        <v>191</v>
      </c>
      <c r="D115" s="5" t="s">
        <v>341</v>
      </c>
      <c r="H115" s="5" t="e">
        <f t="shared" si="14"/>
        <v>#DIV/0!</v>
      </c>
      <c r="I115" s="5" t="s">
        <v>326</v>
      </c>
      <c r="J115" s="5">
        <v>0.49</v>
      </c>
      <c r="K115" s="5" t="s">
        <v>185</v>
      </c>
      <c r="M115" s="5">
        <v>1578</v>
      </c>
      <c r="N115" s="5">
        <v>1576</v>
      </c>
      <c r="O115" s="5">
        <f>M115-N115</f>
        <v>2</v>
      </c>
      <c r="P115" s="5" t="s">
        <v>422</v>
      </c>
    </row>
    <row r="116" spans="1:16">
      <c r="A116" s="5" t="s">
        <v>15</v>
      </c>
      <c r="B116" s="5" t="s">
        <v>191</v>
      </c>
      <c r="D116" s="5" t="s">
        <v>342</v>
      </c>
      <c r="H116" s="5" t="e">
        <f t="shared" si="14"/>
        <v>#DIV/0!</v>
      </c>
      <c r="J116" s="5">
        <v>0.154</v>
      </c>
      <c r="K116" s="5" t="s">
        <v>185</v>
      </c>
      <c r="M116" s="5">
        <v>1557.5</v>
      </c>
      <c r="P116" s="5" t="s">
        <v>422</v>
      </c>
    </row>
    <row r="117" spans="1:16">
      <c r="A117" s="5" t="s">
        <v>15</v>
      </c>
      <c r="B117" s="5" t="s">
        <v>191</v>
      </c>
      <c r="D117" s="5" t="s">
        <v>343</v>
      </c>
      <c r="H117" s="5" t="e">
        <f t="shared" si="14"/>
        <v>#DIV/0!</v>
      </c>
      <c r="J117" s="5">
        <v>0.166</v>
      </c>
      <c r="K117" s="5" t="s">
        <v>185</v>
      </c>
      <c r="M117" s="5">
        <v>1550</v>
      </c>
      <c r="P117" s="5" t="s">
        <v>422</v>
      </c>
    </row>
    <row r="118" spans="1:16">
      <c r="A118" s="5" t="s">
        <v>15</v>
      </c>
      <c r="B118" s="5" t="s">
        <v>191</v>
      </c>
      <c r="D118" s="5" t="s">
        <v>344</v>
      </c>
      <c r="H118" s="5" t="e">
        <f t="shared" si="14"/>
        <v>#DIV/0!</v>
      </c>
      <c r="I118" s="5" t="s">
        <v>326</v>
      </c>
      <c r="J118" s="5">
        <v>0.48</v>
      </c>
      <c r="K118" s="5" t="s">
        <v>185</v>
      </c>
      <c r="M118" s="5">
        <v>1499</v>
      </c>
      <c r="N118" s="5">
        <v>1492</v>
      </c>
      <c r="O118" s="5">
        <f>M118-N118</f>
        <v>7</v>
      </c>
      <c r="P118" s="5" t="s">
        <v>422</v>
      </c>
    </row>
    <row r="119" spans="1:16">
      <c r="A119" s="5" t="s">
        <v>15</v>
      </c>
      <c r="B119" s="5" t="s">
        <v>191</v>
      </c>
      <c r="D119" s="5" t="s">
        <v>345</v>
      </c>
      <c r="H119" s="5" t="e">
        <f t="shared" si="14"/>
        <v>#DIV/0!</v>
      </c>
      <c r="I119" s="5" t="s">
        <v>326</v>
      </c>
      <c r="J119" s="5">
        <v>0.9</v>
      </c>
      <c r="K119" s="5" t="s">
        <v>185</v>
      </c>
      <c r="M119" s="5">
        <v>1480</v>
      </c>
      <c r="N119" s="5">
        <v>1477.8</v>
      </c>
      <c r="O119" s="5">
        <f>M119-N119</f>
        <v>2.20000000000005</v>
      </c>
      <c r="P119" s="5" t="s">
        <v>422</v>
      </c>
    </row>
    <row r="120" spans="1:16">
      <c r="A120" s="5" t="s">
        <v>15</v>
      </c>
      <c r="B120" s="5" t="s">
        <v>191</v>
      </c>
      <c r="D120" s="5" t="s">
        <v>346</v>
      </c>
      <c r="H120" s="5" t="e">
        <f t="shared" si="14"/>
        <v>#DIV/0!</v>
      </c>
      <c r="I120" s="5" t="s">
        <v>326</v>
      </c>
      <c r="J120" s="5">
        <v>0.237</v>
      </c>
      <c r="K120" s="5" t="s">
        <v>185</v>
      </c>
      <c r="M120" s="5">
        <v>1436</v>
      </c>
      <c r="P120" s="5" t="s">
        <v>422</v>
      </c>
    </row>
    <row r="121" spans="1:16">
      <c r="A121" s="5" t="s">
        <v>15</v>
      </c>
      <c r="B121" s="5" t="s">
        <v>191</v>
      </c>
      <c r="D121" s="5" t="s">
        <v>347</v>
      </c>
      <c r="H121" s="5" t="e">
        <f t="shared" si="14"/>
        <v>#DIV/0!</v>
      </c>
      <c r="I121" s="5" t="s">
        <v>339</v>
      </c>
      <c r="K121" s="5" t="s">
        <v>185</v>
      </c>
      <c r="M121" s="5">
        <v>1380</v>
      </c>
      <c r="P121" s="5" t="s">
        <v>422</v>
      </c>
    </row>
    <row r="122" spans="1:16">
      <c r="A122" s="5" t="s">
        <v>15</v>
      </c>
      <c r="B122" s="5" t="s">
        <v>348</v>
      </c>
      <c r="D122" s="5" t="s">
        <v>349</v>
      </c>
      <c r="H122" s="5" t="e">
        <f t="shared" si="14"/>
        <v>#DIV/0!</v>
      </c>
      <c r="I122" s="5" t="s">
        <v>326</v>
      </c>
      <c r="J122" s="5">
        <v>110</v>
      </c>
      <c r="K122" s="5" t="s">
        <v>185</v>
      </c>
      <c r="M122" s="5">
        <v>1330</v>
      </c>
      <c r="N122" s="5">
        <v>1280</v>
      </c>
      <c r="O122" s="5">
        <f>M122-N122</f>
        <v>50</v>
      </c>
      <c r="P122" s="5" t="s">
        <v>422</v>
      </c>
    </row>
    <row r="123" spans="1:16">
      <c r="A123" s="5" t="s">
        <v>15</v>
      </c>
      <c r="B123" s="5" t="s">
        <v>348</v>
      </c>
      <c r="D123" s="5" t="s">
        <v>350</v>
      </c>
      <c r="H123" s="5" t="e">
        <f t="shared" si="14"/>
        <v>#DIV/0!</v>
      </c>
      <c r="J123" s="5">
        <v>0.26</v>
      </c>
      <c r="K123" s="5" t="s">
        <v>185</v>
      </c>
      <c r="M123" s="5">
        <v>1240.5</v>
      </c>
      <c r="N123" s="5">
        <v>1236.5</v>
      </c>
      <c r="O123" s="5">
        <f>M123-N123</f>
        <v>4</v>
      </c>
      <c r="P123" s="5" t="s">
        <v>422</v>
      </c>
    </row>
    <row r="124" spans="1:16">
      <c r="A124" s="5" t="s">
        <v>15</v>
      </c>
      <c r="B124" s="5" t="s">
        <v>348</v>
      </c>
      <c r="D124" s="5" t="s">
        <v>351</v>
      </c>
      <c r="H124" s="5" t="e">
        <f t="shared" si="14"/>
        <v>#DIV/0!</v>
      </c>
      <c r="I124" s="5" t="s">
        <v>326</v>
      </c>
      <c r="J124" s="5">
        <v>6.2</v>
      </c>
      <c r="K124" s="5" t="s">
        <v>185</v>
      </c>
      <c r="M124" s="5">
        <v>1156</v>
      </c>
      <c r="N124" s="5">
        <v>1151</v>
      </c>
      <c r="O124" s="5">
        <f>M124-N124</f>
        <v>5</v>
      </c>
      <c r="P124" s="5" t="s">
        <v>422</v>
      </c>
    </row>
    <row r="125" s="3" customFormat="1" spans="1:16">
      <c r="A125" s="3" t="s">
        <v>352</v>
      </c>
      <c r="D125" s="3" t="s">
        <v>353</v>
      </c>
      <c r="F125" s="3">
        <v>0.51</v>
      </c>
      <c r="H125" s="3" t="e">
        <f t="shared" si="14"/>
        <v>#DIV/0!</v>
      </c>
      <c r="I125" s="3" t="s">
        <v>203</v>
      </c>
      <c r="J125" s="3">
        <v>2.34</v>
      </c>
      <c r="K125" s="4" t="s">
        <v>185</v>
      </c>
      <c r="P125" s="3" t="s">
        <v>947</v>
      </c>
    </row>
    <row r="126" s="3" customFormat="1" spans="1:16">
      <c r="A126" s="3" t="s">
        <v>352</v>
      </c>
      <c r="D126" s="3" t="s">
        <v>354</v>
      </c>
      <c r="F126" s="3">
        <v>0.36</v>
      </c>
      <c r="H126" s="3" t="e">
        <f t="shared" si="14"/>
        <v>#DIV/0!</v>
      </c>
      <c r="I126" s="3" t="s">
        <v>203</v>
      </c>
      <c r="J126" s="3">
        <v>2.33</v>
      </c>
      <c r="K126" s="4" t="s">
        <v>185</v>
      </c>
      <c r="P126" s="3" t="s">
        <v>947</v>
      </c>
    </row>
    <row r="127" s="3" customFormat="1" spans="1:16">
      <c r="A127" s="3" t="s">
        <v>352</v>
      </c>
      <c r="D127" s="3" t="s">
        <v>355</v>
      </c>
      <c r="F127" s="3">
        <v>0.21</v>
      </c>
      <c r="H127" s="3" t="e">
        <f t="shared" si="14"/>
        <v>#DIV/0!</v>
      </c>
      <c r="I127" s="3" t="s">
        <v>203</v>
      </c>
      <c r="J127" s="3">
        <v>0.75</v>
      </c>
      <c r="K127" s="4" t="s">
        <v>185</v>
      </c>
      <c r="P127" s="3" t="s">
        <v>947</v>
      </c>
    </row>
    <row r="128" s="3" customFormat="1" spans="1:16">
      <c r="A128" s="3" t="s">
        <v>352</v>
      </c>
      <c r="D128" s="3" t="s">
        <v>356</v>
      </c>
      <c r="F128" s="3">
        <v>32.25</v>
      </c>
      <c r="H128" s="3" t="e">
        <f t="shared" si="14"/>
        <v>#DIV/0!</v>
      </c>
      <c r="I128" s="3" t="s">
        <v>12</v>
      </c>
      <c r="J128" s="3">
        <v>54.11</v>
      </c>
      <c r="K128" s="4" t="s">
        <v>185</v>
      </c>
      <c r="P128" s="3" t="s">
        <v>947</v>
      </c>
    </row>
    <row r="129" s="3" customFormat="1" spans="1:16">
      <c r="A129" s="3" t="s">
        <v>352</v>
      </c>
      <c r="D129" s="3" t="s">
        <v>357</v>
      </c>
      <c r="F129" s="3">
        <v>0.377</v>
      </c>
      <c r="H129" s="3" t="e">
        <f t="shared" si="14"/>
        <v>#DIV/0!</v>
      </c>
      <c r="I129" s="3" t="s">
        <v>203</v>
      </c>
      <c r="J129" s="3">
        <v>1.552</v>
      </c>
      <c r="K129" s="4" t="s">
        <v>185</v>
      </c>
      <c r="P129" s="3" t="s">
        <v>947</v>
      </c>
    </row>
    <row r="130" s="3" customFormat="1" spans="1:16">
      <c r="A130" s="3" t="s">
        <v>352</v>
      </c>
      <c r="B130" s="3" t="s">
        <v>358</v>
      </c>
      <c r="D130" s="3" t="s">
        <v>359</v>
      </c>
      <c r="F130" s="3">
        <v>0.99</v>
      </c>
      <c r="H130" s="3" t="e">
        <f t="shared" si="14"/>
        <v>#DIV/0!</v>
      </c>
      <c r="I130" s="3" t="s">
        <v>203</v>
      </c>
      <c r="J130" s="3">
        <v>8.37</v>
      </c>
      <c r="K130" s="4" t="s">
        <v>185</v>
      </c>
      <c r="M130" s="3">
        <v>2989</v>
      </c>
      <c r="P130" s="3" t="s">
        <v>947</v>
      </c>
    </row>
    <row r="131" s="3" customFormat="1" spans="1:16">
      <c r="A131" s="3" t="s">
        <v>352</v>
      </c>
      <c r="B131" s="3" t="s">
        <v>358</v>
      </c>
      <c r="D131" s="3" t="s">
        <v>360</v>
      </c>
      <c r="F131" s="3">
        <v>8.64</v>
      </c>
      <c r="H131" s="3" t="e">
        <f t="shared" si="14"/>
        <v>#DIV/0!</v>
      </c>
      <c r="I131" s="3" t="s">
        <v>193</v>
      </c>
      <c r="J131" s="3">
        <v>12.16</v>
      </c>
      <c r="K131" s="4" t="s">
        <v>185</v>
      </c>
      <c r="M131" s="3">
        <v>2889</v>
      </c>
      <c r="N131" s="3">
        <v>2855</v>
      </c>
      <c r="O131" s="3">
        <f>M131-N131</f>
        <v>34</v>
      </c>
      <c r="P131" s="3" t="s">
        <v>947</v>
      </c>
    </row>
    <row r="132" s="3" customFormat="1" spans="1:16">
      <c r="A132" s="3" t="s">
        <v>352</v>
      </c>
      <c r="B132" s="3" t="s">
        <v>358</v>
      </c>
      <c r="D132" s="3" t="s">
        <v>361</v>
      </c>
      <c r="F132" s="3">
        <v>9.06</v>
      </c>
      <c r="H132" s="3" t="e">
        <f t="shared" si="14"/>
        <v>#DIV/0!</v>
      </c>
      <c r="I132" s="3" t="s">
        <v>193</v>
      </c>
      <c r="J132" s="3">
        <v>24.67</v>
      </c>
      <c r="K132" s="4" t="s">
        <v>185</v>
      </c>
      <c r="M132" s="3">
        <v>2702</v>
      </c>
      <c r="N132" s="3">
        <v>2672</v>
      </c>
      <c r="O132" s="3">
        <f>M132-N132</f>
        <v>30</v>
      </c>
      <c r="P132" s="3" t="s">
        <v>947</v>
      </c>
    </row>
    <row r="133" s="3" customFormat="1" spans="1:16">
      <c r="A133" s="3" t="s">
        <v>352</v>
      </c>
      <c r="B133" s="3" t="s">
        <v>358</v>
      </c>
      <c r="D133" s="3" t="s">
        <v>362</v>
      </c>
      <c r="F133" s="3">
        <v>0.26</v>
      </c>
      <c r="H133" s="3" t="e">
        <f t="shared" si="14"/>
        <v>#DIV/0!</v>
      </c>
      <c r="I133" s="3" t="s">
        <v>203</v>
      </c>
      <c r="J133" s="3">
        <v>1.36</v>
      </c>
      <c r="K133" s="4" t="s">
        <v>185</v>
      </c>
      <c r="M133" s="3">
        <v>2545</v>
      </c>
      <c r="N133" s="3">
        <v>2540</v>
      </c>
      <c r="O133" s="3">
        <f>M133-N133</f>
        <v>5</v>
      </c>
      <c r="P133" s="3" t="s">
        <v>947</v>
      </c>
    </row>
    <row r="134" s="3" customFormat="1" spans="1:16">
      <c r="A134" s="3" t="s">
        <v>352</v>
      </c>
      <c r="B134" s="3" t="s">
        <v>358</v>
      </c>
      <c r="D134" s="3" t="s">
        <v>363</v>
      </c>
      <c r="F134" s="3">
        <v>0.84</v>
      </c>
      <c r="H134" s="3" t="e">
        <f t="shared" si="14"/>
        <v>#DIV/0!</v>
      </c>
      <c r="I134" s="3" t="s">
        <v>203</v>
      </c>
      <c r="J134" s="3">
        <v>6.38</v>
      </c>
      <c r="K134" s="4" t="s">
        <v>185</v>
      </c>
      <c r="M134" s="3">
        <v>2475</v>
      </c>
      <c r="N134" s="3">
        <v>2471</v>
      </c>
      <c r="O134" s="3">
        <f>M134-N134</f>
        <v>4</v>
      </c>
      <c r="P134" s="3" t="s">
        <v>947</v>
      </c>
    </row>
    <row r="135" s="3" customFormat="1" spans="1:16">
      <c r="A135" s="3" t="s">
        <v>352</v>
      </c>
      <c r="B135" s="3" t="s">
        <v>358</v>
      </c>
      <c r="D135" s="3" t="s">
        <v>364</v>
      </c>
      <c r="F135" s="3">
        <v>0.07</v>
      </c>
      <c r="H135" s="3" t="e">
        <f t="shared" si="14"/>
        <v>#DIV/0!</v>
      </c>
      <c r="I135" s="3" t="s">
        <v>203</v>
      </c>
      <c r="J135" s="3">
        <v>0.12</v>
      </c>
      <c r="K135" s="4" t="s">
        <v>185</v>
      </c>
      <c r="M135" s="3">
        <v>2385</v>
      </c>
      <c r="P135" s="3" t="s">
        <v>947</v>
      </c>
    </row>
    <row r="136" s="3" customFormat="1" spans="1:16">
      <c r="A136" s="3" t="s">
        <v>352</v>
      </c>
      <c r="D136" s="3" t="s">
        <v>365</v>
      </c>
      <c r="F136" s="3">
        <v>0.74</v>
      </c>
      <c r="H136" s="3" t="e">
        <f t="shared" si="14"/>
        <v>#DIV/0!</v>
      </c>
      <c r="I136" s="3" t="s">
        <v>203</v>
      </c>
      <c r="J136" s="3">
        <v>7.08</v>
      </c>
      <c r="K136" s="4" t="s">
        <v>185</v>
      </c>
      <c r="P136" s="3" t="s">
        <v>947</v>
      </c>
    </row>
    <row r="137" s="3" customFormat="1" spans="1:16">
      <c r="A137" s="3" t="s">
        <v>352</v>
      </c>
      <c r="D137" s="3" t="s">
        <v>366</v>
      </c>
      <c r="F137" s="3">
        <v>10.07</v>
      </c>
      <c r="H137" s="3" t="e">
        <f t="shared" si="14"/>
        <v>#DIV/0!</v>
      </c>
      <c r="I137" s="3" t="s">
        <v>193</v>
      </c>
      <c r="J137" s="3">
        <v>15.82</v>
      </c>
      <c r="K137" s="4" t="s">
        <v>185</v>
      </c>
      <c r="P137" s="3" t="s">
        <v>947</v>
      </c>
    </row>
    <row r="138" s="3" customFormat="1" spans="1:16">
      <c r="A138" s="3" t="s">
        <v>367</v>
      </c>
      <c r="B138" s="3" t="s">
        <v>30</v>
      </c>
      <c r="D138" s="3" t="s">
        <v>368</v>
      </c>
      <c r="E138" s="3">
        <v>239</v>
      </c>
      <c r="F138" s="3">
        <v>0.0267</v>
      </c>
      <c r="G138" s="3">
        <f t="shared" ref="G138:G144" si="16">E138*3600*24*365*10^-8</f>
        <v>75.37104</v>
      </c>
      <c r="H138" s="3">
        <f t="shared" si="14"/>
        <v>0.000354247466931596</v>
      </c>
      <c r="I138" s="3" t="s">
        <v>203</v>
      </c>
      <c r="J138" s="3">
        <v>0.1041</v>
      </c>
      <c r="K138" s="4" t="s">
        <v>185</v>
      </c>
      <c r="P138" s="3" t="s">
        <v>947</v>
      </c>
    </row>
    <row r="139" s="3" customFormat="1" spans="1:16">
      <c r="A139" s="3" t="s">
        <v>367</v>
      </c>
      <c r="B139" s="3" t="s">
        <v>30</v>
      </c>
      <c r="D139" s="3" t="s">
        <v>369</v>
      </c>
      <c r="E139" s="3">
        <v>243</v>
      </c>
      <c r="F139" s="3">
        <v>0.0092</v>
      </c>
      <c r="G139" s="3">
        <f t="shared" si="16"/>
        <v>76.63248</v>
      </c>
      <c r="H139" s="3">
        <f t="shared" si="14"/>
        <v>0.000120053533436475</v>
      </c>
      <c r="I139" s="3" t="s">
        <v>203</v>
      </c>
      <c r="J139" s="3">
        <v>0.1816</v>
      </c>
      <c r="K139" s="4" t="s">
        <v>185</v>
      </c>
      <c r="P139" s="3" t="s">
        <v>947</v>
      </c>
    </row>
    <row r="140" s="3" customFormat="1" spans="1:16">
      <c r="A140" s="3" t="s">
        <v>367</v>
      </c>
      <c r="B140" s="3" t="s">
        <v>30</v>
      </c>
      <c r="D140" s="3" t="s">
        <v>370</v>
      </c>
      <c r="E140" s="3">
        <v>263</v>
      </c>
      <c r="F140" s="3">
        <v>0.0042</v>
      </c>
      <c r="G140" s="3">
        <f t="shared" si="16"/>
        <v>82.93968</v>
      </c>
      <c r="H140" s="3">
        <f t="shared" si="14"/>
        <v>5.06392115330081e-5</v>
      </c>
      <c r="I140" s="3" t="s">
        <v>203</v>
      </c>
      <c r="J140" s="3">
        <v>0.2087</v>
      </c>
      <c r="K140" s="4" t="s">
        <v>185</v>
      </c>
      <c r="P140" s="3" t="s">
        <v>947</v>
      </c>
    </row>
    <row r="141" s="3" customFormat="1" spans="1:16">
      <c r="A141" s="3" t="s">
        <v>367</v>
      </c>
      <c r="B141" s="3" t="s">
        <v>30</v>
      </c>
      <c r="D141" s="3" t="s">
        <v>371</v>
      </c>
      <c r="E141" s="3">
        <v>276</v>
      </c>
      <c r="F141" s="3">
        <v>0.0322</v>
      </c>
      <c r="G141" s="3">
        <f t="shared" si="16"/>
        <v>87.03936</v>
      </c>
      <c r="H141" s="3">
        <f t="shared" si="14"/>
        <v>0.00036994757314392</v>
      </c>
      <c r="I141" s="3" t="s">
        <v>203</v>
      </c>
      <c r="J141" s="3">
        <v>0.3205</v>
      </c>
      <c r="K141" s="4" t="s">
        <v>185</v>
      </c>
      <c r="P141" s="3" t="s">
        <v>947</v>
      </c>
    </row>
    <row r="142" s="3" customFormat="1" spans="1:16">
      <c r="A142" s="3" t="s">
        <v>367</v>
      </c>
      <c r="B142" s="3" t="s">
        <v>30</v>
      </c>
      <c r="D142" s="3" t="s">
        <v>372</v>
      </c>
      <c r="E142" s="3">
        <v>275</v>
      </c>
      <c r="F142" s="3">
        <v>0.0133</v>
      </c>
      <c r="G142" s="3">
        <f t="shared" si="16"/>
        <v>86.724</v>
      </c>
      <c r="H142" s="3">
        <f t="shared" si="14"/>
        <v>0.000153360084866934</v>
      </c>
      <c r="I142" s="3" t="s">
        <v>203</v>
      </c>
      <c r="J142" s="3">
        <v>0.182</v>
      </c>
      <c r="K142" s="4" t="s">
        <v>185</v>
      </c>
      <c r="P142" s="3" t="s">
        <v>947</v>
      </c>
    </row>
    <row r="143" s="3" customFormat="1" spans="1:16">
      <c r="A143" s="3" t="s">
        <v>367</v>
      </c>
      <c r="B143" s="3" t="s">
        <v>30</v>
      </c>
      <c r="D143" s="3" t="s">
        <v>373</v>
      </c>
      <c r="E143" s="3">
        <v>285</v>
      </c>
      <c r="F143" s="3">
        <v>0.033</v>
      </c>
      <c r="G143" s="3">
        <f t="shared" si="16"/>
        <v>89.8776</v>
      </c>
      <c r="H143" s="3">
        <f t="shared" si="14"/>
        <v>0.00036716601244359</v>
      </c>
      <c r="I143" s="3" t="s">
        <v>203</v>
      </c>
      <c r="J143" s="3">
        <v>0.12</v>
      </c>
      <c r="K143" s="4" t="s">
        <v>185</v>
      </c>
      <c r="P143" s="3" t="s">
        <v>947</v>
      </c>
    </row>
    <row r="144" s="3" customFormat="1" spans="1:16">
      <c r="A144" s="3" t="s">
        <v>367</v>
      </c>
      <c r="B144" s="3" t="s">
        <v>30</v>
      </c>
      <c r="D144" s="3" t="s">
        <v>374</v>
      </c>
      <c r="E144" s="3">
        <v>272</v>
      </c>
      <c r="F144" s="3">
        <v>0.036</v>
      </c>
      <c r="G144" s="3">
        <f t="shared" si="16"/>
        <v>85.77792</v>
      </c>
      <c r="H144" s="3">
        <f t="shared" si="14"/>
        <v>0.000419688423314531</v>
      </c>
      <c r="I144" s="3" t="s">
        <v>203</v>
      </c>
      <c r="J144" s="3">
        <v>0.30675</v>
      </c>
      <c r="K144" s="4" t="s">
        <v>185</v>
      </c>
      <c r="P144" s="3" t="s">
        <v>947</v>
      </c>
    </row>
    <row r="145" spans="1:16">
      <c r="A145" s="5" t="s">
        <v>375</v>
      </c>
      <c r="C145" s="5" t="s">
        <v>375</v>
      </c>
      <c r="D145" s="5" t="s">
        <v>376</v>
      </c>
      <c r="I145" s="5" t="s">
        <v>16</v>
      </c>
      <c r="J145" s="5">
        <v>215.15</v>
      </c>
      <c r="K145" s="5" t="s">
        <v>185</v>
      </c>
      <c r="M145" s="5">
        <v>2010</v>
      </c>
      <c r="N145" s="5">
        <v>1939</v>
      </c>
      <c r="O145" s="5">
        <f t="shared" ref="O145:O158" si="17">M145-N145</f>
        <v>71</v>
      </c>
      <c r="P145" s="5" t="s">
        <v>947</v>
      </c>
    </row>
    <row r="146" spans="1:16">
      <c r="A146" s="5" t="s">
        <v>375</v>
      </c>
      <c r="C146" s="5" t="s">
        <v>375</v>
      </c>
      <c r="D146" s="5" t="s">
        <v>377</v>
      </c>
      <c r="I146" s="5" t="s">
        <v>252</v>
      </c>
      <c r="J146" s="5">
        <v>22.5</v>
      </c>
      <c r="K146" s="5" t="s">
        <v>185</v>
      </c>
      <c r="M146" s="5">
        <v>1134</v>
      </c>
      <c r="N146" s="5">
        <v>1126</v>
      </c>
      <c r="O146" s="5">
        <f t="shared" si="17"/>
        <v>8</v>
      </c>
      <c r="P146" s="5" t="s">
        <v>947</v>
      </c>
    </row>
    <row r="147" spans="1:16">
      <c r="A147" s="5" t="s">
        <v>375</v>
      </c>
      <c r="C147" s="5" t="s">
        <v>375</v>
      </c>
      <c r="D147" s="5" t="s">
        <v>378</v>
      </c>
      <c r="I147" s="5" t="s">
        <v>193</v>
      </c>
      <c r="J147" s="5">
        <v>206</v>
      </c>
      <c r="K147" s="5" t="s">
        <v>185</v>
      </c>
      <c r="M147" s="5">
        <v>820</v>
      </c>
      <c r="N147" s="5">
        <v>770</v>
      </c>
      <c r="O147" s="5">
        <f t="shared" si="17"/>
        <v>50</v>
      </c>
      <c r="P147" s="5" t="s">
        <v>947</v>
      </c>
    </row>
    <row r="148" spans="1:16">
      <c r="A148" s="5" t="s">
        <v>375</v>
      </c>
      <c r="C148" s="5" t="s">
        <v>375</v>
      </c>
      <c r="D148" s="5" t="s">
        <v>379</v>
      </c>
      <c r="I148" s="5" t="s">
        <v>339</v>
      </c>
      <c r="J148" s="5">
        <v>126.7</v>
      </c>
      <c r="K148" s="5" t="s">
        <v>185</v>
      </c>
      <c r="M148" s="5">
        <v>600</v>
      </c>
      <c r="N148" s="5">
        <v>540</v>
      </c>
      <c r="O148" s="5">
        <f t="shared" si="17"/>
        <v>60</v>
      </c>
      <c r="P148" s="5" t="s">
        <v>947</v>
      </c>
    </row>
    <row r="149" spans="1:16">
      <c r="A149" s="5" t="s">
        <v>375</v>
      </c>
      <c r="C149" s="5" t="s">
        <v>375</v>
      </c>
      <c r="D149" s="5" t="s">
        <v>380</v>
      </c>
      <c r="I149" s="5" t="s">
        <v>381</v>
      </c>
      <c r="J149" s="5">
        <v>74.08</v>
      </c>
      <c r="K149" s="5" t="s">
        <v>185</v>
      </c>
      <c r="M149" s="5">
        <v>975</v>
      </c>
      <c r="N149" s="5">
        <v>945</v>
      </c>
      <c r="O149" s="5">
        <f t="shared" si="17"/>
        <v>30</v>
      </c>
      <c r="P149" s="5" t="s">
        <v>947</v>
      </c>
    </row>
    <row r="150" spans="1:16">
      <c r="A150" s="5" t="s">
        <v>375</v>
      </c>
      <c r="C150" s="5" t="s">
        <v>375</v>
      </c>
      <c r="D150" s="5" t="s">
        <v>382</v>
      </c>
      <c r="I150" s="5" t="s">
        <v>381</v>
      </c>
      <c r="J150" s="5">
        <v>51.63</v>
      </c>
      <c r="K150" s="5" t="s">
        <v>185</v>
      </c>
      <c r="M150" s="5">
        <v>380</v>
      </c>
      <c r="N150" s="5">
        <v>370</v>
      </c>
      <c r="O150" s="5">
        <f t="shared" si="17"/>
        <v>10</v>
      </c>
      <c r="P150" s="5" t="s">
        <v>947</v>
      </c>
    </row>
    <row r="151" s="3" customFormat="1" spans="1:16">
      <c r="A151" s="3" t="s">
        <v>18</v>
      </c>
      <c r="C151" s="3" t="s">
        <v>18</v>
      </c>
      <c r="D151" s="3" t="s">
        <v>383</v>
      </c>
      <c r="I151" s="3" t="s">
        <v>12</v>
      </c>
      <c r="J151" s="3">
        <v>162.1</v>
      </c>
      <c r="K151" s="4" t="s">
        <v>185</v>
      </c>
      <c r="M151" s="3">
        <v>400</v>
      </c>
      <c r="N151" s="3">
        <v>330</v>
      </c>
      <c r="O151" s="4">
        <f t="shared" si="17"/>
        <v>70</v>
      </c>
      <c r="P151" s="3" t="s">
        <v>947</v>
      </c>
    </row>
    <row r="152" s="4" customFormat="1" spans="1:16">
      <c r="A152" s="4" t="s">
        <v>29</v>
      </c>
      <c r="C152" s="4" t="s">
        <v>29</v>
      </c>
      <c r="D152" s="4" t="s">
        <v>384</v>
      </c>
      <c r="I152" s="4" t="s">
        <v>326</v>
      </c>
      <c r="J152" s="4">
        <v>3.16</v>
      </c>
      <c r="K152" s="4" t="s">
        <v>185</v>
      </c>
      <c r="M152" s="4">
        <v>1307</v>
      </c>
      <c r="N152" s="4">
        <v>1303</v>
      </c>
      <c r="O152" s="4">
        <f t="shared" si="17"/>
        <v>4</v>
      </c>
      <c r="P152" s="4" t="s">
        <v>947</v>
      </c>
    </row>
    <row r="153" s="4" customFormat="1" spans="1:16">
      <c r="A153" s="4" t="s">
        <v>29</v>
      </c>
      <c r="C153" s="4" t="s">
        <v>29</v>
      </c>
      <c r="D153" s="4" t="s">
        <v>385</v>
      </c>
      <c r="I153" s="4" t="s">
        <v>326</v>
      </c>
      <c r="J153" s="4">
        <v>6.6</v>
      </c>
      <c r="K153" s="4" t="s">
        <v>185</v>
      </c>
      <c r="M153" s="4">
        <v>1408</v>
      </c>
      <c r="N153" s="4">
        <v>1398</v>
      </c>
      <c r="O153" s="4">
        <f t="shared" si="17"/>
        <v>10</v>
      </c>
      <c r="P153" s="4" t="s">
        <v>947</v>
      </c>
    </row>
    <row r="154" s="4" customFormat="1" spans="1:16">
      <c r="A154" s="4" t="s">
        <v>29</v>
      </c>
      <c r="C154" s="4" t="s">
        <v>29</v>
      </c>
      <c r="D154" s="4" t="s">
        <v>386</v>
      </c>
      <c r="I154" s="4" t="s">
        <v>187</v>
      </c>
      <c r="J154" s="4">
        <v>150</v>
      </c>
      <c r="K154" s="4" t="s">
        <v>185</v>
      </c>
      <c r="M154" s="4">
        <v>1240</v>
      </c>
      <c r="N154" s="4">
        <v>1166</v>
      </c>
      <c r="O154" s="4">
        <f t="shared" si="17"/>
        <v>74</v>
      </c>
      <c r="P154" s="4" t="s">
        <v>947</v>
      </c>
    </row>
    <row r="155" s="4" customFormat="1" spans="1:16">
      <c r="A155" s="4" t="s">
        <v>29</v>
      </c>
      <c r="C155" s="4" t="s">
        <v>29</v>
      </c>
      <c r="D155" s="4" t="s">
        <v>387</v>
      </c>
      <c r="I155" s="4" t="s">
        <v>381</v>
      </c>
      <c r="J155" s="4">
        <v>9.2</v>
      </c>
      <c r="K155" s="4" t="s">
        <v>185</v>
      </c>
      <c r="M155" s="4">
        <v>994</v>
      </c>
      <c r="N155" s="4">
        <v>982</v>
      </c>
      <c r="O155" s="4">
        <f t="shared" si="17"/>
        <v>12</v>
      </c>
      <c r="P155" s="4" t="s">
        <v>947</v>
      </c>
    </row>
    <row r="156" s="4" customFormat="1" spans="1:16">
      <c r="A156" s="4" t="s">
        <v>29</v>
      </c>
      <c r="C156" s="4" t="s">
        <v>29</v>
      </c>
      <c r="D156" s="4" t="s">
        <v>388</v>
      </c>
      <c r="I156" s="4" t="s">
        <v>381</v>
      </c>
      <c r="J156" s="4">
        <v>9.4</v>
      </c>
      <c r="K156" s="4" t="s">
        <v>185</v>
      </c>
      <c r="M156" s="4">
        <v>899</v>
      </c>
      <c r="N156" s="4">
        <v>882</v>
      </c>
      <c r="O156" s="4">
        <f t="shared" si="17"/>
        <v>17</v>
      </c>
      <c r="P156" s="4" t="s">
        <v>947</v>
      </c>
    </row>
    <row r="157" s="4" customFormat="1" spans="1:16">
      <c r="A157" s="4" t="s">
        <v>29</v>
      </c>
      <c r="C157" s="4" t="s">
        <v>29</v>
      </c>
      <c r="D157" s="4" t="s">
        <v>389</v>
      </c>
      <c r="I157" s="4" t="s">
        <v>187</v>
      </c>
      <c r="J157" s="4">
        <v>237</v>
      </c>
      <c r="K157" s="4" t="s">
        <v>185</v>
      </c>
      <c r="M157" s="4">
        <v>812</v>
      </c>
      <c r="N157" s="4">
        <v>765</v>
      </c>
      <c r="O157" s="4">
        <f t="shared" si="17"/>
        <v>47</v>
      </c>
      <c r="P157" s="4" t="s">
        <v>947</v>
      </c>
    </row>
    <row r="158" s="4" customFormat="1" spans="1:16">
      <c r="A158" s="4" t="s">
        <v>29</v>
      </c>
      <c r="C158" s="4" t="s">
        <v>29</v>
      </c>
      <c r="D158" s="4" t="s">
        <v>390</v>
      </c>
      <c r="I158" s="4" t="s">
        <v>381</v>
      </c>
      <c r="J158" s="4">
        <v>11.39</v>
      </c>
      <c r="K158" s="4" t="s">
        <v>185</v>
      </c>
      <c r="M158" s="4">
        <v>602</v>
      </c>
      <c r="N158" s="4">
        <v>591</v>
      </c>
      <c r="O158" s="4">
        <f t="shared" si="17"/>
        <v>11</v>
      </c>
      <c r="P158" s="4" t="s">
        <v>947</v>
      </c>
    </row>
    <row r="159" s="3" customFormat="1" spans="1:16">
      <c r="A159" s="3" t="s">
        <v>29</v>
      </c>
      <c r="C159" s="3" t="s">
        <v>29</v>
      </c>
      <c r="D159" s="3" t="s">
        <v>391</v>
      </c>
      <c r="K159" s="4" t="s">
        <v>185</v>
      </c>
      <c r="P159" s="3" t="s">
        <v>947</v>
      </c>
    </row>
    <row r="160" s="3" customFormat="1" spans="1:16">
      <c r="A160" s="3" t="s">
        <v>29</v>
      </c>
      <c r="C160" s="3" t="s">
        <v>29</v>
      </c>
      <c r="D160" s="3" t="s">
        <v>392</v>
      </c>
      <c r="K160" s="4" t="s">
        <v>185</v>
      </c>
      <c r="P160" s="3" t="s">
        <v>947</v>
      </c>
    </row>
    <row r="161" s="4" customFormat="1" spans="1:16">
      <c r="A161" s="4" t="s">
        <v>56</v>
      </c>
      <c r="C161" s="4" t="s">
        <v>56</v>
      </c>
      <c r="D161" s="4" t="s">
        <v>393</v>
      </c>
      <c r="J161" s="4">
        <v>0.1401</v>
      </c>
      <c r="K161" s="4" t="s">
        <v>185</v>
      </c>
      <c r="M161" s="4">
        <v>1646</v>
      </c>
      <c r="N161" s="4">
        <v>1640</v>
      </c>
      <c r="O161" s="4">
        <f t="shared" ref="O161:O167" si="18">M161-N161</f>
        <v>6</v>
      </c>
      <c r="P161" s="4" t="s">
        <v>947</v>
      </c>
    </row>
    <row r="162" spans="1:16">
      <c r="A162" s="5" t="s">
        <v>61</v>
      </c>
      <c r="C162" s="5" t="s">
        <v>61</v>
      </c>
      <c r="D162" s="5" t="s">
        <v>394</v>
      </c>
      <c r="I162" s="5" t="s">
        <v>12</v>
      </c>
      <c r="J162" s="5">
        <v>53.9</v>
      </c>
      <c r="K162" s="5" t="s">
        <v>185</v>
      </c>
      <c r="M162" s="5">
        <v>850</v>
      </c>
      <c r="N162" s="5">
        <v>790</v>
      </c>
      <c r="O162" s="5">
        <f t="shared" si="18"/>
        <v>60</v>
      </c>
      <c r="P162" s="5" t="s">
        <v>947</v>
      </c>
    </row>
    <row r="163" spans="1:16">
      <c r="A163" s="5" t="s">
        <v>56</v>
      </c>
      <c r="C163" s="5" t="s">
        <v>56</v>
      </c>
      <c r="D163" s="5" t="s">
        <v>395</v>
      </c>
      <c r="I163" s="5" t="s">
        <v>12</v>
      </c>
      <c r="J163" s="5">
        <v>77.6</v>
      </c>
      <c r="K163" s="5" t="s">
        <v>185</v>
      </c>
      <c r="M163" s="5">
        <v>1880</v>
      </c>
      <c r="N163" s="5">
        <v>1800</v>
      </c>
      <c r="O163" s="5">
        <f t="shared" si="18"/>
        <v>80</v>
      </c>
      <c r="P163" s="5" t="s">
        <v>947</v>
      </c>
    </row>
    <row r="164" spans="1:16">
      <c r="A164" s="5" t="s">
        <v>56</v>
      </c>
      <c r="C164" s="5" t="s">
        <v>56</v>
      </c>
      <c r="D164" s="5" t="s">
        <v>396</v>
      </c>
      <c r="I164" s="5" t="s">
        <v>193</v>
      </c>
      <c r="J164" s="5">
        <v>58</v>
      </c>
      <c r="K164" s="5" t="s">
        <v>185</v>
      </c>
      <c r="M164" s="5">
        <v>1200</v>
      </c>
      <c r="N164" s="5">
        <v>1155</v>
      </c>
      <c r="O164" s="5">
        <f t="shared" si="18"/>
        <v>45</v>
      </c>
      <c r="P164" s="5" t="s">
        <v>947</v>
      </c>
    </row>
    <row r="165" spans="1:16">
      <c r="A165" s="5" t="s">
        <v>56</v>
      </c>
      <c r="C165" s="5" t="s">
        <v>56</v>
      </c>
      <c r="D165" s="5" t="s">
        <v>397</v>
      </c>
      <c r="I165" s="5" t="s">
        <v>326</v>
      </c>
      <c r="J165" s="5">
        <v>0.912</v>
      </c>
      <c r="K165" s="5" t="s">
        <v>185</v>
      </c>
      <c r="M165" s="5">
        <v>1015</v>
      </c>
      <c r="N165" s="5">
        <v>1012</v>
      </c>
      <c r="O165" s="5">
        <f t="shared" si="18"/>
        <v>3</v>
      </c>
      <c r="P165" s="5" t="s">
        <v>947</v>
      </c>
    </row>
    <row r="166" spans="1:16">
      <c r="A166" s="5" t="s">
        <v>375</v>
      </c>
      <c r="C166" s="5" t="s">
        <v>375</v>
      </c>
      <c r="D166" s="5" t="s">
        <v>398</v>
      </c>
      <c r="I166" s="5" t="s">
        <v>12</v>
      </c>
      <c r="J166" s="5">
        <v>101.54</v>
      </c>
      <c r="K166" s="5" t="s">
        <v>185</v>
      </c>
      <c r="M166" s="5">
        <v>2865</v>
      </c>
      <c r="N166" s="5">
        <v>2785</v>
      </c>
      <c r="O166" s="5">
        <f t="shared" si="18"/>
        <v>80</v>
      </c>
      <c r="P166" s="5" t="s">
        <v>947</v>
      </c>
    </row>
    <row r="167" spans="1:16">
      <c r="A167" s="5" t="s">
        <v>56</v>
      </c>
      <c r="C167" s="5" t="s">
        <v>56</v>
      </c>
      <c r="D167" s="5" t="s">
        <v>399</v>
      </c>
      <c r="I167" s="5" t="s">
        <v>203</v>
      </c>
      <c r="J167" s="5">
        <v>7.292</v>
      </c>
      <c r="K167" s="5" t="s">
        <v>185</v>
      </c>
      <c r="M167" s="5">
        <v>1330</v>
      </c>
      <c r="N167" s="5">
        <v>1321</v>
      </c>
      <c r="O167" s="5">
        <f t="shared" si="18"/>
        <v>9</v>
      </c>
      <c r="P167" s="5" t="s">
        <v>947</v>
      </c>
    </row>
    <row r="168" spans="1:16">
      <c r="A168" s="5" t="s">
        <v>50</v>
      </c>
      <c r="B168" s="5" t="s">
        <v>400</v>
      </c>
      <c r="C168" s="5" t="s">
        <v>401</v>
      </c>
      <c r="D168" s="5" t="s">
        <v>402</v>
      </c>
      <c r="J168" s="5">
        <v>3.34</v>
      </c>
      <c r="K168" s="5" t="s">
        <v>185</v>
      </c>
      <c r="M168" s="5">
        <v>282</v>
      </c>
      <c r="P168" s="5" t="s">
        <v>954</v>
      </c>
    </row>
    <row r="169" spans="1:16">
      <c r="A169" s="5" t="s">
        <v>72</v>
      </c>
      <c r="B169" s="5" t="s">
        <v>400</v>
      </c>
      <c r="C169" s="5" t="s">
        <v>403</v>
      </c>
      <c r="D169" s="5" t="s">
        <v>404</v>
      </c>
      <c r="I169" s="5" t="s">
        <v>187</v>
      </c>
      <c r="J169" s="5">
        <v>42.14</v>
      </c>
      <c r="K169" s="5" t="s">
        <v>185</v>
      </c>
      <c r="M169" s="5">
        <v>218</v>
      </c>
      <c r="N169" s="5">
        <v>203</v>
      </c>
      <c r="O169" s="5">
        <f>M169-N169</f>
        <v>15</v>
      </c>
      <c r="P169" s="5" t="s">
        <v>954</v>
      </c>
    </row>
    <row r="170" spans="1:16">
      <c r="A170" s="5" t="s">
        <v>40</v>
      </c>
      <c r="B170" s="5" t="s">
        <v>33</v>
      </c>
      <c r="C170" s="5" t="s">
        <v>403</v>
      </c>
      <c r="D170" s="5" t="s">
        <v>405</v>
      </c>
      <c r="I170" s="5" t="s">
        <v>187</v>
      </c>
      <c r="J170" s="5">
        <v>103.77</v>
      </c>
      <c r="K170" s="5" t="s">
        <v>185</v>
      </c>
      <c r="M170" s="5">
        <v>263.5</v>
      </c>
      <c r="N170" s="5">
        <v>242</v>
      </c>
      <c r="O170" s="5">
        <f t="shared" ref="O170:O179" si="19">M170-N170</f>
        <v>21.5</v>
      </c>
      <c r="P170" s="5" t="s">
        <v>954</v>
      </c>
    </row>
    <row r="171" spans="1:16">
      <c r="A171" s="5" t="s">
        <v>40</v>
      </c>
      <c r="C171" s="5" t="s">
        <v>403</v>
      </c>
      <c r="D171" s="5" t="s">
        <v>406</v>
      </c>
      <c r="I171" s="5" t="s">
        <v>203</v>
      </c>
      <c r="J171" s="5">
        <v>2.81</v>
      </c>
      <c r="K171" s="5" t="s">
        <v>185</v>
      </c>
      <c r="M171" s="5">
        <v>290</v>
      </c>
      <c r="N171" s="5">
        <v>289</v>
      </c>
      <c r="O171" s="5">
        <f t="shared" si="19"/>
        <v>1</v>
      </c>
      <c r="P171" s="5" t="s">
        <v>954</v>
      </c>
    </row>
    <row r="172" spans="1:16">
      <c r="A172" s="5" t="s">
        <v>40</v>
      </c>
      <c r="C172" s="5" t="s">
        <v>403</v>
      </c>
      <c r="D172" s="5" t="s">
        <v>407</v>
      </c>
      <c r="I172" s="5" t="s">
        <v>258</v>
      </c>
      <c r="J172" s="5">
        <v>61.4</v>
      </c>
      <c r="K172" s="5" t="s">
        <v>185</v>
      </c>
      <c r="M172" s="5">
        <v>413</v>
      </c>
      <c r="N172" s="5">
        <v>380</v>
      </c>
      <c r="O172" s="5">
        <f t="shared" si="19"/>
        <v>33</v>
      </c>
      <c r="P172" s="5" t="s">
        <v>954</v>
      </c>
    </row>
    <row r="173" spans="1:16">
      <c r="A173" s="5" t="s">
        <v>32</v>
      </c>
      <c r="D173" s="5" t="s">
        <v>408</v>
      </c>
      <c r="G173" s="5">
        <v>87.5</v>
      </c>
      <c r="I173" s="5" t="s">
        <v>258</v>
      </c>
      <c r="J173" s="5">
        <v>39.11</v>
      </c>
      <c r="K173" s="5" t="s">
        <v>185</v>
      </c>
      <c r="M173" s="5">
        <v>318.75</v>
      </c>
      <c r="N173" s="5">
        <v>281.75</v>
      </c>
      <c r="O173" s="5">
        <f t="shared" si="19"/>
        <v>37</v>
      </c>
      <c r="P173" s="5" t="s">
        <v>954</v>
      </c>
    </row>
    <row r="174" spans="1:16">
      <c r="A174" s="5" t="s">
        <v>32</v>
      </c>
      <c r="D174" s="5" t="s">
        <v>409</v>
      </c>
      <c r="I174" s="5" t="s">
        <v>326</v>
      </c>
      <c r="J174" s="5">
        <v>6.26</v>
      </c>
      <c r="K174" s="5" t="s">
        <v>185</v>
      </c>
      <c r="M174" s="5">
        <v>164</v>
      </c>
      <c r="N174" s="5">
        <v>150</v>
      </c>
      <c r="O174" s="5">
        <f t="shared" si="19"/>
        <v>14</v>
      </c>
      <c r="P174" s="5" t="s">
        <v>954</v>
      </c>
    </row>
    <row r="175" spans="1:16">
      <c r="A175" s="5" t="s">
        <v>32</v>
      </c>
      <c r="D175" s="5" t="s">
        <v>410</v>
      </c>
      <c r="I175" s="5" t="s">
        <v>326</v>
      </c>
      <c r="J175" s="5">
        <v>2.8</v>
      </c>
      <c r="K175" s="5" t="s">
        <v>185</v>
      </c>
      <c r="M175" s="5">
        <v>29.5</v>
      </c>
      <c r="N175" s="5">
        <v>28.8</v>
      </c>
      <c r="O175" s="5">
        <f t="shared" si="19"/>
        <v>0.699999999999999</v>
      </c>
      <c r="P175" s="5" t="s">
        <v>954</v>
      </c>
    </row>
    <row r="176" spans="1:16">
      <c r="A176" s="5" t="s">
        <v>32</v>
      </c>
      <c r="D176" s="5" t="s">
        <v>411</v>
      </c>
      <c r="I176" s="5" t="s">
        <v>187</v>
      </c>
      <c r="J176" s="5">
        <v>149</v>
      </c>
      <c r="K176" s="5" t="s">
        <v>185</v>
      </c>
      <c r="M176" s="5">
        <v>123.3</v>
      </c>
      <c r="N176" s="5">
        <v>95</v>
      </c>
      <c r="O176" s="5">
        <f t="shared" si="19"/>
        <v>28.3</v>
      </c>
      <c r="P176" s="5" t="s">
        <v>954</v>
      </c>
    </row>
    <row r="177" spans="1:16">
      <c r="A177" s="5" t="s">
        <v>32</v>
      </c>
      <c r="C177" s="5" t="s">
        <v>84</v>
      </c>
      <c r="D177" s="5" t="s">
        <v>412</v>
      </c>
      <c r="I177" s="5" t="s">
        <v>214</v>
      </c>
      <c r="J177" s="5">
        <v>36.4</v>
      </c>
      <c r="K177" s="5" t="s">
        <v>185</v>
      </c>
      <c r="M177" s="5">
        <v>300</v>
      </c>
      <c r="N177" s="5">
        <v>290</v>
      </c>
      <c r="O177" s="5">
        <f t="shared" si="19"/>
        <v>10</v>
      </c>
      <c r="P177" s="5" t="s">
        <v>954</v>
      </c>
    </row>
    <row r="178" spans="1:16">
      <c r="A178" s="5" t="s">
        <v>32</v>
      </c>
      <c r="C178" s="5" t="s">
        <v>84</v>
      </c>
      <c r="D178" s="5" t="s">
        <v>413</v>
      </c>
      <c r="I178" s="5" t="s">
        <v>326</v>
      </c>
      <c r="J178" s="5">
        <v>1.23</v>
      </c>
      <c r="K178" s="5" t="s">
        <v>185</v>
      </c>
      <c r="M178" s="5">
        <v>221</v>
      </c>
      <c r="N178" s="5">
        <v>219</v>
      </c>
      <c r="O178" s="5">
        <f t="shared" si="19"/>
        <v>2</v>
      </c>
      <c r="P178" s="5" t="s">
        <v>954</v>
      </c>
    </row>
    <row r="179" spans="1:16">
      <c r="A179" s="5" t="s">
        <v>32</v>
      </c>
      <c r="C179" s="5" t="s">
        <v>84</v>
      </c>
      <c r="D179" s="5" t="s">
        <v>414</v>
      </c>
      <c r="I179" s="5" t="s">
        <v>326</v>
      </c>
      <c r="J179" s="5">
        <v>2.09</v>
      </c>
      <c r="K179" s="5" t="s">
        <v>185</v>
      </c>
      <c r="M179" s="5">
        <v>191.5</v>
      </c>
      <c r="N179" s="5">
        <v>189.2</v>
      </c>
      <c r="O179" s="5">
        <f t="shared" si="19"/>
        <v>2.30000000000001</v>
      </c>
      <c r="P179" s="5" t="s">
        <v>954</v>
      </c>
    </row>
    <row r="180" spans="1:16">
      <c r="A180" s="5" t="s">
        <v>49</v>
      </c>
      <c r="C180" s="5" t="s">
        <v>403</v>
      </c>
      <c r="D180" s="5" t="s">
        <v>415</v>
      </c>
      <c r="I180" s="5" t="s">
        <v>187</v>
      </c>
      <c r="J180" s="5">
        <v>63.12</v>
      </c>
      <c r="K180" s="5" t="s">
        <v>185</v>
      </c>
      <c r="P180" s="5" t="s">
        <v>954</v>
      </c>
    </row>
    <row r="181" spans="1:16">
      <c r="A181" s="5" t="s">
        <v>49</v>
      </c>
      <c r="C181" s="5" t="s">
        <v>416</v>
      </c>
      <c r="D181" s="5" t="s">
        <v>417</v>
      </c>
      <c r="J181" s="5">
        <v>25.5</v>
      </c>
      <c r="K181" s="5" t="s">
        <v>185</v>
      </c>
      <c r="P181" s="5" t="s">
        <v>954</v>
      </c>
    </row>
  </sheetData>
  <autoFilter ref="A1:Q181">
    <extLst/>
  </autoFilter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Sheet2</vt:lpstr>
      <vt:lpstr>总</vt:lpstr>
      <vt:lpstr>small watershed</vt:lpstr>
      <vt:lpstr>big rivers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朱昊彧</dc:creator>
  <cp:lastModifiedBy>Liu</cp:lastModifiedBy>
  <dcterms:created xsi:type="dcterms:W3CDTF">2015-06-05T18:19:00Z</dcterms:created>
  <dcterms:modified xsi:type="dcterms:W3CDTF">2022-04-12T01:47:05Z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2052-11.8.2.9067</vt:lpwstr>
  </property>
</Properties>
</file>