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ias\ownCloud\parallella-hauptseminar\presentation\"/>
    </mc:Choice>
  </mc:AlternateContent>
  <bookViews>
    <workbookView xWindow="0" yWindow="0" windowWidth="19170" windowHeight="8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O18" i="1" s="1"/>
  <c r="N18" i="1"/>
  <c r="N10" i="1"/>
  <c r="N8" i="1"/>
  <c r="N6" i="1"/>
  <c r="N4" i="1"/>
  <c r="N3" i="1"/>
  <c r="O12" i="1" l="1"/>
  <c r="O13" i="1"/>
  <c r="O3" i="1"/>
  <c r="O5" i="1"/>
  <c r="O15" i="1"/>
  <c r="O14" i="1"/>
  <c r="O8" i="1"/>
  <c r="O16" i="1"/>
  <c r="O10" i="1"/>
  <c r="O17" i="1"/>
  <c r="O11" i="1"/>
  <c r="O4" i="1"/>
  <c r="O6" i="1"/>
  <c r="O7" i="1"/>
  <c r="O9" i="1"/>
</calcChain>
</file>

<file path=xl/sharedStrings.xml><?xml version="1.0" encoding="utf-8"?>
<sst xmlns="http://schemas.openxmlformats.org/spreadsheetml/2006/main" count="12" uniqueCount="12">
  <si>
    <t>Zeitanteil</t>
  </si>
  <si>
    <t>write</t>
  </si>
  <si>
    <t>read</t>
  </si>
  <si>
    <t>calculation</t>
  </si>
  <si>
    <t>Speedup</t>
  </si>
  <si>
    <t>#cores</t>
  </si>
  <si>
    <t>speedup</t>
  </si>
  <si>
    <t>timewrite</t>
  </si>
  <si>
    <t>timeread</t>
  </si>
  <si>
    <t>timecalc</t>
  </si>
  <si>
    <t>timetotal</t>
  </si>
  <si>
    <t>Amdahls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</si>
</sst>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 vs calculation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1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Tabelle1!$B$3:$B$5</c:f>
              <c:strCache>
                <c:ptCount val="3"/>
                <c:pt idx="0">
                  <c:v>write</c:v>
                </c:pt>
                <c:pt idx="1">
                  <c:v>read</c:v>
                </c:pt>
                <c:pt idx="2">
                  <c:v>calculation</c:v>
                </c:pt>
              </c:strCache>
            </c:strRef>
          </c:cat>
          <c:val>
            <c:numRef>
              <c:f>Tabelle1!$C$3:$C$5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0.14799999999999999</c:v>
                </c:pt>
                <c:pt idx="2">
                  <c:v>2.4E-2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161925</xdr:rowOff>
    </xdr:from>
    <xdr:to>
      <xdr:col>6</xdr:col>
      <xdr:colOff>95250</xdr:colOff>
      <xdr:row>20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abSelected="1" topLeftCell="F1" workbookViewId="0">
      <selection activeCell="N3" sqref="N3:N18"/>
    </sheetView>
  </sheetViews>
  <sheetFormatPr baseColWidth="10" defaultRowHeight="15" x14ac:dyDescent="0.25"/>
  <cols>
    <col min="11" max="11" width="13.5703125" bestFit="1" customWidth="1"/>
    <col min="14" max="14" width="15.5703125" bestFit="1" customWidth="1"/>
  </cols>
  <sheetData>
    <row r="2" spans="2:15" x14ac:dyDescent="0.25">
      <c r="B2" t="s">
        <v>0</v>
      </c>
      <c r="H2" t="s">
        <v>4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6</v>
      </c>
      <c r="O2" t="s">
        <v>11</v>
      </c>
    </row>
    <row r="3" spans="2:15" x14ac:dyDescent="0.25">
      <c r="B3" t="s">
        <v>1</v>
      </c>
      <c r="C3">
        <v>7.0999999999999994E-2</v>
      </c>
      <c r="I3">
        <v>1</v>
      </c>
      <c r="J3" s="2">
        <v>7.0134000000000002E-2</v>
      </c>
      <c r="K3" s="2">
        <v>0.14463699999999999</v>
      </c>
      <c r="L3" s="2">
        <v>0.39199699999999998</v>
      </c>
      <c r="M3" s="2">
        <v>0.61143199999999998</v>
      </c>
      <c r="N3" s="1">
        <f>M3/M3</f>
        <v>1</v>
      </c>
      <c r="O3" s="1">
        <f>1/(J21+1/I3*(1-J21))</f>
        <v>1</v>
      </c>
    </row>
    <row r="4" spans="2:15" x14ac:dyDescent="0.25">
      <c r="B4" t="s">
        <v>2</v>
      </c>
      <c r="C4">
        <v>0.14799999999999999</v>
      </c>
      <c r="I4">
        <v>2</v>
      </c>
      <c r="J4" s="2">
        <v>6.9783999999999999E-2</v>
      </c>
      <c r="K4" s="2">
        <v>0.144895</v>
      </c>
      <c r="L4" s="2">
        <v>0.195879</v>
      </c>
      <c r="M4" s="2">
        <v>0.41149799999999997</v>
      </c>
      <c r="N4" s="1">
        <f>M3/M4</f>
        <v>1.4858687041006275</v>
      </c>
      <c r="O4" s="1">
        <f>1/(J21+1/I4*(1-J21))</f>
        <v>1.480101137371808</v>
      </c>
    </row>
    <row r="5" spans="2:15" x14ac:dyDescent="0.25">
      <c r="B5" t="s">
        <v>3</v>
      </c>
      <c r="C5">
        <v>2.4E-2</v>
      </c>
      <c r="I5">
        <v>3</v>
      </c>
      <c r="N5" s="1"/>
      <c r="O5" s="1">
        <f>1/(J21+1/I5*(1-J21))</f>
        <v>1.7620958832785452</v>
      </c>
    </row>
    <row r="6" spans="2:15" x14ac:dyDescent="0.25">
      <c r="I6">
        <v>4</v>
      </c>
      <c r="J6" s="2">
        <v>7.1443000000000006E-2</v>
      </c>
      <c r="K6" s="2">
        <v>0.15154899999999999</v>
      </c>
      <c r="L6" s="2">
        <v>0.100068</v>
      </c>
      <c r="M6" s="2">
        <v>0.32359500000000002</v>
      </c>
      <c r="N6" s="1">
        <f>M3/M6</f>
        <v>1.8894976745623384</v>
      </c>
      <c r="O6" s="1">
        <f>1/(J21+1/I6*(1-J21))</f>
        <v>1.94763108752175</v>
      </c>
    </row>
    <row r="7" spans="2:15" x14ac:dyDescent="0.25">
      <c r="I7">
        <v>5</v>
      </c>
      <c r="J7" s="2"/>
      <c r="K7" s="2"/>
      <c r="L7" s="2"/>
      <c r="M7" s="2"/>
      <c r="N7" s="1"/>
      <c r="O7" s="1">
        <f>1/(J21+1/I7*(1-J21))</f>
        <v>2.0789709190515437</v>
      </c>
    </row>
    <row r="8" spans="2:15" x14ac:dyDescent="0.25">
      <c r="I8">
        <v>6</v>
      </c>
      <c r="J8" s="2">
        <v>6.9875999999999994E-2</v>
      </c>
      <c r="K8" s="2">
        <v>147310</v>
      </c>
      <c r="L8" s="2">
        <v>6.5711000000000006E-2</v>
      </c>
      <c r="M8" s="2">
        <v>0.28326499999999999</v>
      </c>
      <c r="N8" s="1">
        <f>M3/M8</f>
        <v>2.1585158773586572</v>
      </c>
      <c r="O8" s="1">
        <f>1/(J21+1/I8*(1-J21))</f>
        <v>2.1768351622008599</v>
      </c>
    </row>
    <row r="9" spans="2:15" x14ac:dyDescent="0.25">
      <c r="I9">
        <v>7</v>
      </c>
      <c r="J9" s="2"/>
      <c r="K9" s="2"/>
      <c r="L9" s="2"/>
      <c r="M9" s="2"/>
      <c r="N9" s="1"/>
      <c r="O9" s="1">
        <f>1/(J21+1/I9*(1-J21))</f>
        <v>2.2525754476968598</v>
      </c>
    </row>
    <row r="10" spans="2:15" x14ac:dyDescent="0.25">
      <c r="I10">
        <v>8</v>
      </c>
      <c r="J10" s="2">
        <v>7.1148000000000003E-2</v>
      </c>
      <c r="K10" s="2">
        <v>0.14799200000000001</v>
      </c>
      <c r="L10" s="2">
        <v>5.0025E-2</v>
      </c>
      <c r="M10" s="2">
        <v>0.26940399999999998</v>
      </c>
      <c r="N10" s="1">
        <f>M3/M10</f>
        <v>2.269572834850262</v>
      </c>
      <c r="O10" s="1">
        <f>1/(J21+1/I10*(1-J21))</f>
        <v>2.3129321566897372</v>
      </c>
    </row>
    <row r="11" spans="2:15" x14ac:dyDescent="0.25">
      <c r="I11">
        <v>9</v>
      </c>
      <c r="J11" s="2"/>
      <c r="K11" s="2"/>
      <c r="L11" s="2"/>
      <c r="M11" s="2"/>
      <c r="N11" s="1"/>
      <c r="O11" s="1">
        <f>1/(J21+1/I11*(1-J21))</f>
        <v>2.3621600274725276</v>
      </c>
    </row>
    <row r="12" spans="2:15" x14ac:dyDescent="0.25">
      <c r="I12">
        <v>10</v>
      </c>
      <c r="J12" s="2"/>
      <c r="K12" s="2"/>
      <c r="L12" s="2"/>
      <c r="M12" s="2"/>
      <c r="N12" s="1"/>
      <c r="O12" s="1">
        <f>1/(J21+1/I12*(1-J21))</f>
        <v>2.4030772241941132</v>
      </c>
    </row>
    <row r="13" spans="2:15" x14ac:dyDescent="0.25">
      <c r="I13">
        <v>11</v>
      </c>
      <c r="J13" s="2"/>
      <c r="K13" s="2"/>
      <c r="L13" s="2"/>
      <c r="M13" s="2"/>
      <c r="N13" s="1"/>
      <c r="O13" s="1">
        <f>1/(J21+1/I13*(1-J21))</f>
        <v>2.4376244499195763</v>
      </c>
    </row>
    <row r="14" spans="2:15" x14ac:dyDescent="0.25">
      <c r="I14">
        <v>12</v>
      </c>
      <c r="J14" s="2"/>
      <c r="K14" s="2"/>
      <c r="L14" s="2"/>
      <c r="M14" s="2"/>
      <c r="N14" s="1"/>
      <c r="O14" s="1">
        <f>1/(J21+1/I14*(1-J21))</f>
        <v>2.4671817904558742</v>
      </c>
    </row>
    <row r="15" spans="2:15" x14ac:dyDescent="0.25">
      <c r="I15">
        <v>13</v>
      </c>
      <c r="J15" s="2"/>
      <c r="K15" s="2"/>
      <c r="L15" s="2"/>
      <c r="M15" s="2"/>
      <c r="N15" s="1"/>
      <c r="O15" s="1">
        <f>1/(J21+1/I15*(1-J21))</f>
        <v>2.4927575137580269</v>
      </c>
    </row>
    <row r="16" spans="2:15" x14ac:dyDescent="0.25">
      <c r="I16">
        <v>14</v>
      </c>
      <c r="J16" s="2"/>
      <c r="K16" s="2"/>
      <c r="L16" s="2"/>
      <c r="M16" s="2"/>
      <c r="N16" s="1"/>
      <c r="O16" s="1">
        <f>1/(J21+1/I16*(1-J21))</f>
        <v>2.515105385556736</v>
      </c>
    </row>
    <row r="17" spans="9:15" x14ac:dyDescent="0.25">
      <c r="I17">
        <v>15</v>
      </c>
      <c r="J17" s="2"/>
      <c r="K17" s="2"/>
      <c r="L17" s="2"/>
      <c r="M17" s="2"/>
      <c r="N17" s="1"/>
      <c r="O17" s="1">
        <f>1/(J21+1/I17*(1-J21))</f>
        <v>2.5348002031934986</v>
      </c>
    </row>
    <row r="18" spans="9:15" x14ac:dyDescent="0.25">
      <c r="I18">
        <v>16</v>
      </c>
      <c r="J18" s="2">
        <v>7.1110999999999994E-2</v>
      </c>
      <c r="K18" s="2">
        <v>0.14793700000000001</v>
      </c>
      <c r="L18" s="2">
        <v>2.4773E-2</v>
      </c>
      <c r="M18" s="2">
        <v>0.24395</v>
      </c>
      <c r="N18" s="1">
        <f>M3/M18</f>
        <v>2.5063824554211926</v>
      </c>
      <c r="O18" s="1">
        <f>1/(J21+1/I18*(1-J21))</f>
        <v>2.552287935524082</v>
      </c>
    </row>
    <row r="21" spans="9:15" x14ac:dyDescent="0.25">
      <c r="J21">
        <f>(J3+K3)/M3</f>
        <v>0.35125901163171047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Frust</dc:creator>
  <cp:lastModifiedBy>Tobias Frust</cp:lastModifiedBy>
  <dcterms:created xsi:type="dcterms:W3CDTF">2015-07-01T16:02:49Z</dcterms:created>
  <dcterms:modified xsi:type="dcterms:W3CDTF">2015-07-01T19:02:57Z</dcterms:modified>
</cp:coreProperties>
</file>