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hyeinson/Dropbox/YouLab/Data/Tecan/2024-04-24_fig2-re/"/>
    </mc:Choice>
  </mc:AlternateContent>
  <xr:revisionPtr revIDLastSave="0" documentId="13_ncr:1_{F161AC49-C2C0-0544-820B-8ED004F55EB9}" xr6:coauthVersionLast="47" xr6:coauthVersionMax="47" xr10:uidLastSave="{00000000-0000-0000-0000-000000000000}"/>
  <bookViews>
    <workbookView xWindow="9180" yWindow="500" windowWidth="26640" windowHeight="20820" activeTab="2" xr2:uid="{00000000-000D-0000-FFFF-FFFF00000000}"/>
  </bookViews>
  <sheets>
    <sheet name="fig2E_raw+calc" sheetId="1" r:id="rId1"/>
    <sheet name="fig2E_revision_clean" sheetId="4" r:id="rId2"/>
    <sheet name="Sample_annotation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1" i="1" l="1"/>
  <c r="D71" i="1"/>
  <c r="E71" i="1"/>
  <c r="F71" i="1"/>
  <c r="G71" i="1"/>
  <c r="H71" i="1"/>
  <c r="I71" i="1"/>
  <c r="J71" i="1"/>
  <c r="K71" i="1"/>
  <c r="L71" i="1"/>
  <c r="M71" i="1"/>
  <c r="C72" i="1"/>
  <c r="D72" i="1"/>
  <c r="E72" i="1"/>
  <c r="F72" i="1"/>
  <c r="G72" i="1"/>
  <c r="H72" i="1"/>
  <c r="I72" i="1"/>
  <c r="J72" i="1"/>
  <c r="K72" i="1"/>
  <c r="L72" i="1"/>
  <c r="M72" i="1"/>
  <c r="C73" i="1"/>
  <c r="D73" i="1"/>
  <c r="E73" i="1"/>
  <c r="F73" i="1"/>
  <c r="G73" i="1"/>
  <c r="H73" i="1"/>
  <c r="I73" i="1"/>
  <c r="J73" i="1"/>
  <c r="K73" i="1"/>
  <c r="L73" i="1"/>
  <c r="M73" i="1"/>
  <c r="C74" i="1"/>
  <c r="D74" i="1"/>
  <c r="E74" i="1"/>
  <c r="F74" i="1"/>
  <c r="G74" i="1"/>
  <c r="H74" i="1"/>
  <c r="I74" i="1"/>
  <c r="J74" i="1"/>
  <c r="K74" i="1"/>
  <c r="L74" i="1"/>
  <c r="M74" i="1"/>
  <c r="C75" i="1"/>
  <c r="D75" i="1"/>
  <c r="E75" i="1"/>
  <c r="F75" i="1"/>
  <c r="G75" i="1"/>
  <c r="H75" i="1"/>
  <c r="I75" i="1"/>
  <c r="J75" i="1"/>
  <c r="K75" i="1"/>
  <c r="L75" i="1"/>
  <c r="M75" i="1"/>
  <c r="C76" i="1"/>
  <c r="D76" i="1"/>
  <c r="E76" i="1"/>
  <c r="F76" i="1"/>
  <c r="G76" i="1"/>
  <c r="H76" i="1"/>
  <c r="I76" i="1"/>
  <c r="J76" i="1"/>
  <c r="K76" i="1"/>
  <c r="L76" i="1"/>
  <c r="M76" i="1"/>
  <c r="C77" i="1"/>
  <c r="D77" i="1"/>
  <c r="E77" i="1"/>
  <c r="F77" i="1"/>
  <c r="G77" i="1"/>
  <c r="H77" i="1"/>
  <c r="I77" i="1"/>
  <c r="J77" i="1"/>
  <c r="K77" i="1"/>
  <c r="L77" i="1"/>
  <c r="M77" i="1"/>
  <c r="C78" i="1"/>
  <c r="D78" i="1"/>
  <c r="E78" i="1"/>
  <c r="F78" i="1"/>
  <c r="G78" i="1"/>
  <c r="H78" i="1"/>
  <c r="I78" i="1"/>
  <c r="J78" i="1"/>
  <c r="K78" i="1"/>
  <c r="L78" i="1"/>
  <c r="M78" i="1"/>
  <c r="B72" i="1"/>
  <c r="B73" i="1"/>
  <c r="B74" i="1"/>
  <c r="B75" i="1"/>
  <c r="B76" i="1"/>
  <c r="B77" i="1"/>
  <c r="B78" i="1"/>
  <c r="B71" i="1"/>
</calcChain>
</file>

<file path=xl/sharedStrings.xml><?xml version="1.0" encoding="utf-8"?>
<sst xmlns="http://schemas.openxmlformats.org/spreadsheetml/2006/main" count="164" uniqueCount="102">
  <si>
    <t>Application: Tecan i-control</t>
  </si>
  <si>
    <t>Tecan i-control , 2.0.10.0</t>
  </si>
  <si>
    <t>Device: infinite 200Pro</t>
  </si>
  <si>
    <t>Serial number: 1705009483</t>
  </si>
  <si>
    <t>Serial number of connected stacker:</t>
  </si>
  <si>
    <t>Firmware: V_5.23_05/17_InfiniteRX (May  9 2017/12.19.53)</t>
  </si>
  <si>
    <t>MAI, V_5.23_05/17_InfiniteRX (May  9 2017/12.19.53)</t>
  </si>
  <si>
    <t>Date:</t>
  </si>
  <si>
    <t>Time:</t>
  </si>
  <si>
    <t>System</t>
  </si>
  <si>
    <t>TECAN-HP</t>
  </si>
  <si>
    <t>User</t>
  </si>
  <si>
    <t>Tecan-HP\Tecan</t>
  </si>
  <si>
    <t>Plate</t>
  </si>
  <si>
    <t>Corning 96 Flat Bottom Black Polystyrene Cat. No.: 3631 [COR96fb clear bottom.pdfx]</t>
  </si>
  <si>
    <t>Plate-ID (Stacker)</t>
  </si>
  <si>
    <t>Shaking (Orbital) Duration:</t>
  </si>
  <si>
    <t>s</t>
  </si>
  <si>
    <t>Shaking (Orbital) Amplitude:</t>
  </si>
  <si>
    <t>mm</t>
  </si>
  <si>
    <t>Label: OD600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</si>
  <si>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</si>
  <si>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</si>
  <si>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</si>
  <si>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</si>
  <si>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</si>
  <si>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</si>
  <si>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</si>
  <si>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</si>
  <si>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Start Time:</t>
  </si>
  <si>
    <t>&lt;&gt;</t>
  </si>
  <si>
    <t>G</t>
  </si>
  <si>
    <t>H</t>
  </si>
  <si>
    <t>End Time:</t>
  </si>
  <si>
    <t>Label: GFP55</t>
  </si>
  <si>
    <t>Fluorescence Top Reading</t>
  </si>
  <si>
    <t>Excitation Wavelength</t>
  </si>
  <si>
    <t>Emission Wavelength</t>
  </si>
  <si>
    <t>Excitation Bandwidth</t>
  </si>
  <si>
    <t>Emission Bandwidth</t>
  </si>
  <si>
    <t>Gain</t>
  </si>
  <si>
    <t>Manual</t>
  </si>
  <si>
    <t>Integration Time</t>
  </si>
  <si>
    <t>µs</t>
  </si>
  <si>
    <t>Lag Time</t>
  </si>
  <si>
    <t>Z-Position (Manual)</t>
  </si>
  <si>
    <t>µm</t>
  </si>
  <si>
    <t>4:08:01 PM</t>
  </si>
  <si>
    <t>4/24/2024 4:08:06 PM</t>
  </si>
  <si>
    <t>Temperature: 26.4 °C</t>
  </si>
  <si>
    <t>A</t>
  </si>
  <si>
    <t>B</t>
  </si>
  <si>
    <t>C</t>
  </si>
  <si>
    <t>D</t>
  </si>
  <si>
    <t>E</t>
  </si>
  <si>
    <t>F</t>
  </si>
  <si>
    <t>4/24/2024 4:08:47 PM</t>
  </si>
  <si>
    <t>4/24/2024 4:08:52 PM</t>
  </si>
  <si>
    <t>4/24/2024 4:09:33 PM</t>
  </si>
  <si>
    <t>cm</t>
  </si>
  <si>
    <t>cm+kan</t>
  </si>
  <si>
    <t>cm+lin</t>
  </si>
  <si>
    <t>cm+kan+lin</t>
  </si>
  <si>
    <t>Sample_01</t>
  </si>
  <si>
    <t>Sample_02</t>
  </si>
  <si>
    <t>Sample_03</t>
  </si>
  <si>
    <t>Sample_04</t>
  </si>
  <si>
    <t>Sample_05</t>
  </si>
  <si>
    <t>Sample_06</t>
  </si>
  <si>
    <t>Sample_07</t>
  </si>
  <si>
    <t>Sample_08</t>
  </si>
  <si>
    <t>Sample_09</t>
  </si>
  <si>
    <t>Sample_10</t>
  </si>
  <si>
    <t>Sample_11</t>
  </si>
  <si>
    <t>Sample_12</t>
  </si>
  <si>
    <t>Sample_13</t>
  </si>
  <si>
    <t>Sample_14</t>
  </si>
  <si>
    <t>Sample_15</t>
  </si>
  <si>
    <t>Sample_16</t>
  </si>
  <si>
    <t>Sample_17</t>
  </si>
  <si>
    <t>Sample_18</t>
  </si>
  <si>
    <t>Sample_19</t>
  </si>
  <si>
    <t>Sample_20</t>
  </si>
  <si>
    <t>Sample_21</t>
  </si>
  <si>
    <t>Sample_22</t>
  </si>
  <si>
    <t>Sample_23</t>
  </si>
  <si>
    <t>Sample_24</t>
  </si>
  <si>
    <t>rep1</t>
  </si>
  <si>
    <t>rep2</t>
  </si>
  <si>
    <t>rep3</t>
  </si>
  <si>
    <t>rep4</t>
  </si>
  <si>
    <t>Calculated normalized GFP by OD600</t>
  </si>
  <si>
    <t>0 ng/mL ATc</t>
  </si>
  <si>
    <t>0.01 ng/mL ATc</t>
  </si>
  <si>
    <t>0.1 ng/mL ATc</t>
  </si>
  <si>
    <t>1 ng/mL ATc</t>
  </si>
  <si>
    <t>10 ng/mL ATc</t>
  </si>
  <si>
    <t>100 ng/mL ATc</t>
  </si>
  <si>
    <t>Cm</t>
  </si>
  <si>
    <t>Cm + Kan</t>
  </si>
  <si>
    <t>Cm + Lin</t>
  </si>
  <si>
    <t>Cm + Kan + 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</si>
</sst>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8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0" fontId="1" fillId="9" borderId="0" xfId="0" applyFont="1" applyFill="1"/>
    <xf numFmtId="0" fontId="1" fillId="0" borderId="0" xfId="0" applyFont="1"/>
    <xf numFmtId="0" fontId="3" fillId="0" borderId="0" xfId="0" applyFont="1"/>
    <xf numFmtId="0" fontId="0" fillId="0" borderId="0" xfId="0" applyFill="1"/>
  </cellXfs>
  <cellStyles count="8">
    <cellStyle name="Normal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1"/>
  <sheetViews>
    <sheetView topLeftCell="A35" workbookViewId="0">
      <selection activeCell="B71" sqref="B71"/>
    </sheetView>
  </sheetViews>
  <sheetFormatPr baseColWidth="10" defaultColWidth="8.83203125" defaultRowHeight="15" x14ac:dyDescent="0.2"/>
  <sheetData>
    <row r="1" spans="1:12" x14ac:dyDescent="0.2">
      <c r="A1" t="s">
        <v>0</v>
      </c>
      <c r="E1" t="s">
        <v>1</v>
      </c>
    </row>
    <row r="2" spans="1:12" x14ac:dyDescent="0.2">
      <c r="A2" t="s">
        <v>2</v>
      </c>
      <c r="E2" t="s">
        <v>3</v>
      </c>
      <c r="I2" t="s">
        <v>4</v>
      </c>
    </row>
    <row r="3" spans="1:12" x14ac:dyDescent="0.2">
      <c r="A3" t="s">
        <v>5</v>
      </c>
      <c r="E3" t="s">
        <v>6</v>
      </c>
    </row>
    <row r="5" spans="1:12" x14ac:dyDescent="0.2">
      <c r="A5" t="s">
        <v>7</v>
      </c>
      <c r="B5" s="1">
        <v>45406</v>
      </c>
    </row>
    <row r="6" spans="1:12" x14ac:dyDescent="0.2">
      <c r="A6" t="s">
        <v>8</v>
      </c>
      <c r="B6" s="2" t="s">
        <v>47</v>
      </c>
    </row>
    <row r="9" spans="1:12" x14ac:dyDescent="0.2">
      <c r="A9" t="s">
        <v>9</v>
      </c>
      <c r="E9" t="s">
        <v>10</v>
      </c>
    </row>
    <row r="10" spans="1:12" x14ac:dyDescent="0.2">
      <c r="A10" t="s">
        <v>11</v>
      </c>
      <c r="E10" t="s">
        <v>12</v>
      </c>
    </row>
    <row r="11" spans="1:12" x14ac:dyDescent="0.2">
      <c r="A11" t="s">
        <v>13</v>
      </c>
      <c r="E11" t="s">
        <v>14</v>
      </c>
    </row>
    <row r="12" spans="1:12" x14ac:dyDescent="0.2">
      <c r="A12" t="s">
        <v>15</v>
      </c>
    </row>
    <row r="14" spans="1:12" x14ac:dyDescent="0.2">
      <c r="A14" s="3" t="s">
        <v>16</v>
      </c>
      <c r="B14" s="3"/>
      <c r="C14" s="3"/>
      <c r="D14" s="3"/>
      <c r="E14" s="3">
        <v>5</v>
      </c>
      <c r="F14" s="3" t="s">
        <v>17</v>
      </c>
      <c r="G14" s="3"/>
      <c r="H14" s="3"/>
      <c r="I14" s="3"/>
      <c r="J14" s="3"/>
      <c r="K14" s="3"/>
      <c r="L14" s="3"/>
    </row>
    <row r="15" spans="1:12" x14ac:dyDescent="0.2">
      <c r="A15" s="3" t="s">
        <v>18</v>
      </c>
      <c r="B15" s="3"/>
      <c r="C15" s="3"/>
      <c r="D15" s="3"/>
      <c r="E15" s="3">
        <v>2</v>
      </c>
      <c r="F15" s="3" t="s">
        <v>19</v>
      </c>
      <c r="G15" s="3"/>
      <c r="H15" s="3"/>
      <c r="I15" s="3"/>
      <c r="J15" s="3"/>
      <c r="K15" s="3"/>
      <c r="L15" s="3"/>
    </row>
    <row r="18" spans="1:14" x14ac:dyDescent="0.2">
      <c r="A18" t="s">
        <v>20</v>
      </c>
    </row>
    <row r="19" spans="1:14" x14ac:dyDescent="0.2">
      <c r="A19" t="s">
        <v>21</v>
      </c>
      <c r="E19" t="s">
        <v>22</v>
      </c>
    </row>
    <row r="20" spans="1:14" x14ac:dyDescent="0.2">
      <c r="A20" t="s">
        <v>23</v>
      </c>
      <c r="E20">
        <v>600</v>
      </c>
      <c r="F20" t="s">
        <v>24</v>
      </c>
    </row>
    <row r="21" spans="1:14" x14ac:dyDescent="0.2">
      <c r="A21" t="s">
        <v>25</v>
      </c>
      <c r="E21">
        <v>9</v>
      </c>
      <c r="F21" t="s">
        <v>24</v>
      </c>
    </row>
    <row r="22" spans="1:14" x14ac:dyDescent="0.2">
      <c r="A22" t="s">
        <v>26</v>
      </c>
      <c r="E22">
        <v>10</v>
      </c>
    </row>
    <row r="23" spans="1:14" x14ac:dyDescent="0.2">
      <c r="A23" t="s">
        <v>27</v>
      </c>
      <c r="E23">
        <v>0</v>
      </c>
      <c r="F23" t="s">
        <v>28</v>
      </c>
    </row>
    <row r="24" spans="1:14" x14ac:dyDescent="0.2">
      <c r="A24" t="s">
        <v>29</v>
      </c>
      <c r="B24" s="2" t="s">
        <v>48</v>
      </c>
    </row>
    <row r="26" spans="1:14" x14ac:dyDescent="0.2">
      <c r="B26" t="s">
        <v>49</v>
      </c>
    </row>
    <row r="27" spans="1:14" x14ac:dyDescent="0.2">
      <c r="A27" s="4" t="s">
        <v>30</v>
      </c>
      <c r="B27" s="4">
        <v>1</v>
      </c>
      <c r="C27" s="4">
        <v>2</v>
      </c>
      <c r="D27" s="4">
        <v>3</v>
      </c>
      <c r="E27" s="4">
        <v>4</v>
      </c>
      <c r="F27" s="4">
        <v>5</v>
      </c>
      <c r="G27" s="4">
        <v>6</v>
      </c>
      <c r="H27" s="4">
        <v>7</v>
      </c>
      <c r="I27" s="4">
        <v>8</v>
      </c>
      <c r="J27" s="4">
        <v>9</v>
      </c>
      <c r="K27" s="4">
        <v>10</v>
      </c>
      <c r="L27" s="4">
        <v>11</v>
      </c>
      <c r="M27" s="4">
        <v>12</v>
      </c>
    </row>
    <row r="28" spans="1:14" x14ac:dyDescent="0.2">
      <c r="A28" s="4" t="s">
        <v>50</v>
      </c>
      <c r="B28">
        <v>0.44999998807907104</v>
      </c>
      <c r="C28">
        <v>0.44470000267028809</v>
      </c>
      <c r="D28">
        <v>0.43369999527931213</v>
      </c>
      <c r="E28">
        <v>0.42599999904632568</v>
      </c>
      <c r="F28">
        <v>0.39829999208450317</v>
      </c>
      <c r="G28">
        <v>0.39520001411437988</v>
      </c>
      <c r="H28">
        <v>0.39239999651908875</v>
      </c>
      <c r="I28">
        <v>0.38400000333786011</v>
      </c>
      <c r="J28">
        <v>0.40160000324249268</v>
      </c>
      <c r="K28">
        <v>0.4359000027179718</v>
      </c>
      <c r="L28">
        <v>0.42120000720024109</v>
      </c>
      <c r="M28">
        <v>0.39620000123977661</v>
      </c>
      <c r="N28" t="s">
        <v>59</v>
      </c>
    </row>
    <row r="29" spans="1:14" x14ac:dyDescent="0.2">
      <c r="A29" s="4" t="s">
        <v>51</v>
      </c>
      <c r="B29">
        <v>0.32289999723434448</v>
      </c>
      <c r="C29">
        <v>0.32260000705718994</v>
      </c>
      <c r="D29">
        <v>0.31619998812675476</v>
      </c>
      <c r="E29">
        <v>0.30399999022483826</v>
      </c>
      <c r="F29">
        <v>0.27619999647140503</v>
      </c>
      <c r="G29">
        <v>0.26940000057220459</v>
      </c>
      <c r="H29">
        <v>0.2888999879360199</v>
      </c>
      <c r="I29">
        <v>0.26919999718666077</v>
      </c>
      <c r="J29">
        <v>0.28529998660087585</v>
      </c>
      <c r="K29">
        <v>0.29750001430511475</v>
      </c>
      <c r="L29">
        <v>0.27430000901222229</v>
      </c>
      <c r="M29">
        <v>0.26530000567436218</v>
      </c>
      <c r="N29" t="s">
        <v>60</v>
      </c>
    </row>
    <row r="30" spans="1:14" x14ac:dyDescent="0.2">
      <c r="A30" s="4" t="s">
        <v>52</v>
      </c>
      <c r="B30">
        <v>0.51090002059936523</v>
      </c>
      <c r="C30">
        <v>0.54140001535415649</v>
      </c>
      <c r="D30">
        <v>0.52710002660751343</v>
      </c>
      <c r="E30">
        <v>0.55140000581741333</v>
      </c>
      <c r="F30">
        <v>0.53869998455047607</v>
      </c>
      <c r="G30">
        <v>0.51230001449584961</v>
      </c>
      <c r="H30">
        <v>0.55809998512268066</v>
      </c>
      <c r="I30">
        <v>0.5593000054359436</v>
      </c>
      <c r="J30">
        <v>0.57340002059936523</v>
      </c>
      <c r="K30">
        <v>0.55119997262954712</v>
      </c>
      <c r="L30">
        <v>0.52569997310638428</v>
      </c>
      <c r="M30">
        <v>0.48059999942779541</v>
      </c>
      <c r="N30" t="s">
        <v>61</v>
      </c>
    </row>
    <row r="31" spans="1:14" x14ac:dyDescent="0.2">
      <c r="A31" s="4" t="s">
        <v>53</v>
      </c>
      <c r="B31">
        <v>0.43900001049041748</v>
      </c>
      <c r="C31">
        <v>0.43849998712539673</v>
      </c>
      <c r="D31">
        <v>0.43799999356269836</v>
      </c>
      <c r="E31">
        <v>0.41179999709129333</v>
      </c>
      <c r="F31">
        <v>0.38629999756813049</v>
      </c>
      <c r="G31">
        <v>0.39289999008178711</v>
      </c>
      <c r="H31">
        <v>0.43230000138282776</v>
      </c>
      <c r="I31">
        <v>0.46849998831748962</v>
      </c>
      <c r="J31">
        <v>0.48069998621940613</v>
      </c>
      <c r="K31">
        <v>0.52929997444152832</v>
      </c>
      <c r="L31">
        <v>0.52999997138977051</v>
      </c>
      <c r="M31">
        <v>0.55349999666213989</v>
      </c>
      <c r="N31" t="s">
        <v>62</v>
      </c>
    </row>
    <row r="32" spans="1:14" x14ac:dyDescent="0.2">
      <c r="A32" s="4" t="s">
        <v>54</v>
      </c>
      <c r="B32">
        <v>0.40049999952316284</v>
      </c>
      <c r="C32">
        <v>0.40729999542236328</v>
      </c>
      <c r="D32">
        <v>0.3921000063419342</v>
      </c>
      <c r="E32">
        <v>0.37529999017715454</v>
      </c>
      <c r="F32">
        <v>0.34700000286102295</v>
      </c>
      <c r="G32">
        <v>0.32859998941421509</v>
      </c>
      <c r="H32">
        <v>0.36669999361038208</v>
      </c>
      <c r="I32">
        <v>0.3546999990940094</v>
      </c>
      <c r="J32">
        <v>0.35589998960494995</v>
      </c>
      <c r="K32">
        <v>0.34769999980926514</v>
      </c>
      <c r="L32">
        <v>0.35589998960494995</v>
      </c>
      <c r="M32">
        <v>0.31769999861717224</v>
      </c>
    </row>
    <row r="33" spans="1:13" x14ac:dyDescent="0.2">
      <c r="A33" s="4" t="s">
        <v>55</v>
      </c>
      <c r="B33">
        <v>0.32229998707771301</v>
      </c>
      <c r="C33">
        <v>0.32570001482963562</v>
      </c>
      <c r="D33">
        <v>0.31839999556541443</v>
      </c>
      <c r="E33">
        <v>0.31479999423027039</v>
      </c>
      <c r="F33">
        <v>0.28799998760223389</v>
      </c>
      <c r="G33">
        <v>0.2750999927520752</v>
      </c>
      <c r="H33">
        <v>0.30610001087188721</v>
      </c>
      <c r="I33">
        <v>0.28999999165534973</v>
      </c>
      <c r="J33">
        <v>0.28679999709129333</v>
      </c>
      <c r="K33">
        <v>0.29120001196861267</v>
      </c>
      <c r="L33">
        <v>0.28510001301765442</v>
      </c>
      <c r="M33">
        <v>0.25560000538825989</v>
      </c>
    </row>
    <row r="34" spans="1:13" x14ac:dyDescent="0.2">
      <c r="A34" s="4" t="s">
        <v>31</v>
      </c>
      <c r="B34">
        <v>0.49660000205039978</v>
      </c>
      <c r="C34">
        <v>0.5</v>
      </c>
      <c r="D34">
        <v>0.50349998474121094</v>
      </c>
      <c r="E34">
        <v>0.50249999761581421</v>
      </c>
      <c r="F34">
        <v>0.44679999351501465</v>
      </c>
      <c r="G34">
        <v>0.45640000700950623</v>
      </c>
      <c r="H34">
        <v>0.50739997625350952</v>
      </c>
      <c r="I34">
        <v>0.50709998607635498</v>
      </c>
      <c r="J34">
        <v>0.50499999523162842</v>
      </c>
      <c r="K34">
        <v>0.51349997520446777</v>
      </c>
      <c r="L34">
        <v>0.45930001139640808</v>
      </c>
      <c r="M34">
        <v>0.4918999969959259</v>
      </c>
    </row>
    <row r="35" spans="1:13" x14ac:dyDescent="0.2">
      <c r="A35" s="4" t="s">
        <v>32</v>
      </c>
      <c r="B35">
        <v>0.40230000019073486</v>
      </c>
      <c r="C35">
        <v>0.41110000014305115</v>
      </c>
      <c r="D35">
        <v>0.40560001134872437</v>
      </c>
      <c r="E35">
        <v>0.40130001306533813</v>
      </c>
      <c r="F35">
        <v>0.38449999690055847</v>
      </c>
      <c r="G35">
        <v>0.40329998731613159</v>
      </c>
      <c r="H35">
        <v>0.43270000815391541</v>
      </c>
      <c r="I35">
        <v>0.41769999265670776</v>
      </c>
      <c r="J35">
        <v>0.39829999208450317</v>
      </c>
      <c r="K35">
        <v>0.44929999113082886</v>
      </c>
      <c r="L35">
        <v>0.37729999423027039</v>
      </c>
      <c r="M35">
        <v>0.460999995470047</v>
      </c>
    </row>
    <row r="40" spans="1:13" x14ac:dyDescent="0.2">
      <c r="A40" t="s">
        <v>33</v>
      </c>
      <c r="B40" s="2" t="s">
        <v>56</v>
      </c>
    </row>
    <row r="45" spans="1:13" x14ac:dyDescent="0.2">
      <c r="A45" t="s">
        <v>34</v>
      </c>
    </row>
    <row r="46" spans="1:13" x14ac:dyDescent="0.2">
      <c r="A46" t="s">
        <v>21</v>
      </c>
      <c r="E46" t="s">
        <v>35</v>
      </c>
    </row>
    <row r="47" spans="1:13" x14ac:dyDescent="0.2">
      <c r="A47" t="s">
        <v>36</v>
      </c>
      <c r="E47">
        <v>488</v>
      </c>
      <c r="F47" t="s">
        <v>24</v>
      </c>
    </row>
    <row r="48" spans="1:13" x14ac:dyDescent="0.2">
      <c r="A48" t="s">
        <v>37</v>
      </c>
      <c r="E48">
        <v>520</v>
      </c>
      <c r="F48" t="s">
        <v>24</v>
      </c>
    </row>
    <row r="49" spans="1:14" x14ac:dyDescent="0.2">
      <c r="A49" t="s">
        <v>38</v>
      </c>
      <c r="E49">
        <v>9</v>
      </c>
      <c r="F49" t="s">
        <v>24</v>
      </c>
    </row>
    <row r="50" spans="1:14" x14ac:dyDescent="0.2">
      <c r="A50" t="s">
        <v>39</v>
      </c>
      <c r="E50">
        <v>20</v>
      </c>
      <c r="F50" t="s">
        <v>24</v>
      </c>
    </row>
    <row r="51" spans="1:14" x14ac:dyDescent="0.2">
      <c r="A51" t="s">
        <v>40</v>
      </c>
      <c r="E51">
        <v>55</v>
      </c>
      <c r="F51" t="s">
        <v>41</v>
      </c>
    </row>
    <row r="52" spans="1:14" x14ac:dyDescent="0.2">
      <c r="A52" t="s">
        <v>26</v>
      </c>
      <c r="E52">
        <v>10</v>
      </c>
    </row>
    <row r="53" spans="1:14" x14ac:dyDescent="0.2">
      <c r="A53" t="s">
        <v>42</v>
      </c>
      <c r="E53">
        <v>20</v>
      </c>
      <c r="F53" t="s">
        <v>43</v>
      </c>
    </row>
    <row r="54" spans="1:14" x14ac:dyDescent="0.2">
      <c r="A54" t="s">
        <v>44</v>
      </c>
      <c r="E54">
        <v>0</v>
      </c>
      <c r="F54" t="s">
        <v>43</v>
      </c>
    </row>
    <row r="55" spans="1:14" x14ac:dyDescent="0.2">
      <c r="A55" t="s">
        <v>27</v>
      </c>
      <c r="E55">
        <v>0</v>
      </c>
      <c r="F55" t="s">
        <v>28</v>
      </c>
    </row>
    <row r="56" spans="1:14" x14ac:dyDescent="0.2">
      <c r="A56" t="s">
        <v>45</v>
      </c>
      <c r="E56">
        <v>20000</v>
      </c>
      <c r="F56" t="s">
        <v>46</v>
      </c>
    </row>
    <row r="57" spans="1:14" x14ac:dyDescent="0.2">
      <c r="A57" t="s">
        <v>29</v>
      </c>
      <c r="B57" s="2" t="s">
        <v>57</v>
      </c>
    </row>
    <row r="59" spans="1:14" x14ac:dyDescent="0.2">
      <c r="B59" t="s">
        <v>49</v>
      </c>
    </row>
    <row r="60" spans="1:14" x14ac:dyDescent="0.2">
      <c r="A60" s="4" t="s">
        <v>30</v>
      </c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</row>
    <row r="61" spans="1:14" x14ac:dyDescent="0.2">
      <c r="A61" s="4" t="s">
        <v>50</v>
      </c>
      <c r="B61">
        <v>549</v>
      </c>
      <c r="C61">
        <v>528</v>
      </c>
      <c r="D61">
        <v>401</v>
      </c>
      <c r="E61">
        <v>146</v>
      </c>
      <c r="F61">
        <v>131</v>
      </c>
      <c r="G61">
        <v>127</v>
      </c>
      <c r="H61">
        <v>563</v>
      </c>
      <c r="I61">
        <v>532</v>
      </c>
      <c r="J61">
        <v>399</v>
      </c>
      <c r="K61">
        <v>146</v>
      </c>
      <c r="L61">
        <v>140</v>
      </c>
      <c r="M61">
        <v>133</v>
      </c>
      <c r="N61" t="s">
        <v>59</v>
      </c>
    </row>
    <row r="62" spans="1:14" x14ac:dyDescent="0.2">
      <c r="A62" s="4" t="s">
        <v>51</v>
      </c>
      <c r="B62">
        <v>798</v>
      </c>
      <c r="C62">
        <v>762</v>
      </c>
      <c r="D62">
        <v>567</v>
      </c>
      <c r="E62">
        <v>145</v>
      </c>
      <c r="F62">
        <v>126</v>
      </c>
      <c r="G62">
        <v>122</v>
      </c>
      <c r="H62">
        <v>837</v>
      </c>
      <c r="I62">
        <v>726</v>
      </c>
      <c r="J62">
        <v>567</v>
      </c>
      <c r="K62">
        <v>150</v>
      </c>
      <c r="L62">
        <v>132</v>
      </c>
      <c r="M62">
        <v>126</v>
      </c>
      <c r="N62" t="s">
        <v>60</v>
      </c>
    </row>
    <row r="63" spans="1:14" x14ac:dyDescent="0.2">
      <c r="A63" s="4" t="s">
        <v>52</v>
      </c>
      <c r="B63">
        <v>611</v>
      </c>
      <c r="C63">
        <v>583</v>
      </c>
      <c r="D63">
        <v>479</v>
      </c>
      <c r="E63">
        <v>169</v>
      </c>
      <c r="F63">
        <v>144</v>
      </c>
      <c r="G63">
        <v>141</v>
      </c>
      <c r="H63">
        <v>619</v>
      </c>
      <c r="I63">
        <v>608</v>
      </c>
      <c r="J63">
        <v>501</v>
      </c>
      <c r="K63">
        <v>175</v>
      </c>
      <c r="L63">
        <v>150</v>
      </c>
      <c r="M63">
        <v>148</v>
      </c>
      <c r="N63" t="s">
        <v>61</v>
      </c>
    </row>
    <row r="64" spans="1:14" x14ac:dyDescent="0.2">
      <c r="A64" s="4" t="s">
        <v>53</v>
      </c>
      <c r="B64">
        <v>683</v>
      </c>
      <c r="C64">
        <v>655</v>
      </c>
      <c r="D64">
        <v>542</v>
      </c>
      <c r="E64">
        <v>192</v>
      </c>
      <c r="F64">
        <v>147</v>
      </c>
      <c r="G64">
        <v>141</v>
      </c>
      <c r="H64">
        <v>696</v>
      </c>
      <c r="I64">
        <v>679</v>
      </c>
      <c r="J64">
        <v>554</v>
      </c>
      <c r="K64">
        <v>181</v>
      </c>
      <c r="L64">
        <v>147</v>
      </c>
      <c r="M64">
        <v>140</v>
      </c>
      <c r="N64" t="s">
        <v>62</v>
      </c>
    </row>
    <row r="65" spans="1:14" x14ac:dyDescent="0.2">
      <c r="A65" s="4" t="s">
        <v>54</v>
      </c>
      <c r="B65">
        <v>527</v>
      </c>
      <c r="C65">
        <v>518</v>
      </c>
      <c r="D65">
        <v>374</v>
      </c>
      <c r="E65">
        <v>137</v>
      </c>
      <c r="F65">
        <v>122</v>
      </c>
      <c r="G65">
        <v>118</v>
      </c>
      <c r="H65">
        <v>556</v>
      </c>
      <c r="I65">
        <v>525</v>
      </c>
      <c r="J65">
        <v>385</v>
      </c>
      <c r="K65">
        <v>136</v>
      </c>
      <c r="L65">
        <v>131</v>
      </c>
      <c r="M65">
        <v>118</v>
      </c>
    </row>
    <row r="66" spans="1:14" x14ac:dyDescent="0.2">
      <c r="A66" s="4" t="s">
        <v>55</v>
      </c>
      <c r="B66">
        <v>861</v>
      </c>
      <c r="C66">
        <v>834</v>
      </c>
      <c r="D66">
        <v>590</v>
      </c>
      <c r="E66">
        <v>155</v>
      </c>
      <c r="F66">
        <v>133</v>
      </c>
      <c r="G66">
        <v>127</v>
      </c>
      <c r="H66">
        <v>882</v>
      </c>
      <c r="I66">
        <v>804</v>
      </c>
      <c r="J66">
        <v>603</v>
      </c>
      <c r="K66">
        <v>152</v>
      </c>
      <c r="L66">
        <v>140</v>
      </c>
      <c r="M66">
        <v>122</v>
      </c>
    </row>
    <row r="67" spans="1:14" x14ac:dyDescent="0.2">
      <c r="A67" s="4" t="s">
        <v>31</v>
      </c>
      <c r="B67">
        <v>642</v>
      </c>
      <c r="C67">
        <v>616</v>
      </c>
      <c r="D67">
        <v>507</v>
      </c>
      <c r="E67">
        <v>180</v>
      </c>
      <c r="F67">
        <v>143</v>
      </c>
      <c r="G67">
        <v>146</v>
      </c>
      <c r="H67">
        <v>623</v>
      </c>
      <c r="I67">
        <v>635</v>
      </c>
      <c r="J67">
        <v>527</v>
      </c>
      <c r="K67">
        <v>186</v>
      </c>
      <c r="L67">
        <v>144</v>
      </c>
      <c r="M67">
        <v>158</v>
      </c>
    </row>
    <row r="68" spans="1:14" x14ac:dyDescent="0.2">
      <c r="A68" s="4" t="s">
        <v>32</v>
      </c>
      <c r="B68">
        <v>690</v>
      </c>
      <c r="C68">
        <v>667</v>
      </c>
      <c r="D68">
        <v>555</v>
      </c>
      <c r="E68">
        <v>201</v>
      </c>
      <c r="F68">
        <v>159</v>
      </c>
      <c r="G68">
        <v>145</v>
      </c>
      <c r="H68">
        <v>698</v>
      </c>
      <c r="I68">
        <v>721</v>
      </c>
      <c r="J68">
        <v>602</v>
      </c>
      <c r="K68">
        <v>197</v>
      </c>
      <c r="L68">
        <v>157</v>
      </c>
      <c r="M68">
        <v>151</v>
      </c>
    </row>
    <row r="69" spans="1:14" x14ac:dyDescent="0.2">
      <c r="A69" s="5"/>
    </row>
    <row r="70" spans="1:14" x14ac:dyDescent="0.2">
      <c r="A70" s="5"/>
      <c r="B70" t="s">
        <v>91</v>
      </c>
    </row>
    <row r="71" spans="1:14" x14ac:dyDescent="0.2">
      <c r="A71" s="4" t="s">
        <v>50</v>
      </c>
      <c r="B71">
        <f>B61/B28</f>
        <v>1220.0000323189638</v>
      </c>
      <c r="C71">
        <f t="shared" ref="C71:M71" si="0">C61/C28</f>
        <v>1187.3172854273012</v>
      </c>
      <c r="D71">
        <f t="shared" si="0"/>
        <v>924.60226969047437</v>
      </c>
      <c r="E71">
        <f t="shared" si="0"/>
        <v>342.7230054620801</v>
      </c>
      <c r="F71">
        <f t="shared" si="0"/>
        <v>328.89782225304964</v>
      </c>
      <c r="G71">
        <f t="shared" si="0"/>
        <v>321.35626382655772</v>
      </c>
      <c r="H71">
        <f t="shared" si="0"/>
        <v>1434.7604612494235</v>
      </c>
      <c r="I71">
        <f t="shared" si="0"/>
        <v>1385.4166546241486</v>
      </c>
      <c r="J71">
        <f t="shared" si="0"/>
        <v>993.52588839267821</v>
      </c>
      <c r="K71">
        <f t="shared" si="0"/>
        <v>334.93920415151337</v>
      </c>
      <c r="L71">
        <f t="shared" si="0"/>
        <v>332.38366003503683</v>
      </c>
      <c r="M71">
        <f t="shared" si="0"/>
        <v>335.68904488596814</v>
      </c>
      <c r="N71" t="s">
        <v>59</v>
      </c>
    </row>
    <row r="72" spans="1:14" x14ac:dyDescent="0.2">
      <c r="A72" s="4" t="s">
        <v>51</v>
      </c>
      <c r="B72">
        <f t="shared" ref="B72:M78" si="1">B62/B29</f>
        <v>2471.3533813407003</v>
      </c>
      <c r="C72">
        <f t="shared" si="1"/>
        <v>2362.0582248310802</v>
      </c>
      <c r="D72">
        <f t="shared" si="1"/>
        <v>1793.1689477885348</v>
      </c>
      <c r="E72">
        <f t="shared" si="1"/>
        <v>476.97369954768112</v>
      </c>
      <c r="F72">
        <f t="shared" si="1"/>
        <v>456.19117164994162</v>
      </c>
      <c r="G72">
        <f t="shared" si="1"/>
        <v>452.85820245312715</v>
      </c>
      <c r="H72">
        <f t="shared" si="1"/>
        <v>2897.1963826643114</v>
      </c>
      <c r="I72">
        <f t="shared" si="1"/>
        <v>2696.8796715722042</v>
      </c>
      <c r="J72">
        <f t="shared" si="1"/>
        <v>1987.3817968074848</v>
      </c>
      <c r="K72">
        <f t="shared" si="1"/>
        <v>504.20165642802505</v>
      </c>
      <c r="L72">
        <f t="shared" si="1"/>
        <v>481.22492039042669</v>
      </c>
      <c r="M72">
        <f t="shared" si="1"/>
        <v>474.93402678119986</v>
      </c>
      <c r="N72" t="s">
        <v>60</v>
      </c>
    </row>
    <row r="73" spans="1:14" x14ac:dyDescent="0.2">
      <c r="A73" s="4" t="s">
        <v>52</v>
      </c>
      <c r="B73">
        <f t="shared" si="1"/>
        <v>1195.9287049611037</v>
      </c>
      <c r="C73">
        <f t="shared" si="1"/>
        <v>1076.8377973144882</v>
      </c>
      <c r="D73">
        <f t="shared" si="1"/>
        <v>908.74592263428315</v>
      </c>
      <c r="E73">
        <f t="shared" si="1"/>
        <v>306.492561147998</v>
      </c>
      <c r="F73">
        <f t="shared" si="1"/>
        <v>267.31019886730149</v>
      </c>
      <c r="G73">
        <f t="shared" si="1"/>
        <v>275.22935001037814</v>
      </c>
      <c r="H73">
        <f t="shared" si="1"/>
        <v>1109.1202589154923</v>
      </c>
      <c r="I73">
        <f t="shared" si="1"/>
        <v>1087.0731165577183</v>
      </c>
      <c r="J73">
        <f t="shared" si="1"/>
        <v>873.73558074921812</v>
      </c>
      <c r="K73">
        <f t="shared" si="1"/>
        <v>317.48913042420406</v>
      </c>
      <c r="L73">
        <f t="shared" si="1"/>
        <v>285.33385519052513</v>
      </c>
      <c r="M73">
        <f t="shared" si="1"/>
        <v>307.94839820268305</v>
      </c>
      <c r="N73" t="s">
        <v>61</v>
      </c>
    </row>
    <row r="74" spans="1:14" x14ac:dyDescent="0.2">
      <c r="A74" s="4" t="s">
        <v>53</v>
      </c>
      <c r="B74">
        <f t="shared" si="1"/>
        <v>1555.8086188585833</v>
      </c>
      <c r="C74">
        <f t="shared" si="1"/>
        <v>1493.7286641531675</v>
      </c>
      <c r="D74">
        <f t="shared" si="1"/>
        <v>1237.4429405611722</v>
      </c>
      <c r="E74">
        <f t="shared" si="1"/>
        <v>466.2457536575331</v>
      </c>
      <c r="F74">
        <f t="shared" si="1"/>
        <v>380.53326669792193</v>
      </c>
      <c r="G74">
        <f t="shared" si="1"/>
        <v>358.86995052010326</v>
      </c>
      <c r="H74">
        <f t="shared" si="1"/>
        <v>1609.9930552247442</v>
      </c>
      <c r="I74">
        <f t="shared" si="1"/>
        <v>1449.3063328314543</v>
      </c>
      <c r="J74">
        <f t="shared" si="1"/>
        <v>1152.4859910171444</v>
      </c>
      <c r="K74">
        <f t="shared" si="1"/>
        <v>341.96109718496695</v>
      </c>
      <c r="L74">
        <f t="shared" si="1"/>
        <v>277.35850553828396</v>
      </c>
      <c r="M74">
        <f t="shared" si="1"/>
        <v>252.93586421728008</v>
      </c>
      <c r="N74" t="s">
        <v>62</v>
      </c>
    </row>
    <row r="75" spans="1:14" x14ac:dyDescent="0.2">
      <c r="A75" s="4" t="s">
        <v>54</v>
      </c>
      <c r="B75">
        <f t="shared" si="1"/>
        <v>1315.8551825903837</v>
      </c>
      <c r="C75">
        <f t="shared" si="1"/>
        <v>1271.7898497957081</v>
      </c>
      <c r="D75">
        <f t="shared" si="1"/>
        <v>953.83829112680519</v>
      </c>
      <c r="E75">
        <f t="shared" si="1"/>
        <v>365.0413098474404</v>
      </c>
      <c r="F75">
        <f t="shared" si="1"/>
        <v>351.58501151039542</v>
      </c>
      <c r="G75">
        <f t="shared" si="1"/>
        <v>359.09922033276661</v>
      </c>
      <c r="H75">
        <f t="shared" si="1"/>
        <v>1516.2258240744579</v>
      </c>
      <c r="I75">
        <f t="shared" si="1"/>
        <v>1480.1240522722821</v>
      </c>
      <c r="J75">
        <f t="shared" si="1"/>
        <v>1081.7645721972376</v>
      </c>
      <c r="K75">
        <f t="shared" si="1"/>
        <v>391.14178911304106</v>
      </c>
      <c r="L75">
        <f t="shared" si="1"/>
        <v>368.08093235802113</v>
      </c>
      <c r="M75">
        <f t="shared" si="1"/>
        <v>371.41957983509383</v>
      </c>
    </row>
    <row r="76" spans="1:14" x14ac:dyDescent="0.2">
      <c r="A76" s="4" t="s">
        <v>55</v>
      </c>
      <c r="B76">
        <f t="shared" si="1"/>
        <v>2671.424246108938</v>
      </c>
      <c r="C76">
        <f t="shared" si="1"/>
        <v>2560.6385079111574</v>
      </c>
      <c r="D76">
        <f t="shared" si="1"/>
        <v>1853.0151011851572</v>
      </c>
      <c r="E76">
        <f t="shared" si="1"/>
        <v>492.37612084141387</v>
      </c>
      <c r="F76">
        <f t="shared" si="1"/>
        <v>461.80557543526913</v>
      </c>
      <c r="G76">
        <f t="shared" si="1"/>
        <v>461.65032114142787</v>
      </c>
      <c r="H76">
        <f t="shared" si="1"/>
        <v>2881.4112011552511</v>
      </c>
      <c r="I76">
        <f t="shared" si="1"/>
        <v>2772.4138728787038</v>
      </c>
      <c r="J76">
        <f t="shared" si="1"/>
        <v>2102.5104815745685</v>
      </c>
      <c r="K76">
        <f t="shared" si="1"/>
        <v>521.97800052420155</v>
      </c>
      <c r="L76">
        <f t="shared" si="1"/>
        <v>491.05574748371089</v>
      </c>
      <c r="M76">
        <f t="shared" si="1"/>
        <v>477.30828414764835</v>
      </c>
    </row>
    <row r="77" spans="1:14" x14ac:dyDescent="0.2">
      <c r="A77" s="4" t="s">
        <v>31</v>
      </c>
      <c r="B77">
        <f t="shared" si="1"/>
        <v>1292.7909733170795</v>
      </c>
      <c r="C77">
        <f t="shared" si="1"/>
        <v>1232</v>
      </c>
      <c r="D77">
        <f t="shared" si="1"/>
        <v>1006.9513711317945</v>
      </c>
      <c r="E77">
        <f t="shared" si="1"/>
        <v>358.20895692345613</v>
      </c>
      <c r="F77">
        <f t="shared" si="1"/>
        <v>320.05371995421592</v>
      </c>
      <c r="G77">
        <f t="shared" si="1"/>
        <v>319.89482418425774</v>
      </c>
      <c r="H77">
        <f t="shared" si="1"/>
        <v>1227.8282009393195</v>
      </c>
      <c r="I77">
        <f t="shared" si="1"/>
        <v>1252.2185317204621</v>
      </c>
      <c r="J77">
        <f t="shared" si="1"/>
        <v>1043.5643662893121</v>
      </c>
      <c r="K77">
        <f t="shared" si="1"/>
        <v>362.22007591322216</v>
      </c>
      <c r="L77">
        <f t="shared" si="1"/>
        <v>313.52056700847305</v>
      </c>
      <c r="M77">
        <f t="shared" si="1"/>
        <v>321.20349860727612</v>
      </c>
    </row>
    <row r="78" spans="1:14" x14ac:dyDescent="0.2">
      <c r="A78" s="4" t="s">
        <v>32</v>
      </c>
      <c r="B78">
        <f t="shared" si="1"/>
        <v>1715.1379559355291</v>
      </c>
      <c r="C78">
        <f t="shared" si="1"/>
        <v>1622.4762825782118</v>
      </c>
      <c r="D78">
        <f t="shared" si="1"/>
        <v>1368.3431569799079</v>
      </c>
      <c r="E78">
        <f t="shared" si="1"/>
        <v>500.87214915508599</v>
      </c>
      <c r="F78">
        <f t="shared" si="1"/>
        <v>413.52406055056866</v>
      </c>
      <c r="G78">
        <f t="shared" si="1"/>
        <v>359.53385707979203</v>
      </c>
      <c r="H78">
        <f t="shared" si="1"/>
        <v>1613.1268473461987</v>
      </c>
      <c r="I78">
        <f t="shared" si="1"/>
        <v>1726.1192546693756</v>
      </c>
      <c r="J78">
        <f t="shared" si="1"/>
        <v>1511.4235801247014</v>
      </c>
      <c r="K78">
        <f t="shared" si="1"/>
        <v>438.45983505180351</v>
      </c>
      <c r="L78">
        <f t="shared" si="1"/>
        <v>416.11450411043779</v>
      </c>
      <c r="M78">
        <f t="shared" si="1"/>
        <v>327.54881016004492</v>
      </c>
    </row>
    <row r="81" spans="1:2" x14ac:dyDescent="0.2">
      <c r="A81" t="s">
        <v>33</v>
      </c>
      <c r="B81" s="2" t="s">
        <v>58</v>
      </c>
    </row>
  </sheetData>
  <conditionalFormatting sqref="B28:M35">
    <cfRule type="colorScale" priority="1">
      <colorScale>
        <cfvo type="min"/>
        <cfvo type="max"/>
        <color rgb="FFFCFCFF"/>
        <color rgb="FFF8696B"/>
      </colorScale>
    </cfRule>
  </conditionalFormatting>
  <conditionalFormatting sqref="B61:M70">
    <cfRule type="colorScale" priority="7">
      <colorScale>
        <cfvo type="min"/>
        <cfvo type="max"/>
        <color rgb="FFFCFCFF"/>
        <color rgb="FF63BE7B"/>
      </colorScale>
    </cfRule>
  </conditionalFormatting>
  <conditionalFormatting sqref="B71:M78">
    <cfRule type="colorScale" priority="5">
      <colorScale>
        <cfvo type="min"/>
        <cfvo type="max"/>
        <color rgb="FFFCFCFF"/>
        <color rgb="FF63BE7B"/>
      </colorScale>
    </cfRule>
  </conditionalFormatting>
  <conditionalFormatting sqref="Q28:V31">
    <cfRule type="colorScale" priority="2">
      <colorScale>
        <cfvo type="min"/>
        <cfvo type="max"/>
        <color rgb="FFFCFCFF"/>
        <color rgb="FFF8696B"/>
      </colorScale>
    </cfRule>
  </conditionalFormatting>
  <conditionalFormatting sqref="Q61:V64">
    <cfRule type="colorScale" priority="6">
      <colorScale>
        <cfvo type="min"/>
        <cfvo type="max"/>
        <color rgb="FFFCFCFF"/>
        <color rgb="FF63BE7B"/>
      </colorScale>
    </cfRule>
  </conditionalFormatting>
  <conditionalFormatting sqref="Q71:V74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CA6D7-1590-4F47-B39C-F144F4075086}">
  <dimension ref="A1:E25"/>
  <sheetViews>
    <sheetView workbookViewId="0">
      <selection activeCell="F23" sqref="F23"/>
    </sheetView>
  </sheetViews>
  <sheetFormatPr baseColWidth="10" defaultRowHeight="15" x14ac:dyDescent="0.2"/>
  <sheetData>
    <row r="1" spans="1:5" ht="16" x14ac:dyDescent="0.2">
      <c r="A1" s="6"/>
      <c r="B1" s="6" t="s">
        <v>87</v>
      </c>
      <c r="C1" s="6" t="s">
        <v>88</v>
      </c>
      <c r="D1" s="6" t="s">
        <v>89</v>
      </c>
      <c r="E1" s="6" t="s">
        <v>90</v>
      </c>
    </row>
    <row r="2" spans="1:5" ht="16" x14ac:dyDescent="0.2">
      <c r="A2" s="6" t="s">
        <v>63</v>
      </c>
      <c r="B2">
        <v>1220.0000323189638</v>
      </c>
      <c r="C2">
        <v>1434.7604612494235</v>
      </c>
      <c r="D2">
        <v>1315.8551825903837</v>
      </c>
      <c r="E2">
        <v>1516.2258240744579</v>
      </c>
    </row>
    <row r="3" spans="1:5" ht="16" x14ac:dyDescent="0.2">
      <c r="A3" s="6" t="s">
        <v>64</v>
      </c>
      <c r="B3">
        <v>1187.3172854273012</v>
      </c>
      <c r="C3">
        <v>1385.4166546241486</v>
      </c>
      <c r="D3">
        <v>1271.7898497957081</v>
      </c>
      <c r="E3">
        <v>1480.1240522722821</v>
      </c>
    </row>
    <row r="4" spans="1:5" ht="16" x14ac:dyDescent="0.2">
      <c r="A4" s="6" t="s">
        <v>65</v>
      </c>
      <c r="B4">
        <v>924.60226969047437</v>
      </c>
      <c r="C4">
        <v>993.52588839267821</v>
      </c>
      <c r="D4">
        <v>953.83829112680519</v>
      </c>
      <c r="E4">
        <v>1081.7645721972376</v>
      </c>
    </row>
    <row r="5" spans="1:5" ht="16" x14ac:dyDescent="0.2">
      <c r="A5" s="6" t="s">
        <v>66</v>
      </c>
      <c r="B5">
        <v>342.7230054620801</v>
      </c>
      <c r="C5">
        <v>334.93920415151337</v>
      </c>
      <c r="D5">
        <v>365.0413098474404</v>
      </c>
      <c r="E5">
        <v>391.14178911304106</v>
      </c>
    </row>
    <row r="6" spans="1:5" ht="16" x14ac:dyDescent="0.2">
      <c r="A6" s="6" t="s">
        <v>67</v>
      </c>
      <c r="B6">
        <v>328.89782225304964</v>
      </c>
      <c r="C6">
        <v>332.38366003503683</v>
      </c>
      <c r="D6">
        <v>351.58501151039542</v>
      </c>
      <c r="E6">
        <v>368.08093235802113</v>
      </c>
    </row>
    <row r="7" spans="1:5" ht="16" x14ac:dyDescent="0.2">
      <c r="A7" s="6" t="s">
        <v>68</v>
      </c>
      <c r="B7">
        <v>321.35626382655772</v>
      </c>
      <c r="C7">
        <v>335.68904488596814</v>
      </c>
      <c r="D7">
        <v>359.09922033276661</v>
      </c>
      <c r="E7">
        <v>371.41957983509383</v>
      </c>
    </row>
    <row r="8" spans="1:5" ht="16" x14ac:dyDescent="0.2">
      <c r="A8" s="6" t="s">
        <v>69</v>
      </c>
      <c r="B8">
        <v>1195.9287049611037</v>
      </c>
      <c r="C8">
        <v>1109.1202589154923</v>
      </c>
      <c r="D8">
        <v>1292.7909733170795</v>
      </c>
      <c r="E8">
        <v>1227.8282009393195</v>
      </c>
    </row>
    <row r="9" spans="1:5" ht="16" x14ac:dyDescent="0.2">
      <c r="A9" s="6" t="s">
        <v>70</v>
      </c>
      <c r="B9">
        <v>1076.8377973144882</v>
      </c>
      <c r="C9">
        <v>1087.0731165577183</v>
      </c>
      <c r="D9">
        <v>1232</v>
      </c>
      <c r="E9">
        <v>1252.2185317204621</v>
      </c>
    </row>
    <row r="10" spans="1:5" ht="16" x14ac:dyDescent="0.2">
      <c r="A10" s="6" t="s">
        <v>71</v>
      </c>
      <c r="B10">
        <v>908.74592263428315</v>
      </c>
      <c r="C10">
        <v>873.73558074921812</v>
      </c>
      <c r="D10">
        <v>1006.9513711317945</v>
      </c>
      <c r="E10">
        <v>1043.5643662893121</v>
      </c>
    </row>
    <row r="11" spans="1:5" ht="16" x14ac:dyDescent="0.2">
      <c r="A11" s="6" t="s">
        <v>72</v>
      </c>
      <c r="B11">
        <v>306.492561147998</v>
      </c>
      <c r="C11">
        <v>317.48913042420406</v>
      </c>
      <c r="D11">
        <v>358.20895692345613</v>
      </c>
      <c r="E11">
        <v>362.22007591322216</v>
      </c>
    </row>
    <row r="12" spans="1:5" ht="16" x14ac:dyDescent="0.2">
      <c r="A12" s="6" t="s">
        <v>73</v>
      </c>
      <c r="B12">
        <v>267.31019886730149</v>
      </c>
      <c r="C12">
        <v>285.33385519052513</v>
      </c>
      <c r="D12">
        <v>320.05371995421592</v>
      </c>
      <c r="E12">
        <v>313.52056700847305</v>
      </c>
    </row>
    <row r="13" spans="1:5" ht="16" x14ac:dyDescent="0.2">
      <c r="A13" s="6" t="s">
        <v>74</v>
      </c>
      <c r="B13">
        <v>275.22935001037814</v>
      </c>
      <c r="C13">
        <v>307.94839820268305</v>
      </c>
      <c r="D13">
        <v>319.89482418425774</v>
      </c>
      <c r="E13">
        <v>321.20349860727612</v>
      </c>
    </row>
    <row r="14" spans="1:5" ht="16" x14ac:dyDescent="0.2">
      <c r="A14" s="6" t="s">
        <v>75</v>
      </c>
      <c r="B14">
        <v>2471.3533813407003</v>
      </c>
      <c r="C14">
        <v>2897.1963826643114</v>
      </c>
      <c r="D14">
        <v>2671.424246108938</v>
      </c>
      <c r="E14">
        <v>2881.4112011552511</v>
      </c>
    </row>
    <row r="15" spans="1:5" ht="16" x14ac:dyDescent="0.2">
      <c r="A15" s="6" t="s">
        <v>76</v>
      </c>
      <c r="B15">
        <v>2362.0582248310802</v>
      </c>
      <c r="C15">
        <v>2696.8796715722042</v>
      </c>
      <c r="D15">
        <v>2560.6385079111574</v>
      </c>
      <c r="E15">
        <v>2772.4138728787038</v>
      </c>
    </row>
    <row r="16" spans="1:5" ht="16" x14ac:dyDescent="0.2">
      <c r="A16" s="6" t="s">
        <v>77</v>
      </c>
      <c r="B16">
        <v>1793.1689477885348</v>
      </c>
      <c r="C16">
        <v>1987.3817968074848</v>
      </c>
      <c r="D16">
        <v>1853.0151011851572</v>
      </c>
      <c r="E16">
        <v>2102.5104815745685</v>
      </c>
    </row>
    <row r="17" spans="1:5" ht="16" x14ac:dyDescent="0.2">
      <c r="A17" s="6" t="s">
        <v>78</v>
      </c>
      <c r="B17">
        <v>476.97369954768112</v>
      </c>
      <c r="C17">
        <v>504.20165642802505</v>
      </c>
      <c r="D17">
        <v>492.37612084141387</v>
      </c>
      <c r="E17">
        <v>521.97800052420155</v>
      </c>
    </row>
    <row r="18" spans="1:5" ht="16" x14ac:dyDescent="0.2">
      <c r="A18" s="6" t="s">
        <v>79</v>
      </c>
      <c r="B18">
        <v>456.19117164994162</v>
      </c>
      <c r="C18">
        <v>481.22492039042669</v>
      </c>
      <c r="D18">
        <v>461.80557543526913</v>
      </c>
      <c r="E18">
        <v>491.05574748371089</v>
      </c>
    </row>
    <row r="19" spans="1:5" ht="16" x14ac:dyDescent="0.2">
      <c r="A19" s="6" t="s">
        <v>80</v>
      </c>
      <c r="B19">
        <v>452.85820245312715</v>
      </c>
      <c r="C19">
        <v>474.93402678119986</v>
      </c>
      <c r="D19">
        <v>461.65032114142787</v>
      </c>
      <c r="E19">
        <v>477.30828414764835</v>
      </c>
    </row>
    <row r="20" spans="1:5" ht="16" x14ac:dyDescent="0.2">
      <c r="A20" s="6" t="s">
        <v>81</v>
      </c>
      <c r="B20">
        <v>1555.8086188585833</v>
      </c>
      <c r="C20">
        <v>1609.9930552247442</v>
      </c>
      <c r="D20">
        <v>1715.1379559355291</v>
      </c>
      <c r="E20">
        <v>1613.1268473461987</v>
      </c>
    </row>
    <row r="21" spans="1:5" ht="16" x14ac:dyDescent="0.2">
      <c r="A21" s="6" t="s">
        <v>82</v>
      </c>
      <c r="B21">
        <v>1493.7286641531675</v>
      </c>
      <c r="C21">
        <v>1449.3063328314543</v>
      </c>
      <c r="D21">
        <v>1622.4762825782118</v>
      </c>
      <c r="E21">
        <v>1726.1192546693756</v>
      </c>
    </row>
    <row r="22" spans="1:5" ht="16" x14ac:dyDescent="0.2">
      <c r="A22" s="6" t="s">
        <v>83</v>
      </c>
      <c r="B22">
        <v>1237.4429405611722</v>
      </c>
      <c r="C22">
        <v>1152.4859910171444</v>
      </c>
      <c r="D22">
        <v>1368.3431569799079</v>
      </c>
      <c r="E22">
        <v>1511.4235801247014</v>
      </c>
    </row>
    <row r="23" spans="1:5" ht="16" x14ac:dyDescent="0.2">
      <c r="A23" s="6" t="s">
        <v>84</v>
      </c>
      <c r="B23">
        <v>466.2457536575331</v>
      </c>
      <c r="C23">
        <v>341.96109718496695</v>
      </c>
      <c r="D23">
        <v>500.87214915508599</v>
      </c>
      <c r="E23">
        <v>438.45983505180351</v>
      </c>
    </row>
    <row r="24" spans="1:5" ht="16" x14ac:dyDescent="0.2">
      <c r="A24" s="6" t="s">
        <v>85</v>
      </c>
      <c r="B24">
        <v>380.53326669792193</v>
      </c>
      <c r="C24">
        <v>277.35850553828396</v>
      </c>
      <c r="D24">
        <v>413.52406055056866</v>
      </c>
      <c r="E24">
        <v>416.11450411043779</v>
      </c>
    </row>
    <row r="25" spans="1:5" ht="16" x14ac:dyDescent="0.2">
      <c r="A25" s="6" t="s">
        <v>86</v>
      </c>
      <c r="B25">
        <v>358.86995052010326</v>
      </c>
      <c r="C25">
        <v>252.93586421728008</v>
      </c>
      <c r="D25">
        <v>359.53385707979203</v>
      </c>
      <c r="E25">
        <v>327.54881016004492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CB50A-EF14-BF47-B909-6D8F90BD643A}">
  <dimension ref="A1:G5"/>
  <sheetViews>
    <sheetView tabSelected="1" workbookViewId="0">
      <selection activeCell="H10" sqref="H10"/>
    </sheetView>
  </sheetViews>
  <sheetFormatPr baseColWidth="10" defaultRowHeight="15" x14ac:dyDescent="0.2"/>
  <cols>
    <col min="1" max="1" width="16.83203125" bestFit="1" customWidth="1"/>
    <col min="2" max="2" width="10.33203125" bestFit="1" customWidth="1"/>
    <col min="3" max="3" width="12.83203125" bestFit="1" customWidth="1"/>
    <col min="4" max="4" width="11.83203125" bestFit="1" customWidth="1"/>
    <col min="5" max="5" width="10.33203125" bestFit="1" customWidth="1"/>
    <col min="6" max="6" width="11.33203125" bestFit="1" customWidth="1"/>
    <col min="7" max="7" width="12.33203125" bestFit="1" customWidth="1"/>
  </cols>
  <sheetData>
    <row r="1" spans="1:7" x14ac:dyDescent="0.2"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</row>
    <row r="2" spans="1:7" x14ac:dyDescent="0.2">
      <c r="A2" s="7" t="s">
        <v>98</v>
      </c>
      <c r="B2" t="s">
        <v>63</v>
      </c>
      <c r="C2" t="s">
        <v>64</v>
      </c>
      <c r="D2" t="s">
        <v>65</v>
      </c>
      <c r="E2" t="s">
        <v>66</v>
      </c>
      <c r="F2" t="s">
        <v>67</v>
      </c>
      <c r="G2" t="s">
        <v>68</v>
      </c>
    </row>
    <row r="3" spans="1:7" x14ac:dyDescent="0.2">
      <c r="A3" s="7" t="s">
        <v>100</v>
      </c>
      <c r="B3" t="s">
        <v>69</v>
      </c>
      <c r="C3" t="s">
        <v>70</v>
      </c>
      <c r="D3" t="s">
        <v>71</v>
      </c>
      <c r="E3" t="s">
        <v>72</v>
      </c>
      <c r="F3" t="s">
        <v>73</v>
      </c>
      <c r="G3" t="s">
        <v>74</v>
      </c>
    </row>
    <row r="4" spans="1:7" x14ac:dyDescent="0.2">
      <c r="A4" s="7" t="s">
        <v>99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</row>
    <row r="5" spans="1:7" x14ac:dyDescent="0.2">
      <c r="A5" s="7" t="s">
        <v>101</v>
      </c>
      <c r="B5" t="s">
        <v>81</v>
      </c>
      <c r="C5" t="s">
        <v>82</v>
      </c>
      <c r="D5" t="s">
        <v>83</v>
      </c>
      <c r="E5" t="s">
        <v>84</v>
      </c>
      <c r="F5" t="s">
        <v>85</v>
      </c>
      <c r="G5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fig2E_raw+calc</vt:lpstr>
      <vt:lpstr>fig2E_revision_clean</vt:lpstr>
      <vt:lpstr>Sample_annotations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Hye-In Son</cp:lastModifiedBy>
  <dcterms:created xsi:type="dcterms:W3CDTF">2024-04-24T16:49:15Z</dcterms:created>
  <dcterms:modified xsi:type="dcterms:W3CDTF">2024-05-31T02:09:49Z</dcterms:modified>
</cp:coreProperties>
</file>