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3256" windowHeight="13176" activeTab="1"/>
  </bookViews>
  <sheets>
    <sheet name="Table" sheetId="2" r:id="rId1"/>
    <sheet name="Graph" sheetId="5" r:id="rId2"/>
  </sheets>
  <definedNames>
    <definedName name="_xlnm.Print_Area" localSheetId="1">Graph!$A$1:$K$39</definedName>
  </definedNames>
  <calcPr calcId="145621"/>
</workbook>
</file>

<file path=xl/calcChain.xml><?xml version="1.0" encoding="utf-8"?>
<calcChain xmlns="http://schemas.openxmlformats.org/spreadsheetml/2006/main">
  <c r="L3" i="2" l="1"/>
  <c r="M3" i="2"/>
  <c r="H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M8" i="2" l="1"/>
  <c r="M7" i="2"/>
  <c r="L7" i="2"/>
  <c r="L8" i="2"/>
</calcChain>
</file>

<file path=xl/sharedStrings.xml><?xml version="1.0" encoding="utf-8"?>
<sst xmlns="http://schemas.openxmlformats.org/spreadsheetml/2006/main" count="16" uniqueCount="15">
  <si>
    <t>event_date</t>
  </si>
  <si>
    <t>users_starting_survey</t>
  </si>
  <si>
    <t>users_completing_survey</t>
  </si>
  <si>
    <t>users_converting</t>
  </si>
  <si>
    <t>Conversion Rate per Start</t>
    <phoneticPr fontId="3" type="noConversion"/>
  </si>
  <si>
    <t>Conversion Rate per Completion</t>
    <phoneticPr fontId="3" type="noConversion"/>
  </si>
  <si>
    <t>Survey Completion Rate</t>
    <phoneticPr fontId="3" type="noConversion"/>
  </si>
  <si>
    <t>Befor 5 March</t>
    <phoneticPr fontId="3" type="noConversion"/>
  </si>
  <si>
    <t>Days</t>
    <phoneticPr fontId="3" type="noConversion"/>
  </si>
  <si>
    <t>Avg Conversion Rate of Starters</t>
    <phoneticPr fontId="3" type="noConversion"/>
  </si>
  <si>
    <t>Avg [users_converting]</t>
    <phoneticPr fontId="3" type="noConversion"/>
  </si>
  <si>
    <t>Avg [users_completing_survey]</t>
    <phoneticPr fontId="3" type="noConversion"/>
  </si>
  <si>
    <t>Avg [users_starting_survey]</t>
    <phoneticPr fontId="3" type="noConversion"/>
  </si>
  <si>
    <t>Avg Conversion Rate of Completion</t>
    <phoneticPr fontId="3" type="noConversion"/>
  </si>
  <si>
    <t>Survey Change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</si>
</sst>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;@"/>
    <numFmt numFmtId="179" formatCode="0_ "/>
    <numFmt numFmtId="180" formatCode="0.00_ "/>
    <numFmt numFmtId="185" formatCode="0_);[Red]\(0\)"/>
  </numFmts>
  <fonts count="6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Arial Unicode MS"/>
      <family val="3"/>
      <charset val="129"/>
    </font>
    <font>
      <b/>
      <sz val="11"/>
      <color theme="1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4" fillId="0" borderId="0" xfId="0" applyFont="1"/>
    <xf numFmtId="176" fontId="4" fillId="0" borderId="0" xfId="0" applyNumberFormat="1" applyFont="1"/>
    <xf numFmtId="10" fontId="4" fillId="0" borderId="1" xfId="2" applyNumberFormat="1" applyFont="1" applyBorder="1" applyAlignment="1"/>
    <xf numFmtId="0" fontId="4" fillId="0" borderId="0" xfId="0" applyFont="1" applyBorder="1"/>
    <xf numFmtId="0" fontId="5" fillId="0" borderId="0" xfId="0" applyFont="1" applyBorder="1"/>
    <xf numFmtId="10" fontId="4" fillId="0" borderId="3" xfId="2" applyNumberFormat="1" applyFont="1" applyBorder="1" applyAlignment="1"/>
    <xf numFmtId="10" fontId="4" fillId="3" borderId="5" xfId="2" applyNumberFormat="1" applyFont="1" applyFill="1" applyBorder="1" applyAlignment="1"/>
    <xf numFmtId="10" fontId="4" fillId="0" borderId="4" xfId="2" applyNumberFormat="1" applyFont="1" applyBorder="1" applyAlignment="1"/>
    <xf numFmtId="179" fontId="4" fillId="0" borderId="1" xfId="0" applyNumberFormat="1" applyFont="1" applyBorder="1"/>
    <xf numFmtId="179" fontId="4" fillId="0" borderId="3" xfId="0" applyNumberFormat="1" applyFont="1" applyBorder="1"/>
    <xf numFmtId="179" fontId="4" fillId="3" borderId="5" xfId="0" applyNumberFormat="1" applyFont="1" applyFill="1" applyBorder="1"/>
    <xf numFmtId="179" fontId="4" fillId="0" borderId="4" xfId="0" applyNumberFormat="1" applyFont="1" applyBorder="1"/>
    <xf numFmtId="10" fontId="4" fillId="0" borderId="10" xfId="2" applyNumberFormat="1" applyFont="1" applyBorder="1" applyAlignment="1"/>
    <xf numFmtId="10" fontId="4" fillId="0" borderId="11" xfId="2" applyNumberFormat="1" applyFont="1" applyBorder="1" applyAlignment="1"/>
    <xf numFmtId="10" fontId="4" fillId="3" borderId="8" xfId="2" applyNumberFormat="1" applyFont="1" applyFill="1" applyBorder="1" applyAlignment="1"/>
    <xf numFmtId="10" fontId="4" fillId="0" borderId="12" xfId="2" applyNumberFormat="1" applyFont="1" applyBorder="1" applyAlignment="1"/>
    <xf numFmtId="179" fontId="4" fillId="0" borderId="14" xfId="0" applyNumberFormat="1" applyFont="1" applyBorder="1"/>
    <xf numFmtId="10" fontId="4" fillId="0" borderId="14" xfId="2" applyNumberFormat="1" applyFont="1" applyBorder="1" applyAlignment="1"/>
    <xf numFmtId="10" fontId="4" fillId="0" borderId="15" xfId="2" applyNumberFormat="1" applyFont="1" applyBorder="1" applyAlignment="1"/>
    <xf numFmtId="0" fontId="5" fillId="0" borderId="2" xfId="0" applyFont="1" applyBorder="1"/>
    <xf numFmtId="0" fontId="5" fillId="0" borderId="16" xfId="0" applyFont="1" applyBorder="1"/>
    <xf numFmtId="176" fontId="5" fillId="0" borderId="17" xfId="0" applyNumberFormat="1" applyFont="1" applyBorder="1"/>
    <xf numFmtId="176" fontId="4" fillId="0" borderId="18" xfId="0" applyNumberFormat="1" applyFont="1" applyBorder="1"/>
    <xf numFmtId="176" fontId="4" fillId="0" borderId="19" xfId="0" applyNumberFormat="1" applyFont="1" applyBorder="1"/>
    <xf numFmtId="176" fontId="4" fillId="0" borderId="20" xfId="0" applyNumberFormat="1" applyFont="1" applyBorder="1"/>
    <xf numFmtId="185" fontId="4" fillId="3" borderId="21" xfId="1" applyNumberFormat="1" applyFont="1" applyFill="1" applyBorder="1"/>
    <xf numFmtId="176" fontId="4" fillId="0" borderId="22" xfId="0" applyNumberFormat="1" applyFont="1" applyBorder="1"/>
    <xf numFmtId="176" fontId="5" fillId="0" borderId="6" xfId="0" applyNumberFormat="1" applyFont="1" applyBorder="1"/>
    <xf numFmtId="176" fontId="4" fillId="0" borderId="23" xfId="0" applyNumberFormat="1" applyFont="1" applyBorder="1"/>
    <xf numFmtId="176" fontId="4" fillId="0" borderId="24" xfId="0" applyNumberFormat="1" applyFont="1" applyBorder="1"/>
    <xf numFmtId="176" fontId="4" fillId="0" borderId="25" xfId="0" applyNumberFormat="1" applyFont="1" applyBorder="1"/>
    <xf numFmtId="176" fontId="4" fillId="3" borderId="26" xfId="1" applyNumberFormat="1" applyFont="1" applyFill="1" applyBorder="1"/>
    <xf numFmtId="176" fontId="4" fillId="0" borderId="27" xfId="0" applyNumberFormat="1" applyFont="1" applyBorder="1"/>
    <xf numFmtId="0" fontId="5" fillId="0" borderId="24" xfId="0" applyFont="1" applyBorder="1"/>
    <xf numFmtId="0" fontId="5" fillId="0" borderId="27" xfId="0" applyFont="1" applyBorder="1"/>
    <xf numFmtId="0" fontId="4" fillId="0" borderId="6" xfId="0" applyFont="1" applyBorder="1"/>
    <xf numFmtId="0" fontId="5" fillId="0" borderId="17" xfId="0" applyFont="1" applyBorder="1"/>
    <xf numFmtId="180" fontId="4" fillId="0" borderId="10" xfId="0" applyNumberFormat="1" applyFont="1" applyBorder="1"/>
    <xf numFmtId="180" fontId="4" fillId="0" borderId="7" xfId="0" applyNumberFormat="1" applyFont="1" applyBorder="1"/>
    <xf numFmtId="180" fontId="4" fillId="0" borderId="8" xfId="0" applyNumberFormat="1" applyFont="1" applyBorder="1"/>
    <xf numFmtId="180" fontId="4" fillId="0" borderId="9" xfId="0" applyNumberFormat="1" applyFont="1" applyBorder="1"/>
    <xf numFmtId="10" fontId="4" fillId="0" borderId="9" xfId="2" applyNumberFormat="1" applyFont="1" applyBorder="1" applyAlignment="1"/>
    <xf numFmtId="10" fontId="4" fillId="0" borderId="13" xfId="2" applyNumberFormat="1" applyFont="1" applyBorder="1" applyAlignment="1"/>
  </cellXfs>
  <cellStyles count="3">
    <cellStyle name="백분율" xfId="2" builtinId="5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500">
                <a:latin typeface="Arial" panose="020B0604020202020204" pitchFamily="34" charset="0"/>
                <a:cs typeface="Arial" panose="020B0604020202020204" pitchFamily="34" charset="0"/>
              </a:rPr>
              <a:t># of Completing Survey Customers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Table!$C$2</c:f>
              <c:strCache>
                <c:ptCount val="1"/>
                <c:pt idx="0">
                  <c:v>Survey Change</c:v>
                </c:pt>
              </c:strCache>
            </c:strRef>
          </c:tx>
          <c:marker>
            <c:symbol val="none"/>
          </c:marker>
          <c:dLbls>
            <c:delete val="1"/>
          </c:dLbls>
          <c:errBars>
            <c:errDir val="y"/>
            <c:errBarType val="minus"/>
            <c:errValType val="percentage"/>
            <c:noEndCap val="0"/>
            <c:val val="100"/>
            <c:spPr>
              <a:ln w="19050" cmpd="sng">
                <a:solidFill>
                  <a:srgbClr val="FF0000"/>
                </a:solidFill>
                <a:prstDash val="solid"/>
              </a:ln>
            </c:spPr>
          </c:errBars>
          <c:cat>
            <c:numRef>
              <c:f>Table!$B$3:$B$37</c:f>
              <c:numCache>
                <c:formatCode>yyyy\-mm\-dd;@</c:formatCode>
                <c:ptCount val="35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  <c:pt idx="30">
                  <c:v>44272</c:v>
                </c:pt>
                <c:pt idx="31">
                  <c:v>44273</c:v>
                </c:pt>
                <c:pt idx="32">
                  <c:v>44274</c:v>
                </c:pt>
                <c:pt idx="33">
                  <c:v>44275</c:v>
                </c:pt>
                <c:pt idx="34">
                  <c:v>44276</c:v>
                </c:pt>
              </c:numCache>
            </c:numRef>
          </c:cat>
          <c:val>
            <c:numRef>
              <c:f>Table!$C$3:$C$37</c:f>
              <c:numCache>
                <c:formatCode>yyyy\-mm\-dd;@</c:formatCode>
                <c:ptCount val="35"/>
                <c:pt idx="18" formatCode="0_);[Red]\(0\)">
                  <c:v>2000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Table!$E$2</c:f>
              <c:strCache>
                <c:ptCount val="1"/>
                <c:pt idx="0">
                  <c:v>users_completing_survey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rgbClr val="7030A0"/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dLbls>
            <c:delete val="1"/>
          </c:dLbls>
          <c:cat>
            <c:numRef>
              <c:f>Table!$B$3:$B$37</c:f>
              <c:numCache>
                <c:formatCode>yyyy\-mm\-dd;@</c:formatCode>
                <c:ptCount val="35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  <c:pt idx="30">
                  <c:v>44272</c:v>
                </c:pt>
                <c:pt idx="31">
                  <c:v>44273</c:v>
                </c:pt>
                <c:pt idx="32">
                  <c:v>44274</c:v>
                </c:pt>
                <c:pt idx="33">
                  <c:v>44275</c:v>
                </c:pt>
                <c:pt idx="34">
                  <c:v>44276</c:v>
                </c:pt>
              </c:numCache>
            </c:numRef>
          </c:cat>
          <c:val>
            <c:numRef>
              <c:f>Table!$E$3:$E$37</c:f>
              <c:numCache>
                <c:formatCode>0_ </c:formatCode>
                <c:ptCount val="35"/>
                <c:pt idx="0">
                  <c:v>1641</c:v>
                </c:pt>
                <c:pt idx="1">
                  <c:v>1813</c:v>
                </c:pt>
                <c:pt idx="2">
                  <c:v>1943</c:v>
                </c:pt>
                <c:pt idx="3">
                  <c:v>1864</c:v>
                </c:pt>
                <c:pt idx="4">
                  <c:v>1817</c:v>
                </c:pt>
                <c:pt idx="5">
                  <c:v>1938</c:v>
                </c:pt>
                <c:pt idx="6">
                  <c:v>1916</c:v>
                </c:pt>
                <c:pt idx="7">
                  <c:v>1513</c:v>
                </c:pt>
                <c:pt idx="8">
                  <c:v>1409</c:v>
                </c:pt>
                <c:pt idx="9">
                  <c:v>1466</c:v>
                </c:pt>
                <c:pt idx="10">
                  <c:v>1512</c:v>
                </c:pt>
                <c:pt idx="11">
                  <c:v>1640</c:v>
                </c:pt>
                <c:pt idx="12">
                  <c:v>1797</c:v>
                </c:pt>
                <c:pt idx="13">
                  <c:v>1966</c:v>
                </c:pt>
                <c:pt idx="14">
                  <c:v>1539</c:v>
                </c:pt>
                <c:pt idx="15">
                  <c:v>1403</c:v>
                </c:pt>
                <c:pt idx="16">
                  <c:v>1392</c:v>
                </c:pt>
                <c:pt idx="17">
                  <c:v>1427</c:v>
                </c:pt>
                <c:pt idx="18">
                  <c:v>1248</c:v>
                </c:pt>
                <c:pt idx="19">
                  <c:v>1277</c:v>
                </c:pt>
                <c:pt idx="20">
                  <c:v>1283</c:v>
                </c:pt>
                <c:pt idx="21">
                  <c:v>1176</c:v>
                </c:pt>
                <c:pt idx="22">
                  <c:v>1169</c:v>
                </c:pt>
                <c:pt idx="23">
                  <c:v>1155</c:v>
                </c:pt>
                <c:pt idx="24">
                  <c:v>1124</c:v>
                </c:pt>
                <c:pt idx="25">
                  <c:v>1154</c:v>
                </c:pt>
                <c:pt idx="26">
                  <c:v>1181</c:v>
                </c:pt>
                <c:pt idx="27">
                  <c:v>1227</c:v>
                </c:pt>
                <c:pt idx="28">
                  <c:v>1238</c:v>
                </c:pt>
                <c:pt idx="29">
                  <c:v>1222</c:v>
                </c:pt>
                <c:pt idx="30">
                  <c:v>1218</c:v>
                </c:pt>
                <c:pt idx="31">
                  <c:v>1220</c:v>
                </c:pt>
                <c:pt idx="32">
                  <c:v>1307</c:v>
                </c:pt>
                <c:pt idx="33">
                  <c:v>1308</c:v>
                </c:pt>
                <c:pt idx="34">
                  <c:v>1390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6291072"/>
        <c:axId val="266310400"/>
      </c:lineChart>
      <c:dateAx>
        <c:axId val="266291072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266310400"/>
        <c:crosses val="autoZero"/>
        <c:auto val="1"/>
        <c:lblOffset val="100"/>
        <c:baseTimeUnit val="days"/>
      </c:dateAx>
      <c:valAx>
        <c:axId val="266310400"/>
        <c:scaling>
          <c:orientation val="minMax"/>
          <c:max val="2000"/>
          <c:min val="1100"/>
        </c:scaling>
        <c:delete val="0"/>
        <c:axPos val="l"/>
        <c:majorGridlines/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266291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altLang="en-US" sz="1500">
                <a:latin typeface="Arial" panose="020B0604020202020204" pitchFamily="34" charset="0"/>
                <a:cs typeface="Arial" panose="020B0604020202020204" pitchFamily="34" charset="0"/>
              </a:rPr>
              <a:t>% of Survey Completion Customers per Start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Table!$C$2</c:f>
              <c:strCache>
                <c:ptCount val="1"/>
                <c:pt idx="0">
                  <c:v>Survey Change</c:v>
                </c:pt>
              </c:strCache>
            </c:strRef>
          </c:tx>
          <c:marker>
            <c:symbol val="none"/>
          </c:marker>
          <c:dLbls>
            <c:delete val="1"/>
          </c:dLbls>
          <c:errBars>
            <c:errDir val="y"/>
            <c:errBarType val="minus"/>
            <c:errValType val="percentage"/>
            <c:noEndCap val="0"/>
            <c:val val="100"/>
            <c:spPr>
              <a:ln w="19050" cmpd="sng">
                <a:solidFill>
                  <a:srgbClr val="FF0000"/>
                </a:solidFill>
                <a:prstDash val="solid"/>
              </a:ln>
            </c:spPr>
          </c:errBars>
          <c:cat>
            <c:numRef>
              <c:f>Table!$B$3:$B$37</c:f>
              <c:numCache>
                <c:formatCode>yyyy\-mm\-dd;@</c:formatCode>
                <c:ptCount val="35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  <c:pt idx="30">
                  <c:v>44272</c:v>
                </c:pt>
                <c:pt idx="31">
                  <c:v>44273</c:v>
                </c:pt>
                <c:pt idx="32">
                  <c:v>44274</c:v>
                </c:pt>
                <c:pt idx="33">
                  <c:v>44275</c:v>
                </c:pt>
                <c:pt idx="34">
                  <c:v>44276</c:v>
                </c:pt>
              </c:numCache>
            </c:numRef>
          </c:cat>
          <c:val>
            <c:numRef>
              <c:f>Table!$C$3:$C$37</c:f>
              <c:numCache>
                <c:formatCode>yyyy\-mm\-dd;@</c:formatCode>
                <c:ptCount val="35"/>
                <c:pt idx="18" formatCode="0_);[Red]\(0\)">
                  <c:v>2000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Table!$G$2</c:f>
              <c:strCache>
                <c:ptCount val="1"/>
                <c:pt idx="0">
                  <c:v>Survey Completion Rate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rgbClr val="7030A0"/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dLbls>
            <c:delete val="1"/>
          </c:dLbls>
          <c:cat>
            <c:numRef>
              <c:f>Table!$B$3:$B$37</c:f>
              <c:numCache>
                <c:formatCode>yyyy\-mm\-dd;@</c:formatCode>
                <c:ptCount val="35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  <c:pt idx="30">
                  <c:v>44272</c:v>
                </c:pt>
                <c:pt idx="31">
                  <c:v>44273</c:v>
                </c:pt>
                <c:pt idx="32">
                  <c:v>44274</c:v>
                </c:pt>
                <c:pt idx="33">
                  <c:v>44275</c:v>
                </c:pt>
                <c:pt idx="34">
                  <c:v>44276</c:v>
                </c:pt>
              </c:numCache>
            </c:numRef>
          </c:cat>
          <c:val>
            <c:numRef>
              <c:f>Table!$G$3:$G$37</c:f>
              <c:numCache>
                <c:formatCode>0.00%</c:formatCode>
                <c:ptCount val="35"/>
                <c:pt idx="0">
                  <c:v>0.64504716981132071</c:v>
                </c:pt>
                <c:pt idx="1">
                  <c:v>0.66629915472252843</c:v>
                </c:pt>
                <c:pt idx="2">
                  <c:v>0.672318339100346</c:v>
                </c:pt>
                <c:pt idx="3">
                  <c:v>0.66595212575919971</c:v>
                </c:pt>
                <c:pt idx="4">
                  <c:v>0.66217201166180761</c:v>
                </c:pt>
                <c:pt idx="5">
                  <c:v>0.6719833564493759</c:v>
                </c:pt>
                <c:pt idx="6">
                  <c:v>0.67110332749562174</c:v>
                </c:pt>
                <c:pt idx="7">
                  <c:v>0.63411567476948871</c:v>
                </c:pt>
                <c:pt idx="8">
                  <c:v>0.61988561372635287</c:v>
                </c:pt>
                <c:pt idx="9">
                  <c:v>0.6270316509837468</c:v>
                </c:pt>
                <c:pt idx="10">
                  <c:v>0.62634631317315659</c:v>
                </c:pt>
                <c:pt idx="11">
                  <c:v>0.64313725490196083</c:v>
                </c:pt>
                <c:pt idx="12">
                  <c:v>0.66066176470588234</c:v>
                </c:pt>
                <c:pt idx="13">
                  <c:v>0.67676419965576595</c:v>
                </c:pt>
                <c:pt idx="14">
                  <c:v>0.6364764267990074</c:v>
                </c:pt>
                <c:pt idx="15">
                  <c:v>0.61806167400881062</c:v>
                </c:pt>
                <c:pt idx="16">
                  <c:v>0.61702127659574468</c:v>
                </c:pt>
                <c:pt idx="17">
                  <c:v>0.61935763888888884</c:v>
                </c:pt>
                <c:pt idx="18">
                  <c:v>0.41188118811881186</c:v>
                </c:pt>
                <c:pt idx="19">
                  <c:v>0.40837863767188998</c:v>
                </c:pt>
                <c:pt idx="20">
                  <c:v>0.40639847956921127</c:v>
                </c:pt>
                <c:pt idx="21">
                  <c:v>0.40989891948414081</c:v>
                </c:pt>
                <c:pt idx="22">
                  <c:v>0.42095786820309689</c:v>
                </c:pt>
                <c:pt idx="23">
                  <c:v>0.45081967213114754</c:v>
                </c:pt>
                <c:pt idx="24">
                  <c:v>0.44391785150078988</c:v>
                </c:pt>
                <c:pt idx="25">
                  <c:v>0.45361635220125784</c:v>
                </c:pt>
                <c:pt idx="26">
                  <c:v>0.45231711987744161</c:v>
                </c:pt>
                <c:pt idx="27">
                  <c:v>0.45545657015590202</c:v>
                </c:pt>
                <c:pt idx="28">
                  <c:v>0.44564434845212381</c:v>
                </c:pt>
                <c:pt idx="29">
                  <c:v>0.44020172910662825</c:v>
                </c:pt>
                <c:pt idx="30">
                  <c:v>0.44258720930232559</c:v>
                </c:pt>
                <c:pt idx="31">
                  <c:v>0.44819985304922849</c:v>
                </c:pt>
                <c:pt idx="32">
                  <c:v>0.45350451075641918</c:v>
                </c:pt>
                <c:pt idx="33">
                  <c:v>0.44748546014368801</c:v>
                </c:pt>
                <c:pt idx="34">
                  <c:v>0.45814106789716547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2126592"/>
        <c:axId val="302128128"/>
      </c:lineChart>
      <c:dateAx>
        <c:axId val="302126592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302128128"/>
        <c:crosses val="autoZero"/>
        <c:auto val="1"/>
        <c:lblOffset val="100"/>
        <c:baseTimeUnit val="days"/>
      </c:dateAx>
      <c:valAx>
        <c:axId val="302128128"/>
        <c:scaling>
          <c:orientation val="minMax"/>
          <c:max val="0.70000000000000007"/>
          <c:min val="0.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30212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altLang="en-US" sz="1500">
                <a:latin typeface="Arial" panose="020B0604020202020204" pitchFamily="34" charset="0"/>
                <a:cs typeface="Arial" panose="020B0604020202020204" pitchFamily="34" charset="0"/>
              </a:rPr>
              <a:t>% of Conversion per Survey Completion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Table!$C$2</c:f>
              <c:strCache>
                <c:ptCount val="1"/>
                <c:pt idx="0">
                  <c:v>Survey Change</c:v>
                </c:pt>
              </c:strCache>
            </c:strRef>
          </c:tx>
          <c:marker>
            <c:symbol val="none"/>
          </c:marker>
          <c:dLbls>
            <c:delete val="1"/>
          </c:dLbls>
          <c:errBars>
            <c:errDir val="y"/>
            <c:errBarType val="minus"/>
            <c:errValType val="percentage"/>
            <c:noEndCap val="0"/>
            <c:val val="100"/>
            <c:spPr>
              <a:ln w="19050" cmpd="sng">
                <a:solidFill>
                  <a:srgbClr val="FF0000"/>
                </a:solidFill>
                <a:prstDash val="solid"/>
              </a:ln>
            </c:spPr>
          </c:errBars>
          <c:cat>
            <c:numRef>
              <c:f>Table!$B$3:$B$37</c:f>
              <c:numCache>
                <c:formatCode>yyyy\-mm\-dd;@</c:formatCode>
                <c:ptCount val="35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  <c:pt idx="30">
                  <c:v>44272</c:v>
                </c:pt>
                <c:pt idx="31">
                  <c:v>44273</c:v>
                </c:pt>
                <c:pt idx="32">
                  <c:v>44274</c:v>
                </c:pt>
                <c:pt idx="33">
                  <c:v>44275</c:v>
                </c:pt>
                <c:pt idx="34">
                  <c:v>44276</c:v>
                </c:pt>
              </c:numCache>
            </c:numRef>
          </c:cat>
          <c:val>
            <c:numRef>
              <c:f>Table!$C$3:$C$37</c:f>
              <c:numCache>
                <c:formatCode>yyyy\-mm\-dd;@</c:formatCode>
                <c:ptCount val="35"/>
                <c:pt idx="18" formatCode="0_);[Red]\(0\)">
                  <c:v>2000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Table!$I$2</c:f>
              <c:strCache>
                <c:ptCount val="1"/>
                <c:pt idx="0">
                  <c:v>Conversion Rate per Completion</c:v>
                </c:pt>
              </c:strCache>
            </c:strRef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rgbClr val="7030A0"/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dLbls>
            <c:delete val="1"/>
          </c:dLbls>
          <c:cat>
            <c:numRef>
              <c:f>Table!$B$3:$B$37</c:f>
              <c:numCache>
                <c:formatCode>yyyy\-mm\-dd;@</c:formatCode>
                <c:ptCount val="35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  <c:pt idx="30">
                  <c:v>44272</c:v>
                </c:pt>
                <c:pt idx="31">
                  <c:v>44273</c:v>
                </c:pt>
                <c:pt idx="32">
                  <c:v>44274</c:v>
                </c:pt>
                <c:pt idx="33">
                  <c:v>44275</c:v>
                </c:pt>
                <c:pt idx="34">
                  <c:v>44276</c:v>
                </c:pt>
              </c:numCache>
            </c:numRef>
          </c:cat>
          <c:val>
            <c:numRef>
              <c:f>Table!$I$3:$I$37</c:f>
              <c:numCache>
                <c:formatCode>0.00%</c:formatCode>
                <c:ptCount val="35"/>
                <c:pt idx="0">
                  <c:v>4.9360146252285193E-2</c:v>
                </c:pt>
                <c:pt idx="1">
                  <c:v>4.5780474351902925E-2</c:v>
                </c:pt>
                <c:pt idx="2">
                  <c:v>4.3746783324755532E-2</c:v>
                </c:pt>
                <c:pt idx="3">
                  <c:v>4.3454935622317593E-2</c:v>
                </c:pt>
                <c:pt idx="4">
                  <c:v>4.5679691799669783E-2</c:v>
                </c:pt>
                <c:pt idx="5">
                  <c:v>4.1279669762641899E-2</c:v>
                </c:pt>
                <c:pt idx="6">
                  <c:v>4.3841336116910233E-2</c:v>
                </c:pt>
                <c:pt idx="7">
                  <c:v>5.4196959682749506E-2</c:v>
                </c:pt>
                <c:pt idx="8">
                  <c:v>5.6068133427963095E-2</c:v>
                </c:pt>
                <c:pt idx="9">
                  <c:v>5.3888130968622099E-2</c:v>
                </c:pt>
                <c:pt idx="10">
                  <c:v>5.1587301587301584E-2</c:v>
                </c:pt>
                <c:pt idx="11">
                  <c:v>4.8170731707317074E-2</c:v>
                </c:pt>
                <c:pt idx="12">
                  <c:v>4.5631608235948806E-2</c:v>
                </c:pt>
                <c:pt idx="13">
                  <c:v>4.0183112919633772E-2</c:v>
                </c:pt>
                <c:pt idx="14">
                  <c:v>5.3281351526965559E-2</c:v>
                </c:pt>
                <c:pt idx="15">
                  <c:v>5.844618674269423E-2</c:v>
                </c:pt>
                <c:pt idx="16">
                  <c:v>5.6752873563218391E-2</c:v>
                </c:pt>
                <c:pt idx="17">
                  <c:v>5.5360896986685351E-2</c:v>
                </c:pt>
                <c:pt idx="18">
                  <c:v>5.8493589743589744E-2</c:v>
                </c:pt>
                <c:pt idx="19">
                  <c:v>5.5599060297572438E-2</c:v>
                </c:pt>
                <c:pt idx="20">
                  <c:v>5.6118472330475448E-2</c:v>
                </c:pt>
                <c:pt idx="21">
                  <c:v>6.0374149659863943E-2</c:v>
                </c:pt>
                <c:pt idx="22">
                  <c:v>6.2446535500427718E-2</c:v>
                </c:pt>
                <c:pt idx="23">
                  <c:v>6.4069264069264067E-2</c:v>
                </c:pt>
                <c:pt idx="24">
                  <c:v>6.5836298932384338E-2</c:v>
                </c:pt>
                <c:pt idx="25">
                  <c:v>6.2391681109185443E-2</c:v>
                </c:pt>
                <c:pt idx="26">
                  <c:v>6.0965283657917022E-2</c:v>
                </c:pt>
                <c:pt idx="27">
                  <c:v>6.1124694376528114E-2</c:v>
                </c:pt>
                <c:pt idx="28">
                  <c:v>5.8158319870759291E-2</c:v>
                </c:pt>
                <c:pt idx="29">
                  <c:v>6.3011456628477902E-2</c:v>
                </c:pt>
                <c:pt idx="30">
                  <c:v>5.9934318555008213E-2</c:v>
                </c:pt>
                <c:pt idx="31">
                  <c:v>5.8196721311475408E-2</c:v>
                </c:pt>
                <c:pt idx="32">
                  <c:v>5.4322876817138488E-2</c:v>
                </c:pt>
                <c:pt idx="33">
                  <c:v>5.7339449541284407E-2</c:v>
                </c:pt>
                <c:pt idx="34">
                  <c:v>5.251798561151079E-2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0216320"/>
        <c:axId val="300218240"/>
      </c:lineChart>
      <c:dateAx>
        <c:axId val="300216320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300218240"/>
        <c:crosses val="autoZero"/>
        <c:auto val="1"/>
        <c:lblOffset val="100"/>
        <c:baseTimeUnit val="days"/>
      </c:dateAx>
      <c:valAx>
        <c:axId val="300218240"/>
        <c:scaling>
          <c:orientation val="minMax"/>
          <c:max val="7.0000000000000007E-2"/>
          <c:min val="4.0000000000000008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ko-KR"/>
          </a:p>
        </c:txPr>
        <c:crossAx val="30021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</xdr:colOff>
      <xdr:row>0</xdr:row>
      <xdr:rowOff>68580</xdr:rowOff>
    </xdr:from>
    <xdr:to>
      <xdr:col>10</xdr:col>
      <xdr:colOff>556260</xdr:colOff>
      <xdr:row>12</xdr:row>
      <xdr:rowOff>160020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</xdr:colOff>
      <xdr:row>13</xdr:row>
      <xdr:rowOff>15240</xdr:rowOff>
    </xdr:from>
    <xdr:to>
      <xdr:col>10</xdr:col>
      <xdr:colOff>560070</xdr:colOff>
      <xdr:row>25</xdr:row>
      <xdr:rowOff>106680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25</xdr:row>
      <xdr:rowOff>160020</xdr:rowOff>
    </xdr:from>
    <xdr:to>
      <xdr:col>10</xdr:col>
      <xdr:colOff>560070</xdr:colOff>
      <xdr:row>38</xdr:row>
      <xdr:rowOff>30480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zoomScale="80" zoomScaleNormal="80" workbookViewId="0"/>
  </sheetViews>
  <sheetFormatPr defaultRowHeight="15.6" x14ac:dyDescent="0.35"/>
  <cols>
    <col min="1" max="1" width="2.09765625" style="1" customWidth="1"/>
    <col min="2" max="2" width="11.296875" style="2" customWidth="1"/>
    <col min="3" max="3" width="0.3984375" style="2" customWidth="1"/>
    <col min="4" max="4" width="22" style="1" bestFit="1" customWidth="1"/>
    <col min="5" max="5" width="25.3984375" style="1" bestFit="1" customWidth="1"/>
    <col min="6" max="6" width="17.296875" style="1" bestFit="1" customWidth="1"/>
    <col min="7" max="7" width="23.8984375" style="1" bestFit="1" customWidth="1"/>
    <col min="8" max="8" width="25.69921875" style="1" customWidth="1"/>
    <col min="9" max="9" width="31.796875" style="1" customWidth="1"/>
    <col min="10" max="10" width="1.09765625" style="1" customWidth="1"/>
    <col min="11" max="11" width="35.19921875" style="1" customWidth="1"/>
    <col min="12" max="12" width="14.296875" style="1" customWidth="1"/>
    <col min="13" max="13" width="14.5" style="1" customWidth="1"/>
    <col min="14" max="14" width="34.3984375" style="1" bestFit="1" customWidth="1"/>
    <col min="15" max="16384" width="8.796875" style="1"/>
  </cols>
  <sheetData>
    <row r="1" spans="2:18" ht="11.4" customHeight="1" thickBot="1" x14ac:dyDescent="0.4"/>
    <row r="2" spans="2:18" ht="16.2" thickBot="1" x14ac:dyDescent="0.4">
      <c r="B2" s="28" t="s">
        <v>0</v>
      </c>
      <c r="C2" s="22" t="s">
        <v>14</v>
      </c>
      <c r="D2" s="20" t="s">
        <v>1</v>
      </c>
      <c r="E2" s="20" t="s">
        <v>2</v>
      </c>
      <c r="F2" s="20" t="s">
        <v>3</v>
      </c>
      <c r="G2" s="20" t="s">
        <v>6</v>
      </c>
      <c r="H2" s="20" t="s">
        <v>4</v>
      </c>
      <c r="I2" s="21" t="s">
        <v>5</v>
      </c>
      <c r="K2" s="36"/>
      <c r="L2" s="37" t="s">
        <v>7</v>
      </c>
      <c r="M2" s="21" t="s">
        <v>7</v>
      </c>
    </row>
    <row r="3" spans="2:18" x14ac:dyDescent="0.35">
      <c r="B3" s="29">
        <v>44242</v>
      </c>
      <c r="C3" s="23"/>
      <c r="D3" s="12">
        <v>2544</v>
      </c>
      <c r="E3" s="12">
        <v>1641</v>
      </c>
      <c r="F3" s="12">
        <v>81</v>
      </c>
      <c r="G3" s="8">
        <f>E3/D3</f>
        <v>0.64504716981132071</v>
      </c>
      <c r="H3" s="8">
        <f>F3/D3</f>
        <v>3.1839622641509434E-2</v>
      </c>
      <c r="I3" s="16">
        <f>F3/E3</f>
        <v>4.9360146252285193E-2</v>
      </c>
      <c r="K3" s="34" t="s">
        <v>8</v>
      </c>
      <c r="L3" s="39">
        <f>DAYS360(B3,B20)</f>
        <v>19</v>
      </c>
      <c r="M3" s="40">
        <f>DAYS360(B21,B37)</f>
        <v>16</v>
      </c>
    </row>
    <row r="4" spans="2:18" x14ac:dyDescent="0.35">
      <c r="B4" s="30">
        <v>44243</v>
      </c>
      <c r="C4" s="24"/>
      <c r="D4" s="9">
        <v>2721</v>
      </c>
      <c r="E4" s="9">
        <v>1813</v>
      </c>
      <c r="F4" s="9">
        <v>83</v>
      </c>
      <c r="G4" s="3">
        <f t="shared" ref="G4:G37" si="0">E4/D4</f>
        <v>0.66629915472252843</v>
      </c>
      <c r="H4" s="3">
        <f t="shared" ref="H4:H37" si="1">F4/D4</f>
        <v>3.0503491363469314E-2</v>
      </c>
      <c r="I4" s="13">
        <f t="shared" ref="I4:I37" si="2">F4/E4</f>
        <v>4.5780474351902925E-2</v>
      </c>
      <c r="K4" s="34" t="s">
        <v>12</v>
      </c>
      <c r="L4" s="41">
        <v>2570.6111111111099</v>
      </c>
      <c r="M4" s="38">
        <v>2810</v>
      </c>
    </row>
    <row r="5" spans="2:18" x14ac:dyDescent="0.35">
      <c r="B5" s="30">
        <v>44244</v>
      </c>
      <c r="C5" s="24"/>
      <c r="D5" s="9">
        <v>2890</v>
      </c>
      <c r="E5" s="9">
        <v>1943</v>
      </c>
      <c r="F5" s="9">
        <v>85</v>
      </c>
      <c r="G5" s="3">
        <f t="shared" si="0"/>
        <v>0.672318339100346</v>
      </c>
      <c r="H5" s="3">
        <f t="shared" si="1"/>
        <v>2.9411764705882353E-2</v>
      </c>
      <c r="I5" s="13">
        <f t="shared" si="2"/>
        <v>4.3746783324755532E-2</v>
      </c>
      <c r="K5" s="34" t="s">
        <v>11</v>
      </c>
      <c r="L5" s="41">
        <v>1666.44444444444</v>
      </c>
      <c r="M5" s="38">
        <v>1229.23529411765</v>
      </c>
    </row>
    <row r="6" spans="2:18" x14ac:dyDescent="0.35">
      <c r="B6" s="30">
        <v>44245</v>
      </c>
      <c r="C6" s="24"/>
      <c r="D6" s="9">
        <v>2799</v>
      </c>
      <c r="E6" s="9">
        <v>1864</v>
      </c>
      <c r="F6" s="9">
        <v>81</v>
      </c>
      <c r="G6" s="3">
        <f t="shared" si="0"/>
        <v>0.66595212575919971</v>
      </c>
      <c r="H6" s="3">
        <f t="shared" si="1"/>
        <v>2.8938906752411574E-2</v>
      </c>
      <c r="I6" s="13">
        <f t="shared" si="2"/>
        <v>4.3454935622317593E-2</v>
      </c>
      <c r="K6" s="34" t="s">
        <v>10</v>
      </c>
      <c r="L6" s="41">
        <v>80.9444444444444</v>
      </c>
      <c r="M6" s="38">
        <v>72.882352941176507</v>
      </c>
    </row>
    <row r="7" spans="2:18" x14ac:dyDescent="0.35">
      <c r="B7" s="30">
        <v>44246</v>
      </c>
      <c r="C7" s="24"/>
      <c r="D7" s="9">
        <v>2744</v>
      </c>
      <c r="E7" s="9">
        <v>1817</v>
      </c>
      <c r="F7" s="9">
        <v>83</v>
      </c>
      <c r="G7" s="3">
        <f t="shared" si="0"/>
        <v>0.66217201166180761</v>
      </c>
      <c r="H7" s="3">
        <f t="shared" si="1"/>
        <v>3.0247813411078718E-2</v>
      </c>
      <c r="I7" s="13">
        <f t="shared" si="2"/>
        <v>4.5679691799669783E-2</v>
      </c>
      <c r="K7" s="34" t="s">
        <v>9</v>
      </c>
      <c r="L7" s="42">
        <f>AVERAGE(H3:H20)</f>
        <v>3.172169487436903E-2</v>
      </c>
      <c r="M7" s="13">
        <f>AVERAGE(H21:H37)</f>
        <v>2.6063897223816784E-2</v>
      </c>
    </row>
    <row r="8" spans="2:18" ht="16.2" thickBot="1" x14ac:dyDescent="0.4">
      <c r="B8" s="30">
        <v>44247</v>
      </c>
      <c r="C8" s="24"/>
      <c r="D8" s="9">
        <v>2884</v>
      </c>
      <c r="E8" s="9">
        <v>1938</v>
      </c>
      <c r="F8" s="9">
        <v>80</v>
      </c>
      <c r="G8" s="3">
        <f t="shared" si="0"/>
        <v>0.6719833564493759</v>
      </c>
      <c r="H8" s="3">
        <f t="shared" si="1"/>
        <v>2.7739251040221916E-2</v>
      </c>
      <c r="I8" s="13">
        <f t="shared" si="2"/>
        <v>4.1279669762641899E-2</v>
      </c>
      <c r="K8" s="35" t="s">
        <v>13</v>
      </c>
      <c r="L8" s="43">
        <f>AVERAGE(I3:I20)</f>
        <v>4.9261684698865695E-2</v>
      </c>
      <c r="M8" s="19">
        <f>AVERAGE(I21:I37)</f>
        <v>5.946471517722722E-2</v>
      </c>
      <c r="O8" s="4"/>
      <c r="P8" s="4"/>
      <c r="Q8" s="4"/>
      <c r="R8" s="4"/>
    </row>
    <row r="9" spans="2:18" x14ac:dyDescent="0.35">
      <c r="B9" s="30">
        <v>44248</v>
      </c>
      <c r="C9" s="24"/>
      <c r="D9" s="9">
        <v>2855</v>
      </c>
      <c r="E9" s="9">
        <v>1916</v>
      </c>
      <c r="F9" s="9">
        <v>84</v>
      </c>
      <c r="G9" s="3">
        <f t="shared" si="0"/>
        <v>0.67110332749562174</v>
      </c>
      <c r="H9" s="3">
        <f t="shared" si="1"/>
        <v>2.9422066549912435E-2</v>
      </c>
      <c r="I9" s="13">
        <f t="shared" si="2"/>
        <v>4.3841336116910233E-2</v>
      </c>
      <c r="O9" s="4"/>
      <c r="P9" s="4"/>
      <c r="Q9" s="4"/>
      <c r="R9" s="4"/>
    </row>
    <row r="10" spans="2:18" x14ac:dyDescent="0.35">
      <c r="B10" s="30">
        <v>44249</v>
      </c>
      <c r="C10" s="24"/>
      <c r="D10" s="9">
        <v>2386</v>
      </c>
      <c r="E10" s="9">
        <v>1513</v>
      </c>
      <c r="F10" s="9">
        <v>82</v>
      </c>
      <c r="G10" s="3">
        <f t="shared" si="0"/>
        <v>0.63411567476948871</v>
      </c>
      <c r="H10" s="3">
        <f t="shared" si="1"/>
        <v>3.4367141659681473E-2</v>
      </c>
      <c r="I10" s="13">
        <f t="shared" si="2"/>
        <v>5.4196959682749506E-2</v>
      </c>
      <c r="O10" s="4"/>
      <c r="P10" s="4"/>
      <c r="Q10" s="4"/>
      <c r="R10" s="4"/>
    </row>
    <row r="11" spans="2:18" x14ac:dyDescent="0.35">
      <c r="B11" s="30">
        <v>44250</v>
      </c>
      <c r="C11" s="24"/>
      <c r="D11" s="9">
        <v>2273</v>
      </c>
      <c r="E11" s="9">
        <v>1409</v>
      </c>
      <c r="F11" s="9">
        <v>79</v>
      </c>
      <c r="G11" s="3">
        <f t="shared" si="0"/>
        <v>0.61988561372635287</v>
      </c>
      <c r="H11" s="3">
        <f t="shared" si="1"/>
        <v>3.4755829300483945E-2</v>
      </c>
      <c r="I11" s="13">
        <f t="shared" si="2"/>
        <v>5.6068133427963095E-2</v>
      </c>
      <c r="O11" s="4"/>
      <c r="P11" s="4"/>
      <c r="Q11" s="4"/>
      <c r="R11" s="4"/>
    </row>
    <row r="12" spans="2:18" x14ac:dyDescent="0.35">
      <c r="B12" s="30">
        <v>44251</v>
      </c>
      <c r="C12" s="24"/>
      <c r="D12" s="9">
        <v>2338</v>
      </c>
      <c r="E12" s="9">
        <v>1466</v>
      </c>
      <c r="F12" s="9">
        <v>79</v>
      </c>
      <c r="G12" s="3">
        <f t="shared" si="0"/>
        <v>0.6270316509837468</v>
      </c>
      <c r="H12" s="3">
        <f t="shared" si="1"/>
        <v>3.3789563729683489E-2</v>
      </c>
      <c r="I12" s="13">
        <f t="shared" si="2"/>
        <v>5.3888130968622099E-2</v>
      </c>
      <c r="O12" s="4"/>
      <c r="P12" s="4"/>
      <c r="Q12" s="4"/>
      <c r="R12" s="4"/>
    </row>
    <row r="13" spans="2:18" x14ac:dyDescent="0.35">
      <c r="B13" s="30">
        <v>44252</v>
      </c>
      <c r="C13" s="24"/>
      <c r="D13" s="9">
        <v>2414</v>
      </c>
      <c r="E13" s="9">
        <v>1512</v>
      </c>
      <c r="F13" s="9">
        <v>78</v>
      </c>
      <c r="G13" s="3">
        <f t="shared" si="0"/>
        <v>0.62634631317315659</v>
      </c>
      <c r="H13" s="3">
        <f t="shared" si="1"/>
        <v>3.2311516155758079E-2</v>
      </c>
      <c r="I13" s="13">
        <f t="shared" si="2"/>
        <v>5.1587301587301584E-2</v>
      </c>
      <c r="O13" s="5"/>
      <c r="P13" s="5"/>
      <c r="Q13" s="5"/>
      <c r="R13" s="4"/>
    </row>
    <row r="14" spans="2:18" x14ac:dyDescent="0.35">
      <c r="B14" s="30">
        <v>44253</v>
      </c>
      <c r="C14" s="24"/>
      <c r="D14" s="9">
        <v>2550</v>
      </c>
      <c r="E14" s="9">
        <v>1640</v>
      </c>
      <c r="F14" s="9">
        <v>79</v>
      </c>
      <c r="G14" s="3">
        <f t="shared" si="0"/>
        <v>0.64313725490196083</v>
      </c>
      <c r="H14" s="3">
        <f t="shared" si="1"/>
        <v>3.0980392156862744E-2</v>
      </c>
      <c r="I14" s="13">
        <f t="shared" si="2"/>
        <v>4.8170731707317074E-2</v>
      </c>
      <c r="O14" s="4"/>
      <c r="P14" s="4"/>
      <c r="Q14" s="4"/>
      <c r="R14" s="4"/>
    </row>
    <row r="15" spans="2:18" x14ac:dyDescent="0.35">
      <c r="B15" s="30">
        <v>44254</v>
      </c>
      <c r="C15" s="24"/>
      <c r="D15" s="9">
        <v>2720</v>
      </c>
      <c r="E15" s="9">
        <v>1797</v>
      </c>
      <c r="F15" s="9">
        <v>82</v>
      </c>
      <c r="G15" s="3">
        <f t="shared" si="0"/>
        <v>0.66066176470588234</v>
      </c>
      <c r="H15" s="3">
        <f t="shared" si="1"/>
        <v>3.0147058823529412E-2</v>
      </c>
      <c r="I15" s="13">
        <f t="shared" si="2"/>
        <v>4.5631608235948806E-2</v>
      </c>
      <c r="M15" s="4"/>
      <c r="N15" s="4"/>
      <c r="O15" s="4"/>
      <c r="P15" s="4"/>
      <c r="Q15" s="4"/>
      <c r="R15" s="4"/>
    </row>
    <row r="16" spans="2:18" x14ac:dyDescent="0.35">
      <c r="B16" s="30">
        <v>44255</v>
      </c>
      <c r="C16" s="24"/>
      <c r="D16" s="9">
        <v>2905</v>
      </c>
      <c r="E16" s="9">
        <v>1966</v>
      </c>
      <c r="F16" s="9">
        <v>79</v>
      </c>
      <c r="G16" s="3">
        <f t="shared" si="0"/>
        <v>0.67676419965576595</v>
      </c>
      <c r="H16" s="3">
        <f t="shared" si="1"/>
        <v>2.7194492254733218E-2</v>
      </c>
      <c r="I16" s="13">
        <f t="shared" si="2"/>
        <v>4.0183112919633772E-2</v>
      </c>
      <c r="M16" s="4"/>
      <c r="N16" s="4"/>
      <c r="O16" s="4"/>
      <c r="P16" s="4"/>
      <c r="Q16" s="4"/>
      <c r="R16" s="4"/>
    </row>
    <row r="17" spans="2:18" x14ac:dyDescent="0.35">
      <c r="B17" s="30">
        <v>44256</v>
      </c>
      <c r="C17" s="24"/>
      <c r="D17" s="9">
        <v>2418</v>
      </c>
      <c r="E17" s="9">
        <v>1539</v>
      </c>
      <c r="F17" s="9">
        <v>82</v>
      </c>
      <c r="G17" s="3">
        <f t="shared" si="0"/>
        <v>0.6364764267990074</v>
      </c>
      <c r="H17" s="3">
        <f t="shared" si="1"/>
        <v>3.3912324234904881E-2</v>
      </c>
      <c r="I17" s="13">
        <f t="shared" si="2"/>
        <v>5.3281351526965559E-2</v>
      </c>
      <c r="M17" s="4"/>
      <c r="N17" s="4"/>
      <c r="O17" s="4"/>
      <c r="P17" s="4"/>
      <c r="Q17" s="4"/>
      <c r="R17" s="4"/>
    </row>
    <row r="18" spans="2:18" x14ac:dyDescent="0.35">
      <c r="B18" s="30">
        <v>44257</v>
      </c>
      <c r="C18" s="24"/>
      <c r="D18" s="9">
        <v>2270</v>
      </c>
      <c r="E18" s="9">
        <v>1403</v>
      </c>
      <c r="F18" s="9">
        <v>82</v>
      </c>
      <c r="G18" s="3">
        <f t="shared" si="0"/>
        <v>0.61806167400881062</v>
      </c>
      <c r="H18" s="3">
        <f t="shared" si="1"/>
        <v>3.6123348017621147E-2</v>
      </c>
      <c r="I18" s="13">
        <f t="shared" si="2"/>
        <v>5.844618674269423E-2</v>
      </c>
      <c r="M18" s="4"/>
      <c r="N18" s="4"/>
      <c r="O18" s="4"/>
      <c r="P18" s="4"/>
      <c r="Q18" s="4"/>
      <c r="R18" s="4"/>
    </row>
    <row r="19" spans="2:18" x14ac:dyDescent="0.35">
      <c r="B19" s="30">
        <v>44258</v>
      </c>
      <c r="C19" s="24"/>
      <c r="D19" s="9">
        <v>2256</v>
      </c>
      <c r="E19" s="9">
        <v>1392</v>
      </c>
      <c r="F19" s="9">
        <v>79</v>
      </c>
      <c r="G19" s="3">
        <f t="shared" si="0"/>
        <v>0.61702127659574468</v>
      </c>
      <c r="H19" s="3">
        <f t="shared" si="1"/>
        <v>3.5017730496453903E-2</v>
      </c>
      <c r="I19" s="13">
        <f t="shared" si="2"/>
        <v>5.6752873563218391E-2</v>
      </c>
      <c r="M19" s="4"/>
      <c r="N19" s="4"/>
      <c r="O19" s="4"/>
      <c r="P19" s="4"/>
      <c r="Q19" s="4"/>
      <c r="R19" s="4"/>
    </row>
    <row r="20" spans="2:18" ht="16.2" thickBot="1" x14ac:dyDescent="0.4">
      <c r="B20" s="31">
        <v>44259</v>
      </c>
      <c r="C20" s="25"/>
      <c r="D20" s="10">
        <v>2304</v>
      </c>
      <c r="E20" s="10">
        <v>1427</v>
      </c>
      <c r="F20" s="10">
        <v>79</v>
      </c>
      <c r="G20" s="6">
        <f t="shared" si="0"/>
        <v>0.61935763888888884</v>
      </c>
      <c r="H20" s="6">
        <f t="shared" si="1"/>
        <v>3.4288194444444448E-2</v>
      </c>
      <c r="I20" s="14">
        <f t="shared" si="2"/>
        <v>5.5360896986685351E-2</v>
      </c>
      <c r="M20" s="4"/>
      <c r="N20" s="4"/>
      <c r="O20" s="4"/>
      <c r="P20" s="4"/>
      <c r="Q20" s="4"/>
      <c r="R20" s="4"/>
    </row>
    <row r="21" spans="2:18" x14ac:dyDescent="0.35">
      <c r="B21" s="32">
        <v>44260</v>
      </c>
      <c r="C21" s="26">
        <v>2000</v>
      </c>
      <c r="D21" s="11">
        <v>3030</v>
      </c>
      <c r="E21" s="11">
        <v>1248</v>
      </c>
      <c r="F21" s="11">
        <v>73</v>
      </c>
      <c r="G21" s="7">
        <f t="shared" si="0"/>
        <v>0.41188118811881186</v>
      </c>
      <c r="H21" s="7">
        <f t="shared" si="1"/>
        <v>2.4092409240924092E-2</v>
      </c>
      <c r="I21" s="15">
        <f t="shared" si="2"/>
        <v>5.8493589743589744E-2</v>
      </c>
    </row>
    <row r="22" spans="2:18" x14ac:dyDescent="0.35">
      <c r="B22" s="29">
        <v>44261</v>
      </c>
      <c r="C22" s="23"/>
      <c r="D22" s="12">
        <v>3127</v>
      </c>
      <c r="E22" s="12">
        <v>1277</v>
      </c>
      <c r="F22" s="12">
        <v>71</v>
      </c>
      <c r="G22" s="8">
        <f t="shared" si="0"/>
        <v>0.40837863767188998</v>
      </c>
      <c r="H22" s="8">
        <f t="shared" si="1"/>
        <v>2.2705468500159899E-2</v>
      </c>
      <c r="I22" s="16">
        <f t="shared" si="2"/>
        <v>5.5599060297572438E-2</v>
      </c>
    </row>
    <row r="23" spans="2:18" x14ac:dyDescent="0.35">
      <c r="B23" s="30">
        <v>44262</v>
      </c>
      <c r="C23" s="24"/>
      <c r="D23" s="9">
        <v>3157</v>
      </c>
      <c r="E23" s="9">
        <v>1283</v>
      </c>
      <c r="F23" s="9">
        <v>72</v>
      </c>
      <c r="G23" s="3">
        <f t="shared" si="0"/>
        <v>0.40639847956921127</v>
      </c>
      <c r="H23" s="3">
        <f t="shared" si="1"/>
        <v>2.2806461830852075E-2</v>
      </c>
      <c r="I23" s="13">
        <f t="shared" si="2"/>
        <v>5.6118472330475448E-2</v>
      </c>
    </row>
    <row r="24" spans="2:18" x14ac:dyDescent="0.35">
      <c r="B24" s="30">
        <v>44263</v>
      </c>
      <c r="C24" s="24"/>
      <c r="D24" s="9">
        <v>2869</v>
      </c>
      <c r="E24" s="9">
        <v>1176</v>
      </c>
      <c r="F24" s="9">
        <v>71</v>
      </c>
      <c r="G24" s="3">
        <f t="shared" si="0"/>
        <v>0.40989891948414081</v>
      </c>
      <c r="H24" s="3">
        <f t="shared" si="1"/>
        <v>2.4747298710352039E-2</v>
      </c>
      <c r="I24" s="13">
        <f t="shared" si="2"/>
        <v>6.0374149659863943E-2</v>
      </c>
    </row>
    <row r="25" spans="2:18" x14ac:dyDescent="0.35">
      <c r="B25" s="30">
        <v>44264</v>
      </c>
      <c r="C25" s="24"/>
      <c r="D25" s="9">
        <v>2777</v>
      </c>
      <c r="E25" s="9">
        <v>1169</v>
      </c>
      <c r="F25" s="9">
        <v>73</v>
      </c>
      <c r="G25" s="3">
        <f t="shared" si="0"/>
        <v>0.42095786820309689</v>
      </c>
      <c r="H25" s="3">
        <f t="shared" si="1"/>
        <v>2.6287360460929061E-2</v>
      </c>
      <c r="I25" s="13">
        <f t="shared" si="2"/>
        <v>6.2446535500427718E-2</v>
      </c>
    </row>
    <row r="26" spans="2:18" x14ac:dyDescent="0.35">
      <c r="B26" s="30">
        <v>44265</v>
      </c>
      <c r="C26" s="24"/>
      <c r="D26" s="9">
        <v>2562</v>
      </c>
      <c r="E26" s="9">
        <v>1155</v>
      </c>
      <c r="F26" s="9">
        <v>74</v>
      </c>
      <c r="G26" s="3">
        <f t="shared" si="0"/>
        <v>0.45081967213114754</v>
      </c>
      <c r="H26" s="3">
        <f t="shared" si="1"/>
        <v>2.888368462138954E-2</v>
      </c>
      <c r="I26" s="13">
        <f t="shared" si="2"/>
        <v>6.4069264069264067E-2</v>
      </c>
    </row>
    <row r="27" spans="2:18" x14ac:dyDescent="0.35">
      <c r="B27" s="30">
        <v>44266</v>
      </c>
      <c r="C27" s="24"/>
      <c r="D27" s="9">
        <v>2532</v>
      </c>
      <c r="E27" s="9">
        <v>1124</v>
      </c>
      <c r="F27" s="9">
        <v>74</v>
      </c>
      <c r="G27" s="3">
        <f t="shared" si="0"/>
        <v>0.44391785150078988</v>
      </c>
      <c r="H27" s="3">
        <f t="shared" si="1"/>
        <v>2.9225908372827805E-2</v>
      </c>
      <c r="I27" s="13">
        <f t="shared" si="2"/>
        <v>6.5836298932384338E-2</v>
      </c>
    </row>
    <row r="28" spans="2:18" x14ac:dyDescent="0.35">
      <c r="B28" s="30">
        <v>44267</v>
      </c>
      <c r="C28" s="24"/>
      <c r="D28" s="9">
        <v>2544</v>
      </c>
      <c r="E28" s="9">
        <v>1154</v>
      </c>
      <c r="F28" s="9">
        <v>72</v>
      </c>
      <c r="G28" s="3">
        <f t="shared" si="0"/>
        <v>0.45361635220125784</v>
      </c>
      <c r="H28" s="3">
        <f t="shared" si="1"/>
        <v>2.8301886792452831E-2</v>
      </c>
      <c r="I28" s="13">
        <f t="shared" si="2"/>
        <v>6.2391681109185443E-2</v>
      </c>
    </row>
    <row r="29" spans="2:18" x14ac:dyDescent="0.35">
      <c r="B29" s="30">
        <v>44268</v>
      </c>
      <c r="C29" s="24"/>
      <c r="D29" s="9">
        <v>2611</v>
      </c>
      <c r="E29" s="9">
        <v>1181</v>
      </c>
      <c r="F29" s="9">
        <v>72</v>
      </c>
      <c r="G29" s="3">
        <f t="shared" si="0"/>
        <v>0.45231711987744161</v>
      </c>
      <c r="H29" s="3">
        <f t="shared" si="1"/>
        <v>2.7575641516660282E-2</v>
      </c>
      <c r="I29" s="13">
        <f t="shared" si="2"/>
        <v>6.0965283657917022E-2</v>
      </c>
    </row>
    <row r="30" spans="2:18" x14ac:dyDescent="0.35">
      <c r="B30" s="30">
        <v>44269</v>
      </c>
      <c r="C30" s="24"/>
      <c r="D30" s="9">
        <v>2694</v>
      </c>
      <c r="E30" s="9">
        <v>1227</v>
      </c>
      <c r="F30" s="9">
        <v>75</v>
      </c>
      <c r="G30" s="3">
        <f t="shared" si="0"/>
        <v>0.45545657015590202</v>
      </c>
      <c r="H30" s="3">
        <f t="shared" si="1"/>
        <v>2.7839643652561249E-2</v>
      </c>
      <c r="I30" s="13">
        <f t="shared" si="2"/>
        <v>6.1124694376528114E-2</v>
      </c>
    </row>
    <row r="31" spans="2:18" x14ac:dyDescent="0.35">
      <c r="B31" s="30">
        <v>44270</v>
      </c>
      <c r="C31" s="24"/>
      <c r="D31" s="9">
        <v>2778</v>
      </c>
      <c r="E31" s="9">
        <v>1238</v>
      </c>
      <c r="F31" s="9">
        <v>72</v>
      </c>
      <c r="G31" s="3">
        <f t="shared" si="0"/>
        <v>0.44564434845212381</v>
      </c>
      <c r="H31" s="3">
        <f t="shared" si="1"/>
        <v>2.591792656587473E-2</v>
      </c>
      <c r="I31" s="13">
        <f t="shared" si="2"/>
        <v>5.8158319870759291E-2</v>
      </c>
    </row>
    <row r="32" spans="2:18" x14ac:dyDescent="0.35">
      <c r="B32" s="30">
        <v>44271</v>
      </c>
      <c r="C32" s="24"/>
      <c r="D32" s="9">
        <v>2776</v>
      </c>
      <c r="E32" s="9">
        <v>1222</v>
      </c>
      <c r="F32" s="9">
        <v>77</v>
      </c>
      <c r="G32" s="3">
        <f t="shared" si="0"/>
        <v>0.44020172910662825</v>
      </c>
      <c r="H32" s="3">
        <f t="shared" si="1"/>
        <v>2.7737752161383286E-2</v>
      </c>
      <c r="I32" s="13">
        <f t="shared" si="2"/>
        <v>6.3011456628477902E-2</v>
      </c>
    </row>
    <row r="33" spans="2:9" x14ac:dyDescent="0.35">
      <c r="B33" s="30">
        <v>44272</v>
      </c>
      <c r="C33" s="24"/>
      <c r="D33" s="9">
        <v>2752</v>
      </c>
      <c r="E33" s="9">
        <v>1218</v>
      </c>
      <c r="F33" s="9">
        <v>73</v>
      </c>
      <c r="G33" s="3">
        <f t="shared" si="0"/>
        <v>0.44258720930232559</v>
      </c>
      <c r="H33" s="3">
        <f t="shared" si="1"/>
        <v>2.6526162790697673E-2</v>
      </c>
      <c r="I33" s="13">
        <f t="shared" si="2"/>
        <v>5.9934318555008213E-2</v>
      </c>
    </row>
    <row r="34" spans="2:9" x14ac:dyDescent="0.35">
      <c r="B34" s="30">
        <v>44273</v>
      </c>
      <c r="C34" s="24"/>
      <c r="D34" s="9">
        <v>2722</v>
      </c>
      <c r="E34" s="9">
        <v>1220</v>
      </c>
      <c r="F34" s="9">
        <v>71</v>
      </c>
      <c r="G34" s="3">
        <f t="shared" si="0"/>
        <v>0.44819985304922849</v>
      </c>
      <c r="H34" s="3">
        <f t="shared" si="1"/>
        <v>2.6083761939750184E-2</v>
      </c>
      <c r="I34" s="13">
        <f t="shared" si="2"/>
        <v>5.8196721311475408E-2</v>
      </c>
    </row>
    <row r="35" spans="2:9" x14ac:dyDescent="0.35">
      <c r="B35" s="30">
        <v>44274</v>
      </c>
      <c r="C35" s="24"/>
      <c r="D35" s="9">
        <v>2882</v>
      </c>
      <c r="E35" s="9">
        <v>1307</v>
      </c>
      <c r="F35" s="9">
        <v>71</v>
      </c>
      <c r="G35" s="3">
        <f t="shared" si="0"/>
        <v>0.45350451075641918</v>
      </c>
      <c r="H35" s="3">
        <f t="shared" si="1"/>
        <v>2.4635669673837613E-2</v>
      </c>
      <c r="I35" s="13">
        <f t="shared" si="2"/>
        <v>5.4322876817138488E-2</v>
      </c>
    </row>
    <row r="36" spans="2:9" x14ac:dyDescent="0.35">
      <c r="B36" s="30">
        <v>44275</v>
      </c>
      <c r="C36" s="24"/>
      <c r="D36" s="9">
        <v>2923</v>
      </c>
      <c r="E36" s="9">
        <v>1308</v>
      </c>
      <c r="F36" s="9">
        <v>75</v>
      </c>
      <c r="G36" s="3">
        <f t="shared" si="0"/>
        <v>0.44748546014368801</v>
      </c>
      <c r="H36" s="3">
        <f t="shared" si="1"/>
        <v>2.5658569962367431E-2</v>
      </c>
      <c r="I36" s="13">
        <f t="shared" si="2"/>
        <v>5.7339449541284407E-2</v>
      </c>
    </row>
    <row r="37" spans="2:9" ht="16.2" thickBot="1" x14ac:dyDescent="0.4">
      <c r="B37" s="33">
        <v>44276</v>
      </c>
      <c r="C37" s="27"/>
      <c r="D37" s="17">
        <v>3034</v>
      </c>
      <c r="E37" s="17">
        <v>1390</v>
      </c>
      <c r="F37" s="17">
        <v>73</v>
      </c>
      <c r="G37" s="18">
        <f t="shared" si="0"/>
        <v>0.45814106789716547</v>
      </c>
      <c r="H37" s="18">
        <f t="shared" si="1"/>
        <v>2.4060646011865524E-2</v>
      </c>
      <c r="I37" s="19">
        <f t="shared" si="2"/>
        <v>5.251798561151079E-2</v>
      </c>
    </row>
    <row r="38" spans="2:9" x14ac:dyDescent="0.35">
      <c r="B38" s="1"/>
      <c r="C38" s="1"/>
    </row>
    <row r="39" spans="2:9" x14ac:dyDescent="0.35">
      <c r="B39" s="1"/>
      <c r="C3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view="pageBreakPreview" zoomScale="70" zoomScaleNormal="100" zoomScaleSheetLayoutView="70" workbookViewId="0"/>
  </sheetViews>
  <sheetFormatPr defaultRowHeight="17.399999999999999" x14ac:dyDescent="0.4"/>
  <sheetData/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Table</vt:lpstr>
      <vt:lpstr>Graph</vt:lpstr>
      <vt:lpstr>Graph!Print_Area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Adeel Malik</dc:creator>
  <cp:lastModifiedBy>Windows 사용자</cp:lastModifiedBy>
  <dcterms:created xsi:type="dcterms:W3CDTF">2021-06-15T22:09:21Z</dcterms:created>
  <dcterms:modified xsi:type="dcterms:W3CDTF">2021-06-17T03:35:31Z</dcterms:modified>
</cp:coreProperties>
</file>